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B4514\Documents\github\pre-proc\Livelihoods\Employment_Figures\total labour\"/>
    </mc:Choice>
  </mc:AlternateContent>
  <bookViews>
    <workbookView xWindow="0" yWindow="0" windowWidth="23040" windowHeight="8532"/>
  </bookViews>
  <sheets>
    <sheet name="Sheet1" sheetId="1" r:id="rId1"/>
    <sheet name="gapfilling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0" i="2" l="1"/>
  <c r="Q20" i="2"/>
  <c r="P20" i="2"/>
  <c r="H20" i="2"/>
  <c r="J24" i="2" s="1"/>
  <c r="N2" i="2"/>
  <c r="N3" i="2"/>
  <c r="N1" i="2"/>
  <c r="I20" i="2"/>
  <c r="N5" i="2"/>
  <c r="N6" i="2"/>
  <c r="N7" i="2"/>
  <c r="N8" i="2"/>
  <c r="N9" i="2"/>
  <c r="N10" i="2"/>
  <c r="N11" i="2"/>
  <c r="N12" i="2"/>
  <c r="N13" i="2"/>
  <c r="N14" i="2"/>
  <c r="N4" i="2"/>
  <c r="R22" i="2" l="1"/>
  <c r="R19" i="2"/>
  <c r="R21" i="2"/>
  <c r="R17" i="2"/>
  <c r="R18" i="2"/>
  <c r="R30" i="2"/>
  <c r="R23" i="2"/>
  <c r="R27" i="2"/>
  <c r="R31" i="2"/>
  <c r="R24" i="2"/>
  <c r="R28" i="2"/>
  <c r="R25" i="2"/>
  <c r="R29" i="2"/>
  <c r="R26" i="2"/>
  <c r="J18" i="2"/>
  <c r="J19" i="2"/>
  <c r="J25" i="2"/>
  <c r="J20" i="2"/>
  <c r="J28" i="2"/>
  <c r="J21" i="2"/>
  <c r="J29" i="2"/>
  <c r="J17" i="2"/>
  <c r="J31" i="2"/>
  <c r="J22" i="2"/>
  <c r="J26" i="2"/>
  <c r="J30" i="2"/>
  <c r="J23" i="2"/>
  <c r="J27" i="2"/>
</calcChain>
</file>

<file path=xl/sharedStrings.xml><?xml version="1.0" encoding="utf-8"?>
<sst xmlns="http://schemas.openxmlformats.org/spreadsheetml/2006/main" count="61" uniqueCount="10">
  <si>
    <t>Year</t>
  </si>
  <si>
    <t>rgn_id</t>
  </si>
  <si>
    <t>Beaufort</t>
  </si>
  <si>
    <t>slope</t>
  </si>
  <si>
    <t>intercept</t>
  </si>
  <si>
    <t>y = mx+b</t>
  </si>
  <si>
    <t>value(final)</t>
  </si>
  <si>
    <t>value</t>
  </si>
  <si>
    <t>NWT</t>
  </si>
  <si>
    <t>Nunavut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</si>
</sst>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[&gt;0.1]#,##0.0;\-"/>
  </numFmts>
  <fonts count="5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7"/>
      <color rgb="FF666699"/>
      <name val="Arial"/>
      <family val="2"/>
    </font>
    <font>
      <b/>
      <sz val="7"/>
      <color rgb="FF666699"/>
      <name val="Arial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1" fillId="0" borderId="0" xfId="0" applyNumberFormat="1" applyFont="1" applyBorder="1" applyAlignment="1"/>
    <xf numFmtId="165" fontId="1" fillId="0" borderId="0" xfId="0" applyNumberFormat="1" applyFont="1" applyFill="1" applyBorder="1" applyAlignment="1"/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2" fontId="0" fillId="0" borderId="0" xfId="0" applyNumberFormat="1"/>
    <xf numFmtId="2" fontId="1" fillId="0" borderId="0" xfId="0" applyNumberFormat="1" applyFont="1" applyBorder="1" applyAlignment="1"/>
    <xf numFmtId="2" fontId="1" fillId="0" borderId="0" xfId="0" applyNumberFormat="1" applyFont="1" applyFill="1" applyBorder="1" applyAlignment="1"/>
    <xf numFmtId="2" fontId="4" fillId="0" borderId="0" xfId="0" applyNumberFormat="1" applyFont="1" applyBorder="1" applyAlignment="1"/>
    <xf numFmtId="2" fontId="0" fillId="0" borderId="0" xfId="0" applyNumberFormat="1" applyFont="1"/>
    <xf numFmtId="2" fontId="4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L15" sqref="L15"/>
    </sheetView>
  </sheetViews>
  <sheetFormatPr defaultRowHeight="14.4" x14ac:dyDescent="0.3"/>
  <cols>
    <col min="3" max="3" width="17.21875" customWidth="1"/>
  </cols>
  <sheetData>
    <row r="1" spans="1:10" x14ac:dyDescent="0.3">
      <c r="A1" t="s">
        <v>1</v>
      </c>
      <c r="B1" t="s">
        <v>0</v>
      </c>
      <c r="C1" t="s">
        <v>7</v>
      </c>
    </row>
    <row r="2" spans="1:10" x14ac:dyDescent="0.3">
      <c r="A2" t="s">
        <v>2</v>
      </c>
      <c r="B2">
        <v>2001</v>
      </c>
      <c r="C2" s="5">
        <v>17.082205592403326</v>
      </c>
    </row>
    <row r="3" spans="1:10" x14ac:dyDescent="0.3">
      <c r="A3" t="s">
        <v>2</v>
      </c>
      <c r="B3">
        <v>2002</v>
      </c>
      <c r="C3" s="5">
        <v>17.327530479661789</v>
      </c>
    </row>
    <row r="4" spans="1:10" x14ac:dyDescent="0.3">
      <c r="A4" t="s">
        <v>2</v>
      </c>
      <c r="B4">
        <v>2003</v>
      </c>
      <c r="C4" s="5">
        <v>17.274074473099631</v>
      </c>
    </row>
    <row r="5" spans="1:10" x14ac:dyDescent="0.3">
      <c r="A5" t="s">
        <v>2</v>
      </c>
      <c r="B5">
        <v>2004</v>
      </c>
      <c r="C5" s="8">
        <v>16.162177173007496</v>
      </c>
      <c r="J5" s="1"/>
    </row>
    <row r="6" spans="1:10" x14ac:dyDescent="0.3">
      <c r="A6" t="s">
        <v>2</v>
      </c>
      <c r="B6">
        <v>2005</v>
      </c>
      <c r="C6" s="9">
        <v>17.461170496067176</v>
      </c>
    </row>
    <row r="7" spans="1:10" x14ac:dyDescent="0.3">
      <c r="A7" t="s">
        <v>2</v>
      </c>
      <c r="B7">
        <v>2006</v>
      </c>
      <c r="C7" s="8">
        <v>17.690058479532166</v>
      </c>
      <c r="J7" s="1"/>
    </row>
    <row r="8" spans="1:10" x14ac:dyDescent="0.3">
      <c r="A8" t="s">
        <v>2</v>
      </c>
      <c r="B8">
        <v>2007</v>
      </c>
      <c r="C8" s="9">
        <v>17.438260778969106</v>
      </c>
    </row>
    <row r="9" spans="1:10" x14ac:dyDescent="0.3">
      <c r="A9" t="s">
        <v>2</v>
      </c>
      <c r="B9">
        <v>2008</v>
      </c>
      <c r="C9" s="9">
        <v>17.381941057769694</v>
      </c>
    </row>
    <row r="10" spans="1:10" x14ac:dyDescent="0.3">
      <c r="A10" t="s">
        <v>2</v>
      </c>
      <c r="B10">
        <v>2009</v>
      </c>
      <c r="C10" s="8">
        <v>18.089103596349972</v>
      </c>
      <c r="J10" s="1"/>
    </row>
    <row r="11" spans="1:10" x14ac:dyDescent="0.3">
      <c r="A11" t="s">
        <v>2</v>
      </c>
      <c r="B11">
        <v>2010</v>
      </c>
      <c r="C11" s="9">
        <v>17.27311990155388</v>
      </c>
    </row>
    <row r="12" spans="1:10" x14ac:dyDescent="0.3">
      <c r="A12" t="s">
        <v>2</v>
      </c>
      <c r="B12">
        <v>2011</v>
      </c>
      <c r="C12" s="10">
        <v>17.5</v>
      </c>
      <c r="J12" s="2"/>
    </row>
    <row r="13" spans="1:10" x14ac:dyDescent="0.3">
      <c r="A13" t="s">
        <v>2</v>
      </c>
      <c r="B13">
        <v>2012</v>
      </c>
      <c r="C13" s="9">
        <v>17.129934169690966</v>
      </c>
    </row>
    <row r="14" spans="1:10" x14ac:dyDescent="0.3">
      <c r="A14" t="s">
        <v>2</v>
      </c>
      <c r="B14">
        <v>2013</v>
      </c>
      <c r="C14" s="9">
        <v>17.182435604707365</v>
      </c>
    </row>
    <row r="15" spans="1:10" x14ac:dyDescent="0.3">
      <c r="A15" t="s">
        <v>2</v>
      </c>
      <c r="B15">
        <v>2014</v>
      </c>
      <c r="C15" s="8">
        <v>17.142857142857142</v>
      </c>
      <c r="J15" s="1"/>
    </row>
    <row r="16" spans="1:10" x14ac:dyDescent="0.3">
      <c r="A16" t="s">
        <v>2</v>
      </c>
      <c r="B16">
        <v>2015</v>
      </c>
      <c r="C16" s="9">
        <v>17.119815711305986</v>
      </c>
    </row>
    <row r="17" spans="1:3" x14ac:dyDescent="0.3">
      <c r="A17" t="s">
        <v>9</v>
      </c>
      <c r="B17">
        <v>2001</v>
      </c>
      <c r="C17" s="9">
        <v>13.854395139494574</v>
      </c>
    </row>
    <row r="18" spans="1:3" x14ac:dyDescent="0.3">
      <c r="A18" t="s">
        <v>9</v>
      </c>
      <c r="B18">
        <v>2002</v>
      </c>
      <c r="C18" s="9">
        <v>13.528700274728397</v>
      </c>
    </row>
    <row r="19" spans="1:3" x14ac:dyDescent="0.3">
      <c r="A19" t="s">
        <v>9</v>
      </c>
      <c r="B19">
        <v>2003</v>
      </c>
      <c r="C19" s="9">
        <v>13.599668805572392</v>
      </c>
    </row>
    <row r="20" spans="1:3" x14ac:dyDescent="0.3">
      <c r="A20" t="s">
        <v>9</v>
      </c>
      <c r="B20">
        <v>2004</v>
      </c>
      <c r="C20" s="9">
        <v>13.641666666666666</v>
      </c>
    </row>
    <row r="21" spans="1:3" x14ac:dyDescent="0.3">
      <c r="A21" t="s">
        <v>9</v>
      </c>
      <c r="B21">
        <v>2005</v>
      </c>
      <c r="C21" s="9">
        <v>13.20833333333333</v>
      </c>
    </row>
    <row r="22" spans="1:3" x14ac:dyDescent="0.3">
      <c r="A22" t="s">
        <v>9</v>
      </c>
      <c r="B22">
        <v>2006</v>
      </c>
      <c r="C22" s="9">
        <v>10.199999999999999</v>
      </c>
    </row>
    <row r="23" spans="1:3" x14ac:dyDescent="0.3">
      <c r="A23" t="s">
        <v>9</v>
      </c>
      <c r="B23">
        <v>2007</v>
      </c>
      <c r="C23" s="9">
        <v>8.5583333333333336</v>
      </c>
    </row>
    <row r="24" spans="1:3" x14ac:dyDescent="0.3">
      <c r="A24" t="s">
        <v>9</v>
      </c>
      <c r="B24">
        <v>2008</v>
      </c>
      <c r="C24" s="9">
        <v>12.779999999999998</v>
      </c>
    </row>
    <row r="25" spans="1:3" x14ac:dyDescent="0.3">
      <c r="A25" t="s">
        <v>9</v>
      </c>
      <c r="B25">
        <v>2009</v>
      </c>
      <c r="C25" s="9">
        <v>12.758333333333333</v>
      </c>
    </row>
    <row r="26" spans="1:3" x14ac:dyDescent="0.3">
      <c r="A26" t="s">
        <v>9</v>
      </c>
      <c r="B26">
        <v>2010</v>
      </c>
      <c r="C26" s="9">
        <v>15.233333333333334</v>
      </c>
    </row>
    <row r="27" spans="1:3" x14ac:dyDescent="0.3">
      <c r="A27" t="s">
        <v>9</v>
      </c>
      <c r="B27">
        <v>2011</v>
      </c>
      <c r="C27" s="9">
        <v>17.2</v>
      </c>
    </row>
    <row r="28" spans="1:3" x14ac:dyDescent="0.3">
      <c r="A28" t="s">
        <v>9</v>
      </c>
      <c r="B28">
        <v>2012</v>
      </c>
      <c r="C28" s="9">
        <v>15.741666666666669</v>
      </c>
    </row>
    <row r="29" spans="1:3" x14ac:dyDescent="0.3">
      <c r="A29" t="s">
        <v>9</v>
      </c>
      <c r="B29">
        <v>2013</v>
      </c>
      <c r="C29" s="9">
        <v>14.18333333333333</v>
      </c>
    </row>
    <row r="30" spans="1:3" x14ac:dyDescent="0.3">
      <c r="A30" t="s">
        <v>9</v>
      </c>
      <c r="B30">
        <v>2014</v>
      </c>
      <c r="C30" s="9">
        <v>13.658333333333333</v>
      </c>
    </row>
    <row r="31" spans="1:3" x14ac:dyDescent="0.3">
      <c r="A31" t="s">
        <v>9</v>
      </c>
      <c r="B31">
        <v>2015</v>
      </c>
      <c r="C31" s="9">
        <v>15.658333333333331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12" workbookViewId="0">
      <selection activeCell="R21" sqref="R21"/>
    </sheetView>
  </sheetViews>
  <sheetFormatPr defaultRowHeight="14.4" x14ac:dyDescent="0.3"/>
  <cols>
    <col min="4" max="4" width="11" customWidth="1"/>
  </cols>
  <sheetData>
    <row r="1" spans="1:19" x14ac:dyDescent="0.3">
      <c r="A1" s="3">
        <v>2001</v>
      </c>
      <c r="B1" s="4">
        <v>9.3000000000000007</v>
      </c>
      <c r="C1" s="4">
        <v>8.5</v>
      </c>
      <c r="D1" s="4">
        <v>7.7</v>
      </c>
      <c r="E1" s="4">
        <v>8.5</v>
      </c>
      <c r="F1" s="4">
        <v>8.5</v>
      </c>
      <c r="G1" s="4">
        <v>9.1</v>
      </c>
      <c r="H1" s="4">
        <v>9.4</v>
      </c>
      <c r="I1" s="4">
        <v>9.3000000000000007</v>
      </c>
      <c r="J1" s="4">
        <v>8.5</v>
      </c>
      <c r="K1" s="4">
        <v>7.2</v>
      </c>
      <c r="L1" s="4">
        <v>8.6999999999999993</v>
      </c>
      <c r="M1" s="4">
        <v>9.1999999999999993</v>
      </c>
      <c r="N1">
        <f t="shared" ref="N1:N3" si="0">AVERAGE(B1:M1)</f>
        <v>8.6583333333333332</v>
      </c>
    </row>
    <row r="2" spans="1:19" x14ac:dyDescent="0.3">
      <c r="A2" s="3">
        <v>2002</v>
      </c>
      <c r="B2" s="4">
        <v>9.5</v>
      </c>
      <c r="C2" s="4">
        <v>7.7</v>
      </c>
      <c r="D2" s="4">
        <v>6</v>
      </c>
      <c r="E2" s="4">
        <v>6.6</v>
      </c>
      <c r="F2" s="4">
        <v>6.9</v>
      </c>
      <c r="G2" s="4">
        <v>5.9</v>
      </c>
      <c r="H2" s="4">
        <v>5.3</v>
      </c>
      <c r="I2" s="4">
        <v>5.6</v>
      </c>
      <c r="J2" s="4">
        <v>6.1</v>
      </c>
      <c r="K2" s="4">
        <v>6.5</v>
      </c>
      <c r="L2" s="4">
        <v>6.3</v>
      </c>
      <c r="M2" s="4">
        <v>5.8</v>
      </c>
      <c r="N2">
        <f t="shared" si="0"/>
        <v>6.5166666666666657</v>
      </c>
    </row>
    <row r="3" spans="1:19" x14ac:dyDescent="0.3">
      <c r="A3" s="3">
        <v>2003</v>
      </c>
      <c r="B3" s="4">
        <v>5.9</v>
      </c>
      <c r="C3" s="4">
        <v>5.9</v>
      </c>
      <c r="D3" s="4">
        <v>7.2</v>
      </c>
      <c r="E3" s="4">
        <v>6.4</v>
      </c>
      <c r="F3" s="4">
        <v>7.5</v>
      </c>
      <c r="G3" s="4">
        <v>7.8</v>
      </c>
      <c r="H3" s="4">
        <v>8.1999999999999993</v>
      </c>
      <c r="I3" s="4">
        <v>7.6</v>
      </c>
      <c r="J3" s="4">
        <v>6.8</v>
      </c>
      <c r="K3" s="4">
        <v>6.9</v>
      </c>
      <c r="L3" s="4">
        <v>6.6</v>
      </c>
      <c r="M3" s="4">
        <v>7</v>
      </c>
      <c r="N3">
        <f t="shared" si="0"/>
        <v>6.9833333333333316</v>
      </c>
    </row>
    <row r="4" spans="1:19" x14ac:dyDescent="0.3">
      <c r="A4" s="3">
        <v>2004</v>
      </c>
      <c r="B4" s="4">
        <v>7.5</v>
      </c>
      <c r="C4" s="4">
        <v>5.7</v>
      </c>
      <c r="D4" s="4">
        <v>5.7</v>
      </c>
      <c r="E4" s="4">
        <v>5.2</v>
      </c>
      <c r="F4" s="4">
        <v>7.6</v>
      </c>
      <c r="G4" s="4">
        <v>7.5</v>
      </c>
      <c r="H4" s="4">
        <v>8.1999999999999993</v>
      </c>
      <c r="I4" s="4">
        <v>6.5</v>
      </c>
      <c r="J4" s="4">
        <v>5.4</v>
      </c>
      <c r="K4" s="4">
        <v>4.5999999999999996</v>
      </c>
      <c r="L4" s="4">
        <v>5.2</v>
      </c>
      <c r="M4" s="4">
        <v>5.9</v>
      </c>
      <c r="N4">
        <f>AVERAGE(B4:M4)</f>
        <v>6.25</v>
      </c>
    </row>
    <row r="5" spans="1:19" x14ac:dyDescent="0.3">
      <c r="A5" s="3">
        <v>2005</v>
      </c>
      <c r="B5" s="4">
        <v>7.5</v>
      </c>
      <c r="C5" s="4">
        <v>6.2</v>
      </c>
      <c r="D5" s="4">
        <v>5</v>
      </c>
      <c r="E5" s="4">
        <v>3.9</v>
      </c>
      <c r="F5" s="4">
        <v>4.3</v>
      </c>
      <c r="G5" s="4">
        <v>5.0999999999999996</v>
      </c>
      <c r="H5" s="4">
        <v>5.7</v>
      </c>
      <c r="I5" s="4">
        <v>5.6</v>
      </c>
      <c r="J5" s="4">
        <v>5.7</v>
      </c>
      <c r="K5" s="4">
        <v>5</v>
      </c>
      <c r="L5" s="4">
        <v>5.0999999999999996</v>
      </c>
      <c r="M5" s="4">
        <v>5.0999999999999996</v>
      </c>
      <c r="N5">
        <f t="shared" ref="N5:N14" si="1">AVERAGE(B5:M5)</f>
        <v>5.3500000000000005</v>
      </c>
    </row>
    <row r="6" spans="1:19" x14ac:dyDescent="0.3">
      <c r="A6" s="3">
        <v>2006</v>
      </c>
      <c r="B6" s="4">
        <v>5</v>
      </c>
      <c r="C6" s="4">
        <v>5</v>
      </c>
      <c r="D6" s="4">
        <v>4.5</v>
      </c>
      <c r="E6" s="4">
        <v>4.2</v>
      </c>
      <c r="F6" s="4">
        <v>4.5</v>
      </c>
      <c r="G6" s="4">
        <v>5.7</v>
      </c>
      <c r="H6" s="4">
        <v>6.4</v>
      </c>
      <c r="I6" s="4">
        <v>5.6</v>
      </c>
      <c r="J6" s="4">
        <v>4.5</v>
      </c>
      <c r="K6" s="4">
        <v>4.5999999999999996</v>
      </c>
      <c r="L6" s="4">
        <v>5.4</v>
      </c>
      <c r="M6" s="4">
        <v>6.2</v>
      </c>
      <c r="N6">
        <f t="shared" si="1"/>
        <v>5.1333333333333337</v>
      </c>
    </row>
    <row r="7" spans="1:19" x14ac:dyDescent="0.3">
      <c r="A7" s="3">
        <v>2007</v>
      </c>
      <c r="B7" s="4">
        <v>5.3</v>
      </c>
      <c r="C7" s="4">
        <v>4.0999999999999996</v>
      </c>
      <c r="D7" s="4">
        <v>4</v>
      </c>
      <c r="E7" s="4">
        <v>5.3</v>
      </c>
      <c r="F7" s="4">
        <v>5.7</v>
      </c>
      <c r="G7" s="4">
        <v>6.5</v>
      </c>
      <c r="H7" s="4">
        <v>6.3</v>
      </c>
      <c r="I7" s="4">
        <v>6.3</v>
      </c>
      <c r="J7" s="4">
        <v>5.6</v>
      </c>
      <c r="K7" s="4">
        <v>5.6</v>
      </c>
      <c r="L7" s="4">
        <v>6.1</v>
      </c>
      <c r="M7" s="4">
        <v>5.8</v>
      </c>
      <c r="N7">
        <f t="shared" si="1"/>
        <v>5.55</v>
      </c>
    </row>
    <row r="8" spans="1:19" x14ac:dyDescent="0.3">
      <c r="A8" s="3">
        <v>2008</v>
      </c>
      <c r="B8" s="4">
        <v>5.9</v>
      </c>
      <c r="C8" s="4">
        <v>6.3</v>
      </c>
      <c r="D8" s="4">
        <v>6.3</v>
      </c>
      <c r="E8" s="4">
        <v>5.9</v>
      </c>
      <c r="F8" s="4">
        <v>6.8</v>
      </c>
      <c r="G8" s="4">
        <v>6.7</v>
      </c>
      <c r="H8" s="4">
        <v>8.1</v>
      </c>
      <c r="I8" s="4">
        <v>5.7</v>
      </c>
      <c r="J8" s="4">
        <v>5.3</v>
      </c>
      <c r="K8" s="4">
        <v>4.5</v>
      </c>
      <c r="L8" s="4">
        <v>5.8</v>
      </c>
      <c r="M8" s="4">
        <v>5.2</v>
      </c>
      <c r="N8">
        <f t="shared" si="1"/>
        <v>6.041666666666667</v>
      </c>
    </row>
    <row r="9" spans="1:19" x14ac:dyDescent="0.3">
      <c r="A9" s="3">
        <v>2009</v>
      </c>
      <c r="B9" s="4">
        <v>4.4000000000000004</v>
      </c>
      <c r="C9" s="4">
        <v>3.1</v>
      </c>
      <c r="D9" s="4">
        <v>4.8</v>
      </c>
      <c r="E9" s="4">
        <v>4.8</v>
      </c>
      <c r="F9" s="4">
        <v>7</v>
      </c>
      <c r="G9" s="4">
        <v>6.5</v>
      </c>
      <c r="H9" s="4">
        <v>7</v>
      </c>
      <c r="I9" s="4">
        <v>6.9</v>
      </c>
      <c r="J9" s="4">
        <v>8</v>
      </c>
      <c r="K9" s="4">
        <v>7.5</v>
      </c>
      <c r="L9" s="4">
        <v>6.9</v>
      </c>
      <c r="M9" s="4">
        <v>6</v>
      </c>
      <c r="N9">
        <f t="shared" si="1"/>
        <v>6.0750000000000002</v>
      </c>
    </row>
    <row r="10" spans="1:19" x14ac:dyDescent="0.3">
      <c r="A10" s="3">
        <v>2010</v>
      </c>
      <c r="B10" s="4">
        <v>6.3</v>
      </c>
      <c r="C10" s="4">
        <v>5.9</v>
      </c>
      <c r="D10" s="4">
        <v>8.1</v>
      </c>
      <c r="E10" s="4">
        <v>7.3</v>
      </c>
      <c r="F10" s="4">
        <v>7.6</v>
      </c>
      <c r="G10" s="4">
        <v>7.3</v>
      </c>
      <c r="H10" s="4">
        <v>8.8000000000000007</v>
      </c>
      <c r="I10" s="4">
        <v>7.9</v>
      </c>
      <c r="J10" s="4">
        <v>6.3</v>
      </c>
      <c r="K10" s="4">
        <v>5.6</v>
      </c>
      <c r="L10" s="4">
        <v>5.2</v>
      </c>
      <c r="M10" s="4">
        <v>7.6</v>
      </c>
      <c r="N10">
        <f t="shared" si="1"/>
        <v>6.9916666666666663</v>
      </c>
    </row>
    <row r="11" spans="1:19" x14ac:dyDescent="0.3">
      <c r="A11" s="3">
        <v>2011</v>
      </c>
      <c r="B11" s="4">
        <v>7.6</v>
      </c>
      <c r="C11" s="4">
        <v>7.5</v>
      </c>
      <c r="D11" s="4">
        <v>6.3</v>
      </c>
      <c r="E11" s="4">
        <v>7.3</v>
      </c>
      <c r="F11" s="4">
        <v>8.1</v>
      </c>
      <c r="G11" s="4">
        <v>8</v>
      </c>
      <c r="H11" s="4">
        <v>7.8</v>
      </c>
      <c r="I11" s="4">
        <v>8.4</v>
      </c>
      <c r="J11" s="4">
        <v>7.3</v>
      </c>
      <c r="K11" s="4">
        <v>7.2</v>
      </c>
      <c r="L11" s="4">
        <v>6.9</v>
      </c>
      <c r="M11" s="4">
        <v>7.8</v>
      </c>
      <c r="N11">
        <f t="shared" si="1"/>
        <v>7.5166666666666666</v>
      </c>
    </row>
    <row r="12" spans="1:19" x14ac:dyDescent="0.3">
      <c r="A12" s="3">
        <v>2012</v>
      </c>
      <c r="B12" s="4">
        <v>7.9</v>
      </c>
      <c r="C12" s="4">
        <v>8.6</v>
      </c>
      <c r="D12" s="4">
        <v>8.6</v>
      </c>
      <c r="E12" s="4">
        <v>8.9</v>
      </c>
      <c r="F12" s="4">
        <v>8.9</v>
      </c>
      <c r="G12" s="4">
        <v>8.4</v>
      </c>
      <c r="H12" s="4">
        <v>8.9</v>
      </c>
      <c r="I12" s="4">
        <v>8.8000000000000007</v>
      </c>
      <c r="J12" s="4">
        <v>8.5</v>
      </c>
      <c r="K12" s="4">
        <v>7.5</v>
      </c>
      <c r="L12" s="4">
        <v>6.7</v>
      </c>
      <c r="M12" s="4">
        <v>7.2</v>
      </c>
      <c r="N12">
        <f t="shared" si="1"/>
        <v>8.2416666666666671</v>
      </c>
    </row>
    <row r="13" spans="1:19" x14ac:dyDescent="0.3">
      <c r="A13" s="3">
        <v>2013</v>
      </c>
      <c r="B13" s="4">
        <v>7.4</v>
      </c>
      <c r="C13" s="4">
        <v>6.7</v>
      </c>
      <c r="D13" s="4">
        <v>7.8</v>
      </c>
      <c r="E13" s="4">
        <v>8.3000000000000007</v>
      </c>
      <c r="F13" s="4">
        <v>8.6999999999999993</v>
      </c>
      <c r="G13" s="4">
        <v>7.1</v>
      </c>
      <c r="H13" s="4">
        <v>7.3</v>
      </c>
      <c r="I13" s="4">
        <v>7.7</v>
      </c>
      <c r="J13" s="4">
        <v>8.1</v>
      </c>
      <c r="K13" s="4">
        <v>7.9</v>
      </c>
      <c r="L13" s="4">
        <v>8.4</v>
      </c>
      <c r="M13" s="4">
        <v>8</v>
      </c>
      <c r="N13">
        <f t="shared" si="1"/>
        <v>7.783333333333335</v>
      </c>
    </row>
    <row r="14" spans="1:19" x14ac:dyDescent="0.3">
      <c r="A14" s="3">
        <v>2014</v>
      </c>
      <c r="B14" s="4">
        <v>7.8</v>
      </c>
      <c r="C14" s="4">
        <v>7.9</v>
      </c>
      <c r="D14" s="4">
        <v>7.5</v>
      </c>
      <c r="E14" s="4">
        <v>8.6999999999999993</v>
      </c>
      <c r="F14" s="4">
        <v>9.1</v>
      </c>
      <c r="G14" s="4">
        <v>9.8000000000000007</v>
      </c>
      <c r="H14" s="4">
        <v>8.8000000000000007</v>
      </c>
      <c r="I14" s="4">
        <v>7.7</v>
      </c>
      <c r="J14" s="4">
        <v>7.4</v>
      </c>
      <c r="K14" s="4">
        <v>7.6</v>
      </c>
      <c r="L14" s="4">
        <v>7.3</v>
      </c>
      <c r="M14" s="4">
        <v>7.3</v>
      </c>
      <c r="N14">
        <f t="shared" si="1"/>
        <v>8.0749999999999993</v>
      </c>
    </row>
    <row r="16" spans="1:19" x14ac:dyDescent="0.3">
      <c r="A16" t="s">
        <v>1</v>
      </c>
      <c r="B16" t="s">
        <v>7</v>
      </c>
      <c r="C16" t="s">
        <v>0</v>
      </c>
      <c r="D16" t="s">
        <v>8</v>
      </c>
      <c r="E16" t="s">
        <v>9</v>
      </c>
      <c r="H16" t="s">
        <v>3</v>
      </c>
      <c r="I16" t="s">
        <v>4</v>
      </c>
      <c r="J16" t="s">
        <v>5</v>
      </c>
      <c r="K16" t="s">
        <v>6</v>
      </c>
      <c r="P16" t="s">
        <v>3</v>
      </c>
      <c r="Q16" t="s">
        <v>4</v>
      </c>
      <c r="R16" t="s">
        <v>5</v>
      </c>
      <c r="S16" t="s">
        <v>6</v>
      </c>
    </row>
    <row r="17" spans="1:19" x14ac:dyDescent="0.3">
      <c r="A17" t="s">
        <v>2</v>
      </c>
      <c r="B17" s="5">
        <v>17.082205592403326</v>
      </c>
      <c r="C17" s="4">
        <v>2001</v>
      </c>
      <c r="D17">
        <v>8.6583333333333332</v>
      </c>
      <c r="J17">
        <f>(H20*D17)+I20</f>
        <v>17.082205592403326</v>
      </c>
      <c r="R17">
        <f>(P20*B17)+Q20</f>
        <v>13.854395139494574</v>
      </c>
    </row>
    <row r="18" spans="1:19" x14ac:dyDescent="0.3">
      <c r="A18" t="s">
        <v>2</v>
      </c>
      <c r="B18" s="5">
        <v>17.327530479661789</v>
      </c>
      <c r="C18" s="4">
        <v>2002</v>
      </c>
      <c r="D18">
        <v>6.5166666666666657</v>
      </c>
      <c r="J18">
        <f>(H20*D18)+I20</f>
        <v>17.327530479661789</v>
      </c>
      <c r="R18">
        <f>(P20*B18)+Q20</f>
        <v>13.528700274728397</v>
      </c>
    </row>
    <row r="19" spans="1:19" x14ac:dyDescent="0.3">
      <c r="A19" t="s">
        <v>2</v>
      </c>
      <c r="B19" s="5">
        <v>17.274074473099631</v>
      </c>
      <c r="C19" s="4">
        <v>2003</v>
      </c>
      <c r="D19">
        <v>6.9833333333333316</v>
      </c>
      <c r="J19">
        <f>(H20*D19)+I20</f>
        <v>17.274074473099635</v>
      </c>
      <c r="R19">
        <f>(P20*B19)+Q20</f>
        <v>13.599668805572392</v>
      </c>
    </row>
    <row r="20" spans="1:19" x14ac:dyDescent="0.3">
      <c r="A20" t="s">
        <v>2</v>
      </c>
      <c r="B20" s="6">
        <v>16.162177173007496</v>
      </c>
      <c r="C20">
        <v>2004</v>
      </c>
      <c r="D20" s="5">
        <v>6.25</v>
      </c>
      <c r="E20" s="9">
        <v>13.641666666666666</v>
      </c>
      <c r="H20">
        <f>SLOPE(B17:B31,D17:D31)</f>
        <v>-0.11454858549033192</v>
      </c>
      <c r="I20">
        <f>INTERCEPT(B20:B31,D20:D31)</f>
        <v>18.074005428440451</v>
      </c>
      <c r="J20">
        <f>(H20*D20)+I20</f>
        <v>17.358076769125876</v>
      </c>
      <c r="K20" s="1">
        <v>16.162177173007496</v>
      </c>
      <c r="P20">
        <f>SLOPE(E17:E31,B17:B31)</f>
        <v>-1.3276062954959784</v>
      </c>
      <c r="Q20">
        <f>INTERCEPT(E17:E31,B17:B31)</f>
        <v>36.53283882492584</v>
      </c>
      <c r="R20">
        <f>(P20*B20)+Q20</f>
        <v>15.075830661119692</v>
      </c>
      <c r="S20" s="1">
        <v>16.162177173007496</v>
      </c>
    </row>
    <row r="21" spans="1:19" x14ac:dyDescent="0.3">
      <c r="A21" t="s">
        <v>2</v>
      </c>
      <c r="B21" s="5">
        <v>17.461170496067176</v>
      </c>
      <c r="C21">
        <v>2005</v>
      </c>
      <c r="D21" s="5">
        <v>5.3500000000000005</v>
      </c>
      <c r="E21" s="9">
        <v>13.20833333333333</v>
      </c>
      <c r="J21">
        <f>(H20*D21)+I20</f>
        <v>17.461170496067176</v>
      </c>
      <c r="R21">
        <f>(P20*E21)+Q20</f>
        <v>18.99737233858313</v>
      </c>
    </row>
    <row r="22" spans="1:19" x14ac:dyDescent="0.3">
      <c r="A22" t="s">
        <v>2</v>
      </c>
      <c r="B22" s="6">
        <v>17.690058479532166</v>
      </c>
      <c r="C22">
        <v>2006</v>
      </c>
      <c r="D22" s="5">
        <v>5.1333333333333337</v>
      </c>
      <c r="E22" s="9">
        <v>10.199999999999999</v>
      </c>
      <c r="J22">
        <f>(H20*D22)+I20</f>
        <v>17.485989356256749</v>
      </c>
      <c r="K22" s="1">
        <v>17.690058479532166</v>
      </c>
      <c r="R22">
        <f>(P20*E22)+Q20</f>
        <v>22.991254610866861</v>
      </c>
      <c r="S22" s="1">
        <v>17.690058479532166</v>
      </c>
    </row>
    <row r="23" spans="1:19" x14ac:dyDescent="0.3">
      <c r="A23" t="s">
        <v>2</v>
      </c>
      <c r="B23" s="5">
        <v>17.438260778969106</v>
      </c>
      <c r="C23">
        <v>2007</v>
      </c>
      <c r="D23" s="5">
        <v>5.55</v>
      </c>
      <c r="E23" s="9">
        <v>8.5583333333333336</v>
      </c>
      <c r="J23">
        <f>(H20*D23)+I20</f>
        <v>17.438260778969109</v>
      </c>
      <c r="R23">
        <f>(P20*E23)+Q20</f>
        <v>25.170741612639425</v>
      </c>
    </row>
    <row r="24" spans="1:19" x14ac:dyDescent="0.3">
      <c r="A24" t="s">
        <v>2</v>
      </c>
      <c r="B24" s="5">
        <v>17.381941057769694</v>
      </c>
      <c r="C24">
        <v>2008</v>
      </c>
      <c r="D24" s="5">
        <v>6.041666666666667</v>
      </c>
      <c r="E24" s="9">
        <v>12.779999999999998</v>
      </c>
      <c r="J24">
        <f>(H20*D24)+I20</f>
        <v>17.381941057769694</v>
      </c>
      <c r="R24">
        <f>(P20*E24)+Q20</f>
        <v>19.56603036848724</v>
      </c>
    </row>
    <row r="25" spans="1:19" x14ac:dyDescent="0.3">
      <c r="A25" t="s">
        <v>2</v>
      </c>
      <c r="B25" s="6">
        <v>18.089103596349972</v>
      </c>
      <c r="C25">
        <v>2009</v>
      </c>
      <c r="D25" s="5">
        <v>6.0750000000000002</v>
      </c>
      <c r="E25" s="9">
        <v>12.758333333333333</v>
      </c>
      <c r="J25">
        <f>(H20*D25)+I20</f>
        <v>17.378122771586686</v>
      </c>
      <c r="K25" s="1">
        <v>18.089103596349972</v>
      </c>
      <c r="R25">
        <f>(P20*E25)+Q20</f>
        <v>19.594795171556317</v>
      </c>
      <c r="S25" s="1">
        <v>18.089103596349972</v>
      </c>
    </row>
    <row r="26" spans="1:19" x14ac:dyDescent="0.3">
      <c r="A26" t="s">
        <v>2</v>
      </c>
      <c r="B26" s="5">
        <v>17.27311990155388</v>
      </c>
      <c r="C26">
        <v>2010</v>
      </c>
      <c r="D26" s="5">
        <v>6.9916666666666663</v>
      </c>
      <c r="E26" s="9">
        <v>15.233333333333334</v>
      </c>
      <c r="J26">
        <f>(H20*D26)+I20</f>
        <v>17.27311990155388</v>
      </c>
      <c r="R26">
        <f>(P20*E26)+Q20</f>
        <v>16.308969590203766</v>
      </c>
    </row>
    <row r="27" spans="1:19" x14ac:dyDescent="0.3">
      <c r="A27" t="s">
        <v>2</v>
      </c>
      <c r="B27" s="7">
        <v>17.5</v>
      </c>
      <c r="C27">
        <v>2011</v>
      </c>
      <c r="D27" s="5">
        <v>7.5166666666666666</v>
      </c>
      <c r="E27" s="9">
        <v>17.2</v>
      </c>
      <c r="J27">
        <f>(H20*D27)+I20</f>
        <v>17.212981894171456</v>
      </c>
      <c r="K27" s="2">
        <v>17.5</v>
      </c>
      <c r="R27">
        <f>(P20*E27)+Q20</f>
        <v>13.698010542395011</v>
      </c>
      <c r="S27" s="2">
        <v>17.5</v>
      </c>
    </row>
    <row r="28" spans="1:19" x14ac:dyDescent="0.3">
      <c r="A28" t="s">
        <v>2</v>
      </c>
      <c r="B28" s="5">
        <v>17.129934169690966</v>
      </c>
      <c r="C28">
        <v>2012</v>
      </c>
      <c r="D28" s="5">
        <v>8.2416666666666671</v>
      </c>
      <c r="E28" s="9">
        <v>15.741666666666669</v>
      </c>
      <c r="J28">
        <f>(H20*D28)+I20</f>
        <v>17.129934169690966</v>
      </c>
      <c r="R28">
        <f>(P20*E28)+Q20</f>
        <v>15.634103056659978</v>
      </c>
    </row>
    <row r="29" spans="1:19" x14ac:dyDescent="0.3">
      <c r="A29" t="s">
        <v>2</v>
      </c>
      <c r="B29" s="5">
        <v>17.182435604707365</v>
      </c>
      <c r="C29">
        <v>2013</v>
      </c>
      <c r="D29" s="5">
        <v>7.783333333333335</v>
      </c>
      <c r="E29" s="9">
        <v>14.18333333333333</v>
      </c>
      <c r="J29">
        <f>(H20*D29)+I20</f>
        <v>17.182435604707369</v>
      </c>
      <c r="R29">
        <f>(P20*E29)+Q20</f>
        <v>17.702956200474549</v>
      </c>
    </row>
    <row r="30" spans="1:19" x14ac:dyDescent="0.3">
      <c r="A30" t="s">
        <v>2</v>
      </c>
      <c r="B30" s="6">
        <v>17.142857142857142</v>
      </c>
      <c r="C30">
        <v>2014</v>
      </c>
      <c r="D30" s="5">
        <v>8.0749999999999993</v>
      </c>
      <c r="E30" s="9">
        <v>13.658333333333333</v>
      </c>
      <c r="J30">
        <f>(H20*D30)+I20</f>
        <v>17.14902560060602</v>
      </c>
      <c r="K30" s="1">
        <v>17.142857142857142</v>
      </c>
      <c r="R30">
        <f>(P20*E30)+Q20</f>
        <v>18.399949505609936</v>
      </c>
      <c r="S30" s="1">
        <v>17.142857142857142</v>
      </c>
    </row>
    <row r="31" spans="1:19" x14ac:dyDescent="0.3">
      <c r="A31" t="s">
        <v>2</v>
      </c>
      <c r="B31" s="5">
        <v>17.119815711305986</v>
      </c>
      <c r="C31">
        <v>2015</v>
      </c>
      <c r="D31">
        <v>8.33</v>
      </c>
      <c r="E31" s="9">
        <v>15.658333333333331</v>
      </c>
      <c r="J31">
        <f>(H20*D31)+I20</f>
        <v>17.119815711305986</v>
      </c>
      <c r="R31">
        <f>(P20*E31)+Q20</f>
        <v>15.744736914617981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gapfilling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Burgass, Michael</dc:creator>
  <cp:lastModifiedBy>Burgass, Michael</cp:lastModifiedBy>
  <dcterms:created xsi:type="dcterms:W3CDTF">2016-06-22T15:24:43Z</dcterms:created>
  <dcterms:modified xsi:type="dcterms:W3CDTF">2016-06-22T16:50:18Z</dcterms:modified>
</cp:coreProperties>
</file>