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\devart-template\docs\"/>
    </mc:Choice>
  </mc:AlternateContent>
  <bookViews>
    <workbookView xWindow="0" yWindow="0" windowWidth="12564" windowHeight="59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E29" i="1"/>
  <c r="E30" i="1" s="1"/>
  <c r="E4" i="1" l="1"/>
  <c r="E17" i="1"/>
  <c r="E23" i="1"/>
  <c r="E20" i="1"/>
  <c r="E16" i="1"/>
  <c r="E15" i="1"/>
  <c r="E12" i="1"/>
  <c r="E10" i="1"/>
  <c r="E8" i="1"/>
  <c r="E7" i="1"/>
  <c r="D9" i="1"/>
  <c r="E9" i="1" s="1"/>
  <c r="D8" i="1"/>
  <c r="D7" i="1"/>
  <c r="D6" i="1"/>
  <c r="E6" i="1" s="1"/>
  <c r="D5" i="1"/>
  <c r="E5" i="1" s="1"/>
  <c r="D3" i="1"/>
  <c r="E3" i="1" s="1"/>
</calcChain>
</file>

<file path=xl/sharedStrings.xml><?xml version="1.0" encoding="utf-8"?>
<sst xmlns="http://schemas.openxmlformats.org/spreadsheetml/2006/main" count="35" uniqueCount="32">
  <si>
    <t>Cost</t>
  </si>
  <si>
    <t>Raspberry Pi</t>
  </si>
  <si>
    <t>Projector</t>
  </si>
  <si>
    <t>Computer for Projector</t>
  </si>
  <si>
    <t>Projector Screen</t>
  </si>
  <si>
    <t>Laser Printer</t>
  </si>
  <si>
    <t>Paper ($10/day - 60 days)</t>
  </si>
  <si>
    <t>Installation</t>
  </si>
  <si>
    <t>Backup/Development</t>
  </si>
  <si>
    <t>Dedicated Wifi and internet connection</t>
  </si>
  <si>
    <t>Web Cam and software</t>
  </si>
  <si>
    <t>AppHarbor Hosting, 'Yacht' level, 3 months</t>
  </si>
  <si>
    <t>Months</t>
  </si>
  <si>
    <t>Persons</t>
  </si>
  <si>
    <t>Samsung Galaxy Note 10.1</t>
  </si>
  <si>
    <t>TBD</t>
  </si>
  <si>
    <t>Travel Chicago-London and lodging, week of June 23</t>
  </si>
  <si>
    <t>Materials</t>
  </si>
  <si>
    <t>Hosting</t>
  </si>
  <si>
    <t>Travel</t>
  </si>
  <si>
    <t>Intallation Design and Build-Out</t>
  </si>
  <si>
    <t>Greater Good Studio</t>
  </si>
  <si>
    <t>Totals</t>
  </si>
  <si>
    <t>USD</t>
  </si>
  <si>
    <t>GBP</t>
  </si>
  <si>
    <t>Sub-Total</t>
  </si>
  <si>
    <t>App Harbor Sql Server Hosting, 'Tin' level, 3 months</t>
  </si>
  <si>
    <t>Google Cloud Stoage, standard pricing</t>
  </si>
  <si>
    <t>Samsung 40-ince 1080p HDTV</t>
  </si>
  <si>
    <t>Honorarium</t>
  </si>
  <si>
    <t>20% of total</t>
  </si>
  <si>
    <t>(FX 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</si>
</sst>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[$£-809]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5" fontId="0" fillId="0" borderId="0" xfId="0" applyNumberFormat="1"/>
    <xf numFmtId="4" fontId="0" fillId="0" borderId="0" xfId="0" applyNumberFormat="1"/>
    <xf numFmtId="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31"/>
  <sheetViews>
    <sheetView showGridLines="0" tabSelected="1" workbookViewId="0">
      <selection activeCell="A2" sqref="A2:E30"/>
    </sheetView>
  </sheetViews>
  <sheetFormatPr defaultRowHeight="14.4" x14ac:dyDescent="0.3"/>
  <cols>
    <col min="1" max="1" width="44.21875" bestFit="1" customWidth="1"/>
    <col min="2" max="2" width="13.44140625" customWidth="1"/>
    <col min="3" max="3" width="12.109375" customWidth="1"/>
    <col min="4" max="4" width="20.44140625" customWidth="1"/>
    <col min="5" max="5" width="14.21875" customWidth="1"/>
  </cols>
  <sheetData>
    <row r="2" spans="1:5" x14ac:dyDescent="0.3">
      <c r="A2" s="3" t="s">
        <v>17</v>
      </c>
      <c r="B2" s="2" t="s">
        <v>0</v>
      </c>
      <c r="C2" s="2" t="s">
        <v>7</v>
      </c>
      <c r="D2" s="2" t="s">
        <v>8</v>
      </c>
      <c r="E2" s="2" t="s">
        <v>25</v>
      </c>
    </row>
    <row r="3" spans="1:5" x14ac:dyDescent="0.3">
      <c r="A3" t="s">
        <v>14</v>
      </c>
      <c r="B3" s="5">
        <v>600</v>
      </c>
      <c r="C3">
        <v>2</v>
      </c>
      <c r="D3">
        <f>C3</f>
        <v>2</v>
      </c>
      <c r="E3" s="1">
        <f>(C3+D3)*B3</f>
        <v>2400</v>
      </c>
    </row>
    <row r="4" spans="1:5" x14ac:dyDescent="0.3">
      <c r="A4" t="s">
        <v>28</v>
      </c>
      <c r="B4" s="5">
        <v>450</v>
      </c>
      <c r="C4">
        <v>2</v>
      </c>
      <c r="D4">
        <v>2</v>
      </c>
      <c r="E4" s="1">
        <f>(C4+D4)*B4</f>
        <v>1800</v>
      </c>
    </row>
    <row r="5" spans="1:5" x14ac:dyDescent="0.3">
      <c r="A5" t="s">
        <v>1</v>
      </c>
      <c r="B5" s="5">
        <v>150</v>
      </c>
      <c r="C5">
        <v>1</v>
      </c>
      <c r="D5">
        <f t="shared" ref="D5:D9" si="0">C5</f>
        <v>1</v>
      </c>
      <c r="E5" s="1">
        <f t="shared" ref="E5:E20" si="1">(C5+D5)*B5</f>
        <v>300</v>
      </c>
    </row>
    <row r="6" spans="1:5" x14ac:dyDescent="0.3">
      <c r="A6" t="s">
        <v>2</v>
      </c>
      <c r="B6" s="5">
        <v>2500</v>
      </c>
      <c r="C6">
        <v>1</v>
      </c>
      <c r="D6">
        <f t="shared" si="0"/>
        <v>1</v>
      </c>
      <c r="E6" s="1">
        <f t="shared" si="1"/>
        <v>5000</v>
      </c>
    </row>
    <row r="7" spans="1:5" x14ac:dyDescent="0.3">
      <c r="A7" t="s">
        <v>3</v>
      </c>
      <c r="B7" s="5">
        <v>150</v>
      </c>
      <c r="C7">
        <v>1</v>
      </c>
      <c r="D7">
        <f t="shared" si="0"/>
        <v>1</v>
      </c>
      <c r="E7" s="1">
        <f t="shared" si="1"/>
        <v>300</v>
      </c>
    </row>
    <row r="8" spans="1:5" x14ac:dyDescent="0.3">
      <c r="A8" t="s">
        <v>4</v>
      </c>
      <c r="B8" s="5">
        <v>2000</v>
      </c>
      <c r="C8">
        <v>1</v>
      </c>
      <c r="D8">
        <f t="shared" si="0"/>
        <v>1</v>
      </c>
      <c r="E8" s="1">
        <f t="shared" si="1"/>
        <v>4000</v>
      </c>
    </row>
    <row r="9" spans="1:5" x14ac:dyDescent="0.3">
      <c r="A9" t="s">
        <v>5</v>
      </c>
      <c r="B9" s="5">
        <v>500</v>
      </c>
      <c r="C9">
        <v>1</v>
      </c>
      <c r="D9">
        <f t="shared" si="0"/>
        <v>1</v>
      </c>
      <c r="E9" s="1">
        <f t="shared" si="1"/>
        <v>1000</v>
      </c>
    </row>
    <row r="10" spans="1:5" x14ac:dyDescent="0.3">
      <c r="A10" t="s">
        <v>6</v>
      </c>
      <c r="B10" s="5">
        <v>10</v>
      </c>
      <c r="C10">
        <v>60</v>
      </c>
      <c r="E10" s="1">
        <f t="shared" si="1"/>
        <v>600</v>
      </c>
    </row>
    <row r="11" spans="1:5" x14ac:dyDescent="0.3">
      <c r="A11" t="s">
        <v>9</v>
      </c>
      <c r="B11" s="6" t="s">
        <v>15</v>
      </c>
      <c r="E11" s="1"/>
    </row>
    <row r="12" spans="1:5" x14ac:dyDescent="0.3">
      <c r="A12" t="s">
        <v>10</v>
      </c>
      <c r="B12" s="5">
        <v>500</v>
      </c>
      <c r="C12">
        <v>1</v>
      </c>
      <c r="D12">
        <v>1</v>
      </c>
      <c r="E12" s="1">
        <f t="shared" si="1"/>
        <v>1000</v>
      </c>
    </row>
    <row r="13" spans="1:5" x14ac:dyDescent="0.3">
      <c r="B13" s="5"/>
      <c r="E13" s="1"/>
    </row>
    <row r="14" spans="1:5" x14ac:dyDescent="0.3">
      <c r="A14" s="3" t="s">
        <v>18</v>
      </c>
      <c r="B14" s="5"/>
      <c r="C14" s="2" t="s">
        <v>12</v>
      </c>
      <c r="E14" s="2" t="s">
        <v>25</v>
      </c>
    </row>
    <row r="15" spans="1:5" x14ac:dyDescent="0.3">
      <c r="A15" t="s">
        <v>11</v>
      </c>
      <c r="B15" s="5">
        <v>199</v>
      </c>
      <c r="C15">
        <v>3</v>
      </c>
      <c r="E15" s="1">
        <f t="shared" si="1"/>
        <v>597</v>
      </c>
    </row>
    <row r="16" spans="1:5" x14ac:dyDescent="0.3">
      <c r="A16" t="s">
        <v>26</v>
      </c>
      <c r="B16" s="5">
        <v>200</v>
      </c>
      <c r="C16">
        <v>3</v>
      </c>
      <c r="E16" s="1">
        <f t="shared" si="1"/>
        <v>600</v>
      </c>
    </row>
    <row r="17" spans="1:5" x14ac:dyDescent="0.3">
      <c r="A17" t="s">
        <v>27</v>
      </c>
      <c r="B17" s="5">
        <v>200</v>
      </c>
      <c r="C17">
        <v>3</v>
      </c>
      <c r="E17" s="1">
        <f t="shared" si="1"/>
        <v>600</v>
      </c>
    </row>
    <row r="18" spans="1:5" x14ac:dyDescent="0.3">
      <c r="B18" s="5"/>
      <c r="E18" s="1"/>
    </row>
    <row r="19" spans="1:5" x14ac:dyDescent="0.3">
      <c r="A19" s="3" t="s">
        <v>19</v>
      </c>
      <c r="B19" s="5"/>
      <c r="C19" s="2" t="s">
        <v>13</v>
      </c>
      <c r="E19" s="2" t="s">
        <v>25</v>
      </c>
    </row>
    <row r="20" spans="1:5" x14ac:dyDescent="0.3">
      <c r="A20" t="s">
        <v>16</v>
      </c>
      <c r="B20" s="5">
        <v>3000</v>
      </c>
      <c r="C20">
        <v>2</v>
      </c>
      <c r="E20" s="1">
        <f t="shared" si="1"/>
        <v>6000</v>
      </c>
    </row>
    <row r="21" spans="1:5" x14ac:dyDescent="0.3">
      <c r="B21" s="5"/>
      <c r="E21" s="1"/>
    </row>
    <row r="22" spans="1:5" x14ac:dyDescent="0.3">
      <c r="A22" s="3" t="s">
        <v>20</v>
      </c>
      <c r="B22" s="5"/>
      <c r="E22" s="2" t="s">
        <v>25</v>
      </c>
    </row>
    <row r="23" spans="1:5" x14ac:dyDescent="0.3">
      <c r="A23" t="s">
        <v>21</v>
      </c>
      <c r="B23" s="5">
        <v>5000</v>
      </c>
      <c r="E23" s="1">
        <f>B23</f>
        <v>5000</v>
      </c>
    </row>
    <row r="24" spans="1:5" x14ac:dyDescent="0.3">
      <c r="B24" s="5"/>
      <c r="E24" s="1"/>
    </row>
    <row r="25" spans="1:5" x14ac:dyDescent="0.3">
      <c r="A25" s="3" t="s">
        <v>29</v>
      </c>
      <c r="B25" s="5"/>
      <c r="E25" s="1"/>
    </row>
    <row r="26" spans="1:5" x14ac:dyDescent="0.3">
      <c r="A26" s="4" t="s">
        <v>30</v>
      </c>
      <c r="B26" s="5"/>
      <c r="E26" s="1">
        <f>0.2*25000*E31</f>
        <v>8263.5</v>
      </c>
    </row>
    <row r="27" spans="1:5" x14ac:dyDescent="0.3">
      <c r="A27" s="4"/>
      <c r="B27" s="5"/>
      <c r="E27" s="1"/>
    </row>
    <row r="28" spans="1:5" x14ac:dyDescent="0.3">
      <c r="A28" s="3"/>
      <c r="E28" s="2" t="s">
        <v>22</v>
      </c>
    </row>
    <row r="29" spans="1:5" x14ac:dyDescent="0.3">
      <c r="A29" t="s">
        <v>23</v>
      </c>
      <c r="E29" s="1">
        <f>SUM(E3:E26)</f>
        <v>37460.5</v>
      </c>
    </row>
    <row r="30" spans="1:5" x14ac:dyDescent="0.3">
      <c r="A30" t="s">
        <v>24</v>
      </c>
      <c r="E30" s="4">
        <f>E29/E31</f>
        <v>22666.243117323167</v>
      </c>
    </row>
    <row r="31" spans="1:5" x14ac:dyDescent="0.3">
      <c r="A31" t="s">
        <v>31</v>
      </c>
      <c r="E31">
        <v>1.6527000000000001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bob</cp:lastModifiedBy>
  <cp:lastPrinted>2014-04-08T04:12:12Z</cp:lastPrinted>
  <dcterms:created xsi:type="dcterms:W3CDTF">2014-04-07T04:12:58Z</dcterms:created>
  <dcterms:modified xsi:type="dcterms:W3CDTF">2014-04-08T04:47:32Z</dcterms:modified>
</cp:coreProperties>
</file>