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I:\OIRE\Conc Stats\Upperclassmen\"/>
    </mc:Choice>
  </mc:AlternateContent>
  <xr:revisionPtr revIDLastSave="0" documentId="13_ncr:1_{A166F6C0-5B8C-46B4-A90A-15F0D577DF11}" xr6:coauthVersionLast="41" xr6:coauthVersionMax="41" xr10:uidLastSave="{00000000-0000-0000-0000-000000000000}"/>
  <bookViews>
    <workbookView xWindow="2610" yWindow="2055" windowWidth="21600" windowHeight="11385" activeTab="1" xr2:uid="{00000000-000D-0000-FFFF-FFFF00000000}"/>
  </bookViews>
  <sheets>
    <sheet name="All Enrolled Students" sheetId="1" r:id="rId1"/>
    <sheet name="SO Only" sheetId="2" r:id="rId2"/>
  </sheets>
  <definedNames>
    <definedName name="_xlnm._FilterDatabase" localSheetId="0" hidden="1">'All Enrolled Students'!$A$3:$AH$58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56" i="2" l="1"/>
  <c r="AO56" i="2"/>
  <c r="AN56" i="2"/>
  <c r="AR66" i="1" l="1"/>
  <c r="AQ66" i="1"/>
  <c r="AO66" i="1"/>
  <c r="AN66" i="1"/>
  <c r="AM66" i="1"/>
  <c r="AK66" i="1"/>
  <c r="AJ66" i="1"/>
  <c r="AI66" i="1"/>
  <c r="AG66" i="1"/>
  <c r="AF66" i="1"/>
  <c r="AE66" i="1"/>
  <c r="AC66" i="1"/>
  <c r="AB66" i="1"/>
  <c r="AA66" i="1"/>
  <c r="Y66" i="1"/>
  <c r="X66" i="1"/>
  <c r="W66" i="1"/>
  <c r="U66" i="1"/>
  <c r="T66" i="1"/>
  <c r="S66" i="1"/>
  <c r="Q66" i="1"/>
  <c r="P66" i="1"/>
  <c r="O66" i="1"/>
  <c r="M66" i="1"/>
  <c r="L66" i="1"/>
  <c r="K66" i="1"/>
  <c r="I66" i="1"/>
  <c r="H66" i="1"/>
  <c r="G66" i="1"/>
  <c r="D66" i="1"/>
  <c r="E66" i="1"/>
  <c r="C66" i="1"/>
  <c r="AR65" i="1"/>
  <c r="AQ65" i="1"/>
  <c r="AO65" i="1"/>
  <c r="AN65" i="1"/>
  <c r="AM65" i="1"/>
  <c r="AK65" i="1"/>
  <c r="AJ65" i="1"/>
  <c r="AI65" i="1"/>
  <c r="AG65" i="1"/>
  <c r="AF65" i="1"/>
  <c r="AE65" i="1"/>
  <c r="AC65" i="1"/>
  <c r="AB65" i="1"/>
  <c r="AA65" i="1"/>
  <c r="Y65" i="1"/>
  <c r="X65" i="1"/>
  <c r="W65" i="1"/>
  <c r="U65" i="1"/>
  <c r="T65" i="1"/>
  <c r="S65" i="1"/>
  <c r="Q65" i="1"/>
  <c r="P65" i="1"/>
  <c r="O65" i="1"/>
  <c r="M65" i="1"/>
  <c r="L65" i="1"/>
  <c r="K65" i="1"/>
  <c r="I65" i="1"/>
  <c r="H65" i="1"/>
  <c r="G65" i="1"/>
  <c r="D65" i="1"/>
  <c r="E65" i="1"/>
  <c r="C65" i="1"/>
  <c r="AR63" i="1"/>
  <c r="AQ63" i="1"/>
  <c r="AO63" i="1"/>
  <c r="AN63" i="1"/>
  <c r="AM63" i="1"/>
  <c r="AK63" i="1"/>
  <c r="AJ63" i="1"/>
  <c r="AI63" i="1"/>
  <c r="AG63" i="1"/>
  <c r="AF63" i="1"/>
  <c r="AE63" i="1"/>
  <c r="AC63" i="1"/>
  <c r="AB63" i="1"/>
  <c r="AA63" i="1"/>
  <c r="Y63" i="1"/>
  <c r="X63" i="1"/>
  <c r="W63" i="1"/>
  <c r="U63" i="1"/>
  <c r="T63" i="1"/>
  <c r="S63" i="1"/>
  <c r="Q63" i="1"/>
  <c r="P63" i="1"/>
  <c r="O63" i="1"/>
  <c r="M63" i="1"/>
  <c r="L63" i="1"/>
  <c r="K63" i="1"/>
  <c r="I63" i="1"/>
  <c r="H63" i="1"/>
  <c r="G63" i="1"/>
  <c r="D63" i="1"/>
  <c r="E63" i="1"/>
  <c r="C6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C4" i="1"/>
  <c r="C68" i="1"/>
  <c r="AR69" i="1"/>
  <c r="AQ69" i="1"/>
  <c r="AO69" i="1"/>
  <c r="AN69" i="1"/>
  <c r="AM69" i="1"/>
  <c r="AJ69" i="1"/>
  <c r="AI69" i="1"/>
  <c r="AF69" i="1"/>
  <c r="AE69" i="1"/>
  <c r="AB69" i="1"/>
  <c r="AA69" i="1"/>
  <c r="X69" i="1"/>
  <c r="W69" i="1"/>
  <c r="T69" i="1"/>
  <c r="S69" i="1"/>
  <c r="Q69" i="1"/>
  <c r="P69" i="1"/>
  <c r="O69" i="1"/>
  <c r="L69" i="1"/>
  <c r="K69" i="1"/>
  <c r="H69" i="1"/>
  <c r="G69" i="1"/>
  <c r="D69" i="1"/>
  <c r="C69" i="1"/>
  <c r="C60" i="1"/>
  <c r="AR64" i="1"/>
  <c r="AQ64" i="1"/>
  <c r="AO64" i="1"/>
  <c r="AN64" i="1"/>
  <c r="AM64" i="1"/>
  <c r="AJ64" i="1"/>
  <c r="AI64" i="1"/>
  <c r="AF64" i="1"/>
  <c r="AE64" i="1"/>
  <c r="AB64" i="1"/>
  <c r="AA64" i="1"/>
  <c r="X64" i="1"/>
  <c r="W64" i="1"/>
  <c r="T64" i="1"/>
  <c r="S64" i="1"/>
  <c r="Q64" i="1"/>
  <c r="P64" i="1"/>
  <c r="O64" i="1"/>
  <c r="L64" i="1"/>
  <c r="K64" i="1"/>
  <c r="H64" i="1"/>
  <c r="G64" i="1"/>
  <c r="D64" i="1"/>
  <c r="C64" i="1"/>
  <c r="AR68" i="1"/>
  <c r="AQ68" i="1"/>
  <c r="AO68" i="1"/>
  <c r="AN68" i="1"/>
  <c r="AM68" i="1"/>
  <c r="AJ68" i="1"/>
  <c r="AI68" i="1"/>
  <c r="AF68" i="1"/>
  <c r="AE68" i="1"/>
  <c r="AB68" i="1"/>
  <c r="AA68" i="1"/>
  <c r="X68" i="1"/>
  <c r="W68" i="1"/>
  <c r="T68" i="1"/>
  <c r="S68" i="1"/>
  <c r="Q68" i="1"/>
  <c r="P68" i="1"/>
  <c r="O68" i="1"/>
  <c r="L68" i="1"/>
  <c r="K68" i="1"/>
  <c r="H68" i="1"/>
  <c r="G68" i="1"/>
  <c r="D68" i="1"/>
  <c r="AS63" i="1" l="1"/>
  <c r="AS65" i="1"/>
  <c r="AS64" i="1"/>
  <c r="AS66" i="1"/>
  <c r="AS68" i="1"/>
  <c r="AS69" i="1"/>
  <c r="AS60" i="1"/>
  <c r="AR60" i="1"/>
  <c r="AQ60" i="1"/>
  <c r="AO60" i="1" l="1"/>
  <c r="AN60" i="1"/>
  <c r="AM60" i="1"/>
  <c r="AJ60" i="1" l="1"/>
  <c r="AI60" i="1"/>
  <c r="AK57" i="1"/>
  <c r="AK7" i="1"/>
  <c r="AK58" i="1"/>
  <c r="AK56" i="1"/>
  <c r="AK55" i="1"/>
  <c r="AK54" i="1"/>
  <c r="AK53" i="1"/>
  <c r="AK52" i="1"/>
  <c r="AK51" i="1"/>
  <c r="AK50" i="1"/>
  <c r="AK49" i="1"/>
  <c r="AK16" i="1"/>
  <c r="AK48" i="1"/>
  <c r="AK47" i="1"/>
  <c r="AK46" i="1"/>
  <c r="AK45" i="1"/>
  <c r="AK44" i="1"/>
  <c r="AK43" i="1"/>
  <c r="AK42" i="1"/>
  <c r="AK41" i="1"/>
  <c r="AK40" i="1"/>
  <c r="AK39" i="1"/>
  <c r="AK15" i="1"/>
  <c r="AK38" i="1"/>
  <c r="AK37" i="1"/>
  <c r="AK35" i="1"/>
  <c r="AK36" i="1"/>
  <c r="AK33" i="1"/>
  <c r="AK32" i="1"/>
  <c r="AK31" i="1"/>
  <c r="AK30" i="1"/>
  <c r="AK29" i="1"/>
  <c r="AK28" i="1"/>
  <c r="AK34" i="1"/>
  <c r="AK26" i="1"/>
  <c r="AK25" i="1"/>
  <c r="AK24" i="1"/>
  <c r="AK23" i="1"/>
  <c r="AK22" i="1"/>
  <c r="AK21" i="1"/>
  <c r="AK20" i="1"/>
  <c r="AK19" i="1"/>
  <c r="AK18" i="1"/>
  <c r="AK17" i="1"/>
  <c r="AK14" i="1"/>
  <c r="AK13" i="1"/>
  <c r="AK11" i="1"/>
  <c r="AK12" i="1"/>
  <c r="AK10" i="1"/>
  <c r="AK9" i="1"/>
  <c r="AK8" i="1"/>
  <c r="AK6" i="1"/>
  <c r="AK5" i="1"/>
  <c r="AK4" i="1"/>
  <c r="AK64" i="1" l="1"/>
  <c r="AK69" i="1"/>
  <c r="AK68" i="1"/>
  <c r="AK60" i="1"/>
  <c r="AF60" i="1" l="1"/>
  <c r="AE60" i="1"/>
  <c r="AG59" i="1"/>
  <c r="AG57" i="1"/>
  <c r="AG7" i="1"/>
  <c r="AG58" i="1"/>
  <c r="AG56" i="1"/>
  <c r="AG55" i="1"/>
  <c r="AG54" i="1"/>
  <c r="AG53" i="1"/>
  <c r="AG52" i="1"/>
  <c r="AG51" i="1"/>
  <c r="AG50" i="1"/>
  <c r="AG49" i="1"/>
  <c r="AG16" i="1"/>
  <c r="AG48" i="1"/>
  <c r="AG47" i="1"/>
  <c r="AG46" i="1"/>
  <c r="AG45" i="1"/>
  <c r="AG44" i="1"/>
  <c r="AG43" i="1"/>
  <c r="AG42" i="1"/>
  <c r="AG41" i="1"/>
  <c r="AG40" i="1"/>
  <c r="AG39" i="1"/>
  <c r="AG15" i="1"/>
  <c r="AG38" i="1"/>
  <c r="AG37" i="1"/>
  <c r="AG35" i="1"/>
  <c r="AG36" i="1"/>
  <c r="AG33" i="1"/>
  <c r="AG32" i="1"/>
  <c r="AG31" i="1"/>
  <c r="AG30" i="1"/>
  <c r="AG29" i="1"/>
  <c r="AG28" i="1"/>
  <c r="AG34" i="1"/>
  <c r="AG26" i="1"/>
  <c r="AG25" i="1"/>
  <c r="AG24" i="1"/>
  <c r="AG23" i="1"/>
  <c r="AG22" i="1"/>
  <c r="AG21" i="1"/>
  <c r="AG20" i="1"/>
  <c r="AG19" i="1"/>
  <c r="AG18" i="1"/>
  <c r="AG17" i="1"/>
  <c r="AG14" i="1"/>
  <c r="AG13" i="1"/>
  <c r="AG11" i="1"/>
  <c r="AG12" i="1"/>
  <c r="AG10" i="1"/>
  <c r="AG9" i="1"/>
  <c r="AG8" i="1"/>
  <c r="AG6" i="1"/>
  <c r="AG5" i="1"/>
  <c r="AG4" i="1"/>
  <c r="AB60" i="1"/>
  <c r="AA60" i="1"/>
  <c r="X60" i="1"/>
  <c r="W60" i="1"/>
  <c r="T60" i="1"/>
  <c r="S60" i="1"/>
  <c r="P60" i="1"/>
  <c r="O60" i="1"/>
  <c r="K60" i="1"/>
  <c r="H60" i="1"/>
  <c r="G60" i="1"/>
  <c r="L60" i="1"/>
  <c r="D60" i="1"/>
  <c r="AC59" i="1"/>
  <c r="Y59" i="1"/>
  <c r="U59" i="1"/>
  <c r="Q59" i="1"/>
  <c r="Q60" i="1" s="1"/>
  <c r="M59" i="1"/>
  <c r="I59" i="1"/>
  <c r="E59" i="1"/>
  <c r="AC57" i="1"/>
  <c r="Y57" i="1"/>
  <c r="U57" i="1"/>
  <c r="M57" i="1"/>
  <c r="I57" i="1"/>
  <c r="E57" i="1"/>
  <c r="AC7" i="1"/>
  <c r="Y7" i="1"/>
  <c r="U7" i="1"/>
  <c r="M7" i="1"/>
  <c r="I7" i="1"/>
  <c r="E7" i="1"/>
  <c r="AC58" i="1"/>
  <c r="AC56" i="1"/>
  <c r="Y56" i="1"/>
  <c r="U56" i="1"/>
  <c r="M56" i="1"/>
  <c r="I56" i="1"/>
  <c r="E56" i="1"/>
  <c r="AC55" i="1"/>
  <c r="Y55" i="1"/>
  <c r="U55" i="1"/>
  <c r="M55" i="1"/>
  <c r="I55" i="1"/>
  <c r="E55" i="1"/>
  <c r="AC54" i="1"/>
  <c r="Y54" i="1"/>
  <c r="U54" i="1"/>
  <c r="M54" i="1"/>
  <c r="I54" i="1"/>
  <c r="E54" i="1"/>
  <c r="AC53" i="1"/>
  <c r="Y53" i="1"/>
  <c r="U53" i="1"/>
  <c r="M53" i="1"/>
  <c r="I53" i="1"/>
  <c r="E53" i="1"/>
  <c r="AC52" i="1"/>
  <c r="Y52" i="1"/>
  <c r="U52" i="1"/>
  <c r="M52" i="1"/>
  <c r="I52" i="1"/>
  <c r="E52" i="1"/>
  <c r="AC51" i="1"/>
  <c r="Y51" i="1"/>
  <c r="U51" i="1"/>
  <c r="M51" i="1"/>
  <c r="I51" i="1"/>
  <c r="E51" i="1"/>
  <c r="AC50" i="1"/>
  <c r="Y50" i="1"/>
  <c r="U50" i="1"/>
  <c r="M50" i="1"/>
  <c r="I50" i="1"/>
  <c r="E50" i="1"/>
  <c r="AC49" i="1"/>
  <c r="Y49" i="1"/>
  <c r="U49" i="1"/>
  <c r="M49" i="1"/>
  <c r="I49" i="1"/>
  <c r="E49" i="1"/>
  <c r="AC16" i="1"/>
  <c r="Y16" i="1"/>
  <c r="U16" i="1"/>
  <c r="M16" i="1"/>
  <c r="I16" i="1"/>
  <c r="E16" i="1"/>
  <c r="AC48" i="1"/>
  <c r="Y48" i="1"/>
  <c r="U48" i="1"/>
  <c r="M48" i="1"/>
  <c r="I48" i="1"/>
  <c r="E48" i="1"/>
  <c r="AC47" i="1"/>
  <c r="Y47" i="1"/>
  <c r="U47" i="1"/>
  <c r="M47" i="1"/>
  <c r="I47" i="1"/>
  <c r="E47" i="1"/>
  <c r="AC46" i="1"/>
  <c r="Y46" i="1"/>
  <c r="U46" i="1"/>
  <c r="M46" i="1"/>
  <c r="I46" i="1"/>
  <c r="E46" i="1"/>
  <c r="AC45" i="1"/>
  <c r="Y45" i="1"/>
  <c r="U45" i="1"/>
  <c r="M45" i="1"/>
  <c r="I45" i="1"/>
  <c r="E45" i="1"/>
  <c r="AC44" i="1"/>
  <c r="Y44" i="1"/>
  <c r="U44" i="1"/>
  <c r="M44" i="1"/>
  <c r="I44" i="1"/>
  <c r="E44" i="1"/>
  <c r="AC43" i="1"/>
  <c r="Y43" i="1"/>
  <c r="U43" i="1"/>
  <c r="M43" i="1"/>
  <c r="I43" i="1"/>
  <c r="E43" i="1"/>
  <c r="AC42" i="1"/>
  <c r="Y42" i="1"/>
  <c r="U42" i="1"/>
  <c r="M42" i="1"/>
  <c r="I42" i="1"/>
  <c r="E42" i="1"/>
  <c r="AC41" i="1"/>
  <c r="Y41" i="1"/>
  <c r="U41" i="1"/>
  <c r="M41" i="1"/>
  <c r="I41" i="1"/>
  <c r="E41" i="1"/>
  <c r="AC40" i="1"/>
  <c r="Y40" i="1"/>
  <c r="U40" i="1"/>
  <c r="AC39" i="1"/>
  <c r="Y39" i="1"/>
  <c r="U39" i="1"/>
  <c r="M39" i="1"/>
  <c r="I39" i="1"/>
  <c r="E39" i="1"/>
  <c r="AC15" i="1"/>
  <c r="Y15" i="1"/>
  <c r="U15" i="1"/>
  <c r="M15" i="1"/>
  <c r="I15" i="1"/>
  <c r="E15" i="1"/>
  <c r="AC38" i="1"/>
  <c r="Y38" i="1"/>
  <c r="U38" i="1"/>
  <c r="M38" i="1"/>
  <c r="I38" i="1"/>
  <c r="E38" i="1"/>
  <c r="AC37" i="1"/>
  <c r="Y37" i="1"/>
  <c r="AC35" i="1"/>
  <c r="Y35" i="1"/>
  <c r="U35" i="1"/>
  <c r="M35" i="1"/>
  <c r="I35" i="1"/>
  <c r="E35" i="1"/>
  <c r="AC36" i="1"/>
  <c r="Y36" i="1"/>
  <c r="U36" i="1"/>
  <c r="M36" i="1"/>
  <c r="I36" i="1"/>
  <c r="E36" i="1"/>
  <c r="AC33" i="1"/>
  <c r="Y33" i="1"/>
  <c r="U33" i="1"/>
  <c r="M33" i="1"/>
  <c r="I33" i="1"/>
  <c r="E33" i="1"/>
  <c r="AC32" i="1"/>
  <c r="Y32" i="1"/>
  <c r="U32" i="1"/>
  <c r="M32" i="1"/>
  <c r="I32" i="1"/>
  <c r="E32" i="1"/>
  <c r="AC31" i="1"/>
  <c r="Y31" i="1"/>
  <c r="U31" i="1"/>
  <c r="M31" i="1"/>
  <c r="I31" i="1"/>
  <c r="E31" i="1"/>
  <c r="AC30" i="1"/>
  <c r="Y30" i="1"/>
  <c r="U30" i="1"/>
  <c r="M30" i="1"/>
  <c r="I30" i="1"/>
  <c r="E30" i="1"/>
  <c r="AC29" i="1"/>
  <c r="Y29" i="1"/>
  <c r="U29" i="1"/>
  <c r="M29" i="1"/>
  <c r="I29" i="1"/>
  <c r="E29" i="1"/>
  <c r="AC28" i="1"/>
  <c r="Y28" i="1"/>
  <c r="U28" i="1"/>
  <c r="M28" i="1"/>
  <c r="I28" i="1"/>
  <c r="E28" i="1"/>
  <c r="AC34" i="1"/>
  <c r="Y34" i="1"/>
  <c r="U34" i="1"/>
  <c r="M34" i="1"/>
  <c r="I34" i="1"/>
  <c r="E34" i="1"/>
  <c r="AC26" i="1"/>
  <c r="Y26" i="1"/>
  <c r="U26" i="1"/>
  <c r="M26" i="1"/>
  <c r="I26" i="1"/>
  <c r="E26" i="1"/>
  <c r="AC25" i="1"/>
  <c r="Y25" i="1"/>
  <c r="U25" i="1"/>
  <c r="M25" i="1"/>
  <c r="I25" i="1"/>
  <c r="E25" i="1"/>
  <c r="AC24" i="1"/>
  <c r="Y24" i="1"/>
  <c r="U24" i="1"/>
  <c r="M24" i="1"/>
  <c r="I24" i="1"/>
  <c r="E24" i="1"/>
  <c r="AC23" i="1"/>
  <c r="Y23" i="1"/>
  <c r="U23" i="1"/>
  <c r="M23" i="1"/>
  <c r="I23" i="1"/>
  <c r="E23" i="1"/>
  <c r="AC22" i="1"/>
  <c r="Y22" i="1"/>
  <c r="U22" i="1"/>
  <c r="M22" i="1"/>
  <c r="I22" i="1"/>
  <c r="E22" i="1"/>
  <c r="AC21" i="1"/>
  <c r="Y21" i="1"/>
  <c r="U21" i="1"/>
  <c r="AC20" i="1"/>
  <c r="Y20" i="1"/>
  <c r="U20" i="1"/>
  <c r="M20" i="1"/>
  <c r="I20" i="1"/>
  <c r="E20" i="1"/>
  <c r="AC19" i="1"/>
  <c r="Y19" i="1"/>
  <c r="U19" i="1"/>
  <c r="M19" i="1"/>
  <c r="I19" i="1"/>
  <c r="E19" i="1"/>
  <c r="AC18" i="1"/>
  <c r="Y18" i="1"/>
  <c r="U18" i="1"/>
  <c r="M18" i="1"/>
  <c r="I18" i="1"/>
  <c r="E18" i="1"/>
  <c r="AC17" i="1"/>
  <c r="Y17" i="1"/>
  <c r="U17" i="1"/>
  <c r="M17" i="1"/>
  <c r="I17" i="1"/>
  <c r="E17" i="1"/>
  <c r="AC14" i="1"/>
  <c r="Y14" i="1"/>
  <c r="U14" i="1"/>
  <c r="M14" i="1"/>
  <c r="I14" i="1"/>
  <c r="E14" i="1"/>
  <c r="AC13" i="1"/>
  <c r="Y13" i="1"/>
  <c r="U13" i="1"/>
  <c r="M13" i="1"/>
  <c r="I13" i="1"/>
  <c r="E13" i="1"/>
  <c r="AC11" i="1"/>
  <c r="Y11" i="1"/>
  <c r="Y68" i="1" s="1"/>
  <c r="U11" i="1"/>
  <c r="U68" i="1" s="1"/>
  <c r="M11" i="1"/>
  <c r="M68" i="1" s="1"/>
  <c r="I11" i="1"/>
  <c r="E11" i="1"/>
  <c r="AC12" i="1"/>
  <c r="Y12" i="1"/>
  <c r="U12" i="1"/>
  <c r="M12" i="1"/>
  <c r="I12" i="1"/>
  <c r="E12" i="1"/>
  <c r="AC10" i="1"/>
  <c r="Y10" i="1"/>
  <c r="U10" i="1"/>
  <c r="M10" i="1"/>
  <c r="I10" i="1"/>
  <c r="E10" i="1"/>
  <c r="AC9" i="1"/>
  <c r="Y9" i="1"/>
  <c r="U9" i="1"/>
  <c r="M9" i="1"/>
  <c r="I9" i="1"/>
  <c r="E9" i="1"/>
  <c r="AC8" i="1"/>
  <c r="Y8" i="1"/>
  <c r="U8" i="1"/>
  <c r="M8" i="1"/>
  <c r="I8" i="1"/>
  <c r="E8" i="1"/>
  <c r="AC6" i="1"/>
  <c r="Y6" i="1"/>
  <c r="U6" i="1"/>
  <c r="M6" i="1"/>
  <c r="I6" i="1"/>
  <c r="E6" i="1"/>
  <c r="AC5" i="1"/>
  <c r="Y5" i="1"/>
  <c r="U5" i="1"/>
  <c r="M5" i="1"/>
  <c r="I5" i="1"/>
  <c r="E5" i="1"/>
  <c r="Y4" i="1"/>
  <c r="U4" i="1"/>
  <c r="M4" i="1"/>
  <c r="I4" i="1"/>
  <c r="E4" i="1"/>
  <c r="AG64" i="1" l="1"/>
  <c r="AG69" i="1"/>
  <c r="M64" i="1"/>
  <c r="M69" i="1"/>
  <c r="U64" i="1"/>
  <c r="U69" i="1"/>
  <c r="AC68" i="1"/>
  <c r="Y64" i="1"/>
  <c r="Y69" i="1"/>
  <c r="E68" i="1"/>
  <c r="AG68" i="1"/>
  <c r="AC64" i="1"/>
  <c r="AC69" i="1"/>
  <c r="E64" i="1"/>
  <c r="E69" i="1"/>
  <c r="I64" i="1"/>
  <c r="I69" i="1"/>
  <c r="I68" i="1"/>
  <c r="M60" i="1"/>
  <c r="U60" i="1"/>
  <c r="E60" i="1"/>
  <c r="Y60" i="1"/>
  <c r="AC60" i="1"/>
  <c r="I60" i="1"/>
  <c r="AG60" i="1"/>
</calcChain>
</file>

<file path=xl/sharedStrings.xml><?xml version="1.0" encoding="utf-8"?>
<sst xmlns="http://schemas.openxmlformats.org/spreadsheetml/2006/main" count="301" uniqueCount="115">
  <si>
    <t>2009-10</t>
  </si>
  <si>
    <t>2010-11</t>
  </si>
  <si>
    <t>2011-12</t>
  </si>
  <si>
    <t>2012-13</t>
  </si>
  <si>
    <t>2013-14</t>
  </si>
  <si>
    <t>2014-15</t>
  </si>
  <si>
    <t>2015-16</t>
  </si>
  <si>
    <t>FIELD OF STUDY</t>
  </si>
  <si>
    <t>M</t>
  </si>
  <si>
    <t>F</t>
  </si>
  <si>
    <t>SUBT</t>
  </si>
  <si>
    <t>Anthropology</t>
  </si>
  <si>
    <t>Applied Mathematics</t>
  </si>
  <si>
    <t>Biomedical Engineering</t>
  </si>
  <si>
    <t>Chemistry</t>
  </si>
  <si>
    <t>Classics</t>
  </si>
  <si>
    <t>Computer Science</t>
  </si>
  <si>
    <t>Earth &amp; Planetary Sciences</t>
  </si>
  <si>
    <t>East Asian Studies</t>
  </si>
  <si>
    <t>Economics</t>
  </si>
  <si>
    <t>Electrical Engineering (SB)</t>
  </si>
  <si>
    <t>Engineering and Applied Science (AB)</t>
  </si>
  <si>
    <t>Engineering and Applied Science (SB)</t>
  </si>
  <si>
    <t>English</t>
  </si>
  <si>
    <t>Environ. Sci &amp; Pub Policy</t>
  </si>
  <si>
    <t>Folklore and Mythology</t>
  </si>
  <si>
    <t>Germanic Lang. and Lit. / Germanic Lit.</t>
  </si>
  <si>
    <t>Government</t>
  </si>
  <si>
    <t>History</t>
  </si>
  <si>
    <t>History and Literature</t>
  </si>
  <si>
    <t>History and Science</t>
  </si>
  <si>
    <t>Human Evolutionary Biology</t>
  </si>
  <si>
    <t>Human Developmental &amp; Regener. Biol.</t>
  </si>
  <si>
    <t>Linguistics combined with other (Comp. Philol.)</t>
  </si>
  <si>
    <t>Mathematics</t>
  </si>
  <si>
    <t>Mechanical Engineering (SB)</t>
  </si>
  <si>
    <t>Molecular and Cellular Biology</t>
  </si>
  <si>
    <t>Music</t>
  </si>
  <si>
    <t>Near East Lang. and Lit. (Semitic Lang and Hist)</t>
  </si>
  <si>
    <t>Organismic &amp; Evolutionary Biology</t>
  </si>
  <si>
    <t>Philosophy</t>
  </si>
  <si>
    <t>Physics</t>
  </si>
  <si>
    <t>Psychology (PSSR)</t>
  </si>
  <si>
    <t>Romance Lang. and Lit.</t>
  </si>
  <si>
    <t>Slavic Lang. and Lit.</t>
  </si>
  <si>
    <t>Social Studies</t>
  </si>
  <si>
    <t>Sociology</t>
  </si>
  <si>
    <t>South Asian Studies</t>
  </si>
  <si>
    <t>Special Concentrations</t>
  </si>
  <si>
    <t>Statistics</t>
  </si>
  <si>
    <t>Theatre, Dance, and Media</t>
  </si>
  <si>
    <t>TOTALS</t>
  </si>
  <si>
    <t>Astronomy &amp; Astrophysics</t>
  </si>
  <si>
    <t>English &amp; Amer Lit &amp; Lang</t>
  </si>
  <si>
    <t>Sanskrit and Indian Studies (Indic Philol.)</t>
  </si>
  <si>
    <t>Note:  13 students have not yet declared</t>
  </si>
  <si>
    <t>2016-17</t>
  </si>
  <si>
    <t>Intergrative Biology (OEB)</t>
  </si>
  <si>
    <t>Note:  26 students have not yet declared</t>
  </si>
  <si>
    <t>2017-18</t>
  </si>
  <si>
    <t>Note:  16 students have not yet declared</t>
  </si>
  <si>
    <t>African and African American Studies/Afro-American Studies</t>
  </si>
  <si>
    <t>Chemical and Physical Biology</t>
  </si>
  <si>
    <t>Chemistry and Physics</t>
  </si>
  <si>
    <t>History of Art &amp; Arch/Fine Arts</t>
  </si>
  <si>
    <t>Comparative Literature/Literature</t>
  </si>
  <si>
    <t>Comparative Study of Religion</t>
  </si>
  <si>
    <t>Studies of Women, Gender, &amp; Sexuality/Women's Studies</t>
  </si>
  <si>
    <t>Environmental Sci &amp; Engineer</t>
  </si>
  <si>
    <t>Note:  14 students have not yet declared</t>
  </si>
  <si>
    <t>2018-19</t>
  </si>
  <si>
    <t>Astrophysics</t>
  </si>
  <si>
    <t>Sci Div</t>
  </si>
  <si>
    <t>LS</t>
  </si>
  <si>
    <t>M&amp;PS</t>
  </si>
  <si>
    <t>2019-20</t>
  </si>
  <si>
    <t>Art, Film, and Visual Studies (VES)</t>
  </si>
  <si>
    <t>Note:  XX students have not yet declared</t>
  </si>
  <si>
    <t>Hum Div</t>
  </si>
  <si>
    <t>SEAS Div</t>
  </si>
  <si>
    <t>SocSci Div</t>
  </si>
  <si>
    <t>Neurobiology/Neuroscience</t>
  </si>
  <si>
    <t>2010-2011</t>
  </si>
  <si>
    <t>2011-2012</t>
  </si>
  <si>
    <t>2012-2013</t>
  </si>
  <si>
    <t>2013-2014</t>
  </si>
  <si>
    <t>2014-2015</t>
  </si>
  <si>
    <t>2015-2016</t>
  </si>
  <si>
    <t>2016-2017</t>
  </si>
  <si>
    <t>2017-2018</t>
  </si>
  <si>
    <t>2018-2019</t>
  </si>
  <si>
    <t>2019-2020</t>
  </si>
  <si>
    <t>Field of Study</t>
  </si>
  <si>
    <t>Division</t>
  </si>
  <si>
    <t>African and African American Studies</t>
  </si>
  <si>
    <t>Social Sciences</t>
  </si>
  <si>
    <t>SEAS</t>
  </si>
  <si>
    <t>Humanities</t>
  </si>
  <si>
    <t>Sciences</t>
  </si>
  <si>
    <t>Comparative Literature</t>
  </si>
  <si>
    <t>Earth and Planetary Sciences</t>
  </si>
  <si>
    <t>Environmental Science and Public Policy</t>
  </si>
  <si>
    <t>Germanic Languages and Literatures</t>
  </si>
  <si>
    <t>History of Art and Architecture</t>
  </si>
  <si>
    <t>Human Developmental and Regenerative Biology</t>
  </si>
  <si>
    <t>Integrative Biology (OEB)</t>
  </si>
  <si>
    <t>Linguistics</t>
  </si>
  <si>
    <t>Near Eastern Languages and Civilizations</t>
  </si>
  <si>
    <t>Psychology</t>
  </si>
  <si>
    <t>Romance Languages and Literatures</t>
  </si>
  <si>
    <t>Slavic Languages and Literatures</t>
  </si>
  <si>
    <t>Studies of Women, Gender, and Sexuality</t>
  </si>
  <si>
    <t>Theater, Dance, &amp; Media</t>
  </si>
  <si>
    <t>Undeclared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</si>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</sst>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0"/>
      <name val="Geneva"/>
    </font>
    <font>
      <b/>
      <sz val="9"/>
      <name val="Geneva"/>
    </font>
    <font>
      <sz val="9"/>
      <name val="Geneva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lightGray">
        <fgColor theme="2" tint="-0.24994659260841701"/>
        <bgColor indexed="65"/>
      </patternFill>
    </fill>
    <fill>
      <patternFill patternType="lightGray">
        <fgColor rgb="FF000000"/>
        <bgColor rgb="FFD9D9D9"/>
      </patternFill>
    </fill>
    <fill>
      <patternFill patternType="lightGray">
        <fgColor rgb="FFAEAAAA"/>
        <bgColor rgb="FFD9D9D9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/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/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/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5" fillId="0" borderId="0"/>
    <xf numFmtId="0" fontId="7" fillId="0" borderId="0"/>
    <xf numFmtId="0" fontId="5" fillId="0" borderId="0"/>
  </cellStyleXfs>
  <cellXfs count="105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2" fillId="0" borderId="6" xfId="1" applyFont="1" applyFill="1" applyBorder="1"/>
    <xf numFmtId="0" fontId="3" fillId="0" borderId="0" xfId="0" applyFont="1" applyBorder="1"/>
    <xf numFmtId="0" fontId="3" fillId="0" borderId="7" xfId="0" applyFont="1" applyBorder="1"/>
    <xf numFmtId="0" fontId="3" fillId="0" borderId="6" xfId="0" applyFont="1" applyFill="1" applyBorder="1"/>
    <xf numFmtId="0" fontId="3" fillId="0" borderId="0" xfId="0" applyFont="1" applyFill="1" applyBorder="1"/>
    <xf numFmtId="0" fontId="3" fillId="0" borderId="7" xfId="0" applyFont="1" applyFill="1" applyBorder="1"/>
    <xf numFmtId="0" fontId="0" fillId="0" borderId="0" xfId="0" applyFill="1"/>
    <xf numFmtId="0" fontId="2" fillId="2" borderId="8" xfId="1" applyFont="1" applyFill="1" applyBorder="1" applyAlignment="1">
      <alignment horizontal="center"/>
    </xf>
    <xf numFmtId="0" fontId="2" fillId="2" borderId="2" xfId="1" applyFont="1" applyFill="1" applyBorder="1"/>
    <xf numFmtId="0" fontId="2" fillId="2" borderId="8" xfId="1" applyFont="1" applyFill="1" applyBorder="1"/>
    <xf numFmtId="0" fontId="3" fillId="2" borderId="3" xfId="1" applyFont="1" applyFill="1" applyBorder="1"/>
    <xf numFmtId="0" fontId="3" fillId="2" borderId="4" xfId="1" applyFont="1" applyFill="1" applyBorder="1"/>
    <xf numFmtId="0" fontId="3" fillId="2" borderId="2" xfId="0" applyFont="1" applyFill="1" applyBorder="1"/>
    <xf numFmtId="0" fontId="0" fillId="0" borderId="1" xfId="0" applyBorder="1"/>
    <xf numFmtId="0" fontId="0" fillId="0" borderId="9" xfId="0" applyBorder="1"/>
    <xf numFmtId="0" fontId="3" fillId="0" borderId="10" xfId="1" applyFont="1" applyFill="1" applyBorder="1"/>
    <xf numFmtId="0" fontId="3" fillId="0" borderId="10" xfId="0" applyFont="1" applyFill="1" applyBorder="1"/>
    <xf numFmtId="0" fontId="0" fillId="0" borderId="11" xfId="0" applyBorder="1"/>
    <xf numFmtId="0" fontId="0" fillId="0" borderId="10" xfId="0" applyFill="1" applyBorder="1"/>
    <xf numFmtId="0" fontId="2" fillId="2" borderId="3" xfId="1" applyFont="1" applyFill="1" applyBorder="1" applyAlignment="1">
      <alignment horizontal="center"/>
    </xf>
    <xf numFmtId="0" fontId="2" fillId="2" borderId="4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0" borderId="13" xfId="2" applyFont="1" applyFill="1" applyBorder="1" applyAlignment="1">
      <alignment horizontal="right"/>
    </xf>
    <xf numFmtId="0" fontId="4" fillId="0" borderId="14" xfId="2" applyFont="1" applyFill="1" applyBorder="1" applyAlignment="1">
      <alignment horizontal="right"/>
    </xf>
    <xf numFmtId="0" fontId="3" fillId="0" borderId="15" xfId="0" applyFont="1" applyFill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2" xfId="0" applyFont="1" applyFill="1" applyBorder="1"/>
    <xf numFmtId="0" fontId="3" fillId="0" borderId="3" xfId="0" applyFont="1" applyFill="1" applyBorder="1"/>
    <xf numFmtId="0" fontId="3" fillId="0" borderId="4" xfId="0" applyFont="1" applyFill="1" applyBorder="1"/>
    <xf numFmtId="0" fontId="3" fillId="0" borderId="6" xfId="0" applyFont="1" applyBorder="1"/>
    <xf numFmtId="0" fontId="3" fillId="0" borderId="16" xfId="0" applyFont="1" applyBorder="1"/>
    <xf numFmtId="0" fontId="3" fillId="0" borderId="17" xfId="0" applyFont="1" applyBorder="1"/>
    <xf numFmtId="0" fontId="2" fillId="0" borderId="18" xfId="1" applyFont="1" applyFill="1" applyBorder="1"/>
    <xf numFmtId="0" fontId="3" fillId="0" borderId="12" xfId="0" applyFont="1" applyFill="1" applyBorder="1"/>
    <xf numFmtId="0" fontId="3" fillId="2" borderId="8" xfId="1" applyFont="1" applyFill="1" applyBorder="1"/>
    <xf numFmtId="0" fontId="3" fillId="0" borderId="16" xfId="0" applyFont="1" applyFill="1" applyBorder="1"/>
    <xf numFmtId="0" fontId="3" fillId="0" borderId="17" xfId="0" applyFont="1" applyFill="1" applyBorder="1"/>
    <xf numFmtId="0" fontId="3" fillId="0" borderId="12" xfId="0" applyFont="1" applyBorder="1"/>
    <xf numFmtId="0" fontId="3" fillId="0" borderId="18" xfId="0" applyFont="1" applyFill="1" applyBorder="1"/>
    <xf numFmtId="0" fontId="3" fillId="0" borderId="19" xfId="0" applyFont="1" applyBorder="1"/>
    <xf numFmtId="0" fontId="4" fillId="0" borderId="20" xfId="2" applyFont="1" applyFill="1" applyBorder="1" applyAlignment="1">
      <alignment horizontal="right"/>
    </xf>
    <xf numFmtId="0" fontId="6" fillId="0" borderId="21" xfId="2" applyFont="1" applyFill="1" applyBorder="1" applyAlignment="1">
      <alignment horizontal="right"/>
    </xf>
    <xf numFmtId="0" fontId="4" fillId="0" borderId="22" xfId="2" applyFont="1" applyFill="1" applyBorder="1" applyAlignment="1">
      <alignment horizontal="right"/>
    </xf>
    <xf numFmtId="0" fontId="6" fillId="0" borderId="23" xfId="2" applyFont="1" applyFill="1" applyBorder="1" applyAlignment="1">
      <alignment horizontal="right"/>
    </xf>
    <xf numFmtId="0" fontId="3" fillId="2" borderId="24" xfId="1" applyFont="1" applyFill="1" applyBorder="1"/>
    <xf numFmtId="0" fontId="2" fillId="2" borderId="25" xfId="1" applyFont="1" applyFill="1" applyBorder="1"/>
    <xf numFmtId="0" fontId="8" fillId="0" borderId="26" xfId="3" applyFont="1" applyFill="1" applyBorder="1" applyAlignment="1">
      <alignment horizontal="center"/>
    </xf>
    <xf numFmtId="0" fontId="8" fillId="0" borderId="27" xfId="3" applyFont="1" applyFill="1" applyBorder="1" applyAlignment="1">
      <alignment horizontal="right"/>
    </xf>
    <xf numFmtId="0" fontId="6" fillId="0" borderId="18" xfId="2" applyFont="1" applyFill="1" applyBorder="1" applyAlignment="1">
      <alignment horizontal="right"/>
    </xf>
    <xf numFmtId="0" fontId="6" fillId="0" borderId="28" xfId="2" applyFont="1" applyFill="1" applyBorder="1" applyAlignment="1">
      <alignment horizontal="right"/>
    </xf>
    <xf numFmtId="0" fontId="6" fillId="0" borderId="29" xfId="2" applyFont="1" applyFill="1" applyBorder="1" applyAlignment="1">
      <alignment horizontal="right"/>
    </xf>
    <xf numFmtId="0" fontId="3" fillId="0" borderId="30" xfId="0" applyFont="1" applyBorder="1"/>
    <xf numFmtId="0" fontId="3" fillId="2" borderId="19" xfId="0" applyFont="1" applyFill="1" applyBorder="1"/>
    <xf numFmtId="0" fontId="8" fillId="0" borderId="31" xfId="3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33" xfId="0" applyFont="1" applyFill="1" applyBorder="1"/>
    <xf numFmtId="0" fontId="3" fillId="0" borderId="5" xfId="0" applyFont="1" applyFill="1" applyBorder="1"/>
    <xf numFmtId="0" fontId="6" fillId="0" borderId="32" xfId="3" applyFont="1" applyFill="1" applyBorder="1" applyAlignment="1">
      <alignment horizontal="right"/>
    </xf>
    <xf numFmtId="0" fontId="4" fillId="0" borderId="10" xfId="4" applyFont="1" applyFill="1" applyBorder="1" applyAlignment="1"/>
    <xf numFmtId="0" fontId="3" fillId="0" borderId="27" xfId="1" applyFont="1" applyFill="1" applyBorder="1"/>
    <xf numFmtId="0" fontId="8" fillId="0" borderId="0" xfId="3" applyFont="1" applyFill="1" applyBorder="1" applyAlignment="1">
      <alignment horizontal="right"/>
    </xf>
    <xf numFmtId="0" fontId="7" fillId="0" borderId="27" xfId="3" applyBorder="1" applyAlignment="1"/>
    <xf numFmtId="0" fontId="6" fillId="0" borderId="0" xfId="3" applyFont="1" applyFill="1" applyBorder="1" applyAlignment="1">
      <alignment horizontal="right"/>
    </xf>
    <xf numFmtId="0" fontId="9" fillId="0" borderId="32" xfId="3" applyFont="1" applyBorder="1" applyAlignment="1"/>
    <xf numFmtId="0" fontId="2" fillId="0" borderId="0" xfId="0" applyFont="1" applyBorder="1"/>
    <xf numFmtId="0" fontId="2" fillId="0" borderId="0" xfId="0" applyFont="1" applyFill="1" applyBorder="1"/>
    <xf numFmtId="0" fontId="10" fillId="0" borderId="0" xfId="0" applyFont="1"/>
    <xf numFmtId="0" fontId="0" fillId="0" borderId="16" xfId="0" applyFill="1" applyBorder="1"/>
    <xf numFmtId="0" fontId="3" fillId="0" borderId="34" xfId="0" applyFont="1" applyBorder="1"/>
    <xf numFmtId="0" fontId="2" fillId="0" borderId="34" xfId="0" applyFont="1" applyBorder="1"/>
    <xf numFmtId="0" fontId="0" fillId="0" borderId="12" xfId="0" applyFill="1" applyBorder="1"/>
    <xf numFmtId="0" fontId="0" fillId="0" borderId="12" xfId="0" applyBorder="1"/>
    <xf numFmtId="0" fontId="0" fillId="0" borderId="12" xfId="0" applyFont="1" applyBorder="1"/>
    <xf numFmtId="0" fontId="0" fillId="0" borderId="35" xfId="0" applyFont="1" applyBorder="1"/>
    <xf numFmtId="0" fontId="3" fillId="0" borderId="30" xfId="0" applyFont="1" applyFill="1" applyBorder="1"/>
    <xf numFmtId="0" fontId="3" fillId="0" borderId="36" xfId="0" applyFont="1" applyBorder="1"/>
    <xf numFmtId="0" fontId="2" fillId="0" borderId="36" xfId="0" applyFont="1" applyBorder="1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Fill="1" applyBorder="1"/>
    <xf numFmtId="0" fontId="11" fillId="0" borderId="1" xfId="0" applyFont="1" applyFill="1" applyBorder="1"/>
    <xf numFmtId="0" fontId="11" fillId="0" borderId="0" xfId="0" applyFont="1" applyFill="1" applyBorder="1" applyAlignment="1">
      <alignment horizontal="center"/>
    </xf>
    <xf numFmtId="0" fontId="11" fillId="0" borderId="0" xfId="0" quotePrefix="1" applyFont="1" applyFill="1" applyBorder="1" applyAlignment="1">
      <alignment horizontal="center"/>
    </xf>
    <xf numFmtId="0" fontId="11" fillId="3" borderId="1" xfId="0" applyFont="1" applyFill="1" applyBorder="1"/>
    <xf numFmtId="0" fontId="2" fillId="4" borderId="1" xfId="1" applyFont="1" applyFill="1" applyBorder="1" applyAlignment="1">
      <alignment horizontal="center"/>
    </xf>
    <xf numFmtId="0" fontId="2" fillId="4" borderId="3" xfId="1" applyFont="1" applyFill="1" applyBorder="1" applyAlignment="1">
      <alignment horizontal="center"/>
    </xf>
    <xf numFmtId="0" fontId="2" fillId="4" borderId="4" xfId="1" applyFont="1" applyFill="1" applyBorder="1" applyAlignment="1">
      <alignment horizontal="center"/>
    </xf>
    <xf numFmtId="0" fontId="2" fillId="4" borderId="2" xfId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3" fillId="0" borderId="1" xfId="1" applyFont="1" applyFill="1" applyBorder="1"/>
    <xf numFmtId="0" fontId="11" fillId="0" borderId="16" xfId="0" applyFont="1" applyFill="1" applyBorder="1"/>
    <xf numFmtId="0" fontId="11" fillId="0" borderId="34" xfId="0" applyFont="1" applyFill="1" applyBorder="1"/>
    <xf numFmtId="0" fontId="11" fillId="0" borderId="33" xfId="0" applyFont="1" applyFill="1" applyBorder="1"/>
    <xf numFmtId="0" fontId="11" fillId="0" borderId="12" xfId="0" applyFont="1" applyFill="1" applyBorder="1"/>
    <xf numFmtId="0" fontId="11" fillId="0" borderId="5" xfId="0" applyFont="1" applyFill="1" applyBorder="1"/>
    <xf numFmtId="0" fontId="11" fillId="0" borderId="35" xfId="0" applyFont="1" applyFill="1" applyBorder="1"/>
    <xf numFmtId="0" fontId="11" fillId="0" borderId="36" xfId="0" applyFont="1" applyFill="1" applyBorder="1"/>
    <xf numFmtId="0" fontId="11" fillId="0" borderId="30" xfId="0" applyFont="1" applyFill="1" applyBorder="1"/>
  </cellXfs>
  <cellStyles count="5">
    <cellStyle name="Normal" xfId="0" builtinId="0"/>
    <cellStyle name="Normal 2" xfId="1" xr:uid="{00000000-0005-0000-0000-000001000000}"/>
    <cellStyle name="Normal_All Enrolled Students" xfId="3" xr:uid="{00000000-0005-0000-0000-000002000000}"/>
    <cellStyle name="Normal_All Enrolled Students_1" xfId="4" xr:uid="{D2E4BE0C-EFF4-4AE7-A0BA-ADFC3734F7B1}"/>
    <cellStyle name="Normal_Master Concs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72"/>
  <sheetViews>
    <sheetView workbookViewId="0">
      <pane xSplit="1" topLeftCell="B1" activePane="topRight" state="frozen"/>
      <selection pane="topRight" activeCell="AJ75" sqref="AJ75"/>
    </sheetView>
  </sheetViews>
  <sheetFormatPr defaultRowHeight="15"/>
  <cols>
    <col min="1" max="1" width="56" style="2" bestFit="1" customWidth="1"/>
    <col min="2" max="2" width="1.28515625" style="35" customWidth="1"/>
    <col min="3" max="4" width="5.28515625" style="4" customWidth="1"/>
    <col min="5" max="5" width="5.85546875" style="35" customWidth="1"/>
    <col min="6" max="6" width="1.28515625" style="35" customWidth="1"/>
    <col min="7" max="8" width="5.28515625" style="4" customWidth="1"/>
    <col min="9" max="9" width="5.85546875" style="35" customWidth="1"/>
    <col min="10" max="10" width="1.28515625" style="35" customWidth="1"/>
    <col min="11" max="12" width="5.28515625" style="4" customWidth="1"/>
    <col min="13" max="13" width="5.85546875" style="35" customWidth="1"/>
    <col min="14" max="14" width="1.28515625" style="35" customWidth="1"/>
    <col min="15" max="16" width="5.28515625" style="4" customWidth="1"/>
    <col min="17" max="17" width="5.85546875" style="35" customWidth="1"/>
    <col min="18" max="18" width="1.28515625" style="35" customWidth="1"/>
    <col min="19" max="20" width="5.28515625" style="4" customWidth="1"/>
    <col min="21" max="21" width="5.85546875" style="35" customWidth="1"/>
    <col min="22" max="22" width="1.28515625" style="35" customWidth="1"/>
    <col min="23" max="24" width="5.28515625" style="4" customWidth="1"/>
    <col min="25" max="25" width="5.85546875" style="35" customWidth="1"/>
    <col min="26" max="26" width="1.28515625" style="35" customWidth="1"/>
    <col min="27" max="28" width="5.28515625" style="4" customWidth="1"/>
    <col min="29" max="29" width="5.85546875" style="35" customWidth="1"/>
    <col min="30" max="30" width="1.28515625" style="35" customWidth="1"/>
    <col min="31" max="32" width="5.28515625" style="4" customWidth="1"/>
    <col min="33" max="33" width="5.85546875" style="35" customWidth="1"/>
    <col min="34" max="34" width="1.28515625" style="35" customWidth="1"/>
    <col min="35" max="36" width="5.28515625" style="2" customWidth="1"/>
    <col min="37" max="37" width="5.85546875" style="2" customWidth="1"/>
    <col min="38" max="38" width="1.28515625" style="35" customWidth="1"/>
    <col min="39" max="40" width="5.28515625" style="2" customWidth="1"/>
    <col min="41" max="41" width="5.85546875" style="2" customWidth="1"/>
    <col min="42" max="42" width="1.28515625" style="35" customWidth="1"/>
    <col min="43" max="44" width="5.28515625" style="2" customWidth="1"/>
    <col min="45" max="45" width="5.85546875" style="2" customWidth="1"/>
    <col min="46" max="46" width="1.28515625" style="35" customWidth="1"/>
    <col min="47" max="16384" width="9.140625" style="2"/>
  </cols>
  <sheetData>
    <row r="1" spans="1:47" ht="15.75" thickBot="1">
      <c r="B1" s="16"/>
      <c r="C1" s="85" t="s">
        <v>0</v>
      </c>
      <c r="D1" s="85"/>
      <c r="E1" s="85"/>
      <c r="F1" s="16"/>
      <c r="G1" s="85" t="s">
        <v>1</v>
      </c>
      <c r="H1" s="85"/>
      <c r="I1" s="85"/>
      <c r="J1" s="16"/>
      <c r="K1" s="84" t="s">
        <v>2</v>
      </c>
      <c r="L1" s="84"/>
      <c r="M1" s="84"/>
      <c r="N1" s="16"/>
      <c r="O1" s="84" t="s">
        <v>3</v>
      </c>
      <c r="P1" s="84"/>
      <c r="Q1" s="84"/>
      <c r="R1" s="16"/>
      <c r="S1" s="84" t="s">
        <v>4</v>
      </c>
      <c r="T1" s="84"/>
      <c r="U1" s="84"/>
      <c r="V1" s="16"/>
      <c r="W1" s="84" t="s">
        <v>5</v>
      </c>
      <c r="X1" s="84"/>
      <c r="Y1" s="84"/>
      <c r="Z1" s="16"/>
      <c r="AA1" s="84" t="s">
        <v>6</v>
      </c>
      <c r="AB1" s="84"/>
      <c r="AC1" s="84"/>
      <c r="AD1" s="16"/>
      <c r="AE1" s="84" t="s">
        <v>56</v>
      </c>
      <c r="AF1" s="84"/>
      <c r="AG1" s="84"/>
      <c r="AH1" s="16"/>
      <c r="AI1" s="84" t="s">
        <v>59</v>
      </c>
      <c r="AJ1" s="84"/>
      <c r="AK1" s="84"/>
      <c r="AL1" s="16"/>
      <c r="AM1" s="84" t="s">
        <v>70</v>
      </c>
      <c r="AN1" s="84"/>
      <c r="AO1" s="84"/>
      <c r="AP1" s="16"/>
      <c r="AQ1" s="84" t="s">
        <v>75</v>
      </c>
      <c r="AR1" s="84"/>
      <c r="AS1" s="84"/>
      <c r="AT1" s="16"/>
    </row>
    <row r="2" spans="1:47" s="1" customFormat="1" ht="15.75" thickBot="1">
      <c r="A2" s="10" t="s">
        <v>7</v>
      </c>
      <c r="B2" s="25"/>
      <c r="C2" s="22" t="s">
        <v>8</v>
      </c>
      <c r="D2" s="23" t="s">
        <v>9</v>
      </c>
      <c r="E2" s="24" t="s">
        <v>10</v>
      </c>
      <c r="F2" s="25"/>
      <c r="G2" s="22" t="s">
        <v>8</v>
      </c>
      <c r="H2" s="23" t="s">
        <v>9</v>
      </c>
      <c r="I2" s="24" t="s">
        <v>10</v>
      </c>
      <c r="J2" s="25"/>
      <c r="K2" s="22" t="s">
        <v>8</v>
      </c>
      <c r="L2" s="23" t="s">
        <v>9</v>
      </c>
      <c r="M2" s="24" t="s">
        <v>10</v>
      </c>
      <c r="N2" s="25"/>
      <c r="O2" s="22" t="s">
        <v>8</v>
      </c>
      <c r="P2" s="23" t="s">
        <v>9</v>
      </c>
      <c r="Q2" s="24" t="s">
        <v>10</v>
      </c>
      <c r="R2" s="25"/>
      <c r="S2" s="22" t="s">
        <v>8</v>
      </c>
      <c r="T2" s="23" t="s">
        <v>9</v>
      </c>
      <c r="U2" s="24" t="s">
        <v>10</v>
      </c>
      <c r="V2" s="25"/>
      <c r="W2" s="22" t="s">
        <v>8</v>
      </c>
      <c r="X2" s="23" t="s">
        <v>9</v>
      </c>
      <c r="Y2" s="24" t="s">
        <v>10</v>
      </c>
      <c r="Z2" s="25"/>
      <c r="AA2" s="22" t="s">
        <v>8</v>
      </c>
      <c r="AB2" s="23" t="s">
        <v>9</v>
      </c>
      <c r="AC2" s="24" t="s">
        <v>10</v>
      </c>
      <c r="AD2" s="25"/>
      <c r="AE2" s="22" t="s">
        <v>8</v>
      </c>
      <c r="AF2" s="23" t="s">
        <v>9</v>
      </c>
      <c r="AG2" s="24" t="s">
        <v>10</v>
      </c>
      <c r="AH2" s="25"/>
      <c r="AI2" s="22" t="s">
        <v>8</v>
      </c>
      <c r="AJ2" s="23" t="s">
        <v>9</v>
      </c>
      <c r="AK2" s="24" t="s">
        <v>10</v>
      </c>
      <c r="AL2" s="25"/>
      <c r="AM2" s="22" t="s">
        <v>8</v>
      </c>
      <c r="AN2" s="23" t="s">
        <v>9</v>
      </c>
      <c r="AO2" s="22" t="s">
        <v>10</v>
      </c>
      <c r="AP2" s="60"/>
      <c r="AQ2" s="22" t="s">
        <v>8</v>
      </c>
      <c r="AR2" s="23" t="s">
        <v>9</v>
      </c>
      <c r="AS2" s="22" t="s">
        <v>10</v>
      </c>
      <c r="AT2" s="60"/>
    </row>
    <row r="3" spans="1:47" ht="7.5" customHeight="1" thickBot="1">
      <c r="A3" s="16"/>
      <c r="B3" s="29"/>
      <c r="C3" s="30"/>
      <c r="D3" s="31"/>
      <c r="E3" s="32"/>
      <c r="F3" s="29"/>
      <c r="G3" s="30"/>
      <c r="H3" s="31"/>
      <c r="I3" s="32"/>
      <c r="J3" s="29"/>
      <c r="K3" s="30"/>
      <c r="L3" s="31"/>
      <c r="M3" s="32"/>
      <c r="N3" s="29"/>
      <c r="O3" s="33"/>
      <c r="P3" s="34"/>
      <c r="Q3" s="32"/>
      <c r="R3" s="29"/>
      <c r="S3" s="33"/>
      <c r="T3" s="34"/>
      <c r="U3" s="32"/>
      <c r="V3" s="29"/>
      <c r="W3" s="33"/>
      <c r="X3" s="34"/>
      <c r="Y3" s="32"/>
      <c r="Z3" s="29"/>
      <c r="AA3" s="33"/>
      <c r="AB3" s="34"/>
      <c r="AC3" s="32"/>
      <c r="AD3" s="29"/>
      <c r="AE3" s="33"/>
      <c r="AF3" s="34"/>
      <c r="AG3" s="32"/>
      <c r="AH3" s="29"/>
      <c r="AI3" s="52"/>
      <c r="AJ3" s="52"/>
      <c r="AK3" s="52"/>
      <c r="AL3" s="29"/>
      <c r="AM3" s="52"/>
      <c r="AN3" s="52"/>
      <c r="AO3" s="59"/>
      <c r="AP3" s="61"/>
      <c r="AQ3" s="52"/>
      <c r="AR3" s="52"/>
      <c r="AS3" s="59"/>
      <c r="AT3" s="61"/>
    </row>
    <row r="4" spans="1:47" s="9" customFormat="1">
      <c r="A4" s="17" t="s">
        <v>61</v>
      </c>
      <c r="B4" s="6"/>
      <c r="C4" s="36">
        <v>3</v>
      </c>
      <c r="D4" s="37">
        <v>17</v>
      </c>
      <c r="E4" s="38">
        <f t="shared" ref="E4:E20" si="0">IF(AND(ISBLANK(C4), ISBLANK(D4)), "", (C4+D4))</f>
        <v>20</v>
      </c>
      <c r="F4" s="6"/>
      <c r="G4" s="41">
        <v>2</v>
      </c>
      <c r="H4" s="42">
        <v>15</v>
      </c>
      <c r="I4" s="38">
        <f t="shared" ref="I4:I20" si="1">IF(AND(ISBLANK(G4), ISBLANK(H4)), "", (G4+H4))</f>
        <v>17</v>
      </c>
      <c r="J4" s="6"/>
      <c r="K4" s="7">
        <v>1</v>
      </c>
      <c r="L4" s="8">
        <v>15</v>
      </c>
      <c r="M4" s="3">
        <f t="shared" ref="M4:M20" si="2">IF(AND(ISBLANK(K4), ISBLANK(L4)), "", (K4+L4))</f>
        <v>16</v>
      </c>
      <c r="N4" s="6"/>
      <c r="O4" s="46">
        <v>6</v>
      </c>
      <c r="P4" s="26">
        <v>15</v>
      </c>
      <c r="Q4" s="47">
        <v>21</v>
      </c>
      <c r="R4" s="44"/>
      <c r="S4" s="46">
        <v>7</v>
      </c>
      <c r="T4" s="26">
        <v>11</v>
      </c>
      <c r="U4" s="47">
        <f t="shared" ref="U4:U26" si="3">IF(SUM(S4+T4)&gt;1,SUM(S4+T4), "")</f>
        <v>18</v>
      </c>
      <c r="V4" s="44"/>
      <c r="W4" s="46">
        <v>5</v>
      </c>
      <c r="X4" s="26">
        <v>9</v>
      </c>
      <c r="Y4" s="47">
        <f t="shared" ref="Y4:Y26" si="4">IF(SUM(W4+X4)&gt;1,SUM(W4+X4), "")</f>
        <v>14</v>
      </c>
      <c r="Z4" s="44"/>
      <c r="AA4" s="46">
        <v>2</v>
      </c>
      <c r="AB4" s="26">
        <v>9</v>
      </c>
      <c r="AC4" s="47">
        <f t="shared" ref="AC4:AC26" si="5">IF(SUM(AA4+AB4)&gt;1,SUM(AA4+AB4), "")</f>
        <v>11</v>
      </c>
      <c r="AD4" s="44"/>
      <c r="AE4" s="46">
        <v>2</v>
      </c>
      <c r="AF4" s="26">
        <v>6</v>
      </c>
      <c r="AG4" s="47">
        <f t="shared" ref="AG4:AG26" si="6">IF(SUM(AE4+AF4)&gt;1,SUM(AE4+AF4), "")</f>
        <v>8</v>
      </c>
      <c r="AH4" s="44"/>
      <c r="AI4" s="53">
        <v>4</v>
      </c>
      <c r="AJ4" s="53">
        <v>4</v>
      </c>
      <c r="AK4" s="54">
        <f t="shared" ref="AK4:AK26" si="7">IF(SUM(AI4+AJ4)&gt;1,SUM(AI4+AJ4), "")</f>
        <v>8</v>
      </c>
      <c r="AL4" s="44"/>
      <c r="AM4" s="53">
        <v>4</v>
      </c>
      <c r="AN4" s="53">
        <v>5</v>
      </c>
      <c r="AO4" s="64">
        <v>9</v>
      </c>
      <c r="AP4" s="62"/>
      <c r="AQ4" s="53">
        <v>5</v>
      </c>
      <c r="AR4" s="53">
        <v>8</v>
      </c>
      <c r="AS4" s="64">
        <f>IF(SUM(AQ4+AR4)&gt;1,SUM(AQ4+AR4), "")</f>
        <v>13</v>
      </c>
      <c r="AT4" s="62"/>
    </row>
    <row r="5" spans="1:47" s="9" customFormat="1">
      <c r="A5" s="21" t="s">
        <v>11</v>
      </c>
      <c r="B5" s="6"/>
      <c r="C5" s="39">
        <v>25</v>
      </c>
      <c r="D5" s="8">
        <v>95</v>
      </c>
      <c r="E5" s="3">
        <f t="shared" si="0"/>
        <v>120</v>
      </c>
      <c r="F5" s="6"/>
      <c r="G5" s="39">
        <v>20</v>
      </c>
      <c r="H5" s="8">
        <v>79</v>
      </c>
      <c r="I5" s="3">
        <f t="shared" si="1"/>
        <v>99</v>
      </c>
      <c r="J5" s="6"/>
      <c r="K5" s="7">
        <v>13</v>
      </c>
      <c r="L5" s="8">
        <v>62</v>
      </c>
      <c r="M5" s="3">
        <f t="shared" si="2"/>
        <v>75</v>
      </c>
      <c r="N5" s="6"/>
      <c r="O5" s="48">
        <v>10</v>
      </c>
      <c r="P5" s="27">
        <v>64</v>
      </c>
      <c r="Q5" s="49">
        <v>74</v>
      </c>
      <c r="R5" s="6"/>
      <c r="S5" s="48">
        <v>9</v>
      </c>
      <c r="T5" s="27">
        <v>56</v>
      </c>
      <c r="U5" s="49">
        <f t="shared" si="3"/>
        <v>65</v>
      </c>
      <c r="V5" s="6"/>
      <c r="W5" s="48">
        <v>12</v>
      </c>
      <c r="X5" s="27">
        <v>55</v>
      </c>
      <c r="Y5" s="49">
        <f t="shared" si="4"/>
        <v>67</v>
      </c>
      <c r="Z5" s="6"/>
      <c r="AA5" s="48">
        <v>16</v>
      </c>
      <c r="AB5" s="27">
        <v>44</v>
      </c>
      <c r="AC5" s="49">
        <f t="shared" si="5"/>
        <v>60</v>
      </c>
      <c r="AD5" s="6"/>
      <c r="AE5" s="48">
        <v>18</v>
      </c>
      <c r="AF5" s="27">
        <v>33</v>
      </c>
      <c r="AG5" s="49">
        <f t="shared" si="6"/>
        <v>51</v>
      </c>
      <c r="AH5" s="6"/>
      <c r="AI5" s="53">
        <v>16</v>
      </c>
      <c r="AJ5" s="53">
        <v>40</v>
      </c>
      <c r="AK5" s="55">
        <f t="shared" si="7"/>
        <v>56</v>
      </c>
      <c r="AL5" s="6"/>
      <c r="AM5" s="53">
        <v>15</v>
      </c>
      <c r="AN5" s="53">
        <v>36</v>
      </c>
      <c r="AO5" s="64">
        <v>51</v>
      </c>
      <c r="AP5" s="63"/>
      <c r="AQ5" s="53">
        <v>15</v>
      </c>
      <c r="AR5" s="53">
        <v>40</v>
      </c>
      <c r="AS5" s="64">
        <f t="shared" ref="AS5:AS58" si="8">IF(SUM(AQ5+AR5)&gt;1,SUM(AQ5+AR5), "")</f>
        <v>55</v>
      </c>
      <c r="AT5" s="63"/>
    </row>
    <row r="6" spans="1:47" s="9" customFormat="1">
      <c r="A6" s="21" t="s">
        <v>12</v>
      </c>
      <c r="B6" s="6"/>
      <c r="C6" s="39">
        <v>102</v>
      </c>
      <c r="D6" s="8">
        <v>57</v>
      </c>
      <c r="E6" s="3">
        <f t="shared" si="0"/>
        <v>159</v>
      </c>
      <c r="F6" s="6"/>
      <c r="G6" s="39">
        <v>121</v>
      </c>
      <c r="H6" s="8">
        <v>56</v>
      </c>
      <c r="I6" s="3">
        <f t="shared" si="1"/>
        <v>177</v>
      </c>
      <c r="J6" s="6"/>
      <c r="K6" s="7">
        <v>132</v>
      </c>
      <c r="L6" s="8">
        <v>65</v>
      </c>
      <c r="M6" s="3">
        <f t="shared" si="2"/>
        <v>197</v>
      </c>
      <c r="N6" s="6"/>
      <c r="O6" s="48">
        <v>148</v>
      </c>
      <c r="P6" s="27">
        <v>78</v>
      </c>
      <c r="Q6" s="49">
        <v>226</v>
      </c>
      <c r="R6" s="6"/>
      <c r="S6" s="48">
        <v>152</v>
      </c>
      <c r="T6" s="27">
        <v>91</v>
      </c>
      <c r="U6" s="49">
        <f t="shared" si="3"/>
        <v>243</v>
      </c>
      <c r="V6" s="6"/>
      <c r="W6" s="48">
        <v>176</v>
      </c>
      <c r="X6" s="27">
        <v>103</v>
      </c>
      <c r="Y6" s="49">
        <f t="shared" si="4"/>
        <v>279</v>
      </c>
      <c r="Z6" s="6"/>
      <c r="AA6" s="48">
        <v>186</v>
      </c>
      <c r="AB6" s="27">
        <v>99</v>
      </c>
      <c r="AC6" s="49">
        <f t="shared" si="5"/>
        <v>285</v>
      </c>
      <c r="AD6" s="6"/>
      <c r="AE6" s="48">
        <v>187</v>
      </c>
      <c r="AF6" s="27">
        <v>92</v>
      </c>
      <c r="AG6" s="49">
        <f t="shared" si="6"/>
        <v>279</v>
      </c>
      <c r="AH6" s="6"/>
      <c r="AI6" s="53">
        <v>198</v>
      </c>
      <c r="AJ6" s="53">
        <v>107</v>
      </c>
      <c r="AK6" s="56">
        <f t="shared" si="7"/>
        <v>305</v>
      </c>
      <c r="AL6" s="6"/>
      <c r="AM6" s="53">
        <v>194</v>
      </c>
      <c r="AN6" s="53">
        <v>123</v>
      </c>
      <c r="AO6" s="64">
        <v>317</v>
      </c>
      <c r="AP6" s="63"/>
      <c r="AQ6" s="53">
        <v>179</v>
      </c>
      <c r="AR6" s="53">
        <v>120</v>
      </c>
      <c r="AS6" s="64">
        <f t="shared" si="8"/>
        <v>299</v>
      </c>
      <c r="AT6" s="63"/>
    </row>
    <row r="7" spans="1:47" s="9" customFormat="1">
      <c r="A7" s="21" t="s">
        <v>76</v>
      </c>
      <c r="B7" s="6"/>
      <c r="C7" s="39">
        <v>25</v>
      </c>
      <c r="D7" s="8">
        <v>59</v>
      </c>
      <c r="E7" s="3">
        <f t="shared" si="0"/>
        <v>84</v>
      </c>
      <c r="F7" s="6"/>
      <c r="G7" s="39">
        <v>30</v>
      </c>
      <c r="H7" s="8">
        <v>39</v>
      </c>
      <c r="I7" s="3">
        <f t="shared" si="1"/>
        <v>69</v>
      </c>
      <c r="J7" s="6"/>
      <c r="K7" s="7">
        <v>31</v>
      </c>
      <c r="L7" s="8">
        <v>36</v>
      </c>
      <c r="M7" s="3">
        <f t="shared" si="2"/>
        <v>67</v>
      </c>
      <c r="N7" s="6"/>
      <c r="O7" s="48">
        <v>23</v>
      </c>
      <c r="P7" s="27">
        <v>36</v>
      </c>
      <c r="Q7" s="49">
        <v>59</v>
      </c>
      <c r="R7" s="6"/>
      <c r="S7" s="48">
        <v>24</v>
      </c>
      <c r="T7" s="27">
        <v>28</v>
      </c>
      <c r="U7" s="49">
        <f t="shared" si="3"/>
        <v>52</v>
      </c>
      <c r="V7" s="6"/>
      <c r="W7" s="48">
        <v>17</v>
      </c>
      <c r="X7" s="27">
        <v>20</v>
      </c>
      <c r="Y7" s="49">
        <f t="shared" si="4"/>
        <v>37</v>
      </c>
      <c r="Z7" s="6"/>
      <c r="AA7" s="48">
        <v>30</v>
      </c>
      <c r="AB7" s="27">
        <v>25</v>
      </c>
      <c r="AC7" s="49">
        <f t="shared" si="5"/>
        <v>55</v>
      </c>
      <c r="AD7" s="6"/>
      <c r="AE7" s="48">
        <v>33</v>
      </c>
      <c r="AF7" s="27">
        <v>31</v>
      </c>
      <c r="AG7" s="49">
        <f t="shared" si="6"/>
        <v>64</v>
      </c>
      <c r="AH7" s="6"/>
      <c r="AI7" s="53">
        <v>33</v>
      </c>
      <c r="AJ7" s="53">
        <v>31</v>
      </c>
      <c r="AK7" s="55">
        <f t="shared" si="7"/>
        <v>64</v>
      </c>
      <c r="AL7" s="6"/>
      <c r="AM7" s="67">
        <v>25</v>
      </c>
      <c r="AN7" s="67">
        <v>39</v>
      </c>
      <c r="AO7" s="69">
        <v>64</v>
      </c>
      <c r="AP7" s="63"/>
      <c r="AQ7" s="67">
        <v>27</v>
      </c>
      <c r="AR7" s="67">
        <v>32</v>
      </c>
      <c r="AS7" s="64">
        <f t="shared" si="8"/>
        <v>59</v>
      </c>
      <c r="AT7" s="63"/>
      <c r="AU7" s="2"/>
    </row>
    <row r="8" spans="1:47" s="9" customFormat="1">
      <c r="A8" s="18" t="s">
        <v>52</v>
      </c>
      <c r="B8" s="6"/>
      <c r="C8" s="39">
        <v>12</v>
      </c>
      <c r="D8" s="8">
        <v>5</v>
      </c>
      <c r="E8" s="3">
        <f t="shared" si="0"/>
        <v>17</v>
      </c>
      <c r="F8" s="6"/>
      <c r="G8" s="39"/>
      <c r="H8" s="8"/>
      <c r="I8" s="3" t="str">
        <f t="shared" si="1"/>
        <v/>
      </c>
      <c r="J8" s="6"/>
      <c r="K8" s="7"/>
      <c r="L8" s="8"/>
      <c r="M8" s="3" t="str">
        <f t="shared" si="2"/>
        <v/>
      </c>
      <c r="N8" s="6"/>
      <c r="O8" s="48"/>
      <c r="P8" s="27"/>
      <c r="Q8" s="49"/>
      <c r="R8" s="6"/>
      <c r="S8" s="48"/>
      <c r="T8" s="27"/>
      <c r="U8" s="49" t="str">
        <f t="shared" si="3"/>
        <v/>
      </c>
      <c r="V8" s="6"/>
      <c r="W8" s="48"/>
      <c r="X8" s="27"/>
      <c r="Y8" s="49" t="str">
        <f t="shared" si="4"/>
        <v/>
      </c>
      <c r="Z8" s="6"/>
      <c r="AA8" s="48"/>
      <c r="AB8" s="27"/>
      <c r="AC8" s="49" t="str">
        <f t="shared" si="5"/>
        <v/>
      </c>
      <c r="AD8" s="6"/>
      <c r="AE8" s="48"/>
      <c r="AF8" s="27"/>
      <c r="AG8" s="49" t="str">
        <f t="shared" si="6"/>
        <v/>
      </c>
      <c r="AH8" s="6"/>
      <c r="AI8" s="53"/>
      <c r="AJ8" s="53"/>
      <c r="AK8" s="56" t="str">
        <f t="shared" si="7"/>
        <v/>
      </c>
      <c r="AL8" s="6"/>
      <c r="AM8" s="68"/>
      <c r="AN8" s="68"/>
      <c r="AO8" s="70"/>
      <c r="AP8" s="63"/>
      <c r="AQ8" s="68"/>
      <c r="AR8" s="68"/>
      <c r="AS8" s="64" t="str">
        <f t="shared" si="8"/>
        <v/>
      </c>
      <c r="AT8" s="63"/>
    </row>
    <row r="9" spans="1:47" s="9" customFormat="1">
      <c r="A9" s="21" t="s">
        <v>71</v>
      </c>
      <c r="B9" s="6"/>
      <c r="C9" s="39"/>
      <c r="D9" s="8"/>
      <c r="E9" s="3" t="str">
        <f t="shared" si="0"/>
        <v/>
      </c>
      <c r="F9" s="6"/>
      <c r="G9" s="39">
        <v>10</v>
      </c>
      <c r="H9" s="8">
        <v>5</v>
      </c>
      <c r="I9" s="3">
        <f t="shared" si="1"/>
        <v>15</v>
      </c>
      <c r="J9" s="6"/>
      <c r="K9" s="7">
        <v>11</v>
      </c>
      <c r="L9" s="8">
        <v>7</v>
      </c>
      <c r="M9" s="3">
        <f t="shared" si="2"/>
        <v>18</v>
      </c>
      <c r="N9" s="6"/>
      <c r="O9" s="48">
        <v>8</v>
      </c>
      <c r="P9" s="27">
        <v>9</v>
      </c>
      <c r="Q9" s="49">
        <v>17</v>
      </c>
      <c r="R9" s="6"/>
      <c r="S9" s="48">
        <v>13</v>
      </c>
      <c r="T9" s="27">
        <v>13</v>
      </c>
      <c r="U9" s="49">
        <f t="shared" si="3"/>
        <v>26</v>
      </c>
      <c r="V9" s="6"/>
      <c r="W9" s="48">
        <v>11</v>
      </c>
      <c r="X9" s="27">
        <v>11</v>
      </c>
      <c r="Y9" s="49">
        <f t="shared" si="4"/>
        <v>22</v>
      </c>
      <c r="Z9" s="6"/>
      <c r="AA9" s="48">
        <v>14</v>
      </c>
      <c r="AB9" s="27">
        <v>9</v>
      </c>
      <c r="AC9" s="49">
        <f t="shared" si="5"/>
        <v>23</v>
      </c>
      <c r="AD9" s="6"/>
      <c r="AE9" s="48">
        <v>13</v>
      </c>
      <c r="AF9" s="27">
        <v>6</v>
      </c>
      <c r="AG9" s="49">
        <f t="shared" si="6"/>
        <v>19</v>
      </c>
      <c r="AH9" s="6"/>
      <c r="AI9" s="53">
        <v>11</v>
      </c>
      <c r="AJ9" s="53">
        <v>5</v>
      </c>
      <c r="AK9" s="55">
        <f t="shared" si="7"/>
        <v>16</v>
      </c>
      <c r="AL9" s="6"/>
      <c r="AM9" s="53">
        <v>6</v>
      </c>
      <c r="AN9" s="53">
        <v>6</v>
      </c>
      <c r="AO9" s="64">
        <v>12</v>
      </c>
      <c r="AP9" s="63"/>
      <c r="AQ9" s="53">
        <v>7</v>
      </c>
      <c r="AR9" s="53">
        <v>12</v>
      </c>
      <c r="AS9" s="64">
        <f t="shared" si="8"/>
        <v>19</v>
      </c>
      <c r="AT9" s="63"/>
    </row>
    <row r="10" spans="1:47" s="9" customFormat="1">
      <c r="A10" s="21" t="s">
        <v>13</v>
      </c>
      <c r="B10" s="6"/>
      <c r="C10" s="39"/>
      <c r="D10" s="8"/>
      <c r="E10" s="3" t="str">
        <f t="shared" si="0"/>
        <v/>
      </c>
      <c r="F10" s="6"/>
      <c r="G10" s="39">
        <v>10</v>
      </c>
      <c r="H10" s="8">
        <v>7</v>
      </c>
      <c r="I10" s="3">
        <f t="shared" si="1"/>
        <v>17</v>
      </c>
      <c r="J10" s="6"/>
      <c r="K10" s="7">
        <v>22</v>
      </c>
      <c r="L10" s="8">
        <v>20</v>
      </c>
      <c r="M10" s="3">
        <f t="shared" si="2"/>
        <v>42</v>
      </c>
      <c r="N10" s="6"/>
      <c r="O10" s="48">
        <v>28</v>
      </c>
      <c r="P10" s="27">
        <v>21</v>
      </c>
      <c r="Q10" s="49">
        <v>49</v>
      </c>
      <c r="R10" s="6"/>
      <c r="S10" s="48">
        <v>31</v>
      </c>
      <c r="T10" s="27">
        <v>26</v>
      </c>
      <c r="U10" s="49">
        <f t="shared" si="3"/>
        <v>57</v>
      </c>
      <c r="V10" s="6"/>
      <c r="W10" s="48">
        <v>26</v>
      </c>
      <c r="X10" s="27">
        <v>26</v>
      </c>
      <c r="Y10" s="49">
        <f t="shared" si="4"/>
        <v>52</v>
      </c>
      <c r="Z10" s="6"/>
      <c r="AA10" s="48">
        <v>28</v>
      </c>
      <c r="AB10" s="27">
        <v>33</v>
      </c>
      <c r="AC10" s="49">
        <f t="shared" si="5"/>
        <v>61</v>
      </c>
      <c r="AD10" s="6"/>
      <c r="AE10" s="48">
        <v>18</v>
      </c>
      <c r="AF10" s="27">
        <v>19</v>
      </c>
      <c r="AG10" s="49">
        <f t="shared" si="6"/>
        <v>37</v>
      </c>
      <c r="AH10" s="6"/>
      <c r="AI10" s="53">
        <v>18</v>
      </c>
      <c r="AJ10" s="53">
        <v>19</v>
      </c>
      <c r="AK10" s="56">
        <f t="shared" si="7"/>
        <v>37</v>
      </c>
      <c r="AL10" s="6"/>
      <c r="AM10" s="53">
        <v>14</v>
      </c>
      <c r="AN10" s="53">
        <v>22</v>
      </c>
      <c r="AO10" s="64">
        <v>36</v>
      </c>
      <c r="AP10" s="63"/>
      <c r="AQ10" s="53">
        <v>14</v>
      </c>
      <c r="AR10" s="53">
        <v>30</v>
      </c>
      <c r="AS10" s="64">
        <f t="shared" si="8"/>
        <v>44</v>
      </c>
      <c r="AT10" s="63"/>
    </row>
    <row r="11" spans="1:47" s="9" customFormat="1">
      <c r="A11" s="18" t="s">
        <v>62</v>
      </c>
      <c r="B11" s="6"/>
      <c r="C11" s="39">
        <v>41</v>
      </c>
      <c r="D11" s="8">
        <v>24</v>
      </c>
      <c r="E11" s="3">
        <f t="shared" si="0"/>
        <v>65</v>
      </c>
      <c r="F11" s="6"/>
      <c r="G11" s="39">
        <v>40</v>
      </c>
      <c r="H11" s="8">
        <v>19</v>
      </c>
      <c r="I11" s="3">
        <f t="shared" si="1"/>
        <v>59</v>
      </c>
      <c r="J11" s="6"/>
      <c r="K11" s="7">
        <v>36</v>
      </c>
      <c r="L11" s="8">
        <v>22</v>
      </c>
      <c r="M11" s="3">
        <f t="shared" si="2"/>
        <v>58</v>
      </c>
      <c r="N11" s="6"/>
      <c r="O11" s="48">
        <v>35</v>
      </c>
      <c r="P11" s="27">
        <v>28</v>
      </c>
      <c r="Q11" s="49">
        <v>63</v>
      </c>
      <c r="R11" s="6"/>
      <c r="S11" s="48">
        <v>23</v>
      </c>
      <c r="T11" s="27">
        <v>25</v>
      </c>
      <c r="U11" s="49">
        <f t="shared" si="3"/>
        <v>48</v>
      </c>
      <c r="V11" s="6"/>
      <c r="W11" s="48">
        <v>21</v>
      </c>
      <c r="X11" s="27">
        <v>22</v>
      </c>
      <c r="Y11" s="49">
        <f t="shared" si="4"/>
        <v>43</v>
      </c>
      <c r="Z11" s="6"/>
      <c r="AA11" s="48">
        <v>27</v>
      </c>
      <c r="AB11" s="27">
        <v>15</v>
      </c>
      <c r="AC11" s="49">
        <f t="shared" si="5"/>
        <v>42</v>
      </c>
      <c r="AD11" s="6"/>
      <c r="AE11" s="48">
        <v>31</v>
      </c>
      <c r="AF11" s="27">
        <v>19</v>
      </c>
      <c r="AG11" s="49">
        <f t="shared" si="6"/>
        <v>50</v>
      </c>
      <c r="AH11" s="6"/>
      <c r="AI11" s="53">
        <v>22</v>
      </c>
      <c r="AJ11" s="53">
        <v>24</v>
      </c>
      <c r="AK11" s="55">
        <f t="shared" si="7"/>
        <v>46</v>
      </c>
      <c r="AL11" s="6"/>
      <c r="AM11" s="53">
        <v>17</v>
      </c>
      <c r="AN11" s="53">
        <v>24</v>
      </c>
      <c r="AO11" s="64">
        <v>41</v>
      </c>
      <c r="AP11" s="63"/>
      <c r="AQ11" s="53">
        <v>22</v>
      </c>
      <c r="AR11" s="53">
        <v>22</v>
      </c>
      <c r="AS11" s="64">
        <f t="shared" si="8"/>
        <v>44</v>
      </c>
      <c r="AT11" s="63"/>
    </row>
    <row r="12" spans="1:47" s="9" customFormat="1">
      <c r="A12" s="21" t="s">
        <v>14</v>
      </c>
      <c r="B12" s="6"/>
      <c r="C12" s="39">
        <v>52</v>
      </c>
      <c r="D12" s="8">
        <v>33</v>
      </c>
      <c r="E12" s="3">
        <f t="shared" si="0"/>
        <v>85</v>
      </c>
      <c r="F12" s="6"/>
      <c r="G12" s="39">
        <v>47</v>
      </c>
      <c r="H12" s="8">
        <v>37</v>
      </c>
      <c r="I12" s="3">
        <f t="shared" si="1"/>
        <v>84</v>
      </c>
      <c r="J12" s="6"/>
      <c r="K12" s="7">
        <v>44</v>
      </c>
      <c r="L12" s="8">
        <v>35</v>
      </c>
      <c r="M12" s="3">
        <f t="shared" si="2"/>
        <v>79</v>
      </c>
      <c r="N12" s="6"/>
      <c r="O12" s="48">
        <v>47</v>
      </c>
      <c r="P12" s="27">
        <v>47</v>
      </c>
      <c r="Q12" s="49">
        <v>94</v>
      </c>
      <c r="R12" s="6"/>
      <c r="S12" s="48">
        <v>47</v>
      </c>
      <c r="T12" s="27">
        <v>46</v>
      </c>
      <c r="U12" s="49">
        <f t="shared" si="3"/>
        <v>93</v>
      </c>
      <c r="V12" s="6"/>
      <c r="W12" s="48">
        <v>48</v>
      </c>
      <c r="X12" s="27">
        <v>48</v>
      </c>
      <c r="Y12" s="49">
        <f t="shared" si="4"/>
        <v>96</v>
      </c>
      <c r="Z12" s="6"/>
      <c r="AA12" s="48">
        <v>52</v>
      </c>
      <c r="AB12" s="27">
        <v>47</v>
      </c>
      <c r="AC12" s="49">
        <f t="shared" si="5"/>
        <v>99</v>
      </c>
      <c r="AD12" s="6"/>
      <c r="AE12" s="48">
        <v>49</v>
      </c>
      <c r="AF12" s="27">
        <v>36</v>
      </c>
      <c r="AG12" s="49">
        <f t="shared" si="6"/>
        <v>85</v>
      </c>
      <c r="AH12" s="6"/>
      <c r="AI12" s="53">
        <v>43</v>
      </c>
      <c r="AJ12" s="53">
        <v>30</v>
      </c>
      <c r="AK12" s="56">
        <f t="shared" si="7"/>
        <v>73</v>
      </c>
      <c r="AL12" s="6"/>
      <c r="AM12" s="53">
        <v>35</v>
      </c>
      <c r="AN12" s="53">
        <v>30</v>
      </c>
      <c r="AO12" s="64">
        <v>65</v>
      </c>
      <c r="AP12" s="63"/>
      <c r="AQ12" s="53">
        <v>53</v>
      </c>
      <c r="AR12" s="53">
        <v>29</v>
      </c>
      <c r="AS12" s="64">
        <f t="shared" si="8"/>
        <v>82</v>
      </c>
      <c r="AT12" s="63"/>
    </row>
    <row r="13" spans="1:47" s="9" customFormat="1">
      <c r="A13" s="21" t="s">
        <v>63</v>
      </c>
      <c r="B13" s="6"/>
      <c r="C13" s="39">
        <v>21</v>
      </c>
      <c r="D13" s="8">
        <v>11</v>
      </c>
      <c r="E13" s="3">
        <f t="shared" si="0"/>
        <v>32</v>
      </c>
      <c r="F13" s="6"/>
      <c r="G13" s="39">
        <v>26</v>
      </c>
      <c r="H13" s="8">
        <v>10</v>
      </c>
      <c r="I13" s="3">
        <f t="shared" si="1"/>
        <v>36</v>
      </c>
      <c r="J13" s="6"/>
      <c r="K13" s="7">
        <v>28</v>
      </c>
      <c r="L13" s="8">
        <v>14</v>
      </c>
      <c r="M13" s="3">
        <f t="shared" si="2"/>
        <v>42</v>
      </c>
      <c r="N13" s="6"/>
      <c r="O13" s="48">
        <v>28</v>
      </c>
      <c r="P13" s="27">
        <v>12</v>
      </c>
      <c r="Q13" s="49">
        <v>40</v>
      </c>
      <c r="R13" s="6"/>
      <c r="S13" s="48">
        <v>26</v>
      </c>
      <c r="T13" s="27">
        <v>12</v>
      </c>
      <c r="U13" s="49">
        <f t="shared" si="3"/>
        <v>38</v>
      </c>
      <c r="V13" s="6"/>
      <c r="W13" s="48">
        <v>18</v>
      </c>
      <c r="X13" s="27">
        <v>9</v>
      </c>
      <c r="Y13" s="49">
        <f t="shared" si="4"/>
        <v>27</v>
      </c>
      <c r="Z13" s="6"/>
      <c r="AA13" s="48">
        <v>24</v>
      </c>
      <c r="AB13" s="27">
        <v>10</v>
      </c>
      <c r="AC13" s="49">
        <f t="shared" si="5"/>
        <v>34</v>
      </c>
      <c r="AD13" s="6"/>
      <c r="AE13" s="48">
        <v>19</v>
      </c>
      <c r="AF13" s="27">
        <v>9</v>
      </c>
      <c r="AG13" s="49">
        <f t="shared" si="6"/>
        <v>28</v>
      </c>
      <c r="AH13" s="6"/>
      <c r="AI13" s="53">
        <v>28</v>
      </c>
      <c r="AJ13" s="53">
        <v>11</v>
      </c>
      <c r="AK13" s="56">
        <f t="shared" si="7"/>
        <v>39</v>
      </c>
      <c r="AL13" s="6"/>
      <c r="AM13" s="53">
        <v>21</v>
      </c>
      <c r="AN13" s="53">
        <v>9</v>
      </c>
      <c r="AO13" s="64">
        <v>30</v>
      </c>
      <c r="AP13" s="63"/>
      <c r="AQ13" s="53">
        <v>24</v>
      </c>
      <c r="AR13" s="53">
        <v>12</v>
      </c>
      <c r="AS13" s="64">
        <f t="shared" si="8"/>
        <v>36</v>
      </c>
      <c r="AT13" s="63"/>
    </row>
    <row r="14" spans="1:47" s="9" customFormat="1">
      <c r="A14" s="21" t="s">
        <v>15</v>
      </c>
      <c r="B14" s="6"/>
      <c r="C14" s="39">
        <v>25</v>
      </c>
      <c r="D14" s="8">
        <v>20</v>
      </c>
      <c r="E14" s="3">
        <f t="shared" si="0"/>
        <v>45</v>
      </c>
      <c r="F14" s="6"/>
      <c r="G14" s="39">
        <v>24</v>
      </c>
      <c r="H14" s="8">
        <v>22</v>
      </c>
      <c r="I14" s="3">
        <f t="shared" si="1"/>
        <v>46</v>
      </c>
      <c r="J14" s="6"/>
      <c r="K14" s="7">
        <v>18</v>
      </c>
      <c r="L14" s="8">
        <v>21</v>
      </c>
      <c r="M14" s="3">
        <f t="shared" si="2"/>
        <v>39</v>
      </c>
      <c r="N14" s="6"/>
      <c r="O14" s="48">
        <v>24</v>
      </c>
      <c r="P14" s="27">
        <v>16</v>
      </c>
      <c r="Q14" s="49">
        <v>40</v>
      </c>
      <c r="R14" s="6"/>
      <c r="S14" s="48">
        <v>27</v>
      </c>
      <c r="T14" s="27">
        <v>17</v>
      </c>
      <c r="U14" s="49">
        <f t="shared" si="3"/>
        <v>44</v>
      </c>
      <c r="V14" s="6"/>
      <c r="W14" s="48">
        <v>26</v>
      </c>
      <c r="X14" s="27">
        <v>17</v>
      </c>
      <c r="Y14" s="49">
        <f t="shared" si="4"/>
        <v>43</v>
      </c>
      <c r="Z14" s="6"/>
      <c r="AA14" s="48">
        <v>17</v>
      </c>
      <c r="AB14" s="27">
        <v>13</v>
      </c>
      <c r="AC14" s="49">
        <f t="shared" si="5"/>
        <v>30</v>
      </c>
      <c r="AD14" s="6"/>
      <c r="AE14" s="48">
        <v>24</v>
      </c>
      <c r="AF14" s="27">
        <v>11</v>
      </c>
      <c r="AG14" s="49">
        <f t="shared" si="6"/>
        <v>35</v>
      </c>
      <c r="AH14" s="6"/>
      <c r="AI14" s="53">
        <v>21</v>
      </c>
      <c r="AJ14" s="53">
        <v>11</v>
      </c>
      <c r="AK14" s="55">
        <f t="shared" si="7"/>
        <v>32</v>
      </c>
      <c r="AL14" s="6"/>
      <c r="AM14" s="53">
        <v>21</v>
      </c>
      <c r="AN14" s="53">
        <v>13</v>
      </c>
      <c r="AO14" s="64">
        <v>34</v>
      </c>
      <c r="AP14" s="63"/>
      <c r="AQ14" s="53">
        <v>19</v>
      </c>
      <c r="AR14" s="53">
        <v>15</v>
      </c>
      <c r="AS14" s="64">
        <f t="shared" si="8"/>
        <v>34</v>
      </c>
      <c r="AT14" s="63"/>
    </row>
    <row r="15" spans="1:47" s="9" customFormat="1">
      <c r="A15" s="18" t="s">
        <v>65</v>
      </c>
      <c r="B15" s="6"/>
      <c r="C15" s="39">
        <v>10</v>
      </c>
      <c r="D15" s="8">
        <v>29</v>
      </c>
      <c r="E15" s="3">
        <f t="shared" si="0"/>
        <v>39</v>
      </c>
      <c r="F15" s="6"/>
      <c r="G15" s="39">
        <v>10</v>
      </c>
      <c r="H15" s="8">
        <v>33</v>
      </c>
      <c r="I15" s="3">
        <f t="shared" si="1"/>
        <v>43</v>
      </c>
      <c r="J15" s="6"/>
      <c r="K15" s="7">
        <v>16</v>
      </c>
      <c r="L15" s="8">
        <v>26</v>
      </c>
      <c r="M15" s="3">
        <f t="shared" si="2"/>
        <v>42</v>
      </c>
      <c r="N15" s="6"/>
      <c r="O15" s="48">
        <v>17</v>
      </c>
      <c r="P15" s="27">
        <v>24</v>
      </c>
      <c r="Q15" s="49">
        <v>41</v>
      </c>
      <c r="R15" s="6"/>
      <c r="S15" s="48">
        <v>16</v>
      </c>
      <c r="T15" s="27">
        <v>22</v>
      </c>
      <c r="U15" s="49">
        <f t="shared" si="3"/>
        <v>38</v>
      </c>
      <c r="V15" s="6"/>
      <c r="W15" s="48">
        <v>11</v>
      </c>
      <c r="X15" s="27">
        <v>19</v>
      </c>
      <c r="Y15" s="49">
        <f t="shared" si="4"/>
        <v>30</v>
      </c>
      <c r="Z15" s="6"/>
      <c r="AA15" s="48">
        <v>6</v>
      </c>
      <c r="AB15" s="27">
        <v>23</v>
      </c>
      <c r="AC15" s="49">
        <f t="shared" si="5"/>
        <v>29</v>
      </c>
      <c r="AD15" s="6"/>
      <c r="AE15" s="48">
        <v>3</v>
      </c>
      <c r="AF15" s="27">
        <v>18</v>
      </c>
      <c r="AG15" s="49">
        <f t="shared" si="6"/>
        <v>21</v>
      </c>
      <c r="AH15" s="6"/>
      <c r="AI15" s="53">
        <v>6</v>
      </c>
      <c r="AJ15" s="53">
        <v>22</v>
      </c>
      <c r="AK15" s="56">
        <f t="shared" si="7"/>
        <v>28</v>
      </c>
      <c r="AL15" s="6"/>
      <c r="AM15" s="53">
        <v>12</v>
      </c>
      <c r="AN15" s="53">
        <v>11</v>
      </c>
      <c r="AO15" s="64">
        <v>23</v>
      </c>
      <c r="AP15" s="63"/>
      <c r="AQ15" s="53">
        <v>9</v>
      </c>
      <c r="AR15" s="53">
        <v>21</v>
      </c>
      <c r="AS15" s="64">
        <f t="shared" si="8"/>
        <v>30</v>
      </c>
      <c r="AT15" s="63"/>
    </row>
    <row r="16" spans="1:47" s="9" customFormat="1">
      <c r="A16" s="18" t="s">
        <v>66</v>
      </c>
      <c r="B16" s="6"/>
      <c r="C16" s="39">
        <v>17</v>
      </c>
      <c r="D16" s="8">
        <v>16</v>
      </c>
      <c r="E16" s="3">
        <f t="shared" si="0"/>
        <v>33</v>
      </c>
      <c r="F16" s="6"/>
      <c r="G16" s="39">
        <v>13</v>
      </c>
      <c r="H16" s="8">
        <v>18</v>
      </c>
      <c r="I16" s="3">
        <f t="shared" si="1"/>
        <v>31</v>
      </c>
      <c r="J16" s="6"/>
      <c r="K16" s="7">
        <v>11</v>
      </c>
      <c r="L16" s="8">
        <v>15</v>
      </c>
      <c r="M16" s="3">
        <f t="shared" si="2"/>
        <v>26</v>
      </c>
      <c r="N16" s="6"/>
      <c r="O16" s="48">
        <v>9</v>
      </c>
      <c r="P16" s="27">
        <v>13</v>
      </c>
      <c r="Q16" s="49">
        <v>22</v>
      </c>
      <c r="R16" s="6"/>
      <c r="S16" s="48">
        <v>7</v>
      </c>
      <c r="T16" s="27">
        <v>7</v>
      </c>
      <c r="U16" s="49">
        <f t="shared" si="3"/>
        <v>14</v>
      </c>
      <c r="V16" s="6"/>
      <c r="W16" s="48">
        <v>4</v>
      </c>
      <c r="X16" s="27">
        <v>10</v>
      </c>
      <c r="Y16" s="49">
        <f t="shared" si="4"/>
        <v>14</v>
      </c>
      <c r="Z16" s="6"/>
      <c r="AA16" s="48">
        <v>7</v>
      </c>
      <c r="AB16" s="27">
        <v>10</v>
      </c>
      <c r="AC16" s="49">
        <f t="shared" si="5"/>
        <v>17</v>
      </c>
      <c r="AD16" s="6"/>
      <c r="AE16" s="48">
        <v>10</v>
      </c>
      <c r="AF16" s="27">
        <v>11</v>
      </c>
      <c r="AG16" s="49">
        <f t="shared" si="6"/>
        <v>21</v>
      </c>
      <c r="AH16" s="6"/>
      <c r="AI16" s="53">
        <v>10</v>
      </c>
      <c r="AJ16" s="53">
        <v>9</v>
      </c>
      <c r="AK16" s="55">
        <f t="shared" si="7"/>
        <v>19</v>
      </c>
      <c r="AL16" s="6"/>
      <c r="AM16" s="53">
        <v>11</v>
      </c>
      <c r="AN16" s="53">
        <v>7</v>
      </c>
      <c r="AO16" s="64">
        <v>18</v>
      </c>
      <c r="AP16" s="63"/>
      <c r="AQ16" s="53">
        <v>9</v>
      </c>
      <c r="AR16" s="53">
        <v>11</v>
      </c>
      <c r="AS16" s="64">
        <f t="shared" si="8"/>
        <v>20</v>
      </c>
      <c r="AT16" s="63"/>
    </row>
    <row r="17" spans="1:46" s="9" customFormat="1">
      <c r="A17" s="18" t="s">
        <v>16</v>
      </c>
      <c r="B17" s="6"/>
      <c r="C17" s="39">
        <v>83</v>
      </c>
      <c r="D17" s="8">
        <v>10</v>
      </c>
      <c r="E17" s="3">
        <f t="shared" si="0"/>
        <v>93</v>
      </c>
      <c r="F17" s="6"/>
      <c r="G17" s="39">
        <v>84</v>
      </c>
      <c r="H17" s="8">
        <v>25</v>
      </c>
      <c r="I17" s="3">
        <f t="shared" si="1"/>
        <v>109</v>
      </c>
      <c r="J17" s="6"/>
      <c r="K17" s="7">
        <v>114</v>
      </c>
      <c r="L17" s="8">
        <v>42</v>
      </c>
      <c r="M17" s="3">
        <f t="shared" si="2"/>
        <v>156</v>
      </c>
      <c r="N17" s="6"/>
      <c r="O17" s="48">
        <v>149</v>
      </c>
      <c r="P17" s="27">
        <v>66</v>
      </c>
      <c r="Q17" s="49">
        <v>215</v>
      </c>
      <c r="R17" s="6"/>
      <c r="S17" s="48">
        <v>195</v>
      </c>
      <c r="T17" s="27">
        <v>79</v>
      </c>
      <c r="U17" s="49">
        <f t="shared" si="3"/>
        <v>274</v>
      </c>
      <c r="V17" s="6"/>
      <c r="W17" s="48">
        <v>206</v>
      </c>
      <c r="X17" s="27">
        <v>89</v>
      </c>
      <c r="Y17" s="49">
        <f t="shared" si="4"/>
        <v>295</v>
      </c>
      <c r="Z17" s="6"/>
      <c r="AA17" s="48">
        <v>262</v>
      </c>
      <c r="AB17" s="27">
        <v>87</v>
      </c>
      <c r="AC17" s="49">
        <f t="shared" si="5"/>
        <v>349</v>
      </c>
      <c r="AD17" s="6"/>
      <c r="AE17" s="48">
        <v>296</v>
      </c>
      <c r="AF17" s="27">
        <v>114</v>
      </c>
      <c r="AG17" s="49">
        <f t="shared" si="6"/>
        <v>410</v>
      </c>
      <c r="AH17" s="6"/>
      <c r="AI17" s="53">
        <v>324</v>
      </c>
      <c r="AJ17" s="53">
        <v>127</v>
      </c>
      <c r="AK17" s="56">
        <f t="shared" si="7"/>
        <v>451</v>
      </c>
      <c r="AL17" s="6"/>
      <c r="AM17" s="53">
        <v>325</v>
      </c>
      <c r="AN17" s="53">
        <v>145</v>
      </c>
      <c r="AO17" s="64">
        <v>470</v>
      </c>
      <c r="AP17" s="63"/>
      <c r="AQ17" s="53">
        <v>339</v>
      </c>
      <c r="AR17" s="53">
        <v>164</v>
      </c>
      <c r="AS17" s="64">
        <f t="shared" si="8"/>
        <v>503</v>
      </c>
      <c r="AT17" s="63"/>
    </row>
    <row r="18" spans="1:46" s="9" customFormat="1">
      <c r="A18" s="18" t="s">
        <v>17</v>
      </c>
      <c r="B18" s="6"/>
      <c r="C18" s="39">
        <v>14</v>
      </c>
      <c r="D18" s="8">
        <v>14</v>
      </c>
      <c r="E18" s="3">
        <f t="shared" si="0"/>
        <v>28</v>
      </c>
      <c r="F18" s="6"/>
      <c r="G18" s="39">
        <v>6</v>
      </c>
      <c r="H18" s="8">
        <v>12</v>
      </c>
      <c r="I18" s="3">
        <f t="shared" si="1"/>
        <v>18</v>
      </c>
      <c r="J18" s="6"/>
      <c r="K18" s="7">
        <v>5</v>
      </c>
      <c r="L18" s="8">
        <v>14</v>
      </c>
      <c r="M18" s="3">
        <f t="shared" si="2"/>
        <v>19</v>
      </c>
      <c r="N18" s="6"/>
      <c r="O18" s="48">
        <v>8</v>
      </c>
      <c r="P18" s="27">
        <v>11</v>
      </c>
      <c r="Q18" s="49">
        <v>19</v>
      </c>
      <c r="R18" s="6"/>
      <c r="S18" s="48">
        <v>11</v>
      </c>
      <c r="T18" s="27">
        <v>7</v>
      </c>
      <c r="U18" s="49">
        <f t="shared" si="3"/>
        <v>18</v>
      </c>
      <c r="V18" s="6"/>
      <c r="W18" s="48">
        <v>12</v>
      </c>
      <c r="X18" s="27">
        <v>11</v>
      </c>
      <c r="Y18" s="49">
        <f t="shared" si="4"/>
        <v>23</v>
      </c>
      <c r="Z18" s="6"/>
      <c r="AA18" s="48">
        <v>12</v>
      </c>
      <c r="AB18" s="27">
        <v>10</v>
      </c>
      <c r="AC18" s="49">
        <f t="shared" si="5"/>
        <v>22</v>
      </c>
      <c r="AD18" s="6"/>
      <c r="AE18" s="48">
        <v>11</v>
      </c>
      <c r="AF18" s="27">
        <v>15</v>
      </c>
      <c r="AG18" s="49">
        <f t="shared" si="6"/>
        <v>26</v>
      </c>
      <c r="AH18" s="6"/>
      <c r="AI18" s="53">
        <v>10</v>
      </c>
      <c r="AJ18" s="53">
        <v>14</v>
      </c>
      <c r="AK18" s="55">
        <f t="shared" si="7"/>
        <v>24</v>
      </c>
      <c r="AL18" s="6"/>
      <c r="AM18" s="53">
        <v>11</v>
      </c>
      <c r="AN18" s="53">
        <v>10</v>
      </c>
      <c r="AO18" s="64">
        <v>21</v>
      </c>
      <c r="AP18" s="63"/>
      <c r="AQ18" s="53">
        <v>8</v>
      </c>
      <c r="AR18" s="53">
        <v>10</v>
      </c>
      <c r="AS18" s="64">
        <f t="shared" si="8"/>
        <v>18</v>
      </c>
      <c r="AT18" s="63"/>
    </row>
    <row r="19" spans="1:46" s="9" customFormat="1">
      <c r="A19" s="18" t="s">
        <v>18</v>
      </c>
      <c r="B19" s="6"/>
      <c r="C19" s="39">
        <v>13</v>
      </c>
      <c r="D19" s="8">
        <v>19</v>
      </c>
      <c r="E19" s="3">
        <f t="shared" si="0"/>
        <v>32</v>
      </c>
      <c r="F19" s="6"/>
      <c r="G19" s="39">
        <v>16</v>
      </c>
      <c r="H19" s="8">
        <v>17</v>
      </c>
      <c r="I19" s="3">
        <f t="shared" si="1"/>
        <v>33</v>
      </c>
      <c r="J19" s="6"/>
      <c r="K19" s="7">
        <v>21</v>
      </c>
      <c r="L19" s="8">
        <v>22</v>
      </c>
      <c r="M19" s="3">
        <f t="shared" si="2"/>
        <v>43</v>
      </c>
      <c r="N19" s="6"/>
      <c r="O19" s="48">
        <v>23</v>
      </c>
      <c r="P19" s="27">
        <v>26</v>
      </c>
      <c r="Q19" s="49">
        <v>49</v>
      </c>
      <c r="R19" s="6"/>
      <c r="S19" s="48">
        <v>17</v>
      </c>
      <c r="T19" s="27">
        <v>25</v>
      </c>
      <c r="U19" s="49">
        <f t="shared" si="3"/>
        <v>42</v>
      </c>
      <c r="V19" s="6"/>
      <c r="W19" s="48">
        <v>19</v>
      </c>
      <c r="X19" s="27">
        <v>17</v>
      </c>
      <c r="Y19" s="49">
        <f t="shared" si="4"/>
        <v>36</v>
      </c>
      <c r="Z19" s="6"/>
      <c r="AA19" s="48">
        <v>16</v>
      </c>
      <c r="AB19" s="27">
        <v>11</v>
      </c>
      <c r="AC19" s="49">
        <f t="shared" si="5"/>
        <v>27</v>
      </c>
      <c r="AD19" s="6"/>
      <c r="AE19" s="48">
        <v>11</v>
      </c>
      <c r="AF19" s="27">
        <v>14</v>
      </c>
      <c r="AG19" s="49">
        <f t="shared" si="6"/>
        <v>25</v>
      </c>
      <c r="AH19" s="6"/>
      <c r="AI19" s="53">
        <v>5</v>
      </c>
      <c r="AJ19" s="53">
        <v>14</v>
      </c>
      <c r="AK19" s="56">
        <f t="shared" si="7"/>
        <v>19</v>
      </c>
      <c r="AL19" s="6"/>
      <c r="AM19" s="53">
        <v>3</v>
      </c>
      <c r="AN19" s="53">
        <v>15</v>
      </c>
      <c r="AO19" s="64">
        <v>18</v>
      </c>
      <c r="AP19" s="63"/>
      <c r="AQ19" s="53">
        <v>2</v>
      </c>
      <c r="AR19" s="53">
        <v>14</v>
      </c>
      <c r="AS19" s="64">
        <f t="shared" si="8"/>
        <v>16</v>
      </c>
      <c r="AT19" s="63"/>
    </row>
    <row r="20" spans="1:46" s="9" customFormat="1">
      <c r="A20" s="21" t="s">
        <v>19</v>
      </c>
      <c r="B20" s="6"/>
      <c r="C20" s="39">
        <v>442</v>
      </c>
      <c r="D20" s="8">
        <v>262</v>
      </c>
      <c r="E20" s="3">
        <f t="shared" si="0"/>
        <v>704</v>
      </c>
      <c r="F20" s="6"/>
      <c r="G20" s="39">
        <v>411</v>
      </c>
      <c r="H20" s="8">
        <v>225</v>
      </c>
      <c r="I20" s="3">
        <f t="shared" si="1"/>
        <v>636</v>
      </c>
      <c r="J20" s="6"/>
      <c r="K20" s="7">
        <v>425</v>
      </c>
      <c r="L20" s="8">
        <v>191</v>
      </c>
      <c r="M20" s="3">
        <f t="shared" si="2"/>
        <v>616</v>
      </c>
      <c r="N20" s="6"/>
      <c r="O20" s="48">
        <v>390</v>
      </c>
      <c r="P20" s="27">
        <v>178</v>
      </c>
      <c r="Q20" s="49">
        <v>568</v>
      </c>
      <c r="R20" s="6"/>
      <c r="S20" s="48">
        <v>395</v>
      </c>
      <c r="T20" s="27">
        <v>182</v>
      </c>
      <c r="U20" s="49">
        <f t="shared" si="3"/>
        <v>577</v>
      </c>
      <c r="V20" s="6"/>
      <c r="W20" s="48">
        <v>409</v>
      </c>
      <c r="X20" s="27">
        <v>213</v>
      </c>
      <c r="Y20" s="49">
        <f t="shared" si="4"/>
        <v>622</v>
      </c>
      <c r="Z20" s="6"/>
      <c r="AA20" s="48">
        <v>452</v>
      </c>
      <c r="AB20" s="27">
        <v>210</v>
      </c>
      <c r="AC20" s="49">
        <f t="shared" si="5"/>
        <v>662</v>
      </c>
      <c r="AD20" s="6"/>
      <c r="AE20" s="48">
        <v>447</v>
      </c>
      <c r="AF20" s="27">
        <v>215</v>
      </c>
      <c r="AG20" s="49">
        <f t="shared" si="6"/>
        <v>662</v>
      </c>
      <c r="AH20" s="6"/>
      <c r="AI20" s="53">
        <v>451</v>
      </c>
      <c r="AJ20" s="53">
        <v>210</v>
      </c>
      <c r="AK20" s="55">
        <f t="shared" si="7"/>
        <v>661</v>
      </c>
      <c r="AL20" s="6"/>
      <c r="AM20" s="53">
        <v>425</v>
      </c>
      <c r="AN20" s="53">
        <v>214</v>
      </c>
      <c r="AO20" s="64">
        <v>639</v>
      </c>
      <c r="AP20" s="63"/>
      <c r="AQ20" s="53">
        <v>387</v>
      </c>
      <c r="AR20" s="53">
        <v>225</v>
      </c>
      <c r="AS20" s="64">
        <f t="shared" si="8"/>
        <v>612</v>
      </c>
      <c r="AT20" s="63"/>
    </row>
    <row r="21" spans="1:46" s="9" customFormat="1">
      <c r="A21" s="21" t="s">
        <v>20</v>
      </c>
      <c r="B21" s="6"/>
      <c r="C21" s="39"/>
      <c r="D21" s="8"/>
      <c r="E21" s="3"/>
      <c r="F21" s="6"/>
      <c r="G21" s="39"/>
      <c r="H21" s="8"/>
      <c r="I21" s="3"/>
      <c r="J21" s="6"/>
      <c r="K21" s="7"/>
      <c r="L21" s="8"/>
      <c r="M21" s="3"/>
      <c r="N21" s="6"/>
      <c r="O21" s="48">
        <v>14</v>
      </c>
      <c r="P21" s="27">
        <v>2</v>
      </c>
      <c r="Q21" s="49">
        <v>16</v>
      </c>
      <c r="R21" s="6"/>
      <c r="S21" s="48">
        <v>28</v>
      </c>
      <c r="T21" s="27">
        <v>10</v>
      </c>
      <c r="U21" s="49">
        <f t="shared" si="3"/>
        <v>38</v>
      </c>
      <c r="V21" s="6"/>
      <c r="W21" s="48">
        <v>37</v>
      </c>
      <c r="X21" s="27">
        <v>10</v>
      </c>
      <c r="Y21" s="49">
        <f t="shared" si="4"/>
        <v>47</v>
      </c>
      <c r="Z21" s="6"/>
      <c r="AA21" s="48">
        <v>34</v>
      </c>
      <c r="AB21" s="27">
        <v>9</v>
      </c>
      <c r="AC21" s="49">
        <f t="shared" si="5"/>
        <v>43</v>
      </c>
      <c r="AD21" s="6"/>
      <c r="AE21" s="48">
        <v>34</v>
      </c>
      <c r="AF21" s="27">
        <v>6</v>
      </c>
      <c r="AG21" s="49">
        <f t="shared" si="6"/>
        <v>40</v>
      </c>
      <c r="AH21" s="6"/>
      <c r="AI21" s="53">
        <v>32</v>
      </c>
      <c r="AJ21" s="53">
        <v>8</v>
      </c>
      <c r="AK21" s="56">
        <f t="shared" si="7"/>
        <v>40</v>
      </c>
      <c r="AL21" s="6"/>
      <c r="AM21" s="53">
        <v>31</v>
      </c>
      <c r="AN21" s="53">
        <v>13</v>
      </c>
      <c r="AO21" s="64">
        <v>44</v>
      </c>
      <c r="AP21" s="63"/>
      <c r="AQ21" s="53">
        <v>27</v>
      </c>
      <c r="AR21" s="53">
        <v>3</v>
      </c>
      <c r="AS21" s="64">
        <f t="shared" si="8"/>
        <v>30</v>
      </c>
      <c r="AT21" s="63"/>
    </row>
    <row r="22" spans="1:46" s="9" customFormat="1">
      <c r="A22" s="18" t="s">
        <v>21</v>
      </c>
      <c r="B22" s="6"/>
      <c r="C22" s="39">
        <v>40</v>
      </c>
      <c r="D22" s="8">
        <v>33</v>
      </c>
      <c r="E22" s="3">
        <f>IF(AND(ISBLANK(C22), ISBLANK(D22)), "", (C22+D22))</f>
        <v>73</v>
      </c>
      <c r="F22" s="6"/>
      <c r="G22" s="39">
        <v>39</v>
      </c>
      <c r="H22" s="8">
        <v>34</v>
      </c>
      <c r="I22" s="3">
        <f>IF(AND(ISBLANK(G22), ISBLANK(H22)), "", (G22+H22))</f>
        <v>73</v>
      </c>
      <c r="J22" s="6"/>
      <c r="K22" s="7">
        <v>26</v>
      </c>
      <c r="L22" s="8">
        <v>27</v>
      </c>
      <c r="M22" s="3">
        <f>IF(AND(ISBLANK(K22), ISBLANK(L22)), "", (K22+L22))</f>
        <v>53</v>
      </c>
      <c r="N22" s="6"/>
      <c r="O22" s="48">
        <v>21</v>
      </c>
      <c r="P22" s="27">
        <v>24</v>
      </c>
      <c r="Q22" s="49">
        <v>45</v>
      </c>
      <c r="R22" s="6"/>
      <c r="S22" s="48">
        <v>26</v>
      </c>
      <c r="T22" s="27">
        <v>12</v>
      </c>
      <c r="U22" s="49">
        <f t="shared" si="3"/>
        <v>38</v>
      </c>
      <c r="V22" s="6"/>
      <c r="W22" s="48">
        <v>32</v>
      </c>
      <c r="X22" s="27">
        <v>12</v>
      </c>
      <c r="Y22" s="49">
        <f t="shared" si="4"/>
        <v>44</v>
      </c>
      <c r="Z22" s="6"/>
      <c r="AA22" s="48">
        <v>26</v>
      </c>
      <c r="AB22" s="27">
        <v>14</v>
      </c>
      <c r="AC22" s="49">
        <f t="shared" si="5"/>
        <v>40</v>
      </c>
      <c r="AD22" s="6"/>
      <c r="AE22" s="48">
        <v>23</v>
      </c>
      <c r="AF22" s="27">
        <v>14</v>
      </c>
      <c r="AG22" s="49">
        <f t="shared" si="6"/>
        <v>37</v>
      </c>
      <c r="AH22" s="6"/>
      <c r="AI22" s="53">
        <v>12</v>
      </c>
      <c r="AJ22" s="53">
        <v>20</v>
      </c>
      <c r="AK22" s="55">
        <f t="shared" si="7"/>
        <v>32</v>
      </c>
      <c r="AL22" s="6"/>
      <c r="AM22" s="53">
        <v>13</v>
      </c>
      <c r="AN22" s="53">
        <v>17</v>
      </c>
      <c r="AO22" s="64">
        <v>30</v>
      </c>
      <c r="AP22" s="63"/>
      <c r="AQ22" s="53">
        <v>8</v>
      </c>
      <c r="AR22" s="53">
        <v>22</v>
      </c>
      <c r="AS22" s="64">
        <f t="shared" si="8"/>
        <v>30</v>
      </c>
      <c r="AT22" s="63"/>
    </row>
    <row r="23" spans="1:46" s="9" customFormat="1">
      <c r="A23" s="18" t="s">
        <v>22</v>
      </c>
      <c r="B23" s="6"/>
      <c r="C23" s="39">
        <v>47</v>
      </c>
      <c r="D23" s="8">
        <v>26</v>
      </c>
      <c r="E23" s="3">
        <f>IF(AND(ISBLANK(C23), ISBLANK(D23)), "", (C23+D23))</f>
        <v>73</v>
      </c>
      <c r="F23" s="6"/>
      <c r="G23" s="39">
        <v>56</v>
      </c>
      <c r="H23" s="8">
        <v>24</v>
      </c>
      <c r="I23" s="3">
        <f>IF(AND(ISBLANK(G23), ISBLANK(H23)), "", (G23+H23))</f>
        <v>80</v>
      </c>
      <c r="J23" s="6"/>
      <c r="K23" s="7">
        <v>83</v>
      </c>
      <c r="L23" s="8">
        <v>33</v>
      </c>
      <c r="M23" s="3">
        <f>IF(AND(ISBLANK(K23), ISBLANK(L23)), "", (K23+L23))</f>
        <v>116</v>
      </c>
      <c r="N23" s="6"/>
      <c r="O23" s="48">
        <v>71</v>
      </c>
      <c r="P23" s="27">
        <v>37</v>
      </c>
      <c r="Q23" s="49">
        <v>108</v>
      </c>
      <c r="R23" s="6"/>
      <c r="S23" s="48">
        <v>43</v>
      </c>
      <c r="T23" s="27">
        <v>32</v>
      </c>
      <c r="U23" s="49">
        <f t="shared" si="3"/>
        <v>75</v>
      </c>
      <c r="V23" s="6"/>
      <c r="W23" s="48">
        <v>27</v>
      </c>
      <c r="X23" s="27">
        <v>31</v>
      </c>
      <c r="Y23" s="49">
        <f t="shared" si="4"/>
        <v>58</v>
      </c>
      <c r="Z23" s="6"/>
      <c r="AA23" s="48">
        <v>32</v>
      </c>
      <c r="AB23" s="27">
        <v>30</v>
      </c>
      <c r="AC23" s="49">
        <f t="shared" si="5"/>
        <v>62</v>
      </c>
      <c r="AD23" s="6"/>
      <c r="AE23" s="48">
        <v>38</v>
      </c>
      <c r="AF23" s="27">
        <v>38</v>
      </c>
      <c r="AG23" s="49">
        <f t="shared" si="6"/>
        <v>76</v>
      </c>
      <c r="AH23" s="6"/>
      <c r="AI23" s="53">
        <v>39</v>
      </c>
      <c r="AJ23" s="53">
        <v>37</v>
      </c>
      <c r="AK23" s="56">
        <f t="shared" si="7"/>
        <v>76</v>
      </c>
      <c r="AL23" s="6"/>
      <c r="AM23" s="53">
        <v>31</v>
      </c>
      <c r="AN23" s="53">
        <v>36</v>
      </c>
      <c r="AO23" s="64">
        <v>67</v>
      </c>
      <c r="AP23" s="63"/>
      <c r="AQ23" s="53">
        <v>31</v>
      </c>
      <c r="AR23" s="53">
        <v>34</v>
      </c>
      <c r="AS23" s="64">
        <f t="shared" si="8"/>
        <v>65</v>
      </c>
      <c r="AT23" s="63"/>
    </row>
    <row r="24" spans="1:46" s="9" customFormat="1">
      <c r="A24" s="21" t="s">
        <v>23</v>
      </c>
      <c r="B24" s="6"/>
      <c r="C24" s="39"/>
      <c r="D24" s="8"/>
      <c r="E24" s="3" t="str">
        <f>IF(AND(ISBLANK(C24), ISBLANK(D24)), "", (C24+D24))</f>
        <v/>
      </c>
      <c r="F24" s="6"/>
      <c r="G24" s="39">
        <v>75</v>
      </c>
      <c r="H24" s="8">
        <v>126</v>
      </c>
      <c r="I24" s="3">
        <f>IF(AND(ISBLANK(G24), ISBLANK(H24)), "", (G24+H24))</f>
        <v>201</v>
      </c>
      <c r="J24" s="6"/>
      <c r="K24" s="7">
        <v>65</v>
      </c>
      <c r="L24" s="8">
        <v>120</v>
      </c>
      <c r="M24" s="3">
        <f>IF(AND(ISBLANK(K24), ISBLANK(L24)), "", (K24+L24))</f>
        <v>185</v>
      </c>
      <c r="N24" s="6"/>
      <c r="O24" s="48">
        <v>50</v>
      </c>
      <c r="P24" s="27">
        <v>118</v>
      </c>
      <c r="Q24" s="49">
        <v>168</v>
      </c>
      <c r="R24" s="6"/>
      <c r="S24" s="48">
        <v>54</v>
      </c>
      <c r="T24" s="27">
        <v>107</v>
      </c>
      <c r="U24" s="49">
        <f t="shared" si="3"/>
        <v>161</v>
      </c>
      <c r="V24" s="6"/>
      <c r="W24" s="48">
        <v>65</v>
      </c>
      <c r="X24" s="27">
        <v>109</v>
      </c>
      <c r="Y24" s="49">
        <f t="shared" si="4"/>
        <v>174</v>
      </c>
      <c r="Z24" s="6"/>
      <c r="AA24" s="48">
        <v>63</v>
      </c>
      <c r="AB24" s="27">
        <v>104</v>
      </c>
      <c r="AC24" s="49">
        <f t="shared" si="5"/>
        <v>167</v>
      </c>
      <c r="AD24" s="6"/>
      <c r="AE24" s="48">
        <v>52</v>
      </c>
      <c r="AF24" s="27">
        <v>103</v>
      </c>
      <c r="AG24" s="49">
        <f t="shared" si="6"/>
        <v>155</v>
      </c>
      <c r="AH24" s="6"/>
      <c r="AI24" s="53">
        <v>49</v>
      </c>
      <c r="AJ24" s="53">
        <v>104</v>
      </c>
      <c r="AK24" s="55">
        <f t="shared" si="7"/>
        <v>153</v>
      </c>
      <c r="AL24" s="6"/>
      <c r="AM24" s="67">
        <v>48</v>
      </c>
      <c r="AN24" s="67">
        <v>97</v>
      </c>
      <c r="AO24" s="69">
        <v>145</v>
      </c>
      <c r="AP24" s="63"/>
      <c r="AQ24" s="67">
        <v>46</v>
      </c>
      <c r="AR24" s="67">
        <v>83</v>
      </c>
      <c r="AS24" s="64">
        <f t="shared" si="8"/>
        <v>129</v>
      </c>
      <c r="AT24" s="63"/>
    </row>
    <row r="25" spans="1:46" s="9" customFormat="1">
      <c r="A25" s="18" t="s">
        <v>53</v>
      </c>
      <c r="B25" s="6"/>
      <c r="C25" s="39">
        <v>71</v>
      </c>
      <c r="D25" s="8">
        <v>142</v>
      </c>
      <c r="E25" s="3">
        <f>IF(AND(ISBLANK(C25), ISBLANK(D25)), "", (C25+D25))</f>
        <v>213</v>
      </c>
      <c r="F25" s="6"/>
      <c r="G25" s="39"/>
      <c r="H25" s="8"/>
      <c r="I25" s="3" t="str">
        <f>IF(AND(ISBLANK(G25), ISBLANK(H25)), "", (G25+H25))</f>
        <v/>
      </c>
      <c r="J25" s="6"/>
      <c r="K25" s="7"/>
      <c r="L25" s="8"/>
      <c r="M25" s="3" t="str">
        <f>IF(AND(ISBLANK(K25), ISBLANK(L25)), "", (K25+L25))</f>
        <v/>
      </c>
      <c r="N25" s="6"/>
      <c r="O25" s="48"/>
      <c r="P25" s="27"/>
      <c r="Q25" s="49"/>
      <c r="R25" s="6"/>
      <c r="S25" s="48"/>
      <c r="T25" s="27"/>
      <c r="U25" s="49" t="str">
        <f t="shared" si="3"/>
        <v/>
      </c>
      <c r="V25" s="6"/>
      <c r="W25" s="48"/>
      <c r="X25" s="27"/>
      <c r="Y25" s="49" t="str">
        <f t="shared" si="4"/>
        <v/>
      </c>
      <c r="Z25" s="6"/>
      <c r="AA25" s="48"/>
      <c r="AB25" s="27"/>
      <c r="AC25" s="49" t="str">
        <f t="shared" si="5"/>
        <v/>
      </c>
      <c r="AD25" s="6"/>
      <c r="AE25" s="48"/>
      <c r="AF25" s="27"/>
      <c r="AG25" s="49" t="str">
        <f t="shared" si="6"/>
        <v/>
      </c>
      <c r="AH25" s="6"/>
      <c r="AI25" s="53"/>
      <c r="AJ25" s="53"/>
      <c r="AK25" s="56" t="str">
        <f t="shared" si="7"/>
        <v/>
      </c>
      <c r="AL25" s="6"/>
      <c r="AM25" s="68"/>
      <c r="AN25" s="68"/>
      <c r="AO25" s="70"/>
      <c r="AP25" s="63"/>
      <c r="AQ25" s="68"/>
      <c r="AR25" s="68"/>
      <c r="AS25" s="64" t="str">
        <f t="shared" si="8"/>
        <v/>
      </c>
      <c r="AT25" s="63"/>
    </row>
    <row r="26" spans="1:46" s="9" customFormat="1">
      <c r="A26" s="66" t="s">
        <v>24</v>
      </c>
      <c r="B26" s="6"/>
      <c r="C26" s="39">
        <v>18</v>
      </c>
      <c r="D26" s="8">
        <v>28</v>
      </c>
      <c r="E26" s="3">
        <f>IF(AND(ISBLANK(C26), ISBLANK(D26)), "", (C26+D26))</f>
        <v>46</v>
      </c>
      <c r="F26" s="6"/>
      <c r="G26" s="39">
        <v>27</v>
      </c>
      <c r="H26" s="8">
        <v>24</v>
      </c>
      <c r="I26" s="3">
        <f>IF(AND(ISBLANK(G26), ISBLANK(H26)), "", (G26+H26))</f>
        <v>51</v>
      </c>
      <c r="J26" s="6"/>
      <c r="K26" s="7">
        <v>24</v>
      </c>
      <c r="L26" s="8">
        <v>21</v>
      </c>
      <c r="M26" s="3">
        <f>IF(AND(ISBLANK(K26), ISBLANK(L26)), "", (K26+L26))</f>
        <v>45</v>
      </c>
      <c r="N26" s="6"/>
      <c r="O26" s="48">
        <v>19</v>
      </c>
      <c r="P26" s="27">
        <v>23</v>
      </c>
      <c r="Q26" s="49">
        <v>42</v>
      </c>
      <c r="R26" s="6"/>
      <c r="S26" s="48">
        <v>14</v>
      </c>
      <c r="T26" s="27">
        <v>21</v>
      </c>
      <c r="U26" s="49">
        <f t="shared" si="3"/>
        <v>35</v>
      </c>
      <c r="V26" s="6"/>
      <c r="W26" s="48">
        <v>23</v>
      </c>
      <c r="X26" s="27">
        <v>16</v>
      </c>
      <c r="Y26" s="49">
        <f t="shared" si="4"/>
        <v>39</v>
      </c>
      <c r="Z26" s="6"/>
      <c r="AA26" s="48">
        <v>30</v>
      </c>
      <c r="AB26" s="27">
        <v>23</v>
      </c>
      <c r="AC26" s="49">
        <f t="shared" si="5"/>
        <v>53</v>
      </c>
      <c r="AD26" s="6"/>
      <c r="AE26" s="48">
        <v>27</v>
      </c>
      <c r="AF26" s="27">
        <v>25</v>
      </c>
      <c r="AG26" s="49">
        <f t="shared" si="6"/>
        <v>52</v>
      </c>
      <c r="AH26" s="6"/>
      <c r="AI26" s="53">
        <v>28</v>
      </c>
      <c r="AJ26" s="53">
        <v>25</v>
      </c>
      <c r="AK26" s="55">
        <f t="shared" si="7"/>
        <v>53</v>
      </c>
      <c r="AL26" s="6"/>
      <c r="AM26" s="53">
        <v>29</v>
      </c>
      <c r="AN26" s="53">
        <v>26</v>
      </c>
      <c r="AO26" s="64">
        <v>55</v>
      </c>
      <c r="AP26" s="63"/>
      <c r="AQ26" s="53">
        <v>25</v>
      </c>
      <c r="AR26" s="53">
        <v>21</v>
      </c>
      <c r="AS26" s="64">
        <f t="shared" si="8"/>
        <v>46</v>
      </c>
      <c r="AT26" s="63"/>
    </row>
    <row r="27" spans="1:46" s="9" customFormat="1">
      <c r="A27" s="65" t="s">
        <v>68</v>
      </c>
      <c r="B27" s="6"/>
      <c r="C27" s="39"/>
      <c r="D27" s="8"/>
      <c r="E27" s="3"/>
      <c r="F27" s="6"/>
      <c r="G27" s="39"/>
      <c r="H27" s="8"/>
      <c r="I27" s="3"/>
      <c r="J27" s="6"/>
      <c r="K27" s="7"/>
      <c r="L27" s="8"/>
      <c r="M27" s="3"/>
      <c r="N27" s="6"/>
      <c r="O27" s="48"/>
      <c r="P27" s="27"/>
      <c r="Q27" s="49"/>
      <c r="R27" s="6"/>
      <c r="S27" s="48"/>
      <c r="T27" s="27"/>
      <c r="U27" s="49"/>
      <c r="V27" s="6"/>
      <c r="W27" s="48"/>
      <c r="X27" s="27"/>
      <c r="Y27" s="49"/>
      <c r="Z27" s="6"/>
      <c r="AA27" s="48"/>
      <c r="AB27" s="27"/>
      <c r="AC27" s="49"/>
      <c r="AD27" s="6"/>
      <c r="AE27" s="48"/>
      <c r="AF27" s="27"/>
      <c r="AG27" s="49"/>
      <c r="AH27" s="6"/>
      <c r="AI27" s="53"/>
      <c r="AJ27" s="53"/>
      <c r="AK27" s="55"/>
      <c r="AL27" s="6"/>
      <c r="AM27" s="53">
        <v>4</v>
      </c>
      <c r="AN27" s="53">
        <v>7</v>
      </c>
      <c r="AO27" s="64">
        <v>11</v>
      </c>
      <c r="AP27" s="63"/>
      <c r="AQ27" s="53">
        <v>3</v>
      </c>
      <c r="AR27" s="53">
        <v>16</v>
      </c>
      <c r="AS27" s="64">
        <f t="shared" si="8"/>
        <v>19</v>
      </c>
      <c r="AT27" s="63"/>
    </row>
    <row r="28" spans="1:46" s="9" customFormat="1">
      <c r="A28" s="21" t="s">
        <v>25</v>
      </c>
      <c r="B28" s="6"/>
      <c r="C28" s="39">
        <v>5</v>
      </c>
      <c r="D28" s="8">
        <v>13</v>
      </c>
      <c r="E28" s="3">
        <f t="shared" ref="E28:E36" si="9">IF(AND(ISBLANK(C28), ISBLANK(D28)), "", (C28+D28))</f>
        <v>18</v>
      </c>
      <c r="F28" s="6"/>
      <c r="G28" s="39">
        <v>3</v>
      </c>
      <c r="H28" s="8">
        <v>7</v>
      </c>
      <c r="I28" s="3">
        <f t="shared" ref="I28:I36" si="10">IF(AND(ISBLANK(G28), ISBLANK(H28)), "", (G28+H28))</f>
        <v>10</v>
      </c>
      <c r="J28" s="6"/>
      <c r="K28" s="7">
        <v>4</v>
      </c>
      <c r="L28" s="8">
        <v>10</v>
      </c>
      <c r="M28" s="3">
        <f t="shared" ref="M28:M36" si="11">IF(AND(ISBLANK(K28), ISBLANK(L28)), "", (K28+L28))</f>
        <v>14</v>
      </c>
      <c r="N28" s="6"/>
      <c r="O28" s="48">
        <v>3</v>
      </c>
      <c r="P28" s="27">
        <v>9</v>
      </c>
      <c r="Q28" s="49">
        <v>12</v>
      </c>
      <c r="R28" s="6"/>
      <c r="S28" s="48">
        <v>3</v>
      </c>
      <c r="T28" s="27">
        <v>11</v>
      </c>
      <c r="U28" s="49">
        <f t="shared" ref="U28:U36" si="12">IF(SUM(S28+T28)&gt;1,SUM(S28+T28), "")</f>
        <v>14</v>
      </c>
      <c r="V28" s="6"/>
      <c r="W28" s="48">
        <v>3</v>
      </c>
      <c r="X28" s="27">
        <v>7</v>
      </c>
      <c r="Y28" s="49">
        <f t="shared" ref="Y28:Y57" si="13">IF(SUM(W28+X28)&gt;1,SUM(W28+X28), "")</f>
        <v>10</v>
      </c>
      <c r="Z28" s="6"/>
      <c r="AA28" s="48">
        <v>1</v>
      </c>
      <c r="AB28" s="27">
        <v>10</v>
      </c>
      <c r="AC28" s="49">
        <f t="shared" ref="AC28:AC58" si="14">IF(SUM(AA28+AB28)&gt;1,SUM(AA28+AB28), "")</f>
        <v>11</v>
      </c>
      <c r="AD28" s="6"/>
      <c r="AE28" s="48">
        <v>4</v>
      </c>
      <c r="AF28" s="27">
        <v>11</v>
      </c>
      <c r="AG28" s="49">
        <f t="shared" ref="AG28:AG58" si="15">IF(SUM(AE28+AF28)&gt;1,SUM(AE28+AF28), "")</f>
        <v>15</v>
      </c>
      <c r="AH28" s="6"/>
      <c r="AI28" s="53">
        <v>3</v>
      </c>
      <c r="AJ28" s="53">
        <v>8</v>
      </c>
      <c r="AK28" s="56">
        <f t="shared" ref="AK28:AK58" si="16">IF(SUM(AI28+AJ28)&gt;1,SUM(AI28+AJ28), "")</f>
        <v>11</v>
      </c>
      <c r="AL28" s="6"/>
      <c r="AM28" s="53">
        <v>2</v>
      </c>
      <c r="AN28" s="53">
        <v>10</v>
      </c>
      <c r="AO28" s="64">
        <v>12</v>
      </c>
      <c r="AP28" s="63"/>
      <c r="AQ28" s="53"/>
      <c r="AR28" s="53">
        <v>8</v>
      </c>
      <c r="AS28" s="64">
        <f t="shared" si="8"/>
        <v>8</v>
      </c>
      <c r="AT28" s="63"/>
    </row>
    <row r="29" spans="1:46" s="9" customFormat="1">
      <c r="A29" s="21" t="s">
        <v>26</v>
      </c>
      <c r="B29" s="6"/>
      <c r="C29" s="39">
        <v>4</v>
      </c>
      <c r="D29" s="8">
        <v>3</v>
      </c>
      <c r="E29" s="3">
        <f t="shared" si="9"/>
        <v>7</v>
      </c>
      <c r="F29" s="6"/>
      <c r="G29" s="39">
        <v>3</v>
      </c>
      <c r="H29" s="8">
        <v>1</v>
      </c>
      <c r="I29" s="3">
        <f t="shared" si="10"/>
        <v>4</v>
      </c>
      <c r="J29" s="6"/>
      <c r="K29" s="7">
        <v>1</v>
      </c>
      <c r="L29" s="8">
        <v>3</v>
      </c>
      <c r="M29" s="3">
        <f t="shared" si="11"/>
        <v>4</v>
      </c>
      <c r="N29" s="6"/>
      <c r="O29" s="48">
        <v>2</v>
      </c>
      <c r="P29" s="27">
        <v>2</v>
      </c>
      <c r="Q29" s="49">
        <v>4</v>
      </c>
      <c r="R29" s="6"/>
      <c r="S29" s="48">
        <v>3</v>
      </c>
      <c r="T29" s="27">
        <v>2</v>
      </c>
      <c r="U29" s="49">
        <f t="shared" si="12"/>
        <v>5</v>
      </c>
      <c r="V29" s="6"/>
      <c r="W29" s="48">
        <v>3</v>
      </c>
      <c r="X29" s="27">
        <v>2</v>
      </c>
      <c r="Y29" s="49">
        <f t="shared" si="13"/>
        <v>5</v>
      </c>
      <c r="Z29" s="6"/>
      <c r="AA29" s="48">
        <v>4</v>
      </c>
      <c r="AB29" s="27">
        <v>3</v>
      </c>
      <c r="AC29" s="49">
        <f t="shared" si="14"/>
        <v>7</v>
      </c>
      <c r="AD29" s="6"/>
      <c r="AE29" s="48">
        <v>3</v>
      </c>
      <c r="AF29" s="27">
        <v>1</v>
      </c>
      <c r="AG29" s="49">
        <f t="shared" si="15"/>
        <v>4</v>
      </c>
      <c r="AH29" s="6"/>
      <c r="AI29" s="53">
        <v>3</v>
      </c>
      <c r="AJ29" s="53">
        <v>2</v>
      </c>
      <c r="AK29" s="55">
        <f t="shared" si="16"/>
        <v>5</v>
      </c>
      <c r="AL29" s="6"/>
      <c r="AM29" s="53">
        <v>1</v>
      </c>
      <c r="AN29" s="53">
        <v>2</v>
      </c>
      <c r="AO29" s="64">
        <v>3</v>
      </c>
      <c r="AP29" s="63"/>
      <c r="AQ29" s="53"/>
      <c r="AR29" s="53">
        <v>3</v>
      </c>
      <c r="AS29" s="64">
        <f t="shared" si="8"/>
        <v>3</v>
      </c>
      <c r="AT29" s="63"/>
    </row>
    <row r="30" spans="1:46" s="9" customFormat="1">
      <c r="A30" s="21" t="s">
        <v>27</v>
      </c>
      <c r="B30" s="6"/>
      <c r="C30" s="39">
        <v>260</v>
      </c>
      <c r="D30" s="8">
        <v>208</v>
      </c>
      <c r="E30" s="3">
        <f t="shared" si="9"/>
        <v>468</v>
      </c>
      <c r="F30" s="6"/>
      <c r="G30" s="39">
        <v>283</v>
      </c>
      <c r="H30" s="8">
        <v>195</v>
      </c>
      <c r="I30" s="3">
        <f t="shared" si="10"/>
        <v>478</v>
      </c>
      <c r="J30" s="6"/>
      <c r="K30" s="7">
        <v>271</v>
      </c>
      <c r="L30" s="8">
        <v>201</v>
      </c>
      <c r="M30" s="3">
        <f t="shared" si="11"/>
        <v>472</v>
      </c>
      <c r="N30" s="6"/>
      <c r="O30" s="48">
        <v>240</v>
      </c>
      <c r="P30" s="27">
        <v>206</v>
      </c>
      <c r="Q30" s="49">
        <v>446</v>
      </c>
      <c r="R30" s="6"/>
      <c r="S30" s="48">
        <v>255</v>
      </c>
      <c r="T30" s="27">
        <v>220</v>
      </c>
      <c r="U30" s="49">
        <f t="shared" si="12"/>
        <v>475</v>
      </c>
      <c r="V30" s="6"/>
      <c r="W30" s="48">
        <v>202</v>
      </c>
      <c r="X30" s="27">
        <v>184</v>
      </c>
      <c r="Y30" s="49">
        <f t="shared" si="13"/>
        <v>386</v>
      </c>
      <c r="Z30" s="6"/>
      <c r="AA30" s="48">
        <v>178</v>
      </c>
      <c r="AB30" s="27">
        <v>172</v>
      </c>
      <c r="AC30" s="49">
        <f t="shared" si="14"/>
        <v>350</v>
      </c>
      <c r="AD30" s="6"/>
      <c r="AE30" s="48">
        <v>172</v>
      </c>
      <c r="AF30" s="27">
        <v>173</v>
      </c>
      <c r="AG30" s="49">
        <f t="shared" si="15"/>
        <v>345</v>
      </c>
      <c r="AH30" s="6"/>
      <c r="AI30" s="53">
        <v>170</v>
      </c>
      <c r="AJ30" s="53">
        <v>170</v>
      </c>
      <c r="AK30" s="56">
        <f t="shared" si="16"/>
        <v>340</v>
      </c>
      <c r="AL30" s="6"/>
      <c r="AM30" s="53">
        <v>175</v>
      </c>
      <c r="AN30" s="53">
        <v>150</v>
      </c>
      <c r="AO30" s="64">
        <v>325</v>
      </c>
      <c r="AP30" s="63"/>
      <c r="AQ30" s="53">
        <v>189</v>
      </c>
      <c r="AR30" s="53">
        <v>139</v>
      </c>
      <c r="AS30" s="64">
        <f t="shared" si="8"/>
        <v>328</v>
      </c>
      <c r="AT30" s="63"/>
    </row>
    <row r="31" spans="1:46" s="9" customFormat="1">
      <c r="A31" s="21" t="s">
        <v>28</v>
      </c>
      <c r="B31" s="6"/>
      <c r="C31" s="39">
        <v>119</v>
      </c>
      <c r="D31" s="8">
        <v>98</v>
      </c>
      <c r="E31" s="3">
        <f t="shared" si="9"/>
        <v>217</v>
      </c>
      <c r="F31" s="6"/>
      <c r="G31" s="39">
        <v>110</v>
      </c>
      <c r="H31" s="8">
        <v>80</v>
      </c>
      <c r="I31" s="3">
        <f t="shared" si="10"/>
        <v>190</v>
      </c>
      <c r="J31" s="6"/>
      <c r="K31" s="7">
        <v>98</v>
      </c>
      <c r="L31" s="8">
        <v>81</v>
      </c>
      <c r="M31" s="3">
        <f t="shared" si="11"/>
        <v>179</v>
      </c>
      <c r="N31" s="6"/>
      <c r="O31" s="48">
        <v>94</v>
      </c>
      <c r="P31" s="27">
        <v>70</v>
      </c>
      <c r="Q31" s="49">
        <v>164</v>
      </c>
      <c r="R31" s="6"/>
      <c r="S31" s="48">
        <v>106</v>
      </c>
      <c r="T31" s="27">
        <v>73</v>
      </c>
      <c r="U31" s="49">
        <f t="shared" si="12"/>
        <v>179</v>
      </c>
      <c r="V31" s="6"/>
      <c r="W31" s="48">
        <v>96</v>
      </c>
      <c r="X31" s="27">
        <v>73</v>
      </c>
      <c r="Y31" s="49">
        <f t="shared" si="13"/>
        <v>169</v>
      </c>
      <c r="Z31" s="6"/>
      <c r="AA31" s="48">
        <v>89</v>
      </c>
      <c r="AB31" s="27">
        <v>67</v>
      </c>
      <c r="AC31" s="49">
        <f t="shared" si="14"/>
        <v>156</v>
      </c>
      <c r="AD31" s="6"/>
      <c r="AE31" s="48">
        <v>91</v>
      </c>
      <c r="AF31" s="27">
        <v>62</v>
      </c>
      <c r="AG31" s="49">
        <f t="shared" si="15"/>
        <v>153</v>
      </c>
      <c r="AH31" s="6"/>
      <c r="AI31" s="53">
        <v>89</v>
      </c>
      <c r="AJ31" s="53">
        <v>57</v>
      </c>
      <c r="AK31" s="55">
        <f t="shared" si="16"/>
        <v>146</v>
      </c>
      <c r="AL31" s="6"/>
      <c r="AM31" s="53">
        <v>87</v>
      </c>
      <c r="AN31" s="53">
        <v>51</v>
      </c>
      <c r="AO31" s="64">
        <v>138</v>
      </c>
      <c r="AP31" s="63"/>
      <c r="AQ31" s="53">
        <v>75</v>
      </c>
      <c r="AR31" s="53">
        <v>53</v>
      </c>
      <c r="AS31" s="64">
        <f t="shared" si="8"/>
        <v>128</v>
      </c>
      <c r="AT31" s="63"/>
    </row>
    <row r="32" spans="1:46" s="9" customFormat="1">
      <c r="A32" s="21" t="s">
        <v>29</v>
      </c>
      <c r="B32" s="6"/>
      <c r="C32" s="39">
        <v>39</v>
      </c>
      <c r="D32" s="8">
        <v>116</v>
      </c>
      <c r="E32" s="3">
        <f t="shared" si="9"/>
        <v>155</v>
      </c>
      <c r="F32" s="6"/>
      <c r="G32" s="39">
        <v>35</v>
      </c>
      <c r="H32" s="8">
        <v>121</v>
      </c>
      <c r="I32" s="3">
        <f t="shared" si="10"/>
        <v>156</v>
      </c>
      <c r="J32" s="6"/>
      <c r="K32" s="7">
        <v>35</v>
      </c>
      <c r="L32" s="8">
        <v>109</v>
      </c>
      <c r="M32" s="3">
        <f t="shared" si="11"/>
        <v>144</v>
      </c>
      <c r="N32" s="6"/>
      <c r="O32" s="48">
        <v>44</v>
      </c>
      <c r="P32" s="27">
        <v>106</v>
      </c>
      <c r="Q32" s="49">
        <v>150</v>
      </c>
      <c r="R32" s="6"/>
      <c r="S32" s="48">
        <v>50</v>
      </c>
      <c r="T32" s="27">
        <v>99</v>
      </c>
      <c r="U32" s="49">
        <f t="shared" si="12"/>
        <v>149</v>
      </c>
      <c r="V32" s="6"/>
      <c r="W32" s="48">
        <v>46</v>
      </c>
      <c r="X32" s="27">
        <v>88</v>
      </c>
      <c r="Y32" s="49">
        <f t="shared" si="13"/>
        <v>134</v>
      </c>
      <c r="Z32" s="6"/>
      <c r="AA32" s="48">
        <v>48</v>
      </c>
      <c r="AB32" s="27">
        <v>87</v>
      </c>
      <c r="AC32" s="49">
        <f t="shared" si="14"/>
        <v>135</v>
      </c>
      <c r="AD32" s="6"/>
      <c r="AE32" s="48">
        <v>55</v>
      </c>
      <c r="AF32" s="27">
        <v>100</v>
      </c>
      <c r="AG32" s="49">
        <f t="shared" si="15"/>
        <v>155</v>
      </c>
      <c r="AH32" s="6"/>
      <c r="AI32" s="53">
        <v>55</v>
      </c>
      <c r="AJ32" s="53">
        <v>116</v>
      </c>
      <c r="AK32" s="56">
        <f t="shared" si="16"/>
        <v>171</v>
      </c>
      <c r="AL32" s="6"/>
      <c r="AM32" s="53">
        <v>57</v>
      </c>
      <c r="AN32" s="53">
        <v>125</v>
      </c>
      <c r="AO32" s="64">
        <v>182</v>
      </c>
      <c r="AP32" s="63"/>
      <c r="AQ32" s="53">
        <v>57</v>
      </c>
      <c r="AR32" s="53">
        <v>124</v>
      </c>
      <c r="AS32" s="64">
        <f t="shared" si="8"/>
        <v>181</v>
      </c>
      <c r="AT32" s="63"/>
    </row>
    <row r="33" spans="1:46" s="9" customFormat="1">
      <c r="A33" s="21" t="s">
        <v>30</v>
      </c>
      <c r="B33" s="6"/>
      <c r="C33" s="39">
        <v>35</v>
      </c>
      <c r="D33" s="8">
        <v>82</v>
      </c>
      <c r="E33" s="3">
        <f t="shared" si="9"/>
        <v>117</v>
      </c>
      <c r="F33" s="6"/>
      <c r="G33" s="39">
        <v>35</v>
      </c>
      <c r="H33" s="8">
        <v>101</v>
      </c>
      <c r="I33" s="3">
        <f t="shared" si="10"/>
        <v>136</v>
      </c>
      <c r="J33" s="6"/>
      <c r="K33" s="7">
        <v>27</v>
      </c>
      <c r="L33" s="8">
        <v>93</v>
      </c>
      <c r="M33" s="3">
        <f t="shared" si="11"/>
        <v>120</v>
      </c>
      <c r="N33" s="6"/>
      <c r="O33" s="48">
        <v>30</v>
      </c>
      <c r="P33" s="27">
        <v>96</v>
      </c>
      <c r="Q33" s="49">
        <v>126</v>
      </c>
      <c r="R33" s="6"/>
      <c r="S33" s="48">
        <v>36</v>
      </c>
      <c r="T33" s="27">
        <v>73</v>
      </c>
      <c r="U33" s="49">
        <f t="shared" si="12"/>
        <v>109</v>
      </c>
      <c r="V33" s="6"/>
      <c r="W33" s="48">
        <v>27</v>
      </c>
      <c r="X33" s="27">
        <v>85</v>
      </c>
      <c r="Y33" s="49">
        <f t="shared" si="13"/>
        <v>112</v>
      </c>
      <c r="Z33" s="6"/>
      <c r="AA33" s="48">
        <v>22</v>
      </c>
      <c r="AB33" s="27">
        <v>75</v>
      </c>
      <c r="AC33" s="49">
        <f t="shared" si="14"/>
        <v>97</v>
      </c>
      <c r="AD33" s="6"/>
      <c r="AE33" s="48">
        <v>22</v>
      </c>
      <c r="AF33" s="27">
        <v>88</v>
      </c>
      <c r="AG33" s="49">
        <f t="shared" si="15"/>
        <v>110</v>
      </c>
      <c r="AH33" s="6"/>
      <c r="AI33" s="53">
        <v>25</v>
      </c>
      <c r="AJ33" s="53">
        <v>88</v>
      </c>
      <c r="AK33" s="55">
        <f t="shared" si="16"/>
        <v>113</v>
      </c>
      <c r="AL33" s="6"/>
      <c r="AM33" s="53">
        <v>27</v>
      </c>
      <c r="AN33" s="53">
        <v>86</v>
      </c>
      <c r="AO33" s="64">
        <v>113</v>
      </c>
      <c r="AP33" s="63"/>
      <c r="AQ33" s="53">
        <v>25</v>
      </c>
      <c r="AR33" s="53">
        <v>105</v>
      </c>
      <c r="AS33" s="64">
        <f t="shared" si="8"/>
        <v>130</v>
      </c>
      <c r="AT33" s="63"/>
    </row>
    <row r="34" spans="1:46" s="9" customFormat="1">
      <c r="A34" s="18" t="s">
        <v>64</v>
      </c>
      <c r="B34" s="6"/>
      <c r="C34" s="39">
        <v>12</v>
      </c>
      <c r="D34" s="8">
        <v>44</v>
      </c>
      <c r="E34" s="3">
        <f t="shared" si="9"/>
        <v>56</v>
      </c>
      <c r="F34" s="6"/>
      <c r="G34" s="39">
        <v>14</v>
      </c>
      <c r="H34" s="8">
        <v>48</v>
      </c>
      <c r="I34" s="3">
        <f t="shared" si="10"/>
        <v>62</v>
      </c>
      <c r="J34" s="6"/>
      <c r="K34" s="7">
        <v>13</v>
      </c>
      <c r="L34" s="8">
        <v>48</v>
      </c>
      <c r="M34" s="3">
        <f t="shared" si="11"/>
        <v>61</v>
      </c>
      <c r="N34" s="6"/>
      <c r="O34" s="48">
        <v>18</v>
      </c>
      <c r="P34" s="27">
        <v>52</v>
      </c>
      <c r="Q34" s="49">
        <v>70</v>
      </c>
      <c r="R34" s="6"/>
      <c r="S34" s="48">
        <v>20</v>
      </c>
      <c r="T34" s="27">
        <v>45</v>
      </c>
      <c r="U34" s="49">
        <f t="shared" si="12"/>
        <v>65</v>
      </c>
      <c r="V34" s="6"/>
      <c r="W34" s="48">
        <v>19</v>
      </c>
      <c r="X34" s="27">
        <v>46</v>
      </c>
      <c r="Y34" s="49">
        <f t="shared" si="13"/>
        <v>65</v>
      </c>
      <c r="Z34" s="6"/>
      <c r="AA34" s="48">
        <v>9</v>
      </c>
      <c r="AB34" s="27">
        <v>36</v>
      </c>
      <c r="AC34" s="49">
        <f t="shared" si="14"/>
        <v>45</v>
      </c>
      <c r="AD34" s="6"/>
      <c r="AE34" s="48">
        <v>6</v>
      </c>
      <c r="AF34" s="27">
        <v>30</v>
      </c>
      <c r="AG34" s="49">
        <f t="shared" si="15"/>
        <v>36</v>
      </c>
      <c r="AH34" s="6"/>
      <c r="AI34" s="53">
        <v>7</v>
      </c>
      <c r="AJ34" s="53">
        <v>25</v>
      </c>
      <c r="AK34" s="56">
        <f t="shared" si="16"/>
        <v>32</v>
      </c>
      <c r="AL34" s="6"/>
      <c r="AM34" s="53">
        <v>12</v>
      </c>
      <c r="AN34" s="53">
        <v>30</v>
      </c>
      <c r="AO34" s="64">
        <v>42</v>
      </c>
      <c r="AP34" s="63"/>
      <c r="AQ34" s="53">
        <v>12</v>
      </c>
      <c r="AR34" s="53">
        <v>31</v>
      </c>
      <c r="AS34" s="64">
        <f t="shared" si="8"/>
        <v>43</v>
      </c>
      <c r="AT34" s="63"/>
    </row>
    <row r="35" spans="1:46" s="9" customFormat="1">
      <c r="A35" s="19" t="s">
        <v>32</v>
      </c>
      <c r="B35" s="6"/>
      <c r="C35" s="39">
        <v>25</v>
      </c>
      <c r="D35" s="8">
        <v>25</v>
      </c>
      <c r="E35" s="3">
        <f t="shared" si="9"/>
        <v>50</v>
      </c>
      <c r="F35" s="6"/>
      <c r="G35" s="39">
        <v>53</v>
      </c>
      <c r="H35" s="8">
        <v>42</v>
      </c>
      <c r="I35" s="3">
        <f t="shared" si="10"/>
        <v>95</v>
      </c>
      <c r="J35" s="6"/>
      <c r="K35" s="7">
        <v>74</v>
      </c>
      <c r="L35" s="8">
        <v>67</v>
      </c>
      <c r="M35" s="3">
        <f t="shared" si="11"/>
        <v>141</v>
      </c>
      <c r="N35" s="6"/>
      <c r="O35" s="48">
        <v>77</v>
      </c>
      <c r="P35" s="27">
        <v>69</v>
      </c>
      <c r="Q35" s="49">
        <v>146</v>
      </c>
      <c r="R35" s="6"/>
      <c r="S35" s="48">
        <v>69</v>
      </c>
      <c r="T35" s="27">
        <v>90</v>
      </c>
      <c r="U35" s="49">
        <f t="shared" si="12"/>
        <v>159</v>
      </c>
      <c r="V35" s="6"/>
      <c r="W35" s="48">
        <v>74</v>
      </c>
      <c r="X35" s="27">
        <v>103</v>
      </c>
      <c r="Y35" s="49">
        <f t="shared" si="13"/>
        <v>177</v>
      </c>
      <c r="Z35" s="6"/>
      <c r="AA35" s="48">
        <v>68</v>
      </c>
      <c r="AB35" s="27">
        <v>104</v>
      </c>
      <c r="AC35" s="49">
        <f t="shared" si="14"/>
        <v>172</v>
      </c>
      <c r="AD35" s="6"/>
      <c r="AE35" s="48">
        <v>57</v>
      </c>
      <c r="AF35" s="27">
        <v>89</v>
      </c>
      <c r="AG35" s="49">
        <f t="shared" si="15"/>
        <v>146</v>
      </c>
      <c r="AH35" s="6"/>
      <c r="AI35" s="53">
        <v>46</v>
      </c>
      <c r="AJ35" s="53">
        <v>78</v>
      </c>
      <c r="AK35" s="55">
        <f t="shared" si="16"/>
        <v>124</v>
      </c>
      <c r="AL35" s="6"/>
      <c r="AM35" s="53">
        <v>39</v>
      </c>
      <c r="AN35" s="53">
        <v>72</v>
      </c>
      <c r="AO35" s="64">
        <v>111</v>
      </c>
      <c r="AP35" s="63"/>
      <c r="AQ35" s="53">
        <v>36</v>
      </c>
      <c r="AR35" s="53">
        <v>58</v>
      </c>
      <c r="AS35" s="64">
        <f t="shared" si="8"/>
        <v>94</v>
      </c>
      <c r="AT35" s="63"/>
    </row>
    <row r="36" spans="1:46" s="9" customFormat="1">
      <c r="A36" s="19" t="s">
        <v>31</v>
      </c>
      <c r="B36" s="6"/>
      <c r="C36" s="39">
        <v>50</v>
      </c>
      <c r="D36" s="8">
        <v>81</v>
      </c>
      <c r="E36" s="3">
        <f t="shared" si="9"/>
        <v>131</v>
      </c>
      <c r="F36" s="6"/>
      <c r="G36" s="39">
        <v>51</v>
      </c>
      <c r="H36" s="8">
        <v>83</v>
      </c>
      <c r="I36" s="3">
        <f t="shared" si="10"/>
        <v>134</v>
      </c>
      <c r="J36" s="6"/>
      <c r="K36" s="7">
        <v>51</v>
      </c>
      <c r="L36" s="8">
        <v>88</v>
      </c>
      <c r="M36" s="3">
        <f t="shared" si="11"/>
        <v>139</v>
      </c>
      <c r="N36" s="6"/>
      <c r="O36" s="48">
        <v>54</v>
      </c>
      <c r="P36" s="27">
        <v>102</v>
      </c>
      <c r="Q36" s="49">
        <v>156</v>
      </c>
      <c r="R36" s="6"/>
      <c r="S36" s="48">
        <v>43</v>
      </c>
      <c r="T36" s="27">
        <v>91</v>
      </c>
      <c r="U36" s="49">
        <f t="shared" si="12"/>
        <v>134</v>
      </c>
      <c r="V36" s="6"/>
      <c r="W36" s="48">
        <v>30</v>
      </c>
      <c r="X36" s="27">
        <v>77</v>
      </c>
      <c r="Y36" s="49">
        <f t="shared" si="13"/>
        <v>107</v>
      </c>
      <c r="Z36" s="6"/>
      <c r="AA36" s="48">
        <v>28</v>
      </c>
      <c r="AB36" s="27">
        <v>71</v>
      </c>
      <c r="AC36" s="49">
        <f t="shared" si="14"/>
        <v>99</v>
      </c>
      <c r="AD36" s="6"/>
      <c r="AE36" s="48">
        <v>26</v>
      </c>
      <c r="AF36" s="27">
        <v>79</v>
      </c>
      <c r="AG36" s="49">
        <f t="shared" si="15"/>
        <v>105</v>
      </c>
      <c r="AH36" s="6"/>
      <c r="AI36" s="53">
        <v>25</v>
      </c>
      <c r="AJ36" s="53">
        <v>70</v>
      </c>
      <c r="AK36" s="56">
        <f t="shared" si="16"/>
        <v>95</v>
      </c>
      <c r="AL36" s="6"/>
      <c r="AM36" s="53">
        <v>29</v>
      </c>
      <c r="AN36" s="53">
        <v>67</v>
      </c>
      <c r="AO36" s="64">
        <v>96</v>
      </c>
      <c r="AP36" s="63"/>
      <c r="AQ36" s="53">
        <v>26</v>
      </c>
      <c r="AR36" s="53">
        <v>54</v>
      </c>
      <c r="AS36" s="64">
        <f t="shared" si="8"/>
        <v>80</v>
      </c>
      <c r="AT36" s="63"/>
    </row>
    <row r="37" spans="1:46" s="9" customFormat="1">
      <c r="A37" s="19" t="s">
        <v>57</v>
      </c>
      <c r="B37" s="6"/>
      <c r="C37" s="39"/>
      <c r="D37" s="8"/>
      <c r="E37" s="3"/>
      <c r="F37" s="6"/>
      <c r="G37" s="39"/>
      <c r="H37" s="8"/>
      <c r="I37" s="3"/>
      <c r="J37" s="6"/>
      <c r="K37" s="7"/>
      <c r="L37" s="8"/>
      <c r="M37" s="3"/>
      <c r="N37" s="6"/>
      <c r="O37" s="48"/>
      <c r="P37" s="27"/>
      <c r="Q37" s="49"/>
      <c r="R37" s="6"/>
      <c r="S37" s="48"/>
      <c r="T37" s="27"/>
      <c r="U37" s="49"/>
      <c r="V37" s="6"/>
      <c r="W37" s="48">
        <v>14</v>
      </c>
      <c r="X37" s="27">
        <v>25</v>
      </c>
      <c r="Y37" s="49">
        <f t="shared" si="13"/>
        <v>39</v>
      </c>
      <c r="Z37" s="6"/>
      <c r="AA37" s="48">
        <v>18</v>
      </c>
      <c r="AB37" s="27">
        <v>42</v>
      </c>
      <c r="AC37" s="49">
        <f t="shared" si="14"/>
        <v>60</v>
      </c>
      <c r="AD37" s="6"/>
      <c r="AE37" s="48">
        <v>40</v>
      </c>
      <c r="AF37" s="27">
        <v>72</v>
      </c>
      <c r="AG37" s="49">
        <f t="shared" si="15"/>
        <v>112</v>
      </c>
      <c r="AH37" s="6"/>
      <c r="AI37" s="53">
        <v>38</v>
      </c>
      <c r="AJ37" s="53">
        <v>72</v>
      </c>
      <c r="AK37" s="55">
        <f t="shared" si="16"/>
        <v>110</v>
      </c>
      <c r="AL37" s="6"/>
      <c r="AM37" s="53">
        <v>45</v>
      </c>
      <c r="AN37" s="53">
        <v>80</v>
      </c>
      <c r="AO37" s="64">
        <v>125</v>
      </c>
      <c r="AP37" s="63"/>
      <c r="AQ37" s="53">
        <v>38</v>
      </c>
      <c r="AR37" s="53">
        <v>96</v>
      </c>
      <c r="AS37" s="64">
        <f t="shared" si="8"/>
        <v>134</v>
      </c>
      <c r="AT37" s="63"/>
    </row>
    <row r="38" spans="1:46" s="9" customFormat="1">
      <c r="A38" s="21" t="s">
        <v>33</v>
      </c>
      <c r="B38" s="6"/>
      <c r="C38" s="39">
        <v>13</v>
      </c>
      <c r="D38" s="8">
        <v>18</v>
      </c>
      <c r="E38" s="3">
        <f>IF(AND(ISBLANK(C38), ISBLANK(D38)), "", (C38+D38))</f>
        <v>31</v>
      </c>
      <c r="F38" s="6"/>
      <c r="G38" s="39">
        <v>16</v>
      </c>
      <c r="H38" s="8">
        <v>19</v>
      </c>
      <c r="I38" s="3">
        <f>IF(AND(ISBLANK(G38), ISBLANK(H38)), "", (G38+H38))</f>
        <v>35</v>
      </c>
      <c r="J38" s="6"/>
      <c r="K38" s="7">
        <v>15</v>
      </c>
      <c r="L38" s="8">
        <v>16</v>
      </c>
      <c r="M38" s="3">
        <f>IF(AND(ISBLANK(K38), ISBLANK(L38)), "", (K38+L38))</f>
        <v>31</v>
      </c>
      <c r="N38" s="6"/>
      <c r="O38" s="48">
        <v>13</v>
      </c>
      <c r="P38" s="27">
        <v>13</v>
      </c>
      <c r="Q38" s="49">
        <v>26</v>
      </c>
      <c r="R38" s="6"/>
      <c r="S38" s="48">
        <v>14</v>
      </c>
      <c r="T38" s="27">
        <v>13</v>
      </c>
      <c r="U38" s="49">
        <f t="shared" ref="U38:U57" si="17">IF(SUM(S38+T38)&gt;1,SUM(S38+T38), "")</f>
        <v>27</v>
      </c>
      <c r="V38" s="6"/>
      <c r="W38" s="48">
        <v>12</v>
      </c>
      <c r="X38" s="27">
        <v>13</v>
      </c>
      <c r="Y38" s="49">
        <f t="shared" si="13"/>
        <v>25</v>
      </c>
      <c r="Z38" s="6"/>
      <c r="AA38" s="48">
        <v>13</v>
      </c>
      <c r="AB38" s="27">
        <v>11</v>
      </c>
      <c r="AC38" s="49">
        <f t="shared" si="14"/>
        <v>24</v>
      </c>
      <c r="AD38" s="6"/>
      <c r="AE38" s="48">
        <v>10</v>
      </c>
      <c r="AF38" s="27">
        <v>10</v>
      </c>
      <c r="AG38" s="49">
        <f t="shared" si="15"/>
        <v>20</v>
      </c>
      <c r="AH38" s="6"/>
      <c r="AI38" s="53">
        <v>12</v>
      </c>
      <c r="AJ38" s="53">
        <v>13</v>
      </c>
      <c r="AK38" s="56">
        <f t="shared" si="16"/>
        <v>25</v>
      </c>
      <c r="AL38" s="6"/>
      <c r="AM38" s="53">
        <v>11</v>
      </c>
      <c r="AN38" s="53">
        <v>17</v>
      </c>
      <c r="AO38" s="64">
        <v>28</v>
      </c>
      <c r="AP38" s="63"/>
      <c r="AQ38" s="53">
        <v>10</v>
      </c>
      <c r="AR38" s="53">
        <v>15</v>
      </c>
      <c r="AS38" s="64">
        <f t="shared" si="8"/>
        <v>25</v>
      </c>
      <c r="AT38" s="63"/>
    </row>
    <row r="39" spans="1:46" s="9" customFormat="1">
      <c r="A39" s="21" t="s">
        <v>34</v>
      </c>
      <c r="B39" s="6"/>
      <c r="C39" s="39">
        <v>70</v>
      </c>
      <c r="D39" s="8">
        <v>21</v>
      </c>
      <c r="E39" s="3">
        <f>IF(AND(ISBLANK(C39), ISBLANK(D39)), "", (C39+D39))</f>
        <v>91</v>
      </c>
      <c r="F39" s="6"/>
      <c r="G39" s="39">
        <v>67</v>
      </c>
      <c r="H39" s="8">
        <v>24</v>
      </c>
      <c r="I39" s="3">
        <f>IF(AND(ISBLANK(G39), ISBLANK(H39)), "", (G39+H39))</f>
        <v>91</v>
      </c>
      <c r="J39" s="6"/>
      <c r="K39" s="7">
        <v>75</v>
      </c>
      <c r="L39" s="8">
        <v>22</v>
      </c>
      <c r="M39" s="3">
        <f>IF(AND(ISBLANK(K39), ISBLANK(L39)), "", (K39+L39))</f>
        <v>97</v>
      </c>
      <c r="N39" s="6"/>
      <c r="O39" s="48">
        <v>72</v>
      </c>
      <c r="P39" s="27">
        <v>18</v>
      </c>
      <c r="Q39" s="49">
        <v>90</v>
      </c>
      <c r="R39" s="6"/>
      <c r="S39" s="48">
        <v>83</v>
      </c>
      <c r="T39" s="27">
        <v>13</v>
      </c>
      <c r="U39" s="49">
        <f t="shared" si="17"/>
        <v>96</v>
      </c>
      <c r="V39" s="6"/>
      <c r="W39" s="48">
        <v>73</v>
      </c>
      <c r="X39" s="27">
        <v>19</v>
      </c>
      <c r="Y39" s="49">
        <f t="shared" si="13"/>
        <v>92</v>
      </c>
      <c r="Z39" s="6"/>
      <c r="AA39" s="48">
        <v>86</v>
      </c>
      <c r="AB39" s="27">
        <v>22</v>
      </c>
      <c r="AC39" s="49">
        <f t="shared" si="14"/>
        <v>108</v>
      </c>
      <c r="AD39" s="6"/>
      <c r="AE39" s="48">
        <v>89</v>
      </c>
      <c r="AF39" s="27">
        <v>19</v>
      </c>
      <c r="AG39" s="49">
        <f t="shared" si="15"/>
        <v>108</v>
      </c>
      <c r="AH39" s="6"/>
      <c r="AI39" s="53">
        <v>88</v>
      </c>
      <c r="AJ39" s="53">
        <v>21</v>
      </c>
      <c r="AK39" s="55">
        <f t="shared" si="16"/>
        <v>109</v>
      </c>
      <c r="AL39" s="6"/>
      <c r="AM39" s="53">
        <v>97</v>
      </c>
      <c r="AN39" s="53">
        <v>37</v>
      </c>
      <c r="AO39" s="64">
        <v>134</v>
      </c>
      <c r="AP39" s="63"/>
      <c r="AQ39" s="53">
        <v>104</v>
      </c>
      <c r="AR39" s="53">
        <v>42</v>
      </c>
      <c r="AS39" s="64">
        <f t="shared" si="8"/>
        <v>146</v>
      </c>
      <c r="AT39" s="63"/>
    </row>
    <row r="40" spans="1:46" s="9" customFormat="1">
      <c r="A40" s="21" t="s">
        <v>35</v>
      </c>
      <c r="B40" s="6"/>
      <c r="C40" s="39"/>
      <c r="D40" s="8"/>
      <c r="E40" s="3"/>
      <c r="F40" s="6"/>
      <c r="G40" s="39"/>
      <c r="H40" s="8"/>
      <c r="I40" s="3"/>
      <c r="J40" s="6"/>
      <c r="K40" s="7"/>
      <c r="L40" s="8"/>
      <c r="M40" s="3"/>
      <c r="N40" s="6"/>
      <c r="O40" s="48">
        <v>17</v>
      </c>
      <c r="P40" s="27">
        <v>1</v>
      </c>
      <c r="Q40" s="49">
        <v>18</v>
      </c>
      <c r="R40" s="6"/>
      <c r="S40" s="48">
        <v>32</v>
      </c>
      <c r="T40" s="27">
        <v>15</v>
      </c>
      <c r="U40" s="49">
        <f t="shared" si="17"/>
        <v>47</v>
      </c>
      <c r="V40" s="6"/>
      <c r="W40" s="48">
        <v>41</v>
      </c>
      <c r="X40" s="27">
        <v>16</v>
      </c>
      <c r="Y40" s="49">
        <f t="shared" si="13"/>
        <v>57</v>
      </c>
      <c r="Z40" s="6"/>
      <c r="AA40" s="48">
        <v>38</v>
      </c>
      <c r="AB40" s="27">
        <v>15</v>
      </c>
      <c r="AC40" s="49">
        <f t="shared" si="14"/>
        <v>53</v>
      </c>
      <c r="AD40" s="6"/>
      <c r="AE40" s="48">
        <v>46</v>
      </c>
      <c r="AF40" s="27">
        <v>18</v>
      </c>
      <c r="AG40" s="49">
        <f t="shared" si="15"/>
        <v>64</v>
      </c>
      <c r="AH40" s="6"/>
      <c r="AI40" s="53">
        <v>49</v>
      </c>
      <c r="AJ40" s="53">
        <v>23</v>
      </c>
      <c r="AK40" s="56">
        <f t="shared" si="16"/>
        <v>72</v>
      </c>
      <c r="AL40" s="6"/>
      <c r="AM40" s="53">
        <v>52</v>
      </c>
      <c r="AN40" s="53">
        <v>18</v>
      </c>
      <c r="AO40" s="64">
        <v>70</v>
      </c>
      <c r="AP40" s="63"/>
      <c r="AQ40" s="53">
        <v>53</v>
      </c>
      <c r="AR40" s="53">
        <v>14</v>
      </c>
      <c r="AS40" s="64">
        <f t="shared" si="8"/>
        <v>67</v>
      </c>
      <c r="AT40" s="63"/>
    </row>
    <row r="41" spans="1:46" s="9" customFormat="1">
      <c r="A41" s="19" t="s">
        <v>36</v>
      </c>
      <c r="B41" s="6"/>
      <c r="C41" s="39">
        <v>82</v>
      </c>
      <c r="D41" s="8">
        <v>102</v>
      </c>
      <c r="E41" s="3">
        <f t="shared" ref="E41:E57" si="18">IF(AND(ISBLANK(C41), ISBLANK(D41)), "", (C41+D41))</f>
        <v>184</v>
      </c>
      <c r="F41" s="6"/>
      <c r="G41" s="39">
        <v>69</v>
      </c>
      <c r="H41" s="8">
        <v>82</v>
      </c>
      <c r="I41" s="3">
        <f t="shared" ref="I41:I57" si="19">IF(AND(ISBLANK(G41), ISBLANK(H41)), "", (G41+H41))</f>
        <v>151</v>
      </c>
      <c r="J41" s="6"/>
      <c r="K41" s="7">
        <v>53</v>
      </c>
      <c r="L41" s="8">
        <v>61</v>
      </c>
      <c r="M41" s="3">
        <f t="shared" ref="M41:M57" si="20">IF(AND(ISBLANK(K41), ISBLANK(L41)), "", (K41+L41))</f>
        <v>114</v>
      </c>
      <c r="N41" s="6"/>
      <c r="O41" s="48">
        <v>35</v>
      </c>
      <c r="P41" s="27">
        <v>44</v>
      </c>
      <c r="Q41" s="49">
        <v>79</v>
      </c>
      <c r="R41" s="6"/>
      <c r="S41" s="48">
        <v>36</v>
      </c>
      <c r="T41" s="27">
        <v>46</v>
      </c>
      <c r="U41" s="49">
        <f t="shared" si="17"/>
        <v>82</v>
      </c>
      <c r="V41" s="6"/>
      <c r="W41" s="48">
        <v>48</v>
      </c>
      <c r="X41" s="27">
        <v>54</v>
      </c>
      <c r="Y41" s="49">
        <f t="shared" si="13"/>
        <v>102</v>
      </c>
      <c r="Z41" s="6"/>
      <c r="AA41" s="48">
        <v>57</v>
      </c>
      <c r="AB41" s="27">
        <v>66</v>
      </c>
      <c r="AC41" s="49">
        <f t="shared" si="14"/>
        <v>123</v>
      </c>
      <c r="AD41" s="6"/>
      <c r="AE41" s="48">
        <v>70</v>
      </c>
      <c r="AF41" s="27">
        <v>91</v>
      </c>
      <c r="AG41" s="49">
        <f t="shared" si="15"/>
        <v>161</v>
      </c>
      <c r="AH41" s="6"/>
      <c r="AI41" s="53">
        <v>68</v>
      </c>
      <c r="AJ41" s="53">
        <v>86</v>
      </c>
      <c r="AK41" s="55">
        <f t="shared" si="16"/>
        <v>154</v>
      </c>
      <c r="AL41" s="6"/>
      <c r="AM41" s="53">
        <v>59</v>
      </c>
      <c r="AN41" s="53">
        <v>76</v>
      </c>
      <c r="AO41" s="64">
        <v>135</v>
      </c>
      <c r="AP41" s="63"/>
      <c r="AQ41" s="53">
        <v>50</v>
      </c>
      <c r="AR41" s="53">
        <v>67</v>
      </c>
      <c r="AS41" s="64">
        <f t="shared" si="8"/>
        <v>117</v>
      </c>
      <c r="AT41" s="63"/>
    </row>
    <row r="42" spans="1:46" s="9" customFormat="1">
      <c r="A42" s="21" t="s">
        <v>37</v>
      </c>
      <c r="B42" s="6"/>
      <c r="C42" s="39">
        <v>23</v>
      </c>
      <c r="D42" s="8">
        <v>11</v>
      </c>
      <c r="E42" s="3">
        <f t="shared" si="18"/>
        <v>34</v>
      </c>
      <c r="F42" s="6"/>
      <c r="G42" s="39">
        <v>18</v>
      </c>
      <c r="H42" s="8">
        <v>6</v>
      </c>
      <c r="I42" s="3">
        <f t="shared" si="19"/>
        <v>24</v>
      </c>
      <c r="J42" s="6"/>
      <c r="K42" s="7">
        <v>15</v>
      </c>
      <c r="L42" s="8">
        <v>6</v>
      </c>
      <c r="M42" s="3">
        <f t="shared" si="20"/>
        <v>21</v>
      </c>
      <c r="N42" s="6"/>
      <c r="O42" s="48">
        <v>13</v>
      </c>
      <c r="P42" s="27">
        <v>2</v>
      </c>
      <c r="Q42" s="49">
        <v>15</v>
      </c>
      <c r="R42" s="6"/>
      <c r="S42" s="48">
        <v>15</v>
      </c>
      <c r="T42" s="27">
        <v>6</v>
      </c>
      <c r="U42" s="49">
        <f t="shared" si="17"/>
        <v>21</v>
      </c>
      <c r="V42" s="6"/>
      <c r="W42" s="48">
        <v>20</v>
      </c>
      <c r="X42" s="27">
        <v>5</v>
      </c>
      <c r="Y42" s="49">
        <f t="shared" si="13"/>
        <v>25</v>
      </c>
      <c r="Z42" s="6"/>
      <c r="AA42" s="48">
        <v>23</v>
      </c>
      <c r="AB42" s="27">
        <v>5</v>
      </c>
      <c r="AC42" s="49">
        <f t="shared" si="14"/>
        <v>28</v>
      </c>
      <c r="AD42" s="6"/>
      <c r="AE42" s="48">
        <v>19</v>
      </c>
      <c r="AF42" s="27">
        <v>2</v>
      </c>
      <c r="AG42" s="49">
        <f t="shared" si="15"/>
        <v>21</v>
      </c>
      <c r="AH42" s="6"/>
      <c r="AI42" s="53">
        <v>12</v>
      </c>
      <c r="AJ42" s="53">
        <v>3</v>
      </c>
      <c r="AK42" s="56">
        <f t="shared" si="16"/>
        <v>15</v>
      </c>
      <c r="AL42" s="6"/>
      <c r="AM42" s="53">
        <v>12</v>
      </c>
      <c r="AN42" s="53">
        <v>6</v>
      </c>
      <c r="AO42" s="64">
        <v>18</v>
      </c>
      <c r="AP42" s="63"/>
      <c r="AQ42" s="53">
        <v>11</v>
      </c>
      <c r="AR42" s="53">
        <v>8</v>
      </c>
      <c r="AS42" s="64">
        <f t="shared" si="8"/>
        <v>19</v>
      </c>
      <c r="AT42" s="63"/>
    </row>
    <row r="43" spans="1:46" s="9" customFormat="1">
      <c r="A43" s="21" t="s">
        <v>38</v>
      </c>
      <c r="B43" s="6"/>
      <c r="C43" s="39">
        <v>6</v>
      </c>
      <c r="D43" s="8">
        <v>5</v>
      </c>
      <c r="E43" s="3">
        <f t="shared" si="18"/>
        <v>11</v>
      </c>
      <c r="F43" s="6"/>
      <c r="G43" s="39">
        <v>5</v>
      </c>
      <c r="H43" s="8">
        <v>9</v>
      </c>
      <c r="I43" s="3">
        <f t="shared" si="19"/>
        <v>14</v>
      </c>
      <c r="J43" s="6"/>
      <c r="K43" s="7">
        <v>6</v>
      </c>
      <c r="L43" s="8">
        <v>11</v>
      </c>
      <c r="M43" s="3">
        <f t="shared" si="20"/>
        <v>17</v>
      </c>
      <c r="N43" s="6"/>
      <c r="O43" s="48">
        <v>6</v>
      </c>
      <c r="P43" s="27">
        <v>15</v>
      </c>
      <c r="Q43" s="49">
        <v>21</v>
      </c>
      <c r="R43" s="6"/>
      <c r="S43" s="48">
        <v>6</v>
      </c>
      <c r="T43" s="27">
        <v>13</v>
      </c>
      <c r="U43" s="49">
        <f t="shared" si="17"/>
        <v>19</v>
      </c>
      <c r="V43" s="6"/>
      <c r="W43" s="48">
        <v>6</v>
      </c>
      <c r="X43" s="27">
        <v>10</v>
      </c>
      <c r="Y43" s="49">
        <f t="shared" si="13"/>
        <v>16</v>
      </c>
      <c r="Z43" s="6"/>
      <c r="AA43" s="48">
        <v>4</v>
      </c>
      <c r="AB43" s="27">
        <v>8</v>
      </c>
      <c r="AC43" s="49">
        <f t="shared" si="14"/>
        <v>12</v>
      </c>
      <c r="AD43" s="6"/>
      <c r="AE43" s="48">
        <v>1</v>
      </c>
      <c r="AF43" s="27">
        <v>8</v>
      </c>
      <c r="AG43" s="49">
        <f t="shared" si="15"/>
        <v>9</v>
      </c>
      <c r="AH43" s="6"/>
      <c r="AI43" s="53">
        <v>4</v>
      </c>
      <c r="AJ43" s="53">
        <v>6</v>
      </c>
      <c r="AK43" s="55">
        <f t="shared" si="16"/>
        <v>10</v>
      </c>
      <c r="AL43" s="6"/>
      <c r="AM43" s="53">
        <v>1</v>
      </c>
      <c r="AN43" s="53">
        <v>3</v>
      </c>
      <c r="AO43" s="64">
        <v>4</v>
      </c>
      <c r="AP43" s="63"/>
      <c r="AQ43" s="53">
        <v>2</v>
      </c>
      <c r="AR43" s="53">
        <v>4</v>
      </c>
      <c r="AS43" s="64">
        <f t="shared" si="8"/>
        <v>6</v>
      </c>
      <c r="AT43" s="63"/>
    </row>
    <row r="44" spans="1:46" s="9" customFormat="1">
      <c r="A44" s="19" t="s">
        <v>81</v>
      </c>
      <c r="B44" s="6"/>
      <c r="C44" s="39">
        <v>86</v>
      </c>
      <c r="D44" s="8">
        <v>121</v>
      </c>
      <c r="E44" s="3">
        <f t="shared" si="18"/>
        <v>207</v>
      </c>
      <c r="F44" s="6"/>
      <c r="G44" s="39">
        <v>95</v>
      </c>
      <c r="H44" s="8">
        <v>132</v>
      </c>
      <c r="I44" s="3">
        <f t="shared" si="19"/>
        <v>227</v>
      </c>
      <c r="J44" s="6"/>
      <c r="K44" s="7">
        <v>86</v>
      </c>
      <c r="L44" s="8">
        <v>167</v>
      </c>
      <c r="M44" s="3">
        <f t="shared" si="20"/>
        <v>253</v>
      </c>
      <c r="N44" s="6"/>
      <c r="O44" s="48">
        <v>81</v>
      </c>
      <c r="P44" s="27">
        <v>147</v>
      </c>
      <c r="Q44" s="49">
        <v>228</v>
      </c>
      <c r="R44" s="6"/>
      <c r="S44" s="48">
        <v>89</v>
      </c>
      <c r="T44" s="27">
        <v>141</v>
      </c>
      <c r="U44" s="49">
        <f t="shared" si="17"/>
        <v>230</v>
      </c>
      <c r="V44" s="6"/>
      <c r="W44" s="48">
        <v>91</v>
      </c>
      <c r="X44" s="27">
        <v>116</v>
      </c>
      <c r="Y44" s="49">
        <f t="shared" si="13"/>
        <v>207</v>
      </c>
      <c r="Z44" s="6"/>
      <c r="AA44" s="48">
        <v>79</v>
      </c>
      <c r="AB44" s="27">
        <v>126</v>
      </c>
      <c r="AC44" s="49">
        <f t="shared" si="14"/>
        <v>205</v>
      </c>
      <c r="AD44" s="6"/>
      <c r="AE44" s="48">
        <v>70</v>
      </c>
      <c r="AF44" s="27">
        <v>117</v>
      </c>
      <c r="AG44" s="49">
        <f t="shared" si="15"/>
        <v>187</v>
      </c>
      <c r="AH44" s="6"/>
      <c r="AI44" s="53">
        <v>75</v>
      </c>
      <c r="AJ44" s="53">
        <v>119</v>
      </c>
      <c r="AK44" s="56">
        <f t="shared" si="16"/>
        <v>194</v>
      </c>
      <c r="AL44" s="6"/>
      <c r="AM44" s="53">
        <v>84</v>
      </c>
      <c r="AN44" s="53">
        <v>147</v>
      </c>
      <c r="AO44" s="64">
        <v>231</v>
      </c>
      <c r="AP44" s="63"/>
      <c r="AQ44" s="53">
        <v>95</v>
      </c>
      <c r="AR44" s="53">
        <v>153</v>
      </c>
      <c r="AS44" s="64">
        <f t="shared" si="8"/>
        <v>248</v>
      </c>
      <c r="AT44" s="63"/>
    </row>
    <row r="45" spans="1:46" s="9" customFormat="1">
      <c r="A45" s="19" t="s">
        <v>39</v>
      </c>
      <c r="B45" s="6"/>
      <c r="C45" s="39">
        <v>30</v>
      </c>
      <c r="D45" s="8">
        <v>54</v>
      </c>
      <c r="E45" s="3">
        <f t="shared" si="18"/>
        <v>84</v>
      </c>
      <c r="F45" s="6"/>
      <c r="G45" s="39">
        <v>42</v>
      </c>
      <c r="H45" s="8">
        <v>65</v>
      </c>
      <c r="I45" s="3">
        <f t="shared" si="19"/>
        <v>107</v>
      </c>
      <c r="J45" s="6"/>
      <c r="K45" s="7">
        <v>46</v>
      </c>
      <c r="L45" s="8">
        <v>74</v>
      </c>
      <c r="M45" s="3">
        <f t="shared" si="20"/>
        <v>120</v>
      </c>
      <c r="N45" s="6"/>
      <c r="O45" s="48">
        <v>46</v>
      </c>
      <c r="P45" s="27">
        <v>73</v>
      </c>
      <c r="Q45" s="49">
        <v>119</v>
      </c>
      <c r="R45" s="6"/>
      <c r="S45" s="48">
        <v>50</v>
      </c>
      <c r="T45" s="27">
        <v>85</v>
      </c>
      <c r="U45" s="49">
        <f t="shared" si="17"/>
        <v>135</v>
      </c>
      <c r="V45" s="6"/>
      <c r="W45" s="48">
        <v>33</v>
      </c>
      <c r="X45" s="27">
        <v>66</v>
      </c>
      <c r="Y45" s="49">
        <f t="shared" si="13"/>
        <v>99</v>
      </c>
      <c r="Z45" s="6"/>
      <c r="AA45" s="48">
        <v>22</v>
      </c>
      <c r="AB45" s="27">
        <v>48</v>
      </c>
      <c r="AC45" s="49">
        <f t="shared" si="14"/>
        <v>70</v>
      </c>
      <c r="AD45" s="6"/>
      <c r="AE45" s="48">
        <v>4</v>
      </c>
      <c r="AF45" s="27">
        <v>4</v>
      </c>
      <c r="AG45" s="49">
        <f t="shared" si="15"/>
        <v>8</v>
      </c>
      <c r="AH45" s="6"/>
      <c r="AI45" s="53"/>
      <c r="AJ45" s="53"/>
      <c r="AK45" s="55" t="str">
        <f t="shared" si="16"/>
        <v/>
      </c>
      <c r="AL45" s="6"/>
      <c r="AM45" s="53"/>
      <c r="AN45" s="53"/>
      <c r="AO45" s="64"/>
      <c r="AP45" s="63"/>
      <c r="AQ45" s="53"/>
      <c r="AR45" s="53"/>
      <c r="AS45" s="64" t="str">
        <f t="shared" si="8"/>
        <v/>
      </c>
      <c r="AT45" s="63"/>
    </row>
    <row r="46" spans="1:46" s="9" customFormat="1">
      <c r="A46" s="21" t="s">
        <v>40</v>
      </c>
      <c r="B46" s="6"/>
      <c r="C46" s="39">
        <v>47</v>
      </c>
      <c r="D46" s="8">
        <v>18</v>
      </c>
      <c r="E46" s="3">
        <f t="shared" si="18"/>
        <v>65</v>
      </c>
      <c r="F46" s="6"/>
      <c r="G46" s="39">
        <v>43</v>
      </c>
      <c r="H46" s="8">
        <v>17</v>
      </c>
      <c r="I46" s="3">
        <f t="shared" si="19"/>
        <v>60</v>
      </c>
      <c r="J46" s="6"/>
      <c r="K46" s="7">
        <v>43</v>
      </c>
      <c r="L46" s="8">
        <v>21</v>
      </c>
      <c r="M46" s="3">
        <f t="shared" si="20"/>
        <v>64</v>
      </c>
      <c r="N46" s="6"/>
      <c r="O46" s="48">
        <v>40</v>
      </c>
      <c r="P46" s="27">
        <v>12</v>
      </c>
      <c r="Q46" s="49">
        <v>52</v>
      </c>
      <c r="R46" s="6"/>
      <c r="S46" s="48">
        <v>33</v>
      </c>
      <c r="T46" s="27">
        <v>13</v>
      </c>
      <c r="U46" s="49">
        <f t="shared" si="17"/>
        <v>46</v>
      </c>
      <c r="V46" s="6"/>
      <c r="W46" s="48">
        <v>33</v>
      </c>
      <c r="X46" s="27">
        <v>17</v>
      </c>
      <c r="Y46" s="49">
        <f t="shared" si="13"/>
        <v>50</v>
      </c>
      <c r="Z46" s="6"/>
      <c r="AA46" s="48">
        <v>36</v>
      </c>
      <c r="AB46" s="27">
        <v>22</v>
      </c>
      <c r="AC46" s="49">
        <f t="shared" si="14"/>
        <v>58</v>
      </c>
      <c r="AD46" s="6"/>
      <c r="AE46" s="48">
        <v>41</v>
      </c>
      <c r="AF46" s="27">
        <v>21</v>
      </c>
      <c r="AG46" s="49">
        <f t="shared" si="15"/>
        <v>62</v>
      </c>
      <c r="AH46" s="6"/>
      <c r="AI46" s="53">
        <v>46</v>
      </c>
      <c r="AJ46" s="53">
        <v>27</v>
      </c>
      <c r="AK46" s="56">
        <f t="shared" si="16"/>
        <v>73</v>
      </c>
      <c r="AL46" s="6"/>
      <c r="AM46" s="53">
        <v>44</v>
      </c>
      <c r="AN46" s="53">
        <v>28</v>
      </c>
      <c r="AO46" s="64">
        <v>72</v>
      </c>
      <c r="AP46" s="63"/>
      <c r="AQ46" s="53">
        <v>49</v>
      </c>
      <c r="AR46" s="53">
        <v>26</v>
      </c>
      <c r="AS46" s="64">
        <f t="shared" si="8"/>
        <v>75</v>
      </c>
      <c r="AT46" s="63"/>
    </row>
    <row r="47" spans="1:46" s="9" customFormat="1">
      <c r="A47" s="21" t="s">
        <v>41</v>
      </c>
      <c r="B47" s="6"/>
      <c r="C47" s="39">
        <v>77</v>
      </c>
      <c r="D47" s="8">
        <v>22</v>
      </c>
      <c r="E47" s="3">
        <f t="shared" si="18"/>
        <v>99</v>
      </c>
      <c r="F47" s="6"/>
      <c r="G47" s="39">
        <v>71</v>
      </c>
      <c r="H47" s="8">
        <v>27</v>
      </c>
      <c r="I47" s="3">
        <f t="shared" si="19"/>
        <v>98</v>
      </c>
      <c r="J47" s="6"/>
      <c r="K47" s="7">
        <v>60</v>
      </c>
      <c r="L47" s="8">
        <v>22</v>
      </c>
      <c r="M47" s="3">
        <f t="shared" si="20"/>
        <v>82</v>
      </c>
      <c r="N47" s="6"/>
      <c r="O47" s="48">
        <v>68</v>
      </c>
      <c r="P47" s="27">
        <v>22</v>
      </c>
      <c r="Q47" s="49">
        <v>90</v>
      </c>
      <c r="R47" s="6"/>
      <c r="S47" s="48">
        <v>72</v>
      </c>
      <c r="T47" s="27">
        <v>16</v>
      </c>
      <c r="U47" s="49">
        <f t="shared" si="17"/>
        <v>88</v>
      </c>
      <c r="V47" s="6"/>
      <c r="W47" s="48">
        <v>80</v>
      </c>
      <c r="X47" s="27">
        <v>21</v>
      </c>
      <c r="Y47" s="49">
        <f t="shared" si="13"/>
        <v>101</v>
      </c>
      <c r="Z47" s="6"/>
      <c r="AA47" s="48">
        <v>78</v>
      </c>
      <c r="AB47" s="27">
        <v>27</v>
      </c>
      <c r="AC47" s="49">
        <f t="shared" si="14"/>
        <v>105</v>
      </c>
      <c r="AD47" s="6"/>
      <c r="AE47" s="48">
        <v>84</v>
      </c>
      <c r="AF47" s="27">
        <v>26</v>
      </c>
      <c r="AG47" s="49">
        <f t="shared" si="15"/>
        <v>110</v>
      </c>
      <c r="AH47" s="6"/>
      <c r="AI47" s="53">
        <v>84</v>
      </c>
      <c r="AJ47" s="53">
        <v>32</v>
      </c>
      <c r="AK47" s="55">
        <f t="shared" si="16"/>
        <v>116</v>
      </c>
      <c r="AL47" s="6"/>
      <c r="AM47" s="53">
        <v>86</v>
      </c>
      <c r="AN47" s="53">
        <v>30</v>
      </c>
      <c r="AO47" s="64">
        <v>116</v>
      </c>
      <c r="AP47" s="63"/>
      <c r="AQ47" s="53">
        <v>85</v>
      </c>
      <c r="AR47" s="53">
        <v>31</v>
      </c>
      <c r="AS47" s="64">
        <f t="shared" si="8"/>
        <v>116</v>
      </c>
      <c r="AT47" s="63"/>
    </row>
    <row r="48" spans="1:46" s="9" customFormat="1">
      <c r="A48" s="18" t="s">
        <v>42</v>
      </c>
      <c r="B48" s="6"/>
      <c r="C48" s="39">
        <v>90</v>
      </c>
      <c r="D48" s="8">
        <v>194</v>
      </c>
      <c r="E48" s="3">
        <f t="shared" si="18"/>
        <v>284</v>
      </c>
      <c r="F48" s="6"/>
      <c r="G48" s="39">
        <v>87</v>
      </c>
      <c r="H48" s="8">
        <v>207</v>
      </c>
      <c r="I48" s="3">
        <f t="shared" si="19"/>
        <v>294</v>
      </c>
      <c r="J48" s="6"/>
      <c r="K48" s="7">
        <v>85</v>
      </c>
      <c r="L48" s="8">
        <v>196</v>
      </c>
      <c r="M48" s="3">
        <f t="shared" si="20"/>
        <v>281</v>
      </c>
      <c r="N48" s="6"/>
      <c r="O48" s="48">
        <v>70</v>
      </c>
      <c r="P48" s="27">
        <v>205</v>
      </c>
      <c r="Q48" s="49">
        <v>275</v>
      </c>
      <c r="R48" s="6"/>
      <c r="S48" s="48">
        <v>79</v>
      </c>
      <c r="T48" s="27">
        <v>202</v>
      </c>
      <c r="U48" s="49">
        <f t="shared" si="17"/>
        <v>281</v>
      </c>
      <c r="V48" s="6"/>
      <c r="W48" s="48">
        <v>87</v>
      </c>
      <c r="X48" s="27">
        <v>215</v>
      </c>
      <c r="Y48" s="49">
        <f t="shared" si="13"/>
        <v>302</v>
      </c>
      <c r="Z48" s="6"/>
      <c r="AA48" s="48">
        <v>86</v>
      </c>
      <c r="AB48" s="27">
        <v>184</v>
      </c>
      <c r="AC48" s="49">
        <f t="shared" si="14"/>
        <v>270</v>
      </c>
      <c r="AD48" s="6"/>
      <c r="AE48" s="48">
        <v>78</v>
      </c>
      <c r="AF48" s="27">
        <v>177</v>
      </c>
      <c r="AG48" s="49">
        <f t="shared" si="15"/>
        <v>255</v>
      </c>
      <c r="AH48" s="6"/>
      <c r="AI48" s="53">
        <v>66</v>
      </c>
      <c r="AJ48" s="53">
        <v>183</v>
      </c>
      <c r="AK48" s="56">
        <f t="shared" si="16"/>
        <v>249</v>
      </c>
      <c r="AL48" s="6"/>
      <c r="AM48" s="53">
        <v>70</v>
      </c>
      <c r="AN48" s="53">
        <v>177</v>
      </c>
      <c r="AO48" s="64">
        <v>247</v>
      </c>
      <c r="AP48" s="63"/>
      <c r="AQ48" s="53">
        <v>69</v>
      </c>
      <c r="AR48" s="53">
        <v>165</v>
      </c>
      <c r="AS48" s="64">
        <f t="shared" si="8"/>
        <v>234</v>
      </c>
      <c r="AT48" s="63"/>
    </row>
    <row r="49" spans="1:47" s="9" customFormat="1">
      <c r="A49" s="21" t="s">
        <v>43</v>
      </c>
      <c r="B49" s="6"/>
      <c r="C49" s="39">
        <v>16</v>
      </c>
      <c r="D49" s="8">
        <v>30</v>
      </c>
      <c r="E49" s="3">
        <f t="shared" si="18"/>
        <v>46</v>
      </c>
      <c r="F49" s="6"/>
      <c r="G49" s="39">
        <v>20</v>
      </c>
      <c r="H49" s="8">
        <v>29</v>
      </c>
      <c r="I49" s="3">
        <f t="shared" si="19"/>
        <v>49</v>
      </c>
      <c r="J49" s="6"/>
      <c r="K49" s="7">
        <v>17</v>
      </c>
      <c r="L49" s="8">
        <v>35</v>
      </c>
      <c r="M49" s="3">
        <f t="shared" si="20"/>
        <v>52</v>
      </c>
      <c r="N49" s="6"/>
      <c r="O49" s="48">
        <v>17</v>
      </c>
      <c r="P49" s="27">
        <v>31</v>
      </c>
      <c r="Q49" s="49">
        <v>48</v>
      </c>
      <c r="R49" s="6"/>
      <c r="S49" s="48">
        <v>12</v>
      </c>
      <c r="T49" s="27">
        <v>24</v>
      </c>
      <c r="U49" s="49">
        <f t="shared" si="17"/>
        <v>36</v>
      </c>
      <c r="V49" s="6"/>
      <c r="W49" s="48">
        <v>10</v>
      </c>
      <c r="X49" s="27">
        <v>16</v>
      </c>
      <c r="Y49" s="49">
        <f t="shared" si="13"/>
        <v>26</v>
      </c>
      <c r="Z49" s="6"/>
      <c r="AA49" s="48">
        <v>7</v>
      </c>
      <c r="AB49" s="27">
        <v>12</v>
      </c>
      <c r="AC49" s="49">
        <f t="shared" si="14"/>
        <v>19</v>
      </c>
      <c r="AD49" s="6"/>
      <c r="AE49" s="48">
        <v>9</v>
      </c>
      <c r="AF49" s="27">
        <v>8</v>
      </c>
      <c r="AG49" s="49">
        <f t="shared" si="15"/>
        <v>17</v>
      </c>
      <c r="AH49" s="6"/>
      <c r="AI49" s="53">
        <v>7</v>
      </c>
      <c r="AJ49" s="53">
        <v>6</v>
      </c>
      <c r="AK49" s="55">
        <f t="shared" si="16"/>
        <v>13</v>
      </c>
      <c r="AL49" s="6"/>
      <c r="AM49" s="67">
        <v>5</v>
      </c>
      <c r="AN49" s="67">
        <v>10</v>
      </c>
      <c r="AO49" s="69">
        <v>15</v>
      </c>
      <c r="AP49" s="63"/>
      <c r="AQ49" s="67">
        <v>1</v>
      </c>
      <c r="AR49" s="67">
        <v>5</v>
      </c>
      <c r="AS49" s="64">
        <f t="shared" si="8"/>
        <v>6</v>
      </c>
      <c r="AT49" s="63"/>
    </row>
    <row r="50" spans="1:47" s="9" customFormat="1">
      <c r="A50" s="21" t="s">
        <v>54</v>
      </c>
      <c r="B50" s="6"/>
      <c r="C50" s="39">
        <v>2</v>
      </c>
      <c r="D50" s="8"/>
      <c r="E50" s="3">
        <f t="shared" si="18"/>
        <v>2</v>
      </c>
      <c r="F50" s="6"/>
      <c r="G50" s="39">
        <v>1</v>
      </c>
      <c r="H50" s="8"/>
      <c r="I50" s="3">
        <f t="shared" si="19"/>
        <v>1</v>
      </c>
      <c r="J50" s="6"/>
      <c r="K50" s="7"/>
      <c r="L50" s="8"/>
      <c r="M50" s="3" t="str">
        <f t="shared" si="20"/>
        <v/>
      </c>
      <c r="N50" s="6"/>
      <c r="O50" s="48"/>
      <c r="P50" s="27"/>
      <c r="Q50" s="49"/>
      <c r="R50" s="6"/>
      <c r="S50" s="48"/>
      <c r="T50" s="27"/>
      <c r="U50" s="49" t="str">
        <f t="shared" si="17"/>
        <v/>
      </c>
      <c r="V50" s="6"/>
      <c r="W50" s="48"/>
      <c r="X50" s="27"/>
      <c r="Y50" s="49" t="str">
        <f t="shared" si="13"/>
        <v/>
      </c>
      <c r="Z50" s="6"/>
      <c r="AA50" s="48"/>
      <c r="AB50" s="27"/>
      <c r="AC50" s="49" t="str">
        <f t="shared" si="14"/>
        <v/>
      </c>
      <c r="AD50" s="6"/>
      <c r="AE50" s="48"/>
      <c r="AF50" s="27"/>
      <c r="AG50" s="49" t="str">
        <f t="shared" si="15"/>
        <v/>
      </c>
      <c r="AH50" s="6"/>
      <c r="AI50" s="53"/>
      <c r="AJ50" s="53"/>
      <c r="AK50" s="56" t="str">
        <f t="shared" si="16"/>
        <v/>
      </c>
      <c r="AL50" s="6"/>
      <c r="AM50" s="68"/>
      <c r="AN50" s="68"/>
      <c r="AO50" s="70"/>
      <c r="AP50" s="63"/>
      <c r="AQ50" s="68"/>
      <c r="AR50" s="68"/>
      <c r="AS50" s="64" t="str">
        <f t="shared" si="8"/>
        <v/>
      </c>
      <c r="AT50" s="63"/>
    </row>
    <row r="51" spans="1:47" s="9" customFormat="1">
      <c r="A51" s="21" t="s">
        <v>44</v>
      </c>
      <c r="B51" s="6"/>
      <c r="C51" s="39">
        <v>4</v>
      </c>
      <c r="D51" s="8">
        <v>7</v>
      </c>
      <c r="E51" s="3">
        <f t="shared" si="18"/>
        <v>11</v>
      </c>
      <c r="F51" s="6"/>
      <c r="G51" s="39">
        <v>7</v>
      </c>
      <c r="H51" s="8">
        <v>6</v>
      </c>
      <c r="I51" s="3">
        <f t="shared" si="19"/>
        <v>13</v>
      </c>
      <c r="J51" s="6"/>
      <c r="K51" s="7">
        <v>5</v>
      </c>
      <c r="L51" s="8">
        <v>3</v>
      </c>
      <c r="M51" s="3">
        <f t="shared" si="20"/>
        <v>8</v>
      </c>
      <c r="N51" s="6"/>
      <c r="O51" s="48">
        <v>3</v>
      </c>
      <c r="P51" s="27">
        <v>2</v>
      </c>
      <c r="Q51" s="49">
        <v>5</v>
      </c>
      <c r="R51" s="6"/>
      <c r="S51" s="48">
        <v>3</v>
      </c>
      <c r="T51" s="27">
        <v>2</v>
      </c>
      <c r="U51" s="49">
        <f t="shared" si="17"/>
        <v>5</v>
      </c>
      <c r="V51" s="6"/>
      <c r="W51" s="48">
        <v>1</v>
      </c>
      <c r="X51" s="27">
        <v>2</v>
      </c>
      <c r="Y51" s="49">
        <f t="shared" si="13"/>
        <v>3</v>
      </c>
      <c r="Z51" s="6"/>
      <c r="AA51" s="48">
        <v>3</v>
      </c>
      <c r="AB51" s="27">
        <v>3</v>
      </c>
      <c r="AC51" s="49">
        <f t="shared" si="14"/>
        <v>6</v>
      </c>
      <c r="AD51" s="6"/>
      <c r="AE51" s="48">
        <v>4</v>
      </c>
      <c r="AF51" s="27">
        <v>2</v>
      </c>
      <c r="AG51" s="49">
        <f t="shared" si="15"/>
        <v>6</v>
      </c>
      <c r="AH51" s="6"/>
      <c r="AI51" s="53">
        <v>3</v>
      </c>
      <c r="AJ51" s="53">
        <v>1</v>
      </c>
      <c r="AK51" s="55">
        <f t="shared" si="16"/>
        <v>4</v>
      </c>
      <c r="AL51" s="6"/>
      <c r="AM51" s="53">
        <v>3</v>
      </c>
      <c r="AN51" s="53">
        <v>2</v>
      </c>
      <c r="AO51" s="64">
        <v>5</v>
      </c>
      <c r="AP51" s="63"/>
      <c r="AQ51" s="53">
        <v>1</v>
      </c>
      <c r="AR51" s="53">
        <v>4</v>
      </c>
      <c r="AS51" s="64">
        <f t="shared" si="8"/>
        <v>5</v>
      </c>
      <c r="AT51" s="63"/>
    </row>
    <row r="52" spans="1:47" s="9" customFormat="1">
      <c r="A52" s="21" t="s">
        <v>45</v>
      </c>
      <c r="B52" s="6"/>
      <c r="C52" s="39">
        <v>136</v>
      </c>
      <c r="D52" s="8">
        <v>177</v>
      </c>
      <c r="E52" s="3">
        <f t="shared" si="18"/>
        <v>313</v>
      </c>
      <c r="F52" s="6"/>
      <c r="G52" s="39">
        <v>130</v>
      </c>
      <c r="H52" s="8">
        <v>176</v>
      </c>
      <c r="I52" s="3">
        <f t="shared" si="19"/>
        <v>306</v>
      </c>
      <c r="J52" s="6"/>
      <c r="K52" s="7">
        <v>143</v>
      </c>
      <c r="L52" s="8">
        <v>188</v>
      </c>
      <c r="M52" s="3">
        <f t="shared" si="20"/>
        <v>331</v>
      </c>
      <c r="N52" s="6"/>
      <c r="O52" s="48">
        <v>141</v>
      </c>
      <c r="P52" s="27">
        <v>170</v>
      </c>
      <c r="Q52" s="49">
        <v>311</v>
      </c>
      <c r="R52" s="6"/>
      <c r="S52" s="48">
        <v>141</v>
      </c>
      <c r="T52" s="27">
        <v>155</v>
      </c>
      <c r="U52" s="49">
        <f t="shared" si="17"/>
        <v>296</v>
      </c>
      <c r="V52" s="6"/>
      <c r="W52" s="48">
        <v>138</v>
      </c>
      <c r="X52" s="27">
        <v>136</v>
      </c>
      <c r="Y52" s="49">
        <f t="shared" si="13"/>
        <v>274</v>
      </c>
      <c r="Z52" s="6"/>
      <c r="AA52" s="48">
        <v>124</v>
      </c>
      <c r="AB52" s="27">
        <v>122</v>
      </c>
      <c r="AC52" s="49">
        <f t="shared" si="14"/>
        <v>246</v>
      </c>
      <c r="AD52" s="6"/>
      <c r="AE52" s="48">
        <v>123</v>
      </c>
      <c r="AF52" s="27">
        <v>133</v>
      </c>
      <c r="AG52" s="49">
        <f t="shared" si="15"/>
        <v>256</v>
      </c>
      <c r="AH52" s="6"/>
      <c r="AI52" s="53">
        <v>108</v>
      </c>
      <c r="AJ52" s="53">
        <v>124</v>
      </c>
      <c r="AK52" s="56">
        <f t="shared" si="16"/>
        <v>232</v>
      </c>
      <c r="AL52" s="6"/>
      <c r="AM52" s="53">
        <v>115</v>
      </c>
      <c r="AN52" s="53">
        <v>164</v>
      </c>
      <c r="AO52" s="64">
        <v>279</v>
      </c>
      <c r="AP52" s="63"/>
      <c r="AQ52" s="53">
        <v>104</v>
      </c>
      <c r="AR52" s="53">
        <v>167</v>
      </c>
      <c r="AS52" s="64">
        <f t="shared" si="8"/>
        <v>271</v>
      </c>
      <c r="AT52" s="63"/>
    </row>
    <row r="53" spans="1:47">
      <c r="A53" s="21" t="s">
        <v>46</v>
      </c>
      <c r="B53" s="6"/>
      <c r="C53" s="39">
        <v>59</v>
      </c>
      <c r="D53" s="8">
        <v>99</v>
      </c>
      <c r="E53" s="3">
        <f t="shared" si="18"/>
        <v>158</v>
      </c>
      <c r="F53" s="6"/>
      <c r="G53" s="39">
        <v>68</v>
      </c>
      <c r="H53" s="8">
        <v>121</v>
      </c>
      <c r="I53" s="3">
        <f t="shared" si="19"/>
        <v>189</v>
      </c>
      <c r="J53" s="6"/>
      <c r="K53" s="7">
        <v>51</v>
      </c>
      <c r="L53" s="8">
        <v>118</v>
      </c>
      <c r="M53" s="3">
        <f t="shared" si="20"/>
        <v>169</v>
      </c>
      <c r="N53" s="6"/>
      <c r="O53" s="48">
        <v>46</v>
      </c>
      <c r="P53" s="27">
        <v>102</v>
      </c>
      <c r="Q53" s="49">
        <v>148</v>
      </c>
      <c r="R53" s="6"/>
      <c r="S53" s="48">
        <v>51</v>
      </c>
      <c r="T53" s="27">
        <v>101</v>
      </c>
      <c r="U53" s="49">
        <f t="shared" si="17"/>
        <v>152</v>
      </c>
      <c r="V53" s="6"/>
      <c r="W53" s="48">
        <v>64</v>
      </c>
      <c r="X53" s="27">
        <v>91</v>
      </c>
      <c r="Y53" s="49">
        <f t="shared" si="13"/>
        <v>155</v>
      </c>
      <c r="Z53" s="6"/>
      <c r="AA53" s="48">
        <v>53</v>
      </c>
      <c r="AB53" s="27">
        <v>87</v>
      </c>
      <c r="AC53" s="49">
        <f t="shared" si="14"/>
        <v>140</v>
      </c>
      <c r="AD53" s="6"/>
      <c r="AE53" s="48">
        <v>47</v>
      </c>
      <c r="AF53" s="27">
        <v>77</v>
      </c>
      <c r="AG53" s="49">
        <f t="shared" si="15"/>
        <v>124</v>
      </c>
      <c r="AH53" s="6"/>
      <c r="AI53" s="53">
        <v>48</v>
      </c>
      <c r="AJ53" s="53">
        <v>93</v>
      </c>
      <c r="AK53" s="55">
        <f t="shared" si="16"/>
        <v>141</v>
      </c>
      <c r="AL53" s="6"/>
      <c r="AM53" s="67">
        <v>58</v>
      </c>
      <c r="AN53" s="67">
        <v>95</v>
      </c>
      <c r="AO53" s="69">
        <v>153</v>
      </c>
      <c r="AP53" s="63"/>
      <c r="AQ53" s="67">
        <v>54</v>
      </c>
      <c r="AR53" s="67">
        <v>88</v>
      </c>
      <c r="AS53" s="64">
        <f t="shared" si="8"/>
        <v>142</v>
      </c>
      <c r="AT53" s="63"/>
      <c r="AU53" s="9"/>
    </row>
    <row r="54" spans="1:47">
      <c r="A54" s="21" t="s">
        <v>47</v>
      </c>
      <c r="B54" s="6"/>
      <c r="C54" s="39"/>
      <c r="D54" s="8"/>
      <c r="E54" s="3" t="str">
        <f t="shared" si="18"/>
        <v/>
      </c>
      <c r="F54" s="6"/>
      <c r="G54" s="39"/>
      <c r="H54" s="8"/>
      <c r="I54" s="3" t="str">
        <f t="shared" si="19"/>
        <v/>
      </c>
      <c r="J54" s="6"/>
      <c r="K54" s="7">
        <v>2</v>
      </c>
      <c r="L54" s="8">
        <v>4</v>
      </c>
      <c r="M54" s="3">
        <f t="shared" si="20"/>
        <v>6</v>
      </c>
      <c r="N54" s="6"/>
      <c r="O54" s="48">
        <v>2</v>
      </c>
      <c r="P54" s="27">
        <v>5</v>
      </c>
      <c r="Q54" s="49">
        <v>7</v>
      </c>
      <c r="R54" s="6"/>
      <c r="S54" s="48">
        <v>1</v>
      </c>
      <c r="T54" s="27">
        <v>6</v>
      </c>
      <c r="U54" s="49">
        <f t="shared" si="17"/>
        <v>7</v>
      </c>
      <c r="V54" s="6"/>
      <c r="W54" s="48">
        <v>0</v>
      </c>
      <c r="X54" s="27">
        <v>5</v>
      </c>
      <c r="Y54" s="49">
        <f t="shared" si="13"/>
        <v>5</v>
      </c>
      <c r="Z54" s="6"/>
      <c r="AA54" s="48">
        <v>2</v>
      </c>
      <c r="AB54" s="27">
        <v>2</v>
      </c>
      <c r="AC54" s="49">
        <f t="shared" si="14"/>
        <v>4</v>
      </c>
      <c r="AD54" s="6"/>
      <c r="AE54" s="48">
        <v>2</v>
      </c>
      <c r="AF54" s="27">
        <v>2</v>
      </c>
      <c r="AG54" s="49">
        <f t="shared" si="15"/>
        <v>4</v>
      </c>
      <c r="AH54" s="6"/>
      <c r="AI54" s="53">
        <v>1</v>
      </c>
      <c r="AJ54" s="53">
        <v>1</v>
      </c>
      <c r="AK54" s="56">
        <f t="shared" si="16"/>
        <v>2</v>
      </c>
      <c r="AL54" s="6"/>
      <c r="AM54" s="68"/>
      <c r="AN54" s="68"/>
      <c r="AO54" s="70"/>
      <c r="AP54" s="63"/>
      <c r="AQ54" s="68"/>
      <c r="AR54" s="68"/>
      <c r="AS54" s="64" t="str">
        <f t="shared" si="8"/>
        <v/>
      </c>
      <c r="AT54" s="63"/>
    </row>
    <row r="55" spans="1:47" s="9" customFormat="1">
      <c r="A55" s="18" t="s">
        <v>48</v>
      </c>
      <c r="B55" s="6"/>
      <c r="C55" s="39">
        <v>11</v>
      </c>
      <c r="D55" s="8">
        <v>11</v>
      </c>
      <c r="E55" s="3">
        <f t="shared" si="18"/>
        <v>22</v>
      </c>
      <c r="F55" s="6"/>
      <c r="G55" s="39">
        <v>9</v>
      </c>
      <c r="H55" s="8">
        <v>10</v>
      </c>
      <c r="I55" s="3">
        <f t="shared" si="19"/>
        <v>19</v>
      </c>
      <c r="J55" s="6"/>
      <c r="K55" s="7">
        <v>5</v>
      </c>
      <c r="L55" s="8">
        <v>8</v>
      </c>
      <c r="M55" s="3">
        <f t="shared" si="20"/>
        <v>13</v>
      </c>
      <c r="N55" s="6"/>
      <c r="O55" s="48">
        <v>8</v>
      </c>
      <c r="P55" s="27">
        <v>5</v>
      </c>
      <c r="Q55" s="49">
        <v>13</v>
      </c>
      <c r="R55" s="6"/>
      <c r="S55" s="48">
        <v>5</v>
      </c>
      <c r="T55" s="27">
        <v>3</v>
      </c>
      <c r="U55" s="49">
        <f t="shared" si="17"/>
        <v>8</v>
      </c>
      <c r="V55" s="6"/>
      <c r="W55" s="48">
        <v>4</v>
      </c>
      <c r="X55" s="27">
        <v>2</v>
      </c>
      <c r="Y55" s="49">
        <f t="shared" si="13"/>
        <v>6</v>
      </c>
      <c r="Z55" s="6"/>
      <c r="AA55" s="48">
        <v>3</v>
      </c>
      <c r="AB55" s="27">
        <v>4</v>
      </c>
      <c r="AC55" s="49">
        <f t="shared" si="14"/>
        <v>7</v>
      </c>
      <c r="AD55" s="6"/>
      <c r="AE55" s="48">
        <v>4</v>
      </c>
      <c r="AF55" s="27">
        <v>4</v>
      </c>
      <c r="AG55" s="49">
        <f t="shared" si="15"/>
        <v>8</v>
      </c>
      <c r="AH55" s="6"/>
      <c r="AI55" s="53">
        <v>4</v>
      </c>
      <c r="AJ55" s="53">
        <v>3</v>
      </c>
      <c r="AK55" s="55">
        <f t="shared" si="16"/>
        <v>7</v>
      </c>
      <c r="AL55" s="6"/>
      <c r="AM55" s="53">
        <v>4</v>
      </c>
      <c r="AN55" s="53">
        <v>2</v>
      </c>
      <c r="AO55" s="64">
        <v>6</v>
      </c>
      <c r="AP55" s="63"/>
      <c r="AQ55" s="53">
        <v>4</v>
      </c>
      <c r="AR55" s="53">
        <v>4</v>
      </c>
      <c r="AS55" s="64">
        <f t="shared" si="8"/>
        <v>8</v>
      </c>
      <c r="AT55" s="63"/>
      <c r="AU55" s="2"/>
    </row>
    <row r="56" spans="1:47">
      <c r="A56" s="21" t="s">
        <v>49</v>
      </c>
      <c r="B56" s="6"/>
      <c r="C56" s="39">
        <v>18</v>
      </c>
      <c r="D56" s="8">
        <v>12</v>
      </c>
      <c r="E56" s="3">
        <f t="shared" si="18"/>
        <v>30</v>
      </c>
      <c r="F56" s="6"/>
      <c r="G56" s="39">
        <v>28</v>
      </c>
      <c r="H56" s="8">
        <v>22</v>
      </c>
      <c r="I56" s="3">
        <f t="shared" si="19"/>
        <v>50</v>
      </c>
      <c r="J56" s="6"/>
      <c r="K56" s="7">
        <v>42</v>
      </c>
      <c r="L56" s="8">
        <v>22</v>
      </c>
      <c r="M56" s="3">
        <f t="shared" si="20"/>
        <v>64</v>
      </c>
      <c r="N56" s="6"/>
      <c r="O56" s="48">
        <v>58</v>
      </c>
      <c r="P56" s="27">
        <v>31</v>
      </c>
      <c r="Q56" s="49">
        <v>89</v>
      </c>
      <c r="R56" s="6"/>
      <c r="S56" s="48">
        <v>91</v>
      </c>
      <c r="T56" s="27">
        <v>45</v>
      </c>
      <c r="U56" s="49">
        <f t="shared" si="17"/>
        <v>136</v>
      </c>
      <c r="V56" s="6"/>
      <c r="W56" s="48">
        <v>108</v>
      </c>
      <c r="X56" s="27">
        <v>54</v>
      </c>
      <c r="Y56" s="49">
        <f t="shared" si="13"/>
        <v>162</v>
      </c>
      <c r="Z56" s="6"/>
      <c r="AA56" s="48">
        <v>126</v>
      </c>
      <c r="AB56" s="27">
        <v>52</v>
      </c>
      <c r="AC56" s="49">
        <f t="shared" si="14"/>
        <v>178</v>
      </c>
      <c r="AD56" s="6"/>
      <c r="AE56" s="48">
        <v>123</v>
      </c>
      <c r="AF56" s="27">
        <v>51</v>
      </c>
      <c r="AG56" s="49">
        <f t="shared" si="15"/>
        <v>174</v>
      </c>
      <c r="AH56" s="6"/>
      <c r="AI56" s="53">
        <v>126</v>
      </c>
      <c r="AJ56" s="53">
        <v>47</v>
      </c>
      <c r="AK56" s="56">
        <f t="shared" si="16"/>
        <v>173</v>
      </c>
      <c r="AL56" s="6"/>
      <c r="AM56" s="53">
        <v>114</v>
      </c>
      <c r="AN56" s="53">
        <v>47</v>
      </c>
      <c r="AO56" s="64">
        <v>161</v>
      </c>
      <c r="AP56" s="63"/>
      <c r="AQ56" s="53">
        <v>115</v>
      </c>
      <c r="AR56" s="53">
        <v>49</v>
      </c>
      <c r="AS56" s="64">
        <f t="shared" si="8"/>
        <v>164</v>
      </c>
      <c r="AT56" s="63"/>
      <c r="AU56" s="9"/>
    </row>
    <row r="57" spans="1:47">
      <c r="A57" s="18" t="s">
        <v>67</v>
      </c>
      <c r="B57" s="6"/>
      <c r="C57" s="39">
        <v>3</v>
      </c>
      <c r="D57" s="8">
        <v>12</v>
      </c>
      <c r="E57" s="3">
        <f t="shared" si="18"/>
        <v>15</v>
      </c>
      <c r="F57" s="6"/>
      <c r="G57" s="39">
        <v>4</v>
      </c>
      <c r="H57" s="8">
        <v>15</v>
      </c>
      <c r="I57" s="3">
        <f t="shared" si="19"/>
        <v>19</v>
      </c>
      <c r="J57" s="6"/>
      <c r="K57" s="7">
        <v>5</v>
      </c>
      <c r="L57" s="8">
        <v>12</v>
      </c>
      <c r="M57" s="3">
        <f t="shared" si="20"/>
        <v>17</v>
      </c>
      <c r="N57" s="6"/>
      <c r="O57" s="48">
        <v>4</v>
      </c>
      <c r="P57" s="27">
        <v>13</v>
      </c>
      <c r="Q57" s="49">
        <v>17</v>
      </c>
      <c r="R57" s="6"/>
      <c r="S57" s="48">
        <v>2</v>
      </c>
      <c r="T57" s="27">
        <v>12</v>
      </c>
      <c r="U57" s="49">
        <f t="shared" si="17"/>
        <v>14</v>
      </c>
      <c r="V57" s="6"/>
      <c r="W57" s="48">
        <v>4</v>
      </c>
      <c r="X57" s="27">
        <v>12</v>
      </c>
      <c r="Y57" s="49">
        <f t="shared" si="13"/>
        <v>16</v>
      </c>
      <c r="Z57" s="6"/>
      <c r="AA57" s="48">
        <v>1</v>
      </c>
      <c r="AB57" s="27">
        <v>13</v>
      </c>
      <c r="AC57" s="49">
        <f t="shared" si="14"/>
        <v>14</v>
      </c>
      <c r="AD57" s="6"/>
      <c r="AE57" s="48">
        <v>3</v>
      </c>
      <c r="AF57" s="27">
        <v>13</v>
      </c>
      <c r="AG57" s="49">
        <f t="shared" si="15"/>
        <v>16</v>
      </c>
      <c r="AH57" s="6"/>
      <c r="AI57" s="53">
        <v>5</v>
      </c>
      <c r="AJ57" s="53">
        <v>13</v>
      </c>
      <c r="AK57" s="55">
        <f t="shared" si="16"/>
        <v>18</v>
      </c>
      <c r="AL57" s="6"/>
      <c r="AM57" s="53">
        <v>4</v>
      </c>
      <c r="AN57" s="53">
        <v>12</v>
      </c>
      <c r="AO57" s="64">
        <v>16</v>
      </c>
      <c r="AP57" s="63"/>
      <c r="AQ57" s="53">
        <v>2</v>
      </c>
      <c r="AR57" s="53">
        <v>11</v>
      </c>
      <c r="AS57" s="64">
        <f t="shared" si="8"/>
        <v>13</v>
      </c>
      <c r="AT57" s="63"/>
    </row>
    <row r="58" spans="1:47">
      <c r="A58" s="21" t="s">
        <v>50</v>
      </c>
      <c r="B58" s="6"/>
      <c r="C58" s="39"/>
      <c r="D58" s="8"/>
      <c r="E58" s="3"/>
      <c r="F58" s="6"/>
      <c r="G58" s="39"/>
      <c r="H58" s="8"/>
      <c r="I58" s="3"/>
      <c r="J58" s="6"/>
      <c r="K58" s="7"/>
      <c r="L58" s="8"/>
      <c r="M58" s="3"/>
      <c r="N58" s="6"/>
      <c r="O58" s="48"/>
      <c r="P58" s="27"/>
      <c r="Q58" s="49"/>
      <c r="R58" s="6"/>
      <c r="S58" s="48"/>
      <c r="T58" s="27"/>
      <c r="U58" s="49"/>
      <c r="V58" s="6"/>
      <c r="W58" s="48"/>
      <c r="X58" s="27"/>
      <c r="Y58" s="49"/>
      <c r="Z58" s="6"/>
      <c r="AA58" s="48">
        <v>4</v>
      </c>
      <c r="AB58" s="27">
        <v>4</v>
      </c>
      <c r="AC58" s="49">
        <f t="shared" si="14"/>
        <v>8</v>
      </c>
      <c r="AD58" s="6"/>
      <c r="AE58" s="48">
        <v>5</v>
      </c>
      <c r="AF58" s="27">
        <v>9</v>
      </c>
      <c r="AG58" s="49">
        <f t="shared" si="15"/>
        <v>14</v>
      </c>
      <c r="AH58" s="6"/>
      <c r="AI58" s="53">
        <v>14</v>
      </c>
      <c r="AJ58" s="53">
        <v>12</v>
      </c>
      <c r="AK58" s="56">
        <f t="shared" si="16"/>
        <v>26</v>
      </c>
      <c r="AL58" s="6"/>
      <c r="AM58" s="53">
        <v>14</v>
      </c>
      <c r="AN58" s="53">
        <v>16</v>
      </c>
      <c r="AO58" s="64">
        <v>30</v>
      </c>
      <c r="AP58" s="63"/>
      <c r="AQ58" s="53">
        <v>12</v>
      </c>
      <c r="AR58" s="53">
        <v>17</v>
      </c>
      <c r="AS58" s="64">
        <f t="shared" si="8"/>
        <v>29</v>
      </c>
      <c r="AT58" s="63"/>
    </row>
    <row r="59" spans="1:47" ht="15.75" thickBot="1">
      <c r="A59" s="20"/>
      <c r="C59" s="39"/>
      <c r="D59" s="8"/>
      <c r="E59" s="3" t="str">
        <f t="shared" ref="E59" si="21">IF(AND(ISBLANK(C59), ISBLANK(D59)), "", (C59+D59))</f>
        <v/>
      </c>
      <c r="G59" s="43"/>
      <c r="H59" s="5"/>
      <c r="I59" s="3" t="str">
        <f t="shared" ref="I59" si="22">IF(AND(ISBLANK(G59), ISBLANK(H59)), "", (G59+H59))</f>
        <v/>
      </c>
      <c r="L59" s="5"/>
      <c r="M59" s="3" t="str">
        <f t="shared" ref="M59" si="23">IF(AND(ISBLANK(K59), ISBLANK(L59)), "", (K59+L59))</f>
        <v/>
      </c>
      <c r="O59" s="39"/>
      <c r="P59" s="28"/>
      <c r="Q59" s="3" t="str">
        <f t="shared" ref="Q59" si="24">IF(AND(ISBLANK(O59), ISBLANK(P59)), "", (O59+P59))</f>
        <v/>
      </c>
      <c r="R59" s="45"/>
      <c r="S59" s="39"/>
      <c r="T59" s="28"/>
      <c r="U59" s="49" t="str">
        <f t="shared" ref="U59" si="25">IF(SUM(S59+T59)&gt;1,SUM(S59+T59), "")</f>
        <v/>
      </c>
      <c r="V59" s="45"/>
      <c r="W59" s="39"/>
      <c r="X59" s="28"/>
      <c r="Y59" s="49" t="str">
        <f t="shared" ref="Y59" si="26">IF(SUM(W59+X59)&gt;1,SUM(W59+X59), "")</f>
        <v/>
      </c>
      <c r="Z59" s="45"/>
      <c r="AA59" s="39"/>
      <c r="AB59" s="28"/>
      <c r="AC59" s="49" t="str">
        <f t="shared" ref="AC59" si="27">IF(SUM(AA59+AB59)&gt;1,SUM(AA59+AB59), "")</f>
        <v/>
      </c>
      <c r="AD59" s="45"/>
      <c r="AE59" s="39"/>
      <c r="AF59" s="28"/>
      <c r="AG59" s="49" t="str">
        <f t="shared" ref="AG59" si="28">IF(SUM(AE59+AF59)&gt;1,SUM(AE59+AF59), "")</f>
        <v/>
      </c>
      <c r="AH59" s="45"/>
      <c r="AI59" s="9"/>
      <c r="AJ59" s="9"/>
      <c r="AK59" s="9"/>
      <c r="AL59" s="57"/>
      <c r="AP59" s="57"/>
      <c r="AT59" s="57"/>
    </row>
    <row r="60" spans="1:47" ht="15.75" thickBot="1">
      <c r="A60" s="12" t="s">
        <v>51</v>
      </c>
      <c r="B60" s="15"/>
      <c r="C60" s="40">
        <f>SUM(C4:C58)</f>
        <v>2383</v>
      </c>
      <c r="D60" s="13">
        <f>SUM(D4:D58)</f>
        <v>2484</v>
      </c>
      <c r="E60" s="11">
        <f>SUM(E4:E58)</f>
        <v>4867</v>
      </c>
      <c r="F60" s="15"/>
      <c r="G60" s="40">
        <f>SUM(G4:G58)</f>
        <v>2434</v>
      </c>
      <c r="H60" s="13">
        <f>SUM(H4:H58)</f>
        <v>2472</v>
      </c>
      <c r="I60" s="11">
        <f>SUM(I4:I58)</f>
        <v>4906</v>
      </c>
      <c r="J60" s="15"/>
      <c r="K60" s="13">
        <f>SUM(K4:K58)</f>
        <v>2454</v>
      </c>
      <c r="L60" s="14">
        <f>SUM(L3:L59)</f>
        <v>2494</v>
      </c>
      <c r="M60" s="11">
        <f>SUM(M3:M59)</f>
        <v>4948</v>
      </c>
      <c r="N60" s="15"/>
      <c r="O60" s="50">
        <f>SUM(O3:O59)</f>
        <v>2430</v>
      </c>
      <c r="P60" s="14">
        <f>SUM(P3:P59)</f>
        <v>2471</v>
      </c>
      <c r="Q60" s="51">
        <f>SUM(Q3:Q59)</f>
        <v>4901</v>
      </c>
      <c r="R60" s="15"/>
      <c r="S60" s="50">
        <f>SUM(S3:S59)</f>
        <v>2565</v>
      </c>
      <c r="T60" s="14">
        <f>SUM(T3:T59)</f>
        <v>2444</v>
      </c>
      <c r="U60" s="51">
        <f>SUM(U3:U59)</f>
        <v>5009</v>
      </c>
      <c r="V60" s="15"/>
      <c r="W60" s="50">
        <f>SUM(W3:W59)</f>
        <v>2572</v>
      </c>
      <c r="X60" s="14">
        <f>SUM(X3:X59)</f>
        <v>2417</v>
      </c>
      <c r="Y60" s="51">
        <f>SUM(Y3:Y59)</f>
        <v>4989</v>
      </c>
      <c r="Z60" s="15"/>
      <c r="AA60" s="50">
        <f>SUM(AA3:AA59)</f>
        <v>2646</v>
      </c>
      <c r="AB60" s="14">
        <f>SUM(AB3:AB59)</f>
        <v>2335</v>
      </c>
      <c r="AC60" s="51">
        <f>SUM(AC3:AC59)</f>
        <v>4981</v>
      </c>
      <c r="AD60" s="15"/>
      <c r="AE60" s="50">
        <f>SUM(AE3:AE59)</f>
        <v>2654</v>
      </c>
      <c r="AF60" s="14">
        <f>SUM(AF3:AF59)</f>
        <v>2332</v>
      </c>
      <c r="AG60" s="51">
        <f>SUM(AG3:AG59)</f>
        <v>4986</v>
      </c>
      <c r="AH60" s="15"/>
      <c r="AI60" s="50">
        <f>SUM(AI3:AI59)</f>
        <v>2641</v>
      </c>
      <c r="AJ60" s="14">
        <f>SUM(AJ3:AJ59)</f>
        <v>2371</v>
      </c>
      <c r="AK60" s="51">
        <f>SUM(AK3:AK59)</f>
        <v>5012</v>
      </c>
      <c r="AL60" s="15"/>
      <c r="AM60" s="50">
        <f>SUM(AM3:AM59)</f>
        <v>2602</v>
      </c>
      <c r="AN60" s="14">
        <f>SUM(AN3:AN59)</f>
        <v>2465</v>
      </c>
      <c r="AO60" s="51">
        <f>SUM(AO3:AO59)</f>
        <v>5067</v>
      </c>
      <c r="AP60" s="58"/>
      <c r="AQ60" s="50">
        <f>SUM(AQ3:AQ59)</f>
        <v>2538</v>
      </c>
      <c r="AR60" s="14">
        <f>SUM(AR3:AR59)</f>
        <v>2485</v>
      </c>
      <c r="AS60" s="51">
        <f>SUM(AS3:AS59)</f>
        <v>5023</v>
      </c>
      <c r="AT60" s="58"/>
    </row>
    <row r="61" spans="1:47">
      <c r="B61" s="4"/>
      <c r="E61" s="4"/>
      <c r="F61" s="4"/>
      <c r="I61" s="4"/>
      <c r="J61" s="4"/>
      <c r="M61" s="4"/>
      <c r="N61" s="4"/>
      <c r="Q61" s="4"/>
      <c r="R61" s="4"/>
      <c r="U61" s="4"/>
      <c r="V61" s="4"/>
      <c r="Y61" s="4"/>
      <c r="Z61" s="4"/>
      <c r="AC61" s="4" t="s">
        <v>55</v>
      </c>
      <c r="AD61" s="4"/>
      <c r="AG61" s="4" t="s">
        <v>58</v>
      </c>
      <c r="AH61" s="4"/>
      <c r="AI61" s="9"/>
      <c r="AJ61" s="9"/>
      <c r="AK61" s="4" t="s">
        <v>60</v>
      </c>
      <c r="AL61" s="4"/>
      <c r="AO61" s="4" t="s">
        <v>69</v>
      </c>
      <c r="AP61" s="4"/>
      <c r="AS61" s="4" t="s">
        <v>77</v>
      </c>
      <c r="AT61" s="4"/>
    </row>
    <row r="62" spans="1:47" ht="15.75" thickBot="1">
      <c r="B62" s="4"/>
      <c r="E62" s="71"/>
      <c r="F62" s="4"/>
      <c r="I62" s="71"/>
      <c r="J62" s="4"/>
      <c r="M62" s="71"/>
      <c r="N62" s="4"/>
      <c r="Q62" s="71"/>
      <c r="R62" s="4"/>
      <c r="U62" s="71"/>
      <c r="V62" s="4"/>
      <c r="Y62" s="71"/>
      <c r="Z62" s="4"/>
      <c r="AC62" s="71"/>
      <c r="AD62" s="4"/>
      <c r="AG62" s="71"/>
      <c r="AH62" s="4"/>
      <c r="AI62" s="9"/>
      <c r="AJ62" s="9"/>
      <c r="AK62" s="71"/>
      <c r="AL62" s="4"/>
      <c r="AO62" s="71"/>
      <c r="AP62" s="4"/>
      <c r="AS62" s="71"/>
      <c r="AT62" s="4"/>
    </row>
    <row r="63" spans="1:47">
      <c r="A63" s="74" t="s">
        <v>78</v>
      </c>
      <c r="B63" s="62"/>
      <c r="C63" s="75">
        <f>SUM(C7, C14,C15,C19,C24,C25,C28,C29,C32,C34,C38,C42,C43,C46,C16,C49,C51,C54,C55,C58,C50)</f>
        <v>343</v>
      </c>
      <c r="D63" s="75">
        <f t="shared" ref="D63:E63" si="29">SUM(D7, D14,D15,D19,D24,D25,D28,D29,D32,D34,D38,D42,D43,D46,D16,D49,D51,D54,D55,D58,D50)</f>
        <v>561</v>
      </c>
      <c r="E63" s="76">
        <f t="shared" si="29"/>
        <v>904</v>
      </c>
      <c r="F63" s="62"/>
      <c r="G63" s="75">
        <f>SUM(G7, G14,G15,G19,G24,G25,G28,G29,G32,G34,G38,G42,G43,G46,G16,G49,G51,G54,G55,G58,G50)</f>
        <v>342</v>
      </c>
      <c r="H63" s="75">
        <f t="shared" ref="H63:I63" si="30">SUM(H7, H14,H15,H19,H24,H25,H28,H29,H32,H34,H38,H42,H43,H46,H16,H49,H51,H54,H55,H58,H50)</f>
        <v>528</v>
      </c>
      <c r="I63" s="76">
        <f t="shared" si="30"/>
        <v>870</v>
      </c>
      <c r="J63" s="62"/>
      <c r="K63" s="75">
        <f>SUM(K7, K14,K15,K19,K24,K25,K28,K29,K32,K34,K38,K42,K43,K46,K16,K49,K51,K54,K55,K58,K50)</f>
        <v>323</v>
      </c>
      <c r="L63" s="75">
        <f t="shared" ref="L63:M63" si="31">SUM(L7, L14,L15,L19,L24,L25,L28,L29,L32,L34,L38,L42,L43,L46,L16,L49,L51,L54,L55,L58,L50)</f>
        <v>514</v>
      </c>
      <c r="M63" s="76">
        <f t="shared" si="31"/>
        <v>837</v>
      </c>
      <c r="N63" s="62"/>
      <c r="O63" s="75">
        <f>SUM(O7, O14,O15,O19,O24,O25,O28,O29,O32,O34,O38,O42,O43,O46,O16,O49,O51,O54,O55,O58,O50)</f>
        <v>315</v>
      </c>
      <c r="P63" s="75">
        <f t="shared" ref="P63:Q63" si="32">SUM(P7, P14,P15,P19,P24,P25,P28,P29,P32,P34,P38,P42,P43,P46,P16,P49,P51,P54,P55,P58,P50)</f>
        <v>487</v>
      </c>
      <c r="Q63" s="76">
        <f t="shared" si="32"/>
        <v>802</v>
      </c>
      <c r="R63" s="62"/>
      <c r="S63" s="75">
        <f>SUM(S7, S14,S15,S19,S24,S25,S28,S29,S32,S34,S38,S42,S43,S46,S16,S49,S51,S54,S55,S58,S50)</f>
        <v>310</v>
      </c>
      <c r="T63" s="75">
        <f t="shared" ref="T63:U63" si="33">SUM(T7, T14,T15,T19,T24,T25,T28,T29,T32,T34,T38,T42,T43,T46,T16,T49,T51,T54,T55,T58,T50)</f>
        <v>443</v>
      </c>
      <c r="U63" s="76">
        <f t="shared" si="33"/>
        <v>753</v>
      </c>
      <c r="V63" s="62"/>
      <c r="W63" s="75">
        <f>SUM(W7, W14,W15,W19,W24,W25,W28,W29,W32,W34,W38,W42,W43,W46,W16,W49,W51,W54,W55,W58,W50)</f>
        <v>299</v>
      </c>
      <c r="X63" s="75">
        <f t="shared" ref="X63:Y63" si="34">SUM(X7, X14,X15,X19,X24,X25,X28,X29,X32,X34,X38,X42,X43,X46,X16,X49,X51,X54,X55,X58,X50)</f>
        <v>405</v>
      </c>
      <c r="Y63" s="76">
        <f t="shared" si="34"/>
        <v>704</v>
      </c>
      <c r="Z63" s="62"/>
      <c r="AA63" s="75">
        <f>SUM(AA7, AA14,AA15,AA19,AA24,AA25,AA28,AA29,AA32,AA34,AA38,AA42,AA43,AA46,AA16,AA49,AA51,AA54,AA55,AA58,AA50)</f>
        <v>296</v>
      </c>
      <c r="AB63" s="75">
        <f t="shared" ref="AB63:AC63" si="35">SUM(AB7, AB14,AB15,AB19,AB24,AB25,AB28,AB29,AB32,AB34,AB38,AB42,AB43,AB46,AB16,AB49,AB51,AB54,AB55,AB58,AB50)</f>
        <v>393</v>
      </c>
      <c r="AC63" s="76">
        <f t="shared" si="35"/>
        <v>689</v>
      </c>
      <c r="AD63" s="62"/>
      <c r="AE63" s="75">
        <f>SUM(AE7, AE14,AE15,AE19,AE24,AE25,AE28,AE29,AE32,AE34,AE38,AE42,AE43,AE46,AE16,AE49,AE51,AE54,AE55,AE58,AE50)</f>
        <v>296</v>
      </c>
      <c r="AF63" s="75">
        <f t="shared" ref="AF63:AG63" si="36">SUM(AF7, AF14,AF15,AF19,AF24,AF25,AF28,AF29,AF32,AF34,AF38,AF42,AF43,AF46,AF16,AF49,AF51,AF54,AF55,AF58,AF50)</f>
        <v>396</v>
      </c>
      <c r="AG63" s="76">
        <f t="shared" si="36"/>
        <v>692</v>
      </c>
      <c r="AH63" s="62"/>
      <c r="AI63" s="75">
        <f>SUM(AI7, AI14,AI15,AI19,AI24,AI25,AI28,AI29,AI32,AI34,AI38,AI42,AI43,AI46,AI16,AI49,AI51,AI54,AI55,AI58,AI50)</f>
        <v>295</v>
      </c>
      <c r="AJ63" s="75">
        <f t="shared" ref="AJ63:AK63" si="37">SUM(AJ7, AJ14,AJ15,AJ19,AJ24,AJ25,AJ28,AJ29,AJ32,AJ34,AJ38,AJ42,AJ43,AJ46,AJ16,AJ49,AJ51,AJ54,AJ55,AJ58,AJ50)</f>
        <v>414</v>
      </c>
      <c r="AK63" s="76">
        <f t="shared" si="37"/>
        <v>709</v>
      </c>
      <c r="AL63" s="62"/>
      <c r="AM63" s="75">
        <f>SUM(AM7, AM14,AM15,AM19,AM24,AM25,AM28,AM29,AM32,AM34,AM38,AM42,AM43,AM46,AM16,AM49,AM51,AM54,AM55,AM58,AM50)</f>
        <v>286</v>
      </c>
      <c r="AN63" s="75">
        <f t="shared" ref="AN63:AO63" si="38">SUM(AN7, AN14,AN15,AN19,AN24,AN25,AN28,AN29,AN32,AN34,AN38,AN42,AN43,AN46,AN16,AN49,AN51,AN54,AN55,AN58,AN50)</f>
        <v>433</v>
      </c>
      <c r="AO63" s="76">
        <f t="shared" si="38"/>
        <v>719</v>
      </c>
      <c r="AP63" s="62"/>
      <c r="AQ63" s="75">
        <f>SUM(AQ7, AQ14,AQ15,AQ19,AQ24,AQ25,AQ28,AQ29,AQ32,AQ34,AQ38,AQ42,AQ43,AQ46,AQ16,AQ49,AQ51,AQ54,AQ55,AQ58,AQ50)</f>
        <v>271</v>
      </c>
      <c r="AR63" s="75">
        <f t="shared" ref="AR63:AS63" si="39">SUM(AR7, AR14,AR15,AR19,AR24,AR25,AR28,AR29,AR32,AR34,AR38,AR42,AR43,AR46,AR16,AR49,AR51,AR54,AR55,AR58,AR50)</f>
        <v>425</v>
      </c>
      <c r="AS63" s="76">
        <f t="shared" si="39"/>
        <v>696</v>
      </c>
      <c r="AT63" s="62"/>
    </row>
    <row r="64" spans="1:47" s="9" customFormat="1">
      <c r="A64" s="77" t="s">
        <v>72</v>
      </c>
      <c r="B64" s="63"/>
      <c r="C64" s="7">
        <f>SUM(C8:C9,C11:C13,C18,C26,C35:C37,C39, C41,C44,C45,C47,C56)</f>
        <v>596</v>
      </c>
      <c r="D64" s="7">
        <f t="shared" ref="D64:E64" si="40">SUM(D8:D9,D11:D13,D18,D26,D35:D37,D39, D41,D44,D45,D47,D56)</f>
        <v>553</v>
      </c>
      <c r="E64" s="72">
        <f t="shared" si="40"/>
        <v>1149</v>
      </c>
      <c r="F64" s="63"/>
      <c r="G64" s="7">
        <f>SUM(G8:G9,G11:G13,G18,G26,G35:G37,G39, G41,G44,G45,G47,G56)</f>
        <v>632</v>
      </c>
      <c r="H64" s="7">
        <f t="shared" ref="H64:I64" si="41">SUM(H8:H9,H11:H13,H18,H26,H35:H37,H39, H41,H44,H45,H47,H56)</f>
        <v>584</v>
      </c>
      <c r="I64" s="72">
        <f t="shared" si="41"/>
        <v>1216</v>
      </c>
      <c r="J64" s="63"/>
      <c r="K64" s="7">
        <f>SUM(K8:K9,K11:K13,K18,K26,K35:K37,K39, K41,K44,K45,K47,K56)</f>
        <v>635</v>
      </c>
      <c r="L64" s="7">
        <f t="shared" ref="L64:M64" si="42">SUM(L8:L9,L11:L13,L18,L26,L35:L37,L39, L41,L44,L45,L47,L56)</f>
        <v>636</v>
      </c>
      <c r="M64" s="72">
        <f t="shared" si="42"/>
        <v>1271</v>
      </c>
      <c r="N64" s="63"/>
      <c r="O64" s="7">
        <f>SUM(O8:O9,O11:O13,O18,O26,O35:O37,O39, O41,O44,O45,O47,O56)</f>
        <v>636</v>
      </c>
      <c r="P64" s="7">
        <f t="shared" ref="P64:Q64" si="43">SUM(P8:P9,P11:P13,P18,P26,P35:P37,P39, P41,P44,P45,P47,P56)</f>
        <v>636</v>
      </c>
      <c r="Q64" s="72">
        <f t="shared" si="43"/>
        <v>1272</v>
      </c>
      <c r="R64" s="63"/>
      <c r="S64" s="7">
        <f>SUM(S8:S9,S11:S13,S18,S26,S35:S37,S39, S41,S44,S45,S47,S56)</f>
        <v>667</v>
      </c>
      <c r="T64" s="7">
        <f t="shared" ref="T64:U64" si="44">SUM(T8:T9,T11:T13,T18,T26,T35:T37,T39, T41,T44,T45,T47,T56)</f>
        <v>651</v>
      </c>
      <c r="U64" s="72">
        <f t="shared" si="44"/>
        <v>1318</v>
      </c>
      <c r="V64" s="63"/>
      <c r="W64" s="7">
        <f>SUM(W8:W9,W11:W13,W18,W26,W35:W37,W39, W41,W44,W45,W47,W56)</f>
        <v>684</v>
      </c>
      <c r="X64" s="7">
        <f t="shared" ref="X64:Y64" si="45">SUM(X8:X9,X11:X13,X18,X26,X35:X37,X39, X41,X44,X45,X47,X56)</f>
        <v>652</v>
      </c>
      <c r="Y64" s="72">
        <f t="shared" si="45"/>
        <v>1336</v>
      </c>
      <c r="Z64" s="63"/>
      <c r="AA64" s="7">
        <f>SUM(AA8:AA9,AA11:AA13,AA18,AA26,AA35:AA37,AA39, AA41,AA44,AA45,AA47,AA56)</f>
        <v>721</v>
      </c>
      <c r="AB64" s="7">
        <f t="shared" ref="AB64:AC64" si="46">SUM(AB8:AB9,AB11:AB13,AB18,AB26,AB35:AB37,AB39, AB41,AB44,AB45,AB47,AB56)</f>
        <v>672</v>
      </c>
      <c r="AC64" s="72">
        <f t="shared" si="46"/>
        <v>1393</v>
      </c>
      <c r="AD64" s="63"/>
      <c r="AE64" s="7">
        <f>SUM(AE8:AE9,AE11:AE13,AE18,AE26,AE35:AE37,AE39, AE41,AE44,AE45,AE47,AE56)</f>
        <v>713</v>
      </c>
      <c r="AF64" s="7">
        <f t="shared" ref="AF64:AG64" si="47">SUM(AF8:AF9,AF11:AF13,AF18,AF26,AF35:AF37,AF39, AF41,AF44,AF45,AF47,AF56)</f>
        <v>658</v>
      </c>
      <c r="AG64" s="72">
        <f t="shared" si="47"/>
        <v>1371</v>
      </c>
      <c r="AH64" s="63"/>
      <c r="AI64" s="7">
        <f>SUM(AI8:AI9,AI11:AI13,AI18,AI26,AI35:AI37,AI39, AI41,AI44,AI45,AI47,AI56)</f>
        <v>692</v>
      </c>
      <c r="AJ64" s="7">
        <f t="shared" ref="AJ64:AK64" si="48">SUM(AJ8:AJ9,AJ11:AJ13,AJ18,AJ26,AJ35:AJ37,AJ39, AJ41,AJ44,AJ45,AJ47,AJ56)</f>
        <v>634</v>
      </c>
      <c r="AK64" s="72">
        <f t="shared" si="48"/>
        <v>1326</v>
      </c>
      <c r="AL64" s="63"/>
      <c r="AM64" s="7">
        <f>SUM(AM8:AM9,AM11:AM13,AM18,AM26,AM35:AM37,AM39, AM41,AM44,AM45,AM47,AM56)</f>
        <v>672</v>
      </c>
      <c r="AN64" s="7">
        <f t="shared" ref="AN64:AO64" si="49">SUM(AN8:AN9,AN11:AN13,AN18,AN26,AN35:AN37,AN39, AN41,AN44,AN45,AN47,AN56)</f>
        <v>661</v>
      </c>
      <c r="AO64" s="72">
        <f t="shared" si="49"/>
        <v>1333</v>
      </c>
      <c r="AP64" s="63"/>
      <c r="AQ64" s="7">
        <f>SUM(AQ8:AQ9,AQ11:AQ13,AQ18,AQ26,AQ35:AQ37,AQ39, AQ41,AQ44,AQ45,AQ47,AQ56)</f>
        <v>688</v>
      </c>
      <c r="AR64" s="7">
        <f t="shared" ref="AR64:AS64" si="50">SUM(AR8:AR9,AR11:AR13,AR18,AR26,AR35:AR37,AR39, AR41,AR44,AR45,AR47,AR56)</f>
        <v>656</v>
      </c>
      <c r="AS64" s="72">
        <f t="shared" si="50"/>
        <v>1344</v>
      </c>
      <c r="AT64" s="63"/>
    </row>
    <row r="65" spans="1:46" s="9" customFormat="1">
      <c r="A65" s="77" t="s">
        <v>79</v>
      </c>
      <c r="B65" s="63"/>
      <c r="C65" s="7">
        <f>SUM(C6,C10,C17,C21,C22,C23,C27,C40)</f>
        <v>272</v>
      </c>
      <c r="D65" s="7">
        <f t="shared" ref="D65:E65" si="51">SUM(D6,D10,D17,D21,D22,D23,D27,D40)</f>
        <v>126</v>
      </c>
      <c r="E65" s="72">
        <f t="shared" si="51"/>
        <v>398</v>
      </c>
      <c r="F65" s="63"/>
      <c r="G65" s="7">
        <f>SUM(G6,G10,G17,G21,G22,G23,G27,G40)</f>
        <v>310</v>
      </c>
      <c r="H65" s="7">
        <f t="shared" ref="H65:I65" si="52">SUM(H6,H10,H17,H21,H22,H23,H27,H40)</f>
        <v>146</v>
      </c>
      <c r="I65" s="72">
        <f t="shared" si="52"/>
        <v>456</v>
      </c>
      <c r="J65" s="63"/>
      <c r="K65" s="7">
        <f>SUM(K6,K10,K17,K21,K22,K23,K27,K40)</f>
        <v>377</v>
      </c>
      <c r="L65" s="7">
        <f t="shared" ref="L65:M65" si="53">SUM(L6,L10,L17,L21,L22,L23,L27,L40)</f>
        <v>187</v>
      </c>
      <c r="M65" s="72">
        <f t="shared" si="53"/>
        <v>564</v>
      </c>
      <c r="N65" s="63"/>
      <c r="O65" s="7">
        <f>SUM(O6,O10,O17,O21,O22,O23,O27,O40)</f>
        <v>448</v>
      </c>
      <c r="P65" s="7">
        <f t="shared" ref="P65:Q65" si="54">SUM(P6,P10,P17,P21,P22,P23,P27,P40)</f>
        <v>229</v>
      </c>
      <c r="Q65" s="72">
        <f t="shared" si="54"/>
        <v>677</v>
      </c>
      <c r="R65" s="63"/>
      <c r="S65" s="7">
        <f>SUM(S6,S10,S17,S21,S22,S23,S27,S40)</f>
        <v>507</v>
      </c>
      <c r="T65" s="7">
        <f t="shared" ref="T65:U65" si="55">SUM(T6,T10,T17,T21,T22,T23,T27,T40)</f>
        <v>265</v>
      </c>
      <c r="U65" s="72">
        <f t="shared" si="55"/>
        <v>772</v>
      </c>
      <c r="V65" s="63"/>
      <c r="W65" s="7">
        <f>SUM(W6,W10,W17,W21,W22,W23,W27,W40)</f>
        <v>545</v>
      </c>
      <c r="X65" s="7">
        <f t="shared" ref="X65:Y65" si="56">SUM(X6,X10,X17,X21,X22,X23,X27,X40)</f>
        <v>287</v>
      </c>
      <c r="Y65" s="72">
        <f t="shared" si="56"/>
        <v>832</v>
      </c>
      <c r="Z65" s="63"/>
      <c r="AA65" s="7">
        <f>SUM(AA6,AA10,AA17,AA21,AA22,AA23,AA27,AA40)</f>
        <v>606</v>
      </c>
      <c r="AB65" s="7">
        <f t="shared" ref="AB65:AC65" si="57">SUM(AB6,AB10,AB17,AB21,AB22,AB23,AB27,AB40)</f>
        <v>287</v>
      </c>
      <c r="AC65" s="72">
        <f t="shared" si="57"/>
        <v>893</v>
      </c>
      <c r="AD65" s="63"/>
      <c r="AE65" s="7">
        <f>SUM(AE6,AE10,AE17,AE21,AE22,AE23,AE27,AE40)</f>
        <v>642</v>
      </c>
      <c r="AF65" s="7">
        <f t="shared" ref="AF65:AG65" si="58">SUM(AF6,AF10,AF17,AF21,AF22,AF23,AF27,AF40)</f>
        <v>301</v>
      </c>
      <c r="AG65" s="72">
        <f t="shared" si="58"/>
        <v>943</v>
      </c>
      <c r="AH65" s="63"/>
      <c r="AI65" s="7">
        <f>SUM(AI6,AI10,AI17,AI21,AI22,AI23,AI27,AI40)</f>
        <v>672</v>
      </c>
      <c r="AJ65" s="7">
        <f t="shared" ref="AJ65:AK65" si="59">SUM(AJ6,AJ10,AJ17,AJ21,AJ22,AJ23,AJ27,AJ40)</f>
        <v>341</v>
      </c>
      <c r="AK65" s="72">
        <f t="shared" si="59"/>
        <v>1013</v>
      </c>
      <c r="AL65" s="63"/>
      <c r="AM65" s="7">
        <f>SUM(AM6,AM10,AM17,AM21,AM22,AM23,AM27,AM40)</f>
        <v>664</v>
      </c>
      <c r="AN65" s="7">
        <f t="shared" ref="AN65:AO65" si="60">SUM(AN6,AN10,AN17,AN21,AN22,AN23,AN27,AN40)</f>
        <v>381</v>
      </c>
      <c r="AO65" s="72">
        <f t="shared" si="60"/>
        <v>1045</v>
      </c>
      <c r="AP65" s="63"/>
      <c r="AQ65" s="7">
        <f>SUM(AQ6,AQ10,AQ17,AQ21,AQ22,AQ23,AQ27,AQ40)</f>
        <v>654</v>
      </c>
      <c r="AR65" s="7">
        <f t="shared" ref="AR65:AS65" si="61">SUM(AR6,AR10,AR17,AR21,AR22,AR23,AR27,AR40)</f>
        <v>403</v>
      </c>
      <c r="AS65" s="72">
        <f t="shared" si="61"/>
        <v>1057</v>
      </c>
      <c r="AT65" s="63"/>
    </row>
    <row r="66" spans="1:46" s="9" customFormat="1">
      <c r="A66" s="77" t="s">
        <v>80</v>
      </c>
      <c r="B66" s="63"/>
      <c r="C66" s="7">
        <f>SUM(C4,C5,C20,C30,C31,C33,C48,C52,C53,C57)</f>
        <v>1172</v>
      </c>
      <c r="D66" s="7">
        <f t="shared" ref="D66:E66" si="62">SUM(D4,D5,D20,D30,D31,D33,D48,D52,D53,D57)</f>
        <v>1244</v>
      </c>
      <c r="E66" s="72">
        <f t="shared" si="62"/>
        <v>2416</v>
      </c>
      <c r="F66" s="63"/>
      <c r="G66" s="7">
        <f>SUM(G4,G5,G20,G30,G31,G33,G48,G52,G53,G57)</f>
        <v>1150</v>
      </c>
      <c r="H66" s="7">
        <f t="shared" ref="H66:I66" si="63">SUM(H4,H5,H20,H30,H31,H33,H48,H52,H53,H57)</f>
        <v>1214</v>
      </c>
      <c r="I66" s="72">
        <f t="shared" si="63"/>
        <v>2364</v>
      </c>
      <c r="J66" s="63"/>
      <c r="K66" s="7">
        <f>SUM(K4,K5,K20,K30,K31,K33,K48,K52,K53,K57)</f>
        <v>1119</v>
      </c>
      <c r="L66" s="7">
        <f t="shared" ref="L66:M66" si="64">SUM(L4,L5,L20,L30,L31,L33,L48,L52,L53,L57)</f>
        <v>1157</v>
      </c>
      <c r="M66" s="72">
        <f t="shared" si="64"/>
        <v>2276</v>
      </c>
      <c r="N66" s="63"/>
      <c r="O66" s="7">
        <f>SUM(O4,O5,O20,O30,O31,O33,O48,O52,O53,O57)</f>
        <v>1031</v>
      </c>
      <c r="P66" s="7">
        <f t="shared" ref="P66:Q66" si="65">SUM(P4,P5,P20,P30,P31,P33,P48,P52,P53,P57)</f>
        <v>1119</v>
      </c>
      <c r="Q66" s="72">
        <f t="shared" si="65"/>
        <v>2150</v>
      </c>
      <c r="R66" s="63"/>
      <c r="S66" s="7">
        <f>SUM(S4,S5,S20,S30,S31,S33,S48,S52,S53,S57)</f>
        <v>1081</v>
      </c>
      <c r="T66" s="7">
        <f t="shared" ref="T66:U66" si="66">SUM(T4,T5,T20,T30,T31,T33,T48,T52,T53,T57)</f>
        <v>1085</v>
      </c>
      <c r="U66" s="72">
        <f t="shared" si="66"/>
        <v>2166</v>
      </c>
      <c r="V66" s="63"/>
      <c r="W66" s="7">
        <f>SUM(W4,W5,W20,W30,W31,W33,W48,W52,W53,W57)</f>
        <v>1044</v>
      </c>
      <c r="X66" s="7">
        <f t="shared" ref="X66:Y66" si="67">SUM(X4,X5,X20,X30,X31,X33,X48,X52,X53,X57)</f>
        <v>1073</v>
      </c>
      <c r="Y66" s="72">
        <f t="shared" si="67"/>
        <v>2117</v>
      </c>
      <c r="Z66" s="63"/>
      <c r="AA66" s="7">
        <f>SUM(AA4,AA5,AA20,AA30,AA31,AA33,AA48,AA52,AA53,AA57)</f>
        <v>1023</v>
      </c>
      <c r="AB66" s="7">
        <f t="shared" ref="AB66:AC66" si="68">SUM(AB4,AB5,AB20,AB30,AB31,AB33,AB48,AB52,AB53,AB57)</f>
        <v>983</v>
      </c>
      <c r="AC66" s="72">
        <f t="shared" si="68"/>
        <v>2006</v>
      </c>
      <c r="AD66" s="63"/>
      <c r="AE66" s="7">
        <f>SUM(AE4,AE5,AE20,AE30,AE31,AE33,AE48,AE52,AE53,AE57)</f>
        <v>1003</v>
      </c>
      <c r="AF66" s="7">
        <f t="shared" ref="AF66:AG66" si="69">SUM(AF4,AF5,AF20,AF30,AF31,AF33,AF48,AF52,AF53,AF57)</f>
        <v>977</v>
      </c>
      <c r="AG66" s="72">
        <f t="shared" si="69"/>
        <v>1980</v>
      </c>
      <c r="AH66" s="63"/>
      <c r="AI66" s="7">
        <f>SUM(AI4,AI5,AI20,AI30,AI31,AI33,AI48,AI52,AI53,AI57)</f>
        <v>982</v>
      </c>
      <c r="AJ66" s="7">
        <f t="shared" ref="AJ66:AK66" si="70">SUM(AJ4,AJ5,AJ20,AJ30,AJ31,AJ33,AJ48,AJ52,AJ53,AJ57)</f>
        <v>982</v>
      </c>
      <c r="AK66" s="72">
        <f t="shared" si="70"/>
        <v>1964</v>
      </c>
      <c r="AL66" s="63"/>
      <c r="AM66" s="7">
        <f>SUM(AM4,AM5,AM20,AM30,AM31,AM33,AM48,AM52,AM53,AM57)</f>
        <v>980</v>
      </c>
      <c r="AN66" s="7">
        <f t="shared" ref="AN66:AO66" si="71">SUM(AN4,AN5,AN20,AN30,AN31,AN33,AN48,AN52,AN53,AN57)</f>
        <v>990</v>
      </c>
      <c r="AO66" s="72">
        <f t="shared" si="71"/>
        <v>1970</v>
      </c>
      <c r="AP66" s="63"/>
      <c r="AQ66" s="7">
        <f>SUM(AQ4,AQ5,AQ20,AQ30,AQ31,AQ33,AQ48,AQ52,AQ53,AQ57)</f>
        <v>925</v>
      </c>
      <c r="AR66" s="7">
        <f t="shared" ref="AR66:AS66" si="72">SUM(AR4,AR5,AR20,AR30,AR31,AR33,AR48,AR52,AR53,AR57)</f>
        <v>1001</v>
      </c>
      <c r="AS66" s="72">
        <f t="shared" si="72"/>
        <v>1926</v>
      </c>
      <c r="AT66" s="63"/>
    </row>
    <row r="67" spans="1:46">
      <c r="A67" s="78"/>
      <c r="B67" s="63"/>
      <c r="E67" s="71"/>
      <c r="F67" s="63"/>
      <c r="I67" s="71"/>
      <c r="J67" s="63"/>
      <c r="M67" s="71"/>
      <c r="N67" s="63"/>
      <c r="Q67" s="71"/>
      <c r="R67" s="63"/>
      <c r="U67" s="71"/>
      <c r="V67" s="63"/>
      <c r="Y67" s="71"/>
      <c r="Z67" s="63"/>
      <c r="AC67" s="71"/>
      <c r="AD67" s="63"/>
      <c r="AG67" s="71"/>
      <c r="AH67" s="63"/>
      <c r="AI67" s="4"/>
      <c r="AJ67" s="4"/>
      <c r="AK67" s="71"/>
      <c r="AL67" s="63"/>
      <c r="AM67" s="4"/>
      <c r="AN67" s="4"/>
      <c r="AO67" s="71"/>
      <c r="AP67" s="63"/>
      <c r="AQ67" s="4"/>
      <c r="AR67" s="4"/>
      <c r="AS67" s="71"/>
      <c r="AT67" s="63"/>
    </row>
    <row r="68" spans="1:46">
      <c r="A68" s="79" t="s">
        <v>73</v>
      </c>
      <c r="B68" s="63"/>
      <c r="C68" s="4">
        <f>SUM(C11,C35,C36,C41,C44,C45)</f>
        <v>314</v>
      </c>
      <c r="D68" s="4">
        <f t="shared" ref="D68:E68" si="73">SUM(D11,D35,D36,D41,D44,D45)</f>
        <v>407</v>
      </c>
      <c r="E68" s="71">
        <f t="shared" si="73"/>
        <v>721</v>
      </c>
      <c r="F68" s="63"/>
      <c r="G68" s="4">
        <f>SUM(G11,G35,G36,G41,G44,G45)</f>
        <v>350</v>
      </c>
      <c r="H68" s="4">
        <f t="shared" ref="H68:I68" si="74">SUM(H11,H35,H36,H41,H44,H45)</f>
        <v>423</v>
      </c>
      <c r="I68" s="71">
        <f t="shared" si="74"/>
        <v>773</v>
      </c>
      <c r="J68" s="63"/>
      <c r="K68" s="4">
        <f>SUM(K11,K35,K36,K41,K44,K45)</f>
        <v>346</v>
      </c>
      <c r="L68" s="4">
        <f t="shared" ref="L68:M68" si="75">SUM(L11,L35,L36,L41,L44,L45)</f>
        <v>479</v>
      </c>
      <c r="M68" s="71">
        <f t="shared" si="75"/>
        <v>825</v>
      </c>
      <c r="N68" s="63"/>
      <c r="O68" s="4">
        <f>SUM(O11,O35,O36,O41,O44,O45)</f>
        <v>328</v>
      </c>
      <c r="P68" s="4">
        <f t="shared" ref="P68:Q68" si="76">SUM(P11,P35,P36,P41,P44,P45)</f>
        <v>463</v>
      </c>
      <c r="Q68" s="71">
        <f t="shared" si="76"/>
        <v>791</v>
      </c>
      <c r="R68" s="63"/>
      <c r="S68" s="4">
        <f>SUM(S11,S35,S36,S41,S44,S45)</f>
        <v>310</v>
      </c>
      <c r="T68" s="4">
        <f t="shared" ref="T68:U68" si="77">SUM(T11,T35,T36,T41,T44,T45)</f>
        <v>478</v>
      </c>
      <c r="U68" s="71">
        <f t="shared" si="77"/>
        <v>788</v>
      </c>
      <c r="V68" s="63"/>
      <c r="W68" s="4">
        <f>SUM(W11,W35,W36,W41,W44,W45)</f>
        <v>297</v>
      </c>
      <c r="X68" s="4">
        <f t="shared" ref="X68:Y68" si="78">SUM(X11,X35,X36,X41,X44,X45)</f>
        <v>438</v>
      </c>
      <c r="Y68" s="71">
        <f t="shared" si="78"/>
        <v>735</v>
      </c>
      <c r="Z68" s="63"/>
      <c r="AA68" s="4">
        <f>SUM(AA11,AA35,AA36,AA41,AA44,AA45)</f>
        <v>281</v>
      </c>
      <c r="AB68" s="4">
        <f t="shared" ref="AB68:AC68" si="79">SUM(AB11,AB35,AB36,AB41,AB44,AB45)</f>
        <v>430</v>
      </c>
      <c r="AC68" s="71">
        <f t="shared" si="79"/>
        <v>711</v>
      </c>
      <c r="AD68" s="63"/>
      <c r="AE68" s="4">
        <f>SUM(AE11,AE35,AE36,AE41,AE44,AE45)</f>
        <v>258</v>
      </c>
      <c r="AF68" s="4">
        <f t="shared" ref="AF68:AG68" si="80">SUM(AF11,AF35,AF36,AF41,AF44,AF45)</f>
        <v>399</v>
      </c>
      <c r="AG68" s="71">
        <f t="shared" si="80"/>
        <v>657</v>
      </c>
      <c r="AH68" s="63"/>
      <c r="AI68" s="4">
        <f>SUM(AI11,AI35,AI36,AI41,AI44,AI45)</f>
        <v>236</v>
      </c>
      <c r="AJ68" s="4">
        <f t="shared" ref="AJ68:AK68" si="81">SUM(AJ11,AJ35,AJ36,AJ41,AJ44,AJ45)</f>
        <v>377</v>
      </c>
      <c r="AK68" s="71">
        <f t="shared" si="81"/>
        <v>613</v>
      </c>
      <c r="AL68" s="63"/>
      <c r="AM68" s="4">
        <f>SUM(AM11,AM35,AM36,AM41,AM44,AM45)</f>
        <v>228</v>
      </c>
      <c r="AN68" s="4">
        <f t="shared" ref="AN68:AO68" si="82">SUM(AN11,AN35,AN36,AN41,AN44,AN45)</f>
        <v>386</v>
      </c>
      <c r="AO68" s="71">
        <f t="shared" si="82"/>
        <v>614</v>
      </c>
      <c r="AP68" s="63"/>
      <c r="AQ68" s="4">
        <f>SUM(AQ11,AQ35,AQ36,AQ41,AQ44,AQ45)</f>
        <v>229</v>
      </c>
      <c r="AR68" s="4">
        <f t="shared" ref="AR68:AS68" si="83">SUM(AR11,AR35,AR36,AR41,AR44,AR45)</f>
        <v>354</v>
      </c>
      <c r="AS68" s="71">
        <f t="shared" si="83"/>
        <v>583</v>
      </c>
      <c r="AT68" s="63"/>
    </row>
    <row r="69" spans="1:46" ht="15.75" thickBot="1">
      <c r="A69" s="80" t="s">
        <v>74</v>
      </c>
      <c r="B69" s="81"/>
      <c r="C69" s="82">
        <f>SUM(C8,C9,C12,C13,C18,C26,C39,C47,C56)</f>
        <v>282</v>
      </c>
      <c r="D69" s="82">
        <f t="shared" ref="D69:E69" si="84">SUM(D8,D9,D12,D13,D18,D26,D39,D47,D56)</f>
        <v>146</v>
      </c>
      <c r="E69" s="83">
        <f t="shared" si="84"/>
        <v>428</v>
      </c>
      <c r="F69" s="81"/>
      <c r="G69" s="82">
        <f>SUM(G8,G9,G12,G13,G18,G26,G39,G47,G56)</f>
        <v>282</v>
      </c>
      <c r="H69" s="82">
        <f t="shared" ref="H69:I69" si="85">SUM(H8,H9,H12,H13,H18,H26,H39,H47,H56)</f>
        <v>161</v>
      </c>
      <c r="I69" s="83">
        <f t="shared" si="85"/>
        <v>443</v>
      </c>
      <c r="J69" s="81"/>
      <c r="K69" s="82">
        <f>SUM(K8,K9,K12,K13,K18,K26,K39,K47,K56)</f>
        <v>289</v>
      </c>
      <c r="L69" s="82">
        <f t="shared" ref="L69:M69" si="86">SUM(L8,L9,L12,L13,L18,L26,L39,L47,L56)</f>
        <v>157</v>
      </c>
      <c r="M69" s="83">
        <f t="shared" si="86"/>
        <v>446</v>
      </c>
      <c r="N69" s="81"/>
      <c r="O69" s="82">
        <f>SUM(O8,O9,O12,O13,O18,O26,O39,O47,O56)</f>
        <v>308</v>
      </c>
      <c r="P69" s="82">
        <f t="shared" ref="P69:Q69" si="87">SUM(P8,P9,P12,P13,P18,P26,P39,P47,P56)</f>
        <v>173</v>
      </c>
      <c r="Q69" s="83">
        <f t="shared" si="87"/>
        <v>481</v>
      </c>
      <c r="R69" s="81"/>
      <c r="S69" s="82">
        <f>SUM(S8,S9,S12,S13,S18,S26,S39,S47,S56)</f>
        <v>357</v>
      </c>
      <c r="T69" s="82">
        <f t="shared" ref="T69:U69" si="88">SUM(T8,T9,T12,T13,T18,T26,T39,T47,T56)</f>
        <v>173</v>
      </c>
      <c r="U69" s="83">
        <f t="shared" si="88"/>
        <v>530</v>
      </c>
      <c r="V69" s="81"/>
      <c r="W69" s="82">
        <f>SUM(W8,W9,W12,W13,W18,W26,W39,W47,W56)</f>
        <v>373</v>
      </c>
      <c r="X69" s="82">
        <f t="shared" ref="X69:Y69" si="89">SUM(X8,X9,X12,X13,X18,X26,X39,X47,X56)</f>
        <v>189</v>
      </c>
      <c r="Y69" s="83">
        <f t="shared" si="89"/>
        <v>562</v>
      </c>
      <c r="Z69" s="81"/>
      <c r="AA69" s="82">
        <f>SUM(AA8,AA9,AA12,AA13,AA18,AA26,AA39,AA47,AA56)</f>
        <v>422</v>
      </c>
      <c r="AB69" s="82">
        <f t="shared" ref="AB69:AC69" si="90">SUM(AB8,AB9,AB12,AB13,AB18,AB26,AB39,AB47,AB56)</f>
        <v>200</v>
      </c>
      <c r="AC69" s="83">
        <f t="shared" si="90"/>
        <v>622</v>
      </c>
      <c r="AD69" s="81"/>
      <c r="AE69" s="82">
        <f>SUM(AE8,AE9,AE12,AE13,AE18,AE26,AE39,AE47,AE56)</f>
        <v>415</v>
      </c>
      <c r="AF69" s="82">
        <f t="shared" ref="AF69:AG69" si="91">SUM(AF8,AF9,AF12,AF13,AF18,AF26,AF39,AF47,AF56)</f>
        <v>187</v>
      </c>
      <c r="AG69" s="83">
        <f t="shared" si="91"/>
        <v>602</v>
      </c>
      <c r="AH69" s="81"/>
      <c r="AI69" s="82">
        <f>SUM(AI8,AI9,AI12,AI13,AI18,AI26,AI39,AI47,AI56)</f>
        <v>418</v>
      </c>
      <c r="AJ69" s="82">
        <f t="shared" ref="AJ69:AK69" si="92">SUM(AJ8,AJ9,AJ12,AJ13,AJ18,AJ26,AJ39,AJ47,AJ56)</f>
        <v>185</v>
      </c>
      <c r="AK69" s="83">
        <f t="shared" si="92"/>
        <v>603</v>
      </c>
      <c r="AL69" s="81"/>
      <c r="AM69" s="82">
        <f>SUM(AM8,AM9,AM12,AM13,AM18,AM26,AM39,AM47,AM56)</f>
        <v>399</v>
      </c>
      <c r="AN69" s="82">
        <f t="shared" ref="AN69:AO69" si="93">SUM(AN8,AN9,AN12,AN13,AN18,AN26,AN39,AN47,AN56)</f>
        <v>195</v>
      </c>
      <c r="AO69" s="83">
        <f t="shared" si="93"/>
        <v>594</v>
      </c>
      <c r="AP69" s="81"/>
      <c r="AQ69" s="82">
        <f>SUM(AQ8,AQ9,AQ12,AQ13,AQ18,AQ26,AQ39,AQ47,AQ56)</f>
        <v>421</v>
      </c>
      <c r="AR69" s="82">
        <f t="shared" ref="AR69:AS69" si="94">SUM(AR8,AR9,AR12,AR13,AR18,AR26,AR39,AR47,AR56)</f>
        <v>206</v>
      </c>
      <c r="AS69" s="83">
        <f t="shared" si="94"/>
        <v>627</v>
      </c>
      <c r="AT69" s="81"/>
    </row>
    <row r="70" spans="1:46">
      <c r="B70" s="4"/>
      <c r="E70" s="71"/>
      <c r="F70" s="4"/>
      <c r="I70" s="71"/>
      <c r="J70" s="4"/>
      <c r="M70" s="71"/>
      <c r="N70" s="4"/>
      <c r="Q70" s="71"/>
      <c r="R70" s="4"/>
      <c r="U70" s="71"/>
      <c r="V70" s="4"/>
      <c r="Y70" s="71"/>
      <c r="Z70" s="4"/>
      <c r="AC70" s="71"/>
      <c r="AD70" s="4"/>
      <c r="AG70" s="4"/>
      <c r="AH70" s="4"/>
      <c r="AI70" s="4"/>
      <c r="AK70" s="73"/>
      <c r="AL70" s="2"/>
      <c r="AO70" s="73"/>
      <c r="AP70" s="2"/>
      <c r="AS70" s="73"/>
      <c r="AT70" s="2"/>
    </row>
    <row r="71" spans="1:46">
      <c r="B71" s="4"/>
      <c r="E71" s="4"/>
      <c r="F71" s="4"/>
      <c r="I71" s="71"/>
      <c r="J71" s="4"/>
      <c r="M71" s="4"/>
      <c r="N71" s="4"/>
      <c r="Q71" s="71"/>
      <c r="R71" s="4"/>
      <c r="U71" s="71"/>
      <c r="V71" s="4"/>
      <c r="Y71" s="4"/>
      <c r="Z71" s="4"/>
      <c r="AC71" s="4"/>
      <c r="AD71" s="4"/>
      <c r="AG71" s="4"/>
      <c r="AH71" s="4"/>
      <c r="AI71" s="4"/>
      <c r="AJ71" s="4"/>
      <c r="AK71" s="4"/>
      <c r="AL71" s="4"/>
      <c r="AM71" s="4"/>
      <c r="AN71" s="4"/>
      <c r="AO71" s="71"/>
      <c r="AP71" s="4"/>
      <c r="AQ71" s="4"/>
      <c r="AR71" s="4"/>
      <c r="AS71" s="71"/>
      <c r="AT71" s="4"/>
    </row>
    <row r="72" spans="1:46">
      <c r="B72" s="4"/>
      <c r="E72" s="4"/>
      <c r="F72" s="4"/>
      <c r="I72" s="4"/>
      <c r="J72" s="4"/>
      <c r="M72" s="4"/>
      <c r="N72" s="4"/>
      <c r="Q72" s="4"/>
      <c r="R72" s="4"/>
      <c r="U72" s="4"/>
      <c r="V72" s="4"/>
      <c r="Y72" s="4"/>
      <c r="Z72" s="4"/>
      <c r="AC72" s="4"/>
      <c r="AD72" s="4"/>
      <c r="AG72" s="4"/>
      <c r="AH72" s="4"/>
      <c r="AL72" s="4"/>
      <c r="AO72" s="73"/>
      <c r="AP72" s="4"/>
      <c r="AS72" s="73"/>
      <c r="AT72" s="4"/>
    </row>
    <row r="73" spans="1:46">
      <c r="B73" s="4"/>
      <c r="E73" s="4"/>
      <c r="F73" s="4"/>
      <c r="I73" s="4"/>
      <c r="J73" s="4"/>
      <c r="M73" s="4"/>
      <c r="N73" s="4"/>
      <c r="Q73" s="4"/>
      <c r="R73" s="4"/>
      <c r="U73" s="4"/>
      <c r="V73" s="4"/>
      <c r="Y73" s="4"/>
      <c r="Z73" s="4"/>
      <c r="AC73" s="4"/>
      <c r="AD73" s="4"/>
      <c r="AG73" s="4"/>
      <c r="AH73" s="4"/>
      <c r="AL73" s="4"/>
      <c r="AP73" s="4"/>
      <c r="AT73" s="4"/>
    </row>
    <row r="74" spans="1:46">
      <c r="B74" s="4"/>
      <c r="E74" s="4"/>
      <c r="F74" s="4"/>
      <c r="I74" s="4"/>
      <c r="J74" s="4"/>
      <c r="M74" s="4"/>
      <c r="N74" s="4"/>
      <c r="Q74" s="4"/>
      <c r="R74" s="4"/>
      <c r="U74" s="4"/>
      <c r="V74" s="4"/>
      <c r="Y74" s="4"/>
      <c r="Z74" s="4"/>
      <c r="AC74" s="4"/>
      <c r="AD74" s="4"/>
      <c r="AG74" s="4"/>
      <c r="AH74" s="4"/>
      <c r="AL74" s="4"/>
      <c r="AP74" s="4"/>
      <c r="AT74" s="4"/>
    </row>
    <row r="75" spans="1:46">
      <c r="B75" s="4"/>
      <c r="E75" s="4"/>
      <c r="F75" s="4"/>
      <c r="I75" s="4"/>
      <c r="J75" s="4"/>
      <c r="M75" s="4"/>
      <c r="N75" s="4"/>
      <c r="Q75" s="4"/>
      <c r="R75" s="4"/>
      <c r="U75" s="4"/>
      <c r="V75" s="4"/>
      <c r="Y75" s="4"/>
      <c r="Z75" s="4"/>
      <c r="AC75" s="4"/>
      <c r="AD75" s="4"/>
      <c r="AG75" s="4"/>
      <c r="AH75" s="4"/>
      <c r="AL75" s="4"/>
      <c r="AP75" s="4"/>
      <c r="AT75" s="4"/>
    </row>
    <row r="76" spans="1:46">
      <c r="B76" s="4"/>
      <c r="E76" s="4"/>
      <c r="F76" s="4"/>
      <c r="I76" s="4"/>
      <c r="J76" s="4"/>
      <c r="M76" s="4"/>
      <c r="N76" s="4"/>
      <c r="Q76" s="4"/>
      <c r="R76" s="4"/>
      <c r="U76" s="4"/>
      <c r="V76" s="4"/>
      <c r="Y76" s="4"/>
      <c r="Z76" s="4"/>
      <c r="AC76" s="4"/>
      <c r="AD76" s="4"/>
      <c r="AG76" s="4"/>
      <c r="AH76" s="4"/>
      <c r="AL76" s="4"/>
      <c r="AP76" s="4"/>
      <c r="AT76" s="4"/>
    </row>
    <row r="77" spans="1:46">
      <c r="B77" s="4"/>
      <c r="E77" s="4"/>
      <c r="F77" s="4"/>
      <c r="I77" s="4"/>
      <c r="J77" s="4"/>
      <c r="M77" s="4"/>
      <c r="N77" s="4"/>
      <c r="Q77" s="4"/>
      <c r="R77" s="4"/>
      <c r="U77" s="4"/>
      <c r="V77" s="4"/>
      <c r="Y77" s="4"/>
      <c r="Z77" s="4"/>
      <c r="AC77" s="4"/>
      <c r="AD77" s="4"/>
      <c r="AG77" s="4"/>
      <c r="AH77" s="4"/>
      <c r="AL77" s="4"/>
      <c r="AP77" s="4"/>
      <c r="AT77" s="4"/>
    </row>
    <row r="78" spans="1:46">
      <c r="B78" s="4"/>
      <c r="E78" s="4"/>
      <c r="F78" s="4"/>
      <c r="I78" s="4"/>
      <c r="J78" s="4"/>
      <c r="M78" s="4"/>
      <c r="N78" s="4"/>
      <c r="Q78" s="4"/>
      <c r="R78" s="4"/>
      <c r="U78" s="4"/>
      <c r="V78" s="4"/>
      <c r="Y78" s="4"/>
      <c r="Z78" s="4"/>
      <c r="AC78" s="4"/>
      <c r="AD78" s="4"/>
      <c r="AG78" s="4"/>
      <c r="AH78" s="4"/>
      <c r="AL78" s="4"/>
      <c r="AP78" s="4"/>
      <c r="AT78" s="4"/>
    </row>
    <row r="79" spans="1:46">
      <c r="B79" s="4"/>
      <c r="E79" s="4"/>
      <c r="F79" s="4"/>
      <c r="I79" s="4"/>
      <c r="J79" s="4"/>
      <c r="M79" s="4"/>
      <c r="N79" s="4"/>
      <c r="Q79" s="4"/>
      <c r="R79" s="4"/>
      <c r="U79" s="4"/>
      <c r="V79" s="4"/>
      <c r="Y79" s="4"/>
      <c r="Z79" s="4"/>
      <c r="AC79" s="4"/>
      <c r="AD79" s="4"/>
      <c r="AG79" s="4"/>
      <c r="AH79" s="4"/>
      <c r="AL79" s="4"/>
      <c r="AP79" s="4"/>
      <c r="AT79" s="4"/>
    </row>
    <row r="80" spans="1:46">
      <c r="B80" s="4"/>
      <c r="E80" s="4"/>
      <c r="F80" s="4"/>
      <c r="I80" s="4"/>
      <c r="J80" s="4"/>
      <c r="M80" s="4"/>
      <c r="N80" s="4"/>
      <c r="Q80" s="4"/>
      <c r="R80" s="4"/>
      <c r="U80" s="4"/>
      <c r="V80" s="4"/>
      <c r="Y80" s="4"/>
      <c r="Z80" s="4"/>
      <c r="AC80" s="4"/>
      <c r="AD80" s="4"/>
      <c r="AG80" s="4"/>
      <c r="AH80" s="4"/>
      <c r="AL80" s="4"/>
      <c r="AP80" s="4"/>
      <c r="AT80" s="4"/>
    </row>
    <row r="81" spans="2:46">
      <c r="B81" s="4"/>
      <c r="E81" s="4"/>
      <c r="F81" s="4"/>
      <c r="I81" s="4"/>
      <c r="J81" s="4"/>
      <c r="M81" s="4"/>
      <c r="N81" s="4"/>
      <c r="Q81" s="4"/>
      <c r="R81" s="4"/>
      <c r="U81" s="4"/>
      <c r="V81" s="4"/>
      <c r="Y81" s="4"/>
      <c r="Z81" s="4"/>
      <c r="AC81" s="4"/>
      <c r="AD81" s="4"/>
      <c r="AG81" s="4"/>
      <c r="AH81" s="4"/>
      <c r="AL81" s="4"/>
      <c r="AP81" s="4"/>
      <c r="AT81" s="4"/>
    </row>
    <row r="82" spans="2:46">
      <c r="B82" s="4"/>
      <c r="E82" s="4"/>
      <c r="F82" s="4"/>
      <c r="I82" s="4"/>
      <c r="J82" s="4"/>
      <c r="M82" s="4"/>
      <c r="N82" s="4"/>
      <c r="Q82" s="4"/>
      <c r="R82" s="4"/>
      <c r="U82" s="4"/>
      <c r="V82" s="4"/>
      <c r="Y82" s="4"/>
      <c r="Z82" s="4"/>
      <c r="AC82" s="4"/>
      <c r="AD82" s="4"/>
      <c r="AG82" s="4"/>
      <c r="AH82" s="4"/>
      <c r="AL82" s="4"/>
      <c r="AP82" s="4"/>
      <c r="AT82" s="4"/>
    </row>
    <row r="83" spans="2:46">
      <c r="B83" s="4"/>
      <c r="E83" s="4"/>
      <c r="F83" s="4"/>
      <c r="I83" s="4"/>
      <c r="J83" s="4"/>
      <c r="M83" s="4"/>
      <c r="N83" s="4"/>
      <c r="Q83" s="4"/>
      <c r="R83" s="4"/>
      <c r="U83" s="4"/>
      <c r="V83" s="4"/>
      <c r="Y83" s="4"/>
      <c r="Z83" s="4"/>
      <c r="AC83" s="4"/>
      <c r="AD83" s="4"/>
      <c r="AG83" s="4"/>
      <c r="AH83" s="4"/>
      <c r="AL83" s="4"/>
      <c r="AP83" s="4"/>
      <c r="AT83" s="4"/>
    </row>
    <row r="84" spans="2:46">
      <c r="B84" s="4"/>
      <c r="E84" s="4"/>
      <c r="F84" s="4"/>
      <c r="I84" s="4"/>
      <c r="J84" s="4"/>
      <c r="M84" s="4"/>
      <c r="N84" s="4"/>
      <c r="Q84" s="4"/>
      <c r="R84" s="4"/>
      <c r="U84" s="4"/>
      <c r="V84" s="4"/>
      <c r="Y84" s="4"/>
      <c r="Z84" s="4"/>
      <c r="AC84" s="4"/>
      <c r="AD84" s="4"/>
      <c r="AG84" s="4"/>
      <c r="AH84" s="4"/>
      <c r="AL84" s="4"/>
      <c r="AP84" s="4"/>
      <c r="AT84" s="4"/>
    </row>
    <row r="85" spans="2:46">
      <c r="B85" s="4"/>
      <c r="E85" s="4"/>
      <c r="F85" s="4"/>
      <c r="I85" s="4"/>
      <c r="J85" s="4"/>
      <c r="M85" s="4"/>
      <c r="N85" s="4"/>
      <c r="Q85" s="4"/>
      <c r="R85" s="4"/>
      <c r="U85" s="4"/>
      <c r="V85" s="4"/>
      <c r="Y85" s="4"/>
      <c r="Z85" s="4"/>
      <c r="AC85" s="4"/>
      <c r="AD85" s="4"/>
      <c r="AG85" s="4"/>
      <c r="AH85" s="4"/>
      <c r="AL85" s="4"/>
      <c r="AP85" s="4"/>
      <c r="AT85" s="4"/>
    </row>
    <row r="86" spans="2:46">
      <c r="B86" s="4"/>
      <c r="E86" s="4"/>
      <c r="F86" s="4"/>
      <c r="I86" s="4"/>
      <c r="J86" s="4"/>
      <c r="M86" s="4"/>
      <c r="N86" s="4"/>
      <c r="Q86" s="4"/>
      <c r="R86" s="4"/>
      <c r="U86" s="4"/>
      <c r="V86" s="4"/>
      <c r="Y86" s="4"/>
      <c r="Z86" s="4"/>
      <c r="AC86" s="4"/>
      <c r="AD86" s="4"/>
      <c r="AG86" s="4"/>
      <c r="AH86" s="4"/>
      <c r="AL86" s="4"/>
      <c r="AP86" s="4"/>
      <c r="AT86" s="4"/>
    </row>
    <row r="87" spans="2:46">
      <c r="B87" s="4"/>
      <c r="E87" s="4"/>
      <c r="F87" s="4"/>
      <c r="I87" s="4"/>
      <c r="J87" s="4"/>
      <c r="M87" s="4"/>
      <c r="N87" s="4"/>
      <c r="Q87" s="4"/>
      <c r="R87" s="4"/>
      <c r="U87" s="4"/>
      <c r="V87" s="4"/>
      <c r="Y87" s="4"/>
      <c r="Z87" s="4"/>
      <c r="AC87" s="4"/>
      <c r="AD87" s="4"/>
      <c r="AG87" s="4"/>
      <c r="AH87" s="4"/>
      <c r="AL87" s="4"/>
      <c r="AP87" s="4"/>
      <c r="AT87" s="4"/>
    </row>
    <row r="88" spans="2:46">
      <c r="B88" s="4"/>
      <c r="E88" s="4"/>
      <c r="F88" s="4"/>
      <c r="I88" s="4"/>
      <c r="J88" s="4"/>
      <c r="M88" s="4"/>
      <c r="N88" s="4"/>
      <c r="Q88" s="4"/>
      <c r="R88" s="4"/>
      <c r="U88" s="4"/>
      <c r="V88" s="4"/>
      <c r="Y88" s="4"/>
      <c r="Z88" s="4"/>
      <c r="AC88" s="4"/>
      <c r="AD88" s="4"/>
      <c r="AG88" s="4"/>
      <c r="AH88" s="4"/>
      <c r="AL88" s="4"/>
      <c r="AP88" s="4"/>
      <c r="AT88" s="4"/>
    </row>
    <row r="89" spans="2:46">
      <c r="B89" s="4"/>
      <c r="E89" s="4"/>
      <c r="F89" s="4"/>
      <c r="I89" s="4"/>
      <c r="J89" s="4"/>
      <c r="M89" s="4"/>
      <c r="N89" s="4"/>
      <c r="Q89" s="4"/>
      <c r="R89" s="4"/>
      <c r="U89" s="4"/>
      <c r="V89" s="4"/>
      <c r="Y89" s="4"/>
      <c r="Z89" s="4"/>
      <c r="AC89" s="4"/>
      <c r="AD89" s="4"/>
      <c r="AG89" s="4"/>
      <c r="AH89" s="4"/>
      <c r="AL89" s="4"/>
      <c r="AP89" s="4"/>
      <c r="AT89" s="4"/>
    </row>
    <row r="90" spans="2:46">
      <c r="B90" s="4"/>
      <c r="E90" s="4"/>
      <c r="F90" s="4"/>
      <c r="I90" s="4"/>
      <c r="J90" s="4"/>
      <c r="M90" s="4"/>
      <c r="N90" s="4"/>
      <c r="Q90" s="4"/>
      <c r="R90" s="4"/>
      <c r="U90" s="4"/>
      <c r="V90" s="4"/>
      <c r="Y90" s="4"/>
      <c r="Z90" s="4"/>
      <c r="AC90" s="4"/>
      <c r="AD90" s="4"/>
      <c r="AG90" s="4"/>
      <c r="AH90" s="4"/>
      <c r="AL90" s="4"/>
      <c r="AP90" s="4"/>
      <c r="AT90" s="4"/>
    </row>
    <row r="91" spans="2:46">
      <c r="B91" s="4"/>
      <c r="E91" s="4"/>
      <c r="F91" s="4"/>
      <c r="I91" s="4"/>
      <c r="J91" s="4"/>
      <c r="M91" s="4"/>
      <c r="N91" s="4"/>
      <c r="Q91" s="4"/>
      <c r="R91" s="4"/>
      <c r="U91" s="4"/>
      <c r="V91" s="4"/>
      <c r="Y91" s="4"/>
      <c r="Z91" s="4"/>
      <c r="AC91" s="4"/>
      <c r="AD91" s="4"/>
      <c r="AG91" s="4"/>
      <c r="AH91" s="4"/>
      <c r="AL91" s="4"/>
      <c r="AP91" s="4"/>
      <c r="AT91" s="4"/>
    </row>
    <row r="92" spans="2:46">
      <c r="B92" s="4"/>
      <c r="E92" s="4"/>
      <c r="F92" s="4"/>
      <c r="I92" s="4"/>
      <c r="J92" s="4"/>
      <c r="M92" s="4"/>
      <c r="N92" s="4"/>
      <c r="Q92" s="4"/>
      <c r="R92" s="4"/>
      <c r="U92" s="4"/>
      <c r="V92" s="4"/>
      <c r="Y92" s="4"/>
      <c r="Z92" s="4"/>
      <c r="AC92" s="4"/>
      <c r="AD92" s="4"/>
      <c r="AG92" s="4"/>
      <c r="AH92" s="4"/>
      <c r="AL92" s="4"/>
      <c r="AP92" s="4"/>
      <c r="AT92" s="4"/>
    </row>
    <row r="93" spans="2:46">
      <c r="B93" s="4"/>
      <c r="E93" s="4"/>
      <c r="F93" s="4"/>
      <c r="I93" s="4"/>
      <c r="J93" s="4"/>
      <c r="M93" s="4"/>
      <c r="N93" s="4"/>
      <c r="Q93" s="4"/>
      <c r="R93" s="4"/>
      <c r="U93" s="4"/>
      <c r="V93" s="4"/>
      <c r="Y93" s="4"/>
      <c r="Z93" s="4"/>
      <c r="AC93" s="4"/>
      <c r="AD93" s="4"/>
      <c r="AG93" s="4"/>
      <c r="AH93" s="4"/>
      <c r="AL93" s="4"/>
      <c r="AP93" s="4"/>
      <c r="AT93" s="4"/>
    </row>
    <row r="94" spans="2:46">
      <c r="B94" s="4"/>
      <c r="E94" s="4"/>
      <c r="F94" s="4"/>
      <c r="I94" s="4"/>
      <c r="J94" s="4"/>
      <c r="M94" s="4"/>
      <c r="N94" s="4"/>
      <c r="Q94" s="4"/>
      <c r="R94" s="4"/>
      <c r="U94" s="4"/>
      <c r="V94" s="4"/>
      <c r="Y94" s="4"/>
      <c r="Z94" s="4"/>
      <c r="AC94" s="4"/>
      <c r="AD94" s="4"/>
      <c r="AG94" s="4"/>
      <c r="AH94" s="4"/>
      <c r="AL94" s="4"/>
      <c r="AP94" s="4"/>
      <c r="AT94" s="4"/>
    </row>
    <row r="95" spans="2:46">
      <c r="B95" s="4"/>
      <c r="E95" s="4"/>
      <c r="F95" s="4"/>
      <c r="I95" s="4"/>
      <c r="J95" s="4"/>
      <c r="M95" s="4"/>
      <c r="N95" s="4"/>
      <c r="Q95" s="4"/>
      <c r="R95" s="4"/>
      <c r="U95" s="4"/>
      <c r="V95" s="4"/>
      <c r="Y95" s="4"/>
      <c r="Z95" s="4"/>
      <c r="AC95" s="4"/>
      <c r="AD95" s="4"/>
      <c r="AG95" s="4"/>
      <c r="AH95" s="4"/>
      <c r="AL95" s="4"/>
      <c r="AP95" s="4"/>
      <c r="AT95" s="4"/>
    </row>
    <row r="96" spans="2:46">
      <c r="B96" s="4"/>
      <c r="E96" s="4"/>
      <c r="F96" s="4"/>
      <c r="I96" s="4"/>
      <c r="J96" s="4"/>
      <c r="M96" s="4"/>
      <c r="N96" s="4"/>
      <c r="Q96" s="4"/>
      <c r="R96" s="4"/>
      <c r="U96" s="4"/>
      <c r="V96" s="4"/>
      <c r="Y96" s="4"/>
      <c r="Z96" s="4"/>
      <c r="AC96" s="4"/>
      <c r="AD96" s="4"/>
      <c r="AG96" s="4"/>
      <c r="AH96" s="4"/>
      <c r="AL96" s="4"/>
      <c r="AP96" s="4"/>
      <c r="AT96" s="4"/>
    </row>
    <row r="97" spans="2:46">
      <c r="B97" s="4"/>
      <c r="E97" s="4"/>
      <c r="F97" s="4"/>
      <c r="I97" s="4"/>
      <c r="J97" s="4"/>
      <c r="M97" s="4"/>
      <c r="N97" s="4"/>
      <c r="Q97" s="4"/>
      <c r="R97" s="4"/>
      <c r="U97" s="4"/>
      <c r="V97" s="4"/>
      <c r="Y97" s="4"/>
      <c r="Z97" s="4"/>
      <c r="AC97" s="4"/>
      <c r="AD97" s="4"/>
      <c r="AG97" s="4"/>
      <c r="AH97" s="4"/>
      <c r="AL97" s="4"/>
      <c r="AP97" s="4"/>
      <c r="AT97" s="4"/>
    </row>
    <row r="98" spans="2:46">
      <c r="B98" s="4"/>
      <c r="E98" s="4"/>
      <c r="F98" s="4"/>
      <c r="I98" s="4"/>
      <c r="J98" s="4"/>
      <c r="M98" s="4"/>
      <c r="N98" s="4"/>
      <c r="Q98" s="4"/>
      <c r="R98" s="4"/>
      <c r="U98" s="4"/>
      <c r="V98" s="4"/>
      <c r="Y98" s="4"/>
      <c r="Z98" s="4"/>
      <c r="AC98" s="4"/>
      <c r="AD98" s="4"/>
      <c r="AG98" s="4"/>
      <c r="AH98" s="4"/>
      <c r="AL98" s="4"/>
      <c r="AP98" s="4"/>
      <c r="AT98" s="4"/>
    </row>
    <row r="99" spans="2:46">
      <c r="B99" s="4"/>
      <c r="E99" s="4"/>
      <c r="F99" s="4"/>
      <c r="I99" s="4"/>
      <c r="J99" s="4"/>
      <c r="M99" s="4"/>
      <c r="N99" s="4"/>
      <c r="Q99" s="4"/>
      <c r="R99" s="4"/>
      <c r="U99" s="4"/>
      <c r="V99" s="4"/>
      <c r="Y99" s="4"/>
      <c r="Z99" s="4"/>
      <c r="AC99" s="4"/>
      <c r="AD99" s="4"/>
      <c r="AG99" s="4"/>
      <c r="AH99" s="4"/>
      <c r="AL99" s="4"/>
      <c r="AP99" s="4"/>
      <c r="AT99" s="4"/>
    </row>
    <row r="100" spans="2:46">
      <c r="B100" s="4"/>
      <c r="E100" s="4"/>
      <c r="F100" s="4"/>
      <c r="I100" s="4"/>
      <c r="J100" s="4"/>
      <c r="M100" s="4"/>
      <c r="N100" s="4"/>
      <c r="Q100" s="4"/>
      <c r="R100" s="4"/>
      <c r="U100" s="4"/>
      <c r="V100" s="4"/>
      <c r="Y100" s="4"/>
      <c r="Z100" s="4"/>
      <c r="AC100" s="4"/>
      <c r="AD100" s="4"/>
      <c r="AG100" s="4"/>
      <c r="AH100" s="4"/>
      <c r="AL100" s="4"/>
      <c r="AP100" s="4"/>
      <c r="AT100" s="4"/>
    </row>
    <row r="101" spans="2:46">
      <c r="B101" s="4"/>
      <c r="E101" s="4"/>
      <c r="F101" s="4"/>
      <c r="I101" s="4"/>
      <c r="J101" s="4"/>
      <c r="M101" s="4"/>
      <c r="N101" s="4"/>
      <c r="Q101" s="4"/>
      <c r="R101" s="4"/>
      <c r="U101" s="4"/>
      <c r="V101" s="4"/>
      <c r="Y101" s="4"/>
      <c r="Z101" s="4"/>
      <c r="AC101" s="4"/>
      <c r="AD101" s="4"/>
      <c r="AG101" s="4"/>
      <c r="AH101" s="4"/>
      <c r="AL101" s="4"/>
      <c r="AP101" s="4"/>
      <c r="AT101" s="4"/>
    </row>
    <row r="102" spans="2:46">
      <c r="B102" s="4"/>
      <c r="E102" s="4"/>
      <c r="F102" s="4"/>
      <c r="I102" s="4"/>
      <c r="J102" s="4"/>
      <c r="M102" s="4"/>
      <c r="N102" s="4"/>
      <c r="Q102" s="4"/>
      <c r="R102" s="4"/>
      <c r="U102" s="4"/>
      <c r="V102" s="4"/>
      <c r="Y102" s="4"/>
      <c r="Z102" s="4"/>
      <c r="AC102" s="4"/>
      <c r="AD102" s="4"/>
      <c r="AG102" s="4"/>
      <c r="AH102" s="4"/>
      <c r="AL102" s="4"/>
      <c r="AP102" s="4"/>
      <c r="AT102" s="4"/>
    </row>
    <row r="103" spans="2:46">
      <c r="B103" s="4"/>
      <c r="E103" s="4"/>
      <c r="F103" s="4"/>
      <c r="I103" s="4"/>
      <c r="J103" s="4"/>
      <c r="M103" s="4"/>
      <c r="N103" s="4"/>
      <c r="Q103" s="4"/>
      <c r="R103" s="4"/>
      <c r="U103" s="4"/>
      <c r="V103" s="4"/>
      <c r="Y103" s="4"/>
      <c r="Z103" s="4"/>
      <c r="AC103" s="4"/>
      <c r="AD103" s="4"/>
      <c r="AG103" s="4"/>
      <c r="AH103" s="4"/>
      <c r="AL103" s="4"/>
      <c r="AP103" s="4"/>
      <c r="AT103" s="4"/>
    </row>
    <row r="104" spans="2:46">
      <c r="B104" s="4"/>
      <c r="E104" s="4"/>
      <c r="F104" s="4"/>
      <c r="I104" s="4"/>
      <c r="J104" s="4"/>
      <c r="M104" s="4"/>
      <c r="N104" s="4"/>
      <c r="Q104" s="4"/>
      <c r="R104" s="4"/>
      <c r="U104" s="4"/>
      <c r="V104" s="4"/>
      <c r="Y104" s="4"/>
      <c r="Z104" s="4"/>
      <c r="AC104" s="4"/>
      <c r="AD104" s="4"/>
      <c r="AG104" s="4"/>
      <c r="AH104" s="4"/>
      <c r="AL104" s="4"/>
      <c r="AP104" s="4"/>
      <c r="AT104" s="4"/>
    </row>
    <row r="105" spans="2:46">
      <c r="B105" s="4"/>
      <c r="E105" s="4"/>
      <c r="F105" s="4"/>
      <c r="I105" s="4"/>
      <c r="J105" s="4"/>
      <c r="M105" s="4"/>
      <c r="N105" s="4"/>
      <c r="Q105" s="4"/>
      <c r="R105" s="4"/>
      <c r="U105" s="4"/>
      <c r="V105" s="4"/>
      <c r="Y105" s="4"/>
      <c r="Z105" s="4"/>
      <c r="AC105" s="4"/>
      <c r="AD105" s="4"/>
      <c r="AG105" s="4"/>
      <c r="AH105" s="4"/>
      <c r="AL105" s="4"/>
      <c r="AP105" s="4"/>
      <c r="AT105" s="4"/>
    </row>
    <row r="106" spans="2:46">
      <c r="B106" s="4"/>
      <c r="E106" s="4"/>
      <c r="F106" s="4"/>
      <c r="I106" s="4"/>
      <c r="J106" s="4"/>
      <c r="M106" s="4"/>
      <c r="N106" s="4"/>
      <c r="Q106" s="4"/>
      <c r="R106" s="4"/>
      <c r="U106" s="4"/>
      <c r="V106" s="4"/>
      <c r="Y106" s="4"/>
      <c r="Z106" s="4"/>
      <c r="AC106" s="4"/>
      <c r="AD106" s="4"/>
      <c r="AG106" s="4"/>
      <c r="AH106" s="4"/>
      <c r="AL106" s="4"/>
      <c r="AP106" s="4"/>
      <c r="AT106" s="4"/>
    </row>
    <row r="107" spans="2:46">
      <c r="B107" s="4"/>
      <c r="E107" s="4"/>
      <c r="F107" s="4"/>
      <c r="I107" s="4"/>
      <c r="J107" s="4"/>
      <c r="M107" s="4"/>
      <c r="N107" s="4"/>
      <c r="Q107" s="4"/>
      <c r="R107" s="4"/>
      <c r="U107" s="4"/>
      <c r="V107" s="4"/>
      <c r="Y107" s="4"/>
      <c r="Z107" s="4"/>
      <c r="AC107" s="4"/>
      <c r="AD107" s="4"/>
      <c r="AG107" s="4"/>
      <c r="AH107" s="4"/>
      <c r="AL107" s="4"/>
      <c r="AP107" s="4"/>
      <c r="AT107" s="4"/>
    </row>
    <row r="108" spans="2:46">
      <c r="B108" s="4"/>
      <c r="E108" s="4"/>
      <c r="F108" s="4"/>
      <c r="I108" s="4"/>
      <c r="J108" s="4"/>
      <c r="M108" s="4"/>
      <c r="N108" s="4"/>
      <c r="Q108" s="4"/>
      <c r="R108" s="4"/>
      <c r="U108" s="4"/>
      <c r="V108" s="4"/>
      <c r="Y108" s="4"/>
      <c r="Z108" s="4"/>
      <c r="AC108" s="4"/>
      <c r="AD108" s="4"/>
      <c r="AG108" s="4"/>
      <c r="AH108" s="4"/>
      <c r="AL108" s="4"/>
      <c r="AP108" s="4"/>
      <c r="AT108" s="4"/>
    </row>
    <row r="109" spans="2:46">
      <c r="B109" s="4"/>
      <c r="E109" s="4"/>
      <c r="F109" s="4"/>
      <c r="I109" s="4"/>
      <c r="J109" s="4"/>
      <c r="M109" s="4"/>
      <c r="N109" s="4"/>
      <c r="Q109" s="4"/>
      <c r="R109" s="4"/>
      <c r="U109" s="4"/>
      <c r="V109" s="4"/>
      <c r="Y109" s="4"/>
      <c r="Z109" s="4"/>
      <c r="AC109" s="4"/>
      <c r="AD109" s="4"/>
      <c r="AG109" s="4"/>
      <c r="AH109" s="4"/>
      <c r="AL109" s="4"/>
      <c r="AP109" s="4"/>
      <c r="AT109" s="4"/>
    </row>
    <row r="110" spans="2:46">
      <c r="B110" s="4"/>
      <c r="E110" s="4"/>
      <c r="F110" s="4"/>
      <c r="I110" s="4"/>
      <c r="J110" s="4"/>
      <c r="M110" s="4"/>
      <c r="N110" s="4"/>
      <c r="Q110" s="4"/>
      <c r="R110" s="4"/>
      <c r="U110" s="4"/>
      <c r="V110" s="4"/>
      <c r="Y110" s="4"/>
      <c r="Z110" s="4"/>
      <c r="AC110" s="4"/>
      <c r="AD110" s="4"/>
      <c r="AG110" s="4"/>
      <c r="AH110" s="4"/>
      <c r="AL110" s="4"/>
      <c r="AP110" s="4"/>
      <c r="AT110" s="4"/>
    </row>
    <row r="111" spans="2:46">
      <c r="B111" s="4"/>
      <c r="E111" s="4"/>
      <c r="F111" s="4"/>
      <c r="I111" s="4"/>
      <c r="J111" s="4"/>
      <c r="M111" s="4"/>
      <c r="N111" s="4"/>
      <c r="Q111" s="4"/>
      <c r="R111" s="4"/>
      <c r="U111" s="4"/>
      <c r="V111" s="4"/>
      <c r="Y111" s="4"/>
      <c r="Z111" s="4"/>
      <c r="AC111" s="4"/>
      <c r="AD111" s="4"/>
      <c r="AG111" s="4"/>
      <c r="AH111" s="4"/>
      <c r="AL111" s="4"/>
      <c r="AP111" s="4"/>
      <c r="AT111" s="4"/>
    </row>
    <row r="112" spans="2:46">
      <c r="B112" s="4"/>
      <c r="E112" s="4"/>
      <c r="F112" s="4"/>
      <c r="I112" s="4"/>
      <c r="J112" s="4"/>
      <c r="M112" s="4"/>
      <c r="N112" s="4"/>
      <c r="Q112" s="4"/>
      <c r="R112" s="4"/>
      <c r="U112" s="4"/>
      <c r="V112" s="4"/>
      <c r="Y112" s="4"/>
      <c r="Z112" s="4"/>
      <c r="AC112" s="4"/>
      <c r="AD112" s="4"/>
      <c r="AG112" s="4"/>
      <c r="AH112" s="4"/>
      <c r="AL112" s="4"/>
      <c r="AP112" s="4"/>
      <c r="AT112" s="4"/>
    </row>
    <row r="113" spans="2:46">
      <c r="B113" s="4"/>
      <c r="E113" s="4"/>
      <c r="F113" s="4"/>
      <c r="I113" s="4"/>
      <c r="J113" s="4"/>
      <c r="M113" s="4"/>
      <c r="N113" s="4"/>
      <c r="Q113" s="4"/>
      <c r="R113" s="4"/>
      <c r="U113" s="4"/>
      <c r="V113" s="4"/>
      <c r="Y113" s="4"/>
      <c r="Z113" s="4"/>
      <c r="AC113" s="4"/>
      <c r="AD113" s="4"/>
      <c r="AG113" s="4"/>
      <c r="AH113" s="4"/>
      <c r="AL113" s="4"/>
      <c r="AP113" s="4"/>
      <c r="AT113" s="4"/>
    </row>
    <row r="114" spans="2:46">
      <c r="B114" s="4"/>
      <c r="E114" s="4"/>
      <c r="F114" s="4"/>
      <c r="I114" s="4"/>
      <c r="J114" s="4"/>
      <c r="M114" s="4"/>
      <c r="N114" s="4"/>
      <c r="Q114" s="4"/>
      <c r="R114" s="4"/>
      <c r="U114" s="4"/>
      <c r="V114" s="4"/>
      <c r="Y114" s="4"/>
      <c r="Z114" s="4"/>
      <c r="AC114" s="4"/>
      <c r="AD114" s="4"/>
      <c r="AG114" s="4"/>
      <c r="AH114" s="4"/>
      <c r="AL114" s="4"/>
      <c r="AP114" s="4"/>
      <c r="AT114" s="4"/>
    </row>
    <row r="115" spans="2:46">
      <c r="B115" s="4"/>
      <c r="E115" s="4"/>
      <c r="F115" s="4"/>
      <c r="I115" s="4"/>
      <c r="J115" s="4"/>
      <c r="M115" s="4"/>
      <c r="N115" s="4"/>
      <c r="Q115" s="4"/>
      <c r="R115" s="4"/>
      <c r="U115" s="4"/>
      <c r="V115" s="4"/>
      <c r="Y115" s="4"/>
      <c r="Z115" s="4"/>
      <c r="AC115" s="4"/>
      <c r="AD115" s="4"/>
      <c r="AG115" s="4"/>
      <c r="AH115" s="4"/>
      <c r="AL115" s="4"/>
      <c r="AP115" s="4"/>
      <c r="AT115" s="4"/>
    </row>
    <row r="116" spans="2:46">
      <c r="B116" s="4"/>
      <c r="E116" s="4"/>
      <c r="F116" s="4"/>
      <c r="I116" s="4"/>
      <c r="J116" s="4"/>
      <c r="M116" s="4"/>
      <c r="N116" s="4"/>
      <c r="Q116" s="4"/>
      <c r="R116" s="4"/>
      <c r="U116" s="4"/>
      <c r="V116" s="4"/>
      <c r="Y116" s="4"/>
      <c r="Z116" s="4"/>
      <c r="AC116" s="4"/>
      <c r="AD116" s="4"/>
      <c r="AG116" s="4"/>
      <c r="AH116" s="4"/>
      <c r="AL116" s="4"/>
      <c r="AP116" s="4"/>
      <c r="AT116" s="4"/>
    </row>
    <row r="117" spans="2:46">
      <c r="B117" s="4"/>
      <c r="E117" s="4"/>
      <c r="F117" s="4"/>
      <c r="I117" s="4"/>
      <c r="J117" s="4"/>
      <c r="M117" s="4"/>
      <c r="N117" s="4"/>
      <c r="Q117" s="4"/>
      <c r="R117" s="4"/>
      <c r="U117" s="4"/>
      <c r="V117" s="4"/>
      <c r="Y117" s="4"/>
      <c r="Z117" s="4"/>
      <c r="AC117" s="4"/>
      <c r="AD117" s="4"/>
      <c r="AG117" s="4"/>
      <c r="AH117" s="4"/>
      <c r="AL117" s="4"/>
      <c r="AP117" s="4"/>
      <c r="AT117" s="4"/>
    </row>
    <row r="118" spans="2:46">
      <c r="B118" s="4"/>
      <c r="E118" s="4"/>
      <c r="F118" s="4"/>
      <c r="I118" s="4"/>
      <c r="J118" s="4"/>
      <c r="M118" s="4"/>
      <c r="N118" s="4"/>
      <c r="Q118" s="4"/>
      <c r="R118" s="4"/>
      <c r="U118" s="4"/>
      <c r="V118" s="4"/>
      <c r="Y118" s="4"/>
      <c r="Z118" s="4"/>
      <c r="AC118" s="4"/>
      <c r="AD118" s="4"/>
      <c r="AG118" s="4"/>
      <c r="AH118" s="4"/>
      <c r="AL118" s="4"/>
      <c r="AP118" s="4"/>
      <c r="AT118" s="4"/>
    </row>
    <row r="119" spans="2:46">
      <c r="B119" s="4"/>
      <c r="E119" s="4"/>
      <c r="F119" s="4"/>
      <c r="I119" s="4"/>
      <c r="J119" s="4"/>
      <c r="M119" s="4"/>
      <c r="N119" s="4"/>
      <c r="Q119" s="4"/>
      <c r="R119" s="4"/>
      <c r="U119" s="4"/>
      <c r="V119" s="4"/>
      <c r="Y119" s="4"/>
      <c r="Z119" s="4"/>
      <c r="AC119" s="4"/>
      <c r="AD119" s="4"/>
      <c r="AG119" s="4"/>
      <c r="AH119" s="4"/>
      <c r="AL119" s="4"/>
      <c r="AP119" s="4"/>
      <c r="AT119" s="4"/>
    </row>
    <row r="120" spans="2:46">
      <c r="B120" s="4"/>
      <c r="E120" s="4"/>
      <c r="F120" s="4"/>
      <c r="I120" s="4"/>
      <c r="J120" s="4"/>
      <c r="M120" s="4"/>
      <c r="N120" s="4"/>
      <c r="Q120" s="4"/>
      <c r="R120" s="4"/>
      <c r="U120" s="4"/>
      <c r="V120" s="4"/>
      <c r="Y120" s="4"/>
      <c r="Z120" s="4"/>
      <c r="AC120" s="4"/>
      <c r="AD120" s="4"/>
      <c r="AG120" s="4"/>
      <c r="AH120" s="4"/>
      <c r="AL120" s="4"/>
      <c r="AP120" s="4"/>
      <c r="AT120" s="4"/>
    </row>
    <row r="121" spans="2:46">
      <c r="B121" s="4"/>
      <c r="E121" s="4"/>
      <c r="F121" s="4"/>
      <c r="I121" s="4"/>
      <c r="J121" s="4"/>
      <c r="M121" s="4"/>
      <c r="N121" s="4"/>
      <c r="Q121" s="4"/>
      <c r="R121" s="4"/>
      <c r="U121" s="4"/>
      <c r="V121" s="4"/>
      <c r="Y121" s="4"/>
      <c r="Z121" s="4"/>
      <c r="AC121" s="4"/>
      <c r="AD121" s="4"/>
      <c r="AG121" s="4"/>
      <c r="AH121" s="4"/>
      <c r="AL121" s="4"/>
      <c r="AP121" s="4"/>
      <c r="AT121" s="4"/>
    </row>
    <row r="122" spans="2:46">
      <c r="B122" s="4"/>
      <c r="E122" s="4"/>
      <c r="F122" s="4"/>
      <c r="I122" s="4"/>
      <c r="J122" s="4"/>
      <c r="M122" s="4"/>
      <c r="N122" s="4"/>
      <c r="Q122" s="4"/>
      <c r="R122" s="4"/>
      <c r="U122" s="4"/>
      <c r="V122" s="4"/>
      <c r="Y122" s="4"/>
      <c r="Z122" s="4"/>
      <c r="AC122" s="4"/>
      <c r="AD122" s="4"/>
      <c r="AG122" s="4"/>
      <c r="AH122" s="4"/>
      <c r="AL122" s="4"/>
      <c r="AP122" s="4"/>
      <c r="AT122" s="4"/>
    </row>
    <row r="123" spans="2:46">
      <c r="B123" s="4"/>
      <c r="E123" s="4"/>
      <c r="F123" s="4"/>
      <c r="I123" s="4"/>
      <c r="J123" s="4"/>
      <c r="M123" s="4"/>
      <c r="N123" s="4"/>
      <c r="Q123" s="4"/>
      <c r="R123" s="4"/>
      <c r="U123" s="4"/>
      <c r="V123" s="4"/>
      <c r="Y123" s="4"/>
      <c r="Z123" s="4"/>
      <c r="AC123" s="4"/>
      <c r="AD123" s="4"/>
      <c r="AG123" s="4"/>
      <c r="AH123" s="4"/>
      <c r="AL123" s="4"/>
      <c r="AP123" s="4"/>
      <c r="AT123" s="4"/>
    </row>
    <row r="124" spans="2:46">
      <c r="B124" s="4"/>
      <c r="E124" s="4"/>
      <c r="F124" s="4"/>
      <c r="I124" s="4"/>
      <c r="J124" s="4"/>
      <c r="M124" s="4"/>
      <c r="N124" s="4"/>
      <c r="Q124" s="4"/>
      <c r="R124" s="4"/>
      <c r="U124" s="4"/>
      <c r="V124" s="4"/>
      <c r="Y124" s="4"/>
      <c r="Z124" s="4"/>
      <c r="AC124" s="4"/>
      <c r="AD124" s="4"/>
      <c r="AG124" s="4"/>
      <c r="AH124" s="4"/>
      <c r="AL124" s="4"/>
      <c r="AP124" s="4"/>
      <c r="AT124" s="4"/>
    </row>
    <row r="125" spans="2:46">
      <c r="B125" s="4"/>
      <c r="E125" s="4"/>
      <c r="F125" s="4"/>
      <c r="I125" s="4"/>
      <c r="J125" s="4"/>
      <c r="M125" s="4"/>
      <c r="N125" s="4"/>
      <c r="Q125" s="4"/>
      <c r="R125" s="4"/>
      <c r="U125" s="4"/>
      <c r="V125" s="4"/>
      <c r="Y125" s="4"/>
      <c r="Z125" s="4"/>
      <c r="AC125" s="4"/>
      <c r="AD125" s="4"/>
      <c r="AG125" s="4"/>
      <c r="AH125" s="4"/>
      <c r="AL125" s="4"/>
      <c r="AP125" s="4"/>
      <c r="AT125" s="4"/>
    </row>
    <row r="126" spans="2:46">
      <c r="B126" s="4"/>
      <c r="E126" s="4"/>
      <c r="F126" s="4"/>
      <c r="I126" s="4"/>
      <c r="J126" s="4"/>
      <c r="M126" s="4"/>
      <c r="N126" s="4"/>
      <c r="Q126" s="4"/>
      <c r="R126" s="4"/>
      <c r="U126" s="4"/>
      <c r="V126" s="4"/>
      <c r="Y126" s="4"/>
      <c r="Z126" s="4"/>
      <c r="AC126" s="4"/>
      <c r="AD126" s="4"/>
      <c r="AG126" s="4"/>
      <c r="AH126" s="4"/>
      <c r="AL126" s="4"/>
      <c r="AP126" s="4"/>
      <c r="AT126" s="4"/>
    </row>
    <row r="127" spans="2:46">
      <c r="B127" s="4"/>
      <c r="E127" s="4"/>
      <c r="F127" s="4"/>
      <c r="I127" s="4"/>
      <c r="J127" s="4"/>
      <c r="M127" s="4"/>
      <c r="N127" s="4"/>
      <c r="Q127" s="4"/>
      <c r="R127" s="4"/>
      <c r="U127" s="4"/>
      <c r="V127" s="4"/>
      <c r="Y127" s="4"/>
      <c r="Z127" s="4"/>
      <c r="AC127" s="4"/>
      <c r="AD127" s="4"/>
      <c r="AG127" s="4"/>
      <c r="AH127" s="4"/>
      <c r="AL127" s="4"/>
      <c r="AP127" s="4"/>
      <c r="AT127" s="4"/>
    </row>
    <row r="128" spans="2:46">
      <c r="B128" s="4"/>
      <c r="E128" s="4"/>
      <c r="F128" s="4"/>
      <c r="I128" s="4"/>
      <c r="J128" s="4"/>
      <c r="M128" s="4"/>
      <c r="N128" s="4"/>
      <c r="Q128" s="4"/>
      <c r="R128" s="4"/>
      <c r="U128" s="4"/>
      <c r="V128" s="4"/>
      <c r="Y128" s="4"/>
      <c r="Z128" s="4"/>
      <c r="AC128" s="4"/>
      <c r="AD128" s="4"/>
      <c r="AG128" s="4"/>
      <c r="AH128" s="4"/>
      <c r="AL128" s="4"/>
      <c r="AP128" s="4"/>
      <c r="AT128" s="4"/>
    </row>
    <row r="129" spans="2:46">
      <c r="B129" s="4"/>
      <c r="E129" s="4"/>
      <c r="F129" s="4"/>
      <c r="I129" s="4"/>
      <c r="J129" s="4"/>
      <c r="M129" s="4"/>
      <c r="N129" s="4"/>
      <c r="Q129" s="4"/>
      <c r="R129" s="4"/>
      <c r="U129" s="4"/>
      <c r="V129" s="4"/>
      <c r="Y129" s="4"/>
      <c r="Z129" s="4"/>
      <c r="AC129" s="4"/>
      <c r="AD129" s="4"/>
      <c r="AG129" s="4"/>
      <c r="AH129" s="4"/>
      <c r="AL129" s="4"/>
      <c r="AP129" s="4"/>
      <c r="AT129" s="4"/>
    </row>
    <row r="130" spans="2:46">
      <c r="B130" s="4"/>
      <c r="E130" s="4"/>
      <c r="F130" s="4"/>
      <c r="I130" s="4"/>
      <c r="J130" s="4"/>
      <c r="M130" s="4"/>
      <c r="N130" s="4"/>
      <c r="Q130" s="4"/>
      <c r="R130" s="4"/>
      <c r="U130" s="4"/>
      <c r="V130" s="4"/>
      <c r="Y130" s="4"/>
      <c r="Z130" s="4"/>
      <c r="AC130" s="4"/>
      <c r="AD130" s="4"/>
      <c r="AG130" s="4"/>
      <c r="AH130" s="4"/>
      <c r="AL130" s="4"/>
      <c r="AP130" s="4"/>
      <c r="AT130" s="4"/>
    </row>
    <row r="131" spans="2:46">
      <c r="B131" s="4"/>
      <c r="E131" s="4"/>
      <c r="F131" s="4"/>
      <c r="I131" s="4"/>
      <c r="J131" s="4"/>
      <c r="M131" s="4"/>
      <c r="N131" s="4"/>
      <c r="Q131" s="4"/>
      <c r="R131" s="4"/>
      <c r="U131" s="4"/>
      <c r="V131" s="4"/>
      <c r="Y131" s="4"/>
      <c r="Z131" s="4"/>
      <c r="AC131" s="4"/>
      <c r="AD131" s="4"/>
      <c r="AG131" s="4"/>
      <c r="AH131" s="4"/>
      <c r="AL131" s="4"/>
      <c r="AP131" s="4"/>
      <c r="AT131" s="4"/>
    </row>
    <row r="132" spans="2:46">
      <c r="B132" s="4"/>
      <c r="E132" s="4"/>
      <c r="F132" s="4"/>
      <c r="I132" s="4"/>
      <c r="J132" s="4"/>
      <c r="M132" s="4"/>
      <c r="N132" s="4"/>
      <c r="Q132" s="4"/>
      <c r="R132" s="4"/>
      <c r="U132" s="4"/>
      <c r="V132" s="4"/>
      <c r="Y132" s="4"/>
      <c r="Z132" s="4"/>
      <c r="AC132" s="4"/>
      <c r="AD132" s="4"/>
      <c r="AG132" s="4"/>
      <c r="AH132" s="4"/>
      <c r="AL132" s="4"/>
      <c r="AP132" s="4"/>
      <c r="AT132" s="4"/>
    </row>
    <row r="133" spans="2:46">
      <c r="B133" s="4"/>
      <c r="E133" s="4"/>
      <c r="F133" s="4"/>
      <c r="I133" s="4"/>
      <c r="J133" s="4"/>
      <c r="M133" s="4"/>
      <c r="N133" s="4"/>
      <c r="Q133" s="4"/>
      <c r="R133" s="4"/>
      <c r="U133" s="4"/>
      <c r="V133" s="4"/>
      <c r="Y133" s="4"/>
      <c r="Z133" s="4"/>
      <c r="AC133" s="4"/>
      <c r="AD133" s="4"/>
      <c r="AG133" s="4"/>
      <c r="AH133" s="4"/>
      <c r="AL133" s="4"/>
      <c r="AP133" s="4"/>
      <c r="AT133" s="4"/>
    </row>
    <row r="134" spans="2:46">
      <c r="B134" s="4"/>
      <c r="E134" s="4"/>
      <c r="F134" s="4"/>
      <c r="I134" s="4"/>
      <c r="J134" s="4"/>
      <c r="M134" s="4"/>
      <c r="N134" s="4"/>
      <c r="Q134" s="4"/>
      <c r="R134" s="4"/>
      <c r="U134" s="4"/>
      <c r="V134" s="4"/>
      <c r="Y134" s="4"/>
      <c r="Z134" s="4"/>
      <c r="AC134" s="4"/>
      <c r="AD134" s="4"/>
      <c r="AG134" s="4"/>
      <c r="AH134" s="4"/>
      <c r="AL134" s="4"/>
      <c r="AP134" s="4"/>
      <c r="AT134" s="4"/>
    </row>
    <row r="135" spans="2:46">
      <c r="B135" s="4"/>
      <c r="E135" s="4"/>
      <c r="F135" s="4"/>
      <c r="I135" s="4"/>
      <c r="J135" s="4"/>
      <c r="M135" s="4"/>
      <c r="N135" s="4"/>
      <c r="Q135" s="4"/>
      <c r="R135" s="4"/>
      <c r="U135" s="4"/>
      <c r="V135" s="4"/>
      <c r="Y135" s="4"/>
      <c r="Z135" s="4"/>
      <c r="AC135" s="4"/>
      <c r="AD135" s="4"/>
      <c r="AG135" s="4"/>
      <c r="AH135" s="4"/>
      <c r="AL135" s="4"/>
      <c r="AP135" s="4"/>
      <c r="AT135" s="4"/>
    </row>
    <row r="136" spans="2:46">
      <c r="B136" s="4"/>
      <c r="E136" s="4"/>
      <c r="F136" s="4"/>
      <c r="I136" s="4"/>
      <c r="J136" s="4"/>
      <c r="M136" s="4"/>
      <c r="N136" s="4"/>
      <c r="Q136" s="4"/>
      <c r="R136" s="4"/>
      <c r="U136" s="4"/>
      <c r="V136" s="4"/>
      <c r="Y136" s="4"/>
      <c r="Z136" s="4"/>
      <c r="AC136" s="4"/>
      <c r="AD136" s="4"/>
      <c r="AG136" s="4"/>
      <c r="AH136" s="4"/>
      <c r="AL136" s="4"/>
      <c r="AP136" s="4"/>
      <c r="AT136" s="4"/>
    </row>
    <row r="137" spans="2:46">
      <c r="B137" s="4"/>
      <c r="E137" s="4"/>
      <c r="F137" s="4"/>
      <c r="I137" s="4"/>
      <c r="J137" s="4"/>
      <c r="M137" s="4"/>
      <c r="N137" s="4"/>
      <c r="Q137" s="4"/>
      <c r="R137" s="4"/>
      <c r="U137" s="4"/>
      <c r="V137" s="4"/>
      <c r="Y137" s="4"/>
      <c r="Z137" s="4"/>
      <c r="AC137" s="4"/>
      <c r="AD137" s="4"/>
      <c r="AG137" s="4"/>
      <c r="AH137" s="4"/>
      <c r="AL137" s="4"/>
      <c r="AP137" s="4"/>
      <c r="AT137" s="4"/>
    </row>
    <row r="138" spans="2:46">
      <c r="B138" s="4"/>
      <c r="E138" s="4"/>
      <c r="F138" s="4"/>
      <c r="I138" s="4"/>
      <c r="J138" s="4"/>
      <c r="M138" s="4"/>
      <c r="N138" s="4"/>
      <c r="Q138" s="4"/>
      <c r="R138" s="4"/>
      <c r="U138" s="4"/>
      <c r="V138" s="4"/>
      <c r="Y138" s="4"/>
      <c r="Z138" s="4"/>
      <c r="AC138" s="4"/>
      <c r="AD138" s="4"/>
      <c r="AG138" s="4"/>
      <c r="AH138" s="4"/>
      <c r="AL138" s="4"/>
      <c r="AP138" s="4"/>
      <c r="AT138" s="4"/>
    </row>
    <row r="139" spans="2:46">
      <c r="B139" s="4"/>
      <c r="E139" s="4"/>
      <c r="F139" s="4"/>
      <c r="I139" s="4"/>
      <c r="J139" s="4"/>
      <c r="M139" s="4"/>
      <c r="N139" s="4"/>
      <c r="Q139" s="4"/>
      <c r="R139" s="4"/>
      <c r="U139" s="4"/>
      <c r="V139" s="4"/>
      <c r="Y139" s="4"/>
      <c r="Z139" s="4"/>
      <c r="AC139" s="4"/>
      <c r="AD139" s="4"/>
      <c r="AG139" s="4"/>
      <c r="AH139" s="4"/>
      <c r="AL139" s="4"/>
      <c r="AP139" s="4"/>
      <c r="AT139" s="4"/>
    </row>
    <row r="140" spans="2:46">
      <c r="B140" s="4"/>
      <c r="E140" s="4"/>
      <c r="F140" s="4"/>
      <c r="I140" s="4"/>
      <c r="J140" s="4"/>
      <c r="M140" s="4"/>
      <c r="N140" s="4"/>
      <c r="Q140" s="4"/>
      <c r="R140" s="4"/>
      <c r="U140" s="4"/>
      <c r="V140" s="4"/>
      <c r="Y140" s="4"/>
      <c r="Z140" s="4"/>
      <c r="AC140" s="4"/>
      <c r="AD140" s="4"/>
      <c r="AG140" s="4"/>
      <c r="AH140" s="4"/>
      <c r="AL140" s="4"/>
      <c r="AP140" s="4"/>
      <c r="AT140" s="4"/>
    </row>
    <row r="141" spans="2:46">
      <c r="B141" s="4"/>
      <c r="E141" s="4"/>
      <c r="F141" s="4"/>
      <c r="I141" s="4"/>
      <c r="J141" s="4"/>
      <c r="M141" s="4"/>
      <c r="N141" s="4"/>
      <c r="Q141" s="4"/>
      <c r="R141" s="4"/>
      <c r="U141" s="4"/>
      <c r="V141" s="4"/>
      <c r="Y141" s="4"/>
      <c r="Z141" s="4"/>
      <c r="AC141" s="4"/>
      <c r="AD141" s="4"/>
      <c r="AG141" s="4"/>
      <c r="AH141" s="4"/>
      <c r="AL141" s="4"/>
      <c r="AP141" s="4"/>
      <c r="AT141" s="4"/>
    </row>
    <row r="142" spans="2:46">
      <c r="B142" s="4"/>
      <c r="E142" s="4"/>
      <c r="F142" s="4"/>
      <c r="I142" s="4"/>
      <c r="J142" s="4"/>
      <c r="M142" s="4"/>
      <c r="N142" s="4"/>
      <c r="Q142" s="4"/>
      <c r="R142" s="4"/>
      <c r="U142" s="4"/>
      <c r="V142" s="4"/>
      <c r="Y142" s="4"/>
      <c r="Z142" s="4"/>
      <c r="AC142" s="4"/>
      <c r="AD142" s="4"/>
      <c r="AG142" s="4"/>
      <c r="AH142" s="4"/>
      <c r="AL142" s="4"/>
      <c r="AP142" s="4"/>
      <c r="AT142" s="4"/>
    </row>
    <row r="143" spans="2:46">
      <c r="B143" s="4"/>
      <c r="E143" s="4"/>
      <c r="F143" s="4"/>
      <c r="I143" s="4"/>
      <c r="J143" s="4"/>
      <c r="M143" s="4"/>
      <c r="N143" s="4"/>
      <c r="Q143" s="4"/>
      <c r="R143" s="4"/>
      <c r="U143" s="4"/>
      <c r="V143" s="4"/>
      <c r="Y143" s="4"/>
      <c r="Z143" s="4"/>
      <c r="AC143" s="4"/>
      <c r="AD143" s="4"/>
      <c r="AG143" s="4"/>
      <c r="AH143" s="4"/>
      <c r="AL143" s="4"/>
      <c r="AP143" s="4"/>
      <c r="AT143" s="4"/>
    </row>
    <row r="144" spans="2:46">
      <c r="B144" s="4"/>
      <c r="E144" s="4"/>
      <c r="F144" s="4"/>
      <c r="I144" s="4"/>
      <c r="J144" s="4"/>
      <c r="M144" s="4"/>
      <c r="N144" s="4"/>
      <c r="Q144" s="4"/>
      <c r="R144" s="4"/>
      <c r="U144" s="4"/>
      <c r="V144" s="4"/>
      <c r="Y144" s="4"/>
      <c r="Z144" s="4"/>
      <c r="AC144" s="4"/>
      <c r="AD144" s="4"/>
      <c r="AG144" s="4"/>
      <c r="AH144" s="4"/>
      <c r="AL144" s="4"/>
      <c r="AP144" s="4"/>
      <c r="AT144" s="4"/>
    </row>
    <row r="145" spans="2:46">
      <c r="B145" s="4"/>
      <c r="E145" s="4"/>
      <c r="F145" s="4"/>
      <c r="I145" s="4"/>
      <c r="J145" s="4"/>
      <c r="M145" s="4"/>
      <c r="N145" s="4"/>
      <c r="Q145" s="4"/>
      <c r="R145" s="4"/>
      <c r="U145" s="4"/>
      <c r="V145" s="4"/>
      <c r="Y145" s="4"/>
      <c r="Z145" s="4"/>
      <c r="AC145" s="4"/>
      <c r="AD145" s="4"/>
      <c r="AG145" s="4"/>
      <c r="AH145" s="4"/>
      <c r="AL145" s="4"/>
      <c r="AP145" s="4"/>
      <c r="AT145" s="4"/>
    </row>
    <row r="146" spans="2:46">
      <c r="B146" s="4"/>
      <c r="E146" s="4"/>
      <c r="F146" s="4"/>
      <c r="I146" s="4"/>
      <c r="J146" s="4"/>
      <c r="M146" s="4"/>
      <c r="N146" s="4"/>
      <c r="Q146" s="4"/>
      <c r="R146" s="4"/>
      <c r="U146" s="4"/>
      <c r="V146" s="4"/>
      <c r="Y146" s="4"/>
      <c r="Z146" s="4"/>
      <c r="AC146" s="4"/>
      <c r="AD146" s="4"/>
      <c r="AG146" s="4"/>
      <c r="AH146" s="4"/>
      <c r="AL146" s="4"/>
      <c r="AP146" s="4"/>
      <c r="AT146" s="4"/>
    </row>
    <row r="147" spans="2:46">
      <c r="B147" s="4"/>
      <c r="E147" s="4"/>
      <c r="F147" s="4"/>
      <c r="I147" s="4"/>
      <c r="J147" s="4"/>
      <c r="M147" s="4"/>
      <c r="N147" s="4"/>
      <c r="Q147" s="4"/>
      <c r="R147" s="4"/>
      <c r="U147" s="4"/>
      <c r="V147" s="4"/>
      <c r="Y147" s="4"/>
      <c r="Z147" s="4"/>
      <c r="AC147" s="4"/>
      <c r="AD147" s="4"/>
      <c r="AG147" s="4"/>
      <c r="AH147" s="4"/>
      <c r="AL147" s="4"/>
      <c r="AP147" s="4"/>
      <c r="AT147" s="4"/>
    </row>
    <row r="148" spans="2:46">
      <c r="B148" s="4"/>
      <c r="E148" s="4"/>
      <c r="F148" s="4"/>
      <c r="I148" s="4"/>
      <c r="J148" s="4"/>
      <c r="M148" s="4"/>
      <c r="N148" s="4"/>
      <c r="Q148" s="4"/>
      <c r="R148" s="4"/>
      <c r="U148" s="4"/>
      <c r="V148" s="4"/>
      <c r="Y148" s="4"/>
      <c r="Z148" s="4"/>
      <c r="AC148" s="4"/>
      <c r="AD148" s="4"/>
      <c r="AG148" s="4"/>
      <c r="AH148" s="4"/>
      <c r="AL148" s="4"/>
      <c r="AP148" s="4"/>
      <c r="AT148" s="4"/>
    </row>
    <row r="149" spans="2:46">
      <c r="B149" s="4"/>
      <c r="E149" s="4"/>
      <c r="F149" s="4"/>
      <c r="I149" s="4"/>
      <c r="J149" s="4"/>
      <c r="M149" s="4"/>
      <c r="N149" s="4"/>
      <c r="Q149" s="4"/>
      <c r="R149" s="4"/>
      <c r="U149" s="4"/>
      <c r="V149" s="4"/>
      <c r="Y149" s="4"/>
      <c r="Z149" s="4"/>
      <c r="AC149" s="4"/>
      <c r="AD149" s="4"/>
      <c r="AG149" s="4"/>
      <c r="AH149" s="4"/>
      <c r="AL149" s="4"/>
      <c r="AP149" s="4"/>
      <c r="AT149" s="4"/>
    </row>
    <row r="150" spans="2:46">
      <c r="B150" s="4"/>
      <c r="E150" s="4"/>
      <c r="F150" s="4"/>
      <c r="I150" s="4"/>
      <c r="J150" s="4"/>
      <c r="M150" s="4"/>
      <c r="N150" s="4"/>
      <c r="Q150" s="4"/>
      <c r="R150" s="4"/>
      <c r="U150" s="4"/>
      <c r="V150" s="4"/>
      <c r="Y150" s="4"/>
      <c r="Z150" s="4"/>
      <c r="AC150" s="4"/>
      <c r="AD150" s="4"/>
      <c r="AG150" s="4"/>
      <c r="AH150" s="4"/>
      <c r="AL150" s="4"/>
      <c r="AP150" s="4"/>
      <c r="AT150" s="4"/>
    </row>
    <row r="151" spans="2:46">
      <c r="B151" s="4"/>
      <c r="E151" s="4"/>
      <c r="F151" s="4"/>
      <c r="I151" s="4"/>
      <c r="J151" s="4"/>
      <c r="M151" s="4"/>
      <c r="N151" s="4"/>
      <c r="Q151" s="4"/>
      <c r="R151" s="4"/>
      <c r="U151" s="4"/>
      <c r="V151" s="4"/>
      <c r="Y151" s="4"/>
      <c r="Z151" s="4"/>
      <c r="AC151" s="4"/>
      <c r="AD151" s="4"/>
      <c r="AG151" s="4"/>
      <c r="AH151" s="4"/>
      <c r="AL151" s="4"/>
      <c r="AP151" s="4"/>
      <c r="AT151" s="4"/>
    </row>
    <row r="152" spans="2:46">
      <c r="B152" s="4"/>
      <c r="E152" s="4"/>
      <c r="F152" s="4"/>
      <c r="I152" s="4"/>
      <c r="J152" s="4"/>
      <c r="M152" s="4"/>
      <c r="N152" s="4"/>
      <c r="Q152" s="4"/>
      <c r="R152" s="4"/>
      <c r="U152" s="4"/>
      <c r="V152" s="4"/>
      <c r="Y152" s="4"/>
      <c r="Z152" s="4"/>
      <c r="AC152" s="4"/>
      <c r="AD152" s="4"/>
      <c r="AG152" s="4"/>
      <c r="AH152" s="4"/>
      <c r="AL152" s="4"/>
      <c r="AP152" s="4"/>
      <c r="AT152" s="4"/>
    </row>
    <row r="153" spans="2:46">
      <c r="B153" s="4"/>
      <c r="E153" s="4"/>
      <c r="F153" s="4"/>
      <c r="I153" s="4"/>
      <c r="J153" s="4"/>
      <c r="M153" s="4"/>
      <c r="N153" s="4"/>
      <c r="Q153" s="4"/>
      <c r="R153" s="4"/>
      <c r="U153" s="4"/>
      <c r="V153" s="4"/>
      <c r="Y153" s="4"/>
      <c r="Z153" s="4"/>
      <c r="AC153" s="4"/>
      <c r="AD153" s="4"/>
      <c r="AG153" s="4"/>
      <c r="AH153" s="4"/>
      <c r="AL153" s="4"/>
      <c r="AP153" s="4"/>
      <c r="AT153" s="4"/>
    </row>
    <row r="154" spans="2:46">
      <c r="B154" s="4"/>
      <c r="E154" s="4"/>
      <c r="F154" s="4"/>
      <c r="I154" s="4"/>
      <c r="J154" s="4"/>
      <c r="M154" s="4"/>
      <c r="N154" s="4"/>
      <c r="Q154" s="4"/>
      <c r="R154" s="4"/>
      <c r="U154" s="4"/>
      <c r="V154" s="4"/>
      <c r="Y154" s="4"/>
      <c r="Z154" s="4"/>
      <c r="AC154" s="4"/>
      <c r="AD154" s="4"/>
      <c r="AG154" s="4"/>
      <c r="AH154" s="4"/>
      <c r="AL154" s="4"/>
      <c r="AP154" s="4"/>
      <c r="AT154" s="4"/>
    </row>
    <row r="155" spans="2:46">
      <c r="B155" s="4"/>
      <c r="E155" s="4"/>
      <c r="F155" s="4"/>
      <c r="I155" s="4"/>
      <c r="J155" s="4"/>
      <c r="M155" s="4"/>
      <c r="N155" s="4"/>
      <c r="Q155" s="4"/>
      <c r="R155" s="4"/>
      <c r="U155" s="4"/>
      <c r="V155" s="4"/>
      <c r="Y155" s="4"/>
      <c r="Z155" s="4"/>
      <c r="AC155" s="4"/>
      <c r="AD155" s="4"/>
      <c r="AG155" s="4"/>
      <c r="AH155" s="4"/>
      <c r="AL155" s="4"/>
      <c r="AP155" s="4"/>
      <c r="AT155" s="4"/>
    </row>
    <row r="156" spans="2:46">
      <c r="B156" s="4"/>
      <c r="E156" s="4"/>
      <c r="F156" s="4"/>
      <c r="I156" s="4"/>
      <c r="J156" s="4"/>
      <c r="M156" s="4"/>
      <c r="N156" s="4"/>
      <c r="Q156" s="4"/>
      <c r="R156" s="4"/>
      <c r="U156" s="4"/>
      <c r="V156" s="4"/>
      <c r="Y156" s="4"/>
      <c r="Z156" s="4"/>
      <c r="AC156" s="4"/>
      <c r="AD156" s="4"/>
      <c r="AG156" s="4"/>
      <c r="AH156" s="4"/>
      <c r="AL156" s="4"/>
      <c r="AP156" s="4"/>
      <c r="AT156" s="4"/>
    </row>
    <row r="157" spans="2:46">
      <c r="B157" s="4"/>
      <c r="E157" s="4"/>
      <c r="F157" s="4"/>
      <c r="I157" s="4"/>
      <c r="J157" s="4"/>
      <c r="M157" s="4"/>
      <c r="N157" s="4"/>
      <c r="Q157" s="4"/>
      <c r="R157" s="4"/>
      <c r="U157" s="4"/>
      <c r="V157" s="4"/>
      <c r="Y157" s="4"/>
      <c r="Z157" s="4"/>
      <c r="AC157" s="4"/>
      <c r="AD157" s="4"/>
      <c r="AG157" s="4"/>
      <c r="AH157" s="4"/>
      <c r="AL157" s="4"/>
      <c r="AP157" s="4"/>
      <c r="AT157" s="4"/>
    </row>
    <row r="158" spans="2:46">
      <c r="B158" s="4"/>
      <c r="E158" s="4"/>
      <c r="F158" s="4"/>
      <c r="I158" s="4"/>
      <c r="J158" s="4"/>
      <c r="M158" s="4"/>
      <c r="N158" s="4"/>
      <c r="Q158" s="4"/>
      <c r="R158" s="4"/>
      <c r="U158" s="4"/>
      <c r="V158" s="4"/>
      <c r="Y158" s="4"/>
      <c r="Z158" s="4"/>
      <c r="AC158" s="4"/>
      <c r="AD158" s="4"/>
      <c r="AG158" s="4"/>
      <c r="AH158" s="4"/>
      <c r="AL158" s="4"/>
      <c r="AP158" s="4"/>
      <c r="AT158" s="4"/>
    </row>
    <row r="159" spans="2:46">
      <c r="B159" s="4"/>
      <c r="E159" s="4"/>
      <c r="F159" s="4"/>
      <c r="I159" s="4"/>
      <c r="J159" s="4"/>
      <c r="M159" s="4"/>
      <c r="N159" s="4"/>
      <c r="Q159" s="4"/>
      <c r="R159" s="4"/>
      <c r="U159" s="4"/>
      <c r="V159" s="4"/>
      <c r="Y159" s="4"/>
      <c r="Z159" s="4"/>
      <c r="AC159" s="4"/>
      <c r="AD159" s="4"/>
      <c r="AG159" s="4"/>
      <c r="AH159" s="4"/>
      <c r="AL159" s="4"/>
      <c r="AP159" s="4"/>
      <c r="AT159" s="4"/>
    </row>
    <row r="160" spans="2:46">
      <c r="B160" s="4"/>
      <c r="E160" s="4"/>
      <c r="F160" s="4"/>
      <c r="I160" s="4"/>
      <c r="J160" s="4"/>
      <c r="M160" s="4"/>
      <c r="N160" s="4"/>
      <c r="Q160" s="4"/>
      <c r="R160" s="4"/>
      <c r="U160" s="4"/>
      <c r="V160" s="4"/>
      <c r="Y160" s="4"/>
      <c r="Z160" s="4"/>
      <c r="AC160" s="4"/>
      <c r="AD160" s="4"/>
      <c r="AG160" s="4"/>
      <c r="AH160" s="4"/>
      <c r="AL160" s="4"/>
      <c r="AP160" s="4"/>
      <c r="AT160" s="4"/>
    </row>
    <row r="161" spans="2:46">
      <c r="B161" s="4"/>
      <c r="E161" s="4"/>
      <c r="F161" s="4"/>
      <c r="I161" s="4"/>
      <c r="J161" s="4"/>
      <c r="M161" s="4"/>
      <c r="N161" s="4"/>
      <c r="Q161" s="4"/>
      <c r="R161" s="4"/>
      <c r="U161" s="4"/>
      <c r="V161" s="4"/>
      <c r="Y161" s="4"/>
      <c r="Z161" s="4"/>
      <c r="AC161" s="4"/>
      <c r="AD161" s="4"/>
      <c r="AG161" s="4"/>
      <c r="AH161" s="4"/>
      <c r="AL161" s="4"/>
      <c r="AP161" s="4"/>
      <c r="AT161" s="4"/>
    </row>
    <row r="162" spans="2:46">
      <c r="B162" s="4"/>
      <c r="E162" s="4"/>
      <c r="F162" s="4"/>
      <c r="I162" s="4"/>
      <c r="J162" s="4"/>
      <c r="M162" s="4"/>
      <c r="N162" s="4"/>
      <c r="Q162" s="4"/>
      <c r="R162" s="4"/>
      <c r="U162" s="4"/>
      <c r="V162" s="4"/>
      <c r="Y162" s="4"/>
      <c r="Z162" s="4"/>
      <c r="AC162" s="4"/>
      <c r="AD162" s="4"/>
      <c r="AG162" s="4"/>
      <c r="AH162" s="4"/>
      <c r="AL162" s="4"/>
      <c r="AP162" s="4"/>
      <c r="AT162" s="4"/>
    </row>
    <row r="163" spans="2:46">
      <c r="B163" s="4"/>
      <c r="E163" s="4"/>
      <c r="F163" s="4"/>
      <c r="I163" s="4"/>
      <c r="J163" s="4"/>
      <c r="M163" s="4"/>
      <c r="N163" s="4"/>
      <c r="Q163" s="4"/>
      <c r="R163" s="4"/>
      <c r="U163" s="4"/>
      <c r="V163" s="4"/>
      <c r="Y163" s="4"/>
      <c r="Z163" s="4"/>
      <c r="AC163" s="4"/>
      <c r="AD163" s="4"/>
      <c r="AG163" s="4"/>
      <c r="AH163" s="4"/>
      <c r="AL163" s="4"/>
      <c r="AP163" s="4"/>
      <c r="AT163" s="4"/>
    </row>
    <row r="164" spans="2:46">
      <c r="B164" s="4"/>
      <c r="E164" s="4"/>
      <c r="F164" s="4"/>
      <c r="I164" s="4"/>
      <c r="J164" s="4"/>
      <c r="M164" s="4"/>
      <c r="N164" s="4"/>
      <c r="Q164" s="4"/>
      <c r="R164" s="4"/>
      <c r="U164" s="4"/>
      <c r="V164" s="4"/>
      <c r="Y164" s="4"/>
      <c r="Z164" s="4"/>
      <c r="AC164" s="4"/>
      <c r="AD164" s="4"/>
      <c r="AG164" s="4"/>
      <c r="AH164" s="4"/>
      <c r="AL164" s="4"/>
      <c r="AP164" s="4"/>
      <c r="AT164" s="4"/>
    </row>
    <row r="165" spans="2:46">
      <c r="B165" s="4"/>
      <c r="E165" s="4"/>
      <c r="F165" s="4"/>
      <c r="I165" s="4"/>
      <c r="J165" s="4"/>
      <c r="M165" s="4"/>
      <c r="N165" s="4"/>
      <c r="Q165" s="4"/>
      <c r="R165" s="4"/>
      <c r="U165" s="4"/>
      <c r="V165" s="4"/>
      <c r="Y165" s="4"/>
      <c r="Z165" s="4"/>
      <c r="AC165" s="4"/>
      <c r="AD165" s="4"/>
      <c r="AG165" s="4"/>
      <c r="AH165" s="4"/>
      <c r="AL165" s="4"/>
      <c r="AP165" s="4"/>
      <c r="AT165" s="4"/>
    </row>
    <row r="166" spans="2:46">
      <c r="B166" s="4"/>
      <c r="E166" s="4"/>
      <c r="F166" s="4"/>
      <c r="I166" s="4"/>
      <c r="J166" s="4"/>
      <c r="M166" s="4"/>
      <c r="N166" s="4"/>
      <c r="Q166" s="4"/>
      <c r="R166" s="4"/>
      <c r="U166" s="4"/>
      <c r="V166" s="4"/>
      <c r="Y166" s="4"/>
      <c r="Z166" s="4"/>
      <c r="AC166" s="4"/>
      <c r="AD166" s="4"/>
      <c r="AG166" s="4"/>
      <c r="AH166" s="4"/>
      <c r="AL166" s="4"/>
      <c r="AP166" s="4"/>
      <c r="AT166" s="4"/>
    </row>
    <row r="167" spans="2:46">
      <c r="B167" s="4"/>
      <c r="E167" s="4"/>
      <c r="F167" s="4"/>
      <c r="I167" s="4"/>
      <c r="J167" s="4"/>
      <c r="M167" s="4"/>
      <c r="N167" s="4"/>
      <c r="Q167" s="4"/>
      <c r="R167" s="4"/>
      <c r="U167" s="4"/>
      <c r="V167" s="4"/>
      <c r="Y167" s="4"/>
      <c r="Z167" s="4"/>
      <c r="AC167" s="4"/>
      <c r="AD167" s="4"/>
      <c r="AG167" s="4"/>
      <c r="AH167" s="4"/>
      <c r="AL167" s="4"/>
      <c r="AP167" s="4"/>
      <c r="AT167" s="4"/>
    </row>
    <row r="168" spans="2:46">
      <c r="B168" s="4"/>
      <c r="E168" s="4"/>
      <c r="F168" s="4"/>
      <c r="I168" s="4"/>
      <c r="J168" s="4"/>
      <c r="M168" s="4"/>
      <c r="N168" s="4"/>
      <c r="Q168" s="4"/>
      <c r="R168" s="4"/>
      <c r="U168" s="4"/>
      <c r="V168" s="4"/>
      <c r="Y168" s="4"/>
      <c r="Z168" s="4"/>
      <c r="AC168" s="4"/>
      <c r="AD168" s="4"/>
      <c r="AG168" s="4"/>
      <c r="AH168" s="4"/>
      <c r="AL168" s="4"/>
      <c r="AP168" s="4"/>
      <c r="AT168" s="4"/>
    </row>
    <row r="169" spans="2:46">
      <c r="B169" s="4"/>
      <c r="E169" s="4"/>
      <c r="F169" s="4"/>
      <c r="I169" s="4"/>
      <c r="J169" s="4"/>
      <c r="M169" s="4"/>
      <c r="N169" s="4"/>
      <c r="Q169" s="4"/>
      <c r="R169" s="4"/>
      <c r="U169" s="4"/>
      <c r="V169" s="4"/>
      <c r="Y169" s="4"/>
      <c r="Z169" s="4"/>
      <c r="AC169" s="4"/>
      <c r="AD169" s="4"/>
      <c r="AG169" s="4"/>
      <c r="AH169" s="4"/>
      <c r="AL169" s="4"/>
      <c r="AP169" s="4"/>
      <c r="AT169" s="4"/>
    </row>
    <row r="170" spans="2:46">
      <c r="B170" s="4"/>
      <c r="E170" s="4"/>
      <c r="F170" s="4"/>
      <c r="I170" s="4"/>
      <c r="J170" s="4"/>
      <c r="M170" s="4"/>
      <c r="N170" s="4"/>
      <c r="Q170" s="4"/>
      <c r="R170" s="4"/>
      <c r="U170" s="4"/>
      <c r="V170" s="4"/>
      <c r="Y170" s="4"/>
      <c r="Z170" s="4"/>
      <c r="AC170" s="4"/>
      <c r="AD170" s="4"/>
      <c r="AG170" s="4"/>
      <c r="AH170" s="4"/>
      <c r="AL170" s="4"/>
      <c r="AP170" s="4"/>
      <c r="AT170" s="4"/>
    </row>
    <row r="171" spans="2:46">
      <c r="B171" s="4"/>
      <c r="E171" s="4"/>
      <c r="F171" s="4"/>
      <c r="I171" s="4"/>
      <c r="J171" s="4"/>
      <c r="M171" s="4"/>
      <c r="N171" s="4"/>
      <c r="Q171" s="4"/>
      <c r="R171" s="4"/>
      <c r="U171" s="4"/>
      <c r="V171" s="4"/>
      <c r="Y171" s="4"/>
      <c r="Z171" s="4"/>
      <c r="AC171" s="4"/>
      <c r="AD171" s="4"/>
      <c r="AG171" s="4"/>
      <c r="AH171" s="4"/>
      <c r="AL171" s="4"/>
      <c r="AP171" s="4"/>
      <c r="AT171" s="4"/>
    </row>
    <row r="172" spans="2:46">
      <c r="B172" s="4"/>
      <c r="E172" s="4"/>
      <c r="F172" s="4"/>
      <c r="I172" s="4"/>
      <c r="J172" s="4"/>
      <c r="M172" s="4"/>
      <c r="N172" s="4"/>
      <c r="Q172" s="4"/>
      <c r="R172" s="4"/>
      <c r="U172" s="4"/>
      <c r="V172" s="4"/>
      <c r="Y172" s="4"/>
      <c r="Z172" s="4"/>
      <c r="AC172" s="4"/>
      <c r="AD172" s="4"/>
      <c r="AG172" s="4"/>
      <c r="AH172" s="4"/>
      <c r="AL172" s="4"/>
      <c r="AP172" s="4"/>
      <c r="AT172" s="4"/>
    </row>
    <row r="173" spans="2:46">
      <c r="B173" s="4"/>
      <c r="E173" s="4"/>
      <c r="F173" s="4"/>
      <c r="I173" s="4"/>
      <c r="J173" s="4"/>
      <c r="M173" s="4"/>
      <c r="N173" s="4"/>
      <c r="Q173" s="4"/>
      <c r="R173" s="4"/>
      <c r="U173" s="4"/>
      <c r="V173" s="4"/>
      <c r="Y173" s="4"/>
      <c r="Z173" s="4"/>
      <c r="AC173" s="4"/>
      <c r="AD173" s="4"/>
      <c r="AG173" s="4"/>
      <c r="AH173" s="4"/>
      <c r="AL173" s="4"/>
      <c r="AP173" s="4"/>
      <c r="AT173" s="4"/>
    </row>
    <row r="174" spans="2:46">
      <c r="B174" s="4"/>
      <c r="E174" s="4"/>
      <c r="F174" s="4"/>
      <c r="I174" s="4"/>
      <c r="J174" s="4"/>
      <c r="M174" s="4"/>
      <c r="N174" s="4"/>
      <c r="Q174" s="4"/>
      <c r="R174" s="4"/>
      <c r="U174" s="4"/>
      <c r="V174" s="4"/>
      <c r="Y174" s="4"/>
      <c r="Z174" s="4"/>
      <c r="AC174" s="4"/>
      <c r="AD174" s="4"/>
      <c r="AG174" s="4"/>
      <c r="AH174" s="4"/>
      <c r="AL174" s="4"/>
      <c r="AP174" s="4"/>
      <c r="AT174" s="4"/>
    </row>
    <row r="175" spans="2:46">
      <c r="B175" s="4"/>
      <c r="E175" s="4"/>
      <c r="F175" s="4"/>
      <c r="I175" s="4"/>
      <c r="J175" s="4"/>
      <c r="M175" s="4"/>
      <c r="N175" s="4"/>
      <c r="Q175" s="4"/>
      <c r="R175" s="4"/>
      <c r="U175" s="4"/>
      <c r="V175" s="4"/>
      <c r="Y175" s="4"/>
      <c r="Z175" s="4"/>
      <c r="AC175" s="4"/>
      <c r="AD175" s="4"/>
      <c r="AG175" s="4"/>
      <c r="AH175" s="4"/>
      <c r="AL175" s="4"/>
      <c r="AP175" s="4"/>
      <c r="AT175" s="4"/>
    </row>
    <row r="176" spans="2:46">
      <c r="B176" s="4"/>
      <c r="E176" s="4"/>
      <c r="F176" s="4"/>
      <c r="I176" s="4"/>
      <c r="J176" s="4"/>
      <c r="M176" s="4"/>
      <c r="N176" s="4"/>
      <c r="Q176" s="4"/>
      <c r="R176" s="4"/>
      <c r="U176" s="4"/>
      <c r="V176" s="4"/>
      <c r="Y176" s="4"/>
      <c r="Z176" s="4"/>
      <c r="AC176" s="4"/>
      <c r="AD176" s="4"/>
      <c r="AG176" s="4"/>
      <c r="AH176" s="4"/>
      <c r="AL176" s="4"/>
      <c r="AP176" s="4"/>
      <c r="AT176" s="4"/>
    </row>
    <row r="177" spans="2:46">
      <c r="B177" s="4"/>
      <c r="E177" s="4"/>
      <c r="F177" s="4"/>
      <c r="I177" s="4"/>
      <c r="J177" s="4"/>
      <c r="M177" s="4"/>
      <c r="N177" s="4"/>
      <c r="Q177" s="4"/>
      <c r="R177" s="4"/>
      <c r="U177" s="4"/>
      <c r="V177" s="4"/>
      <c r="Y177" s="4"/>
      <c r="Z177" s="4"/>
      <c r="AC177" s="4"/>
      <c r="AD177" s="4"/>
      <c r="AG177" s="4"/>
      <c r="AH177" s="4"/>
      <c r="AL177" s="4"/>
      <c r="AP177" s="4"/>
      <c r="AT177" s="4"/>
    </row>
    <row r="178" spans="2:46">
      <c r="B178" s="4"/>
      <c r="E178" s="4"/>
      <c r="F178" s="4"/>
      <c r="I178" s="4"/>
      <c r="J178" s="4"/>
      <c r="M178" s="4"/>
      <c r="N178" s="4"/>
      <c r="Q178" s="4"/>
      <c r="R178" s="4"/>
      <c r="U178" s="4"/>
      <c r="V178" s="4"/>
      <c r="Y178" s="4"/>
      <c r="Z178" s="4"/>
      <c r="AC178" s="4"/>
      <c r="AD178" s="4"/>
      <c r="AG178" s="4"/>
      <c r="AH178" s="4"/>
      <c r="AL178" s="4"/>
      <c r="AP178" s="4"/>
      <c r="AT178" s="4"/>
    </row>
    <row r="179" spans="2:46">
      <c r="B179" s="4"/>
      <c r="E179" s="4"/>
      <c r="F179" s="4"/>
      <c r="I179" s="4"/>
      <c r="J179" s="4"/>
      <c r="M179" s="4"/>
      <c r="N179" s="4"/>
      <c r="Q179" s="4"/>
      <c r="R179" s="4"/>
      <c r="U179" s="4"/>
      <c r="V179" s="4"/>
      <c r="Y179" s="4"/>
      <c r="Z179" s="4"/>
      <c r="AC179" s="4"/>
      <c r="AD179" s="4"/>
      <c r="AG179" s="4"/>
      <c r="AH179" s="4"/>
      <c r="AL179" s="4"/>
      <c r="AP179" s="4"/>
      <c r="AT179" s="4"/>
    </row>
    <row r="180" spans="2:46">
      <c r="B180" s="4"/>
      <c r="E180" s="4"/>
      <c r="F180" s="4"/>
      <c r="I180" s="4"/>
      <c r="J180" s="4"/>
      <c r="M180" s="4"/>
      <c r="N180" s="4"/>
      <c r="Q180" s="4"/>
      <c r="R180" s="4"/>
      <c r="U180" s="4"/>
      <c r="V180" s="4"/>
      <c r="Y180" s="4"/>
      <c r="Z180" s="4"/>
      <c r="AC180" s="4"/>
      <c r="AD180" s="4"/>
      <c r="AG180" s="4"/>
      <c r="AH180" s="4"/>
      <c r="AL180" s="4"/>
      <c r="AP180" s="4"/>
      <c r="AT180" s="4"/>
    </row>
    <row r="181" spans="2:46">
      <c r="B181" s="4"/>
      <c r="E181" s="4"/>
      <c r="F181" s="4"/>
      <c r="I181" s="4"/>
      <c r="J181" s="4"/>
      <c r="M181" s="4"/>
      <c r="N181" s="4"/>
      <c r="Q181" s="4"/>
      <c r="R181" s="4"/>
      <c r="U181" s="4"/>
      <c r="V181" s="4"/>
      <c r="Y181" s="4"/>
      <c r="Z181" s="4"/>
      <c r="AC181" s="4"/>
      <c r="AD181" s="4"/>
      <c r="AG181" s="4"/>
      <c r="AH181" s="4"/>
      <c r="AL181" s="4"/>
      <c r="AP181" s="4"/>
      <c r="AT181" s="4"/>
    </row>
    <row r="182" spans="2:46">
      <c r="B182" s="4"/>
      <c r="E182" s="4"/>
      <c r="F182" s="4"/>
      <c r="I182" s="4"/>
      <c r="J182" s="4"/>
      <c r="M182" s="4"/>
      <c r="N182" s="4"/>
      <c r="Q182" s="4"/>
      <c r="R182" s="4"/>
      <c r="U182" s="4"/>
      <c r="V182" s="4"/>
      <c r="Y182" s="4"/>
      <c r="Z182" s="4"/>
      <c r="AC182" s="4"/>
      <c r="AD182" s="4"/>
      <c r="AG182" s="4"/>
      <c r="AH182" s="4"/>
      <c r="AL182" s="4"/>
      <c r="AP182" s="4"/>
      <c r="AT182" s="4"/>
    </row>
    <row r="183" spans="2:46">
      <c r="B183" s="4"/>
      <c r="E183" s="4"/>
      <c r="F183" s="4"/>
      <c r="I183" s="4"/>
      <c r="J183" s="4"/>
      <c r="M183" s="4"/>
      <c r="N183" s="4"/>
      <c r="Q183" s="4"/>
      <c r="R183" s="4"/>
      <c r="U183" s="4"/>
      <c r="V183" s="4"/>
      <c r="Y183" s="4"/>
      <c r="Z183" s="4"/>
      <c r="AC183" s="4"/>
      <c r="AD183" s="4"/>
      <c r="AG183" s="4"/>
      <c r="AH183" s="4"/>
      <c r="AL183" s="4"/>
      <c r="AP183" s="4"/>
      <c r="AT183" s="4"/>
    </row>
    <row r="184" spans="2:46">
      <c r="B184" s="4"/>
      <c r="E184" s="4"/>
      <c r="F184" s="4"/>
      <c r="I184" s="4"/>
      <c r="J184" s="4"/>
      <c r="M184" s="4"/>
      <c r="N184" s="4"/>
      <c r="Q184" s="4"/>
      <c r="R184" s="4"/>
      <c r="U184" s="4"/>
      <c r="V184" s="4"/>
      <c r="Y184" s="4"/>
      <c r="Z184" s="4"/>
      <c r="AC184" s="4"/>
      <c r="AD184" s="4"/>
      <c r="AG184" s="4"/>
      <c r="AH184" s="4"/>
      <c r="AL184" s="4"/>
      <c r="AP184" s="4"/>
      <c r="AT184" s="4"/>
    </row>
    <row r="185" spans="2:46">
      <c r="B185" s="4"/>
      <c r="E185" s="4"/>
      <c r="F185" s="4"/>
      <c r="I185" s="4"/>
      <c r="J185" s="4"/>
      <c r="M185" s="4"/>
      <c r="N185" s="4"/>
      <c r="Q185" s="4"/>
      <c r="R185" s="4"/>
      <c r="U185" s="4"/>
      <c r="V185" s="4"/>
      <c r="Y185" s="4"/>
      <c r="Z185" s="4"/>
      <c r="AC185" s="4"/>
      <c r="AD185" s="4"/>
      <c r="AG185" s="4"/>
      <c r="AH185" s="4"/>
      <c r="AL185" s="4"/>
      <c r="AP185" s="4"/>
      <c r="AT185" s="4"/>
    </row>
    <row r="186" spans="2:46">
      <c r="B186" s="4"/>
      <c r="E186" s="4"/>
      <c r="F186" s="4"/>
      <c r="I186" s="4"/>
      <c r="J186" s="4"/>
      <c r="M186" s="4"/>
      <c r="N186" s="4"/>
      <c r="Q186" s="4"/>
      <c r="R186" s="4"/>
      <c r="U186" s="4"/>
      <c r="V186" s="4"/>
      <c r="Y186" s="4"/>
      <c r="Z186" s="4"/>
      <c r="AC186" s="4"/>
      <c r="AD186" s="4"/>
      <c r="AG186" s="4"/>
      <c r="AH186" s="4"/>
      <c r="AL186" s="4"/>
      <c r="AP186" s="4"/>
      <c r="AT186" s="4"/>
    </row>
    <row r="187" spans="2:46">
      <c r="B187" s="4"/>
      <c r="E187" s="4"/>
      <c r="F187" s="4"/>
      <c r="I187" s="4"/>
      <c r="J187" s="4"/>
      <c r="M187" s="4"/>
      <c r="N187" s="4"/>
      <c r="Q187" s="4"/>
      <c r="R187" s="4"/>
      <c r="U187" s="4"/>
      <c r="V187" s="4"/>
      <c r="Y187" s="4"/>
      <c r="Z187" s="4"/>
      <c r="AC187" s="4"/>
      <c r="AD187" s="4"/>
      <c r="AG187" s="4"/>
      <c r="AH187" s="4"/>
      <c r="AL187" s="4"/>
      <c r="AP187" s="4"/>
      <c r="AT187" s="4"/>
    </row>
    <row r="188" spans="2:46">
      <c r="B188" s="4"/>
      <c r="E188" s="4"/>
      <c r="F188" s="4"/>
      <c r="I188" s="4"/>
      <c r="J188" s="4"/>
      <c r="M188" s="4"/>
      <c r="N188" s="4"/>
      <c r="Q188" s="4"/>
      <c r="R188" s="4"/>
      <c r="U188" s="4"/>
      <c r="V188" s="4"/>
      <c r="Y188" s="4"/>
      <c r="Z188" s="4"/>
      <c r="AC188" s="4"/>
      <c r="AD188" s="4"/>
      <c r="AG188" s="4"/>
      <c r="AH188" s="4"/>
      <c r="AL188" s="4"/>
      <c r="AP188" s="4"/>
      <c r="AT188" s="4"/>
    </row>
    <row r="189" spans="2:46">
      <c r="B189" s="4"/>
      <c r="E189" s="4"/>
      <c r="F189" s="4"/>
      <c r="I189" s="4"/>
      <c r="J189" s="4"/>
      <c r="M189" s="4"/>
      <c r="N189" s="4"/>
      <c r="Q189" s="4"/>
      <c r="R189" s="4"/>
      <c r="U189" s="4"/>
      <c r="V189" s="4"/>
      <c r="Y189" s="4"/>
      <c r="Z189" s="4"/>
      <c r="AC189" s="4"/>
      <c r="AD189" s="4"/>
      <c r="AG189" s="4"/>
      <c r="AH189" s="4"/>
      <c r="AL189" s="4"/>
      <c r="AP189" s="4"/>
      <c r="AT189" s="4"/>
    </row>
    <row r="190" spans="2:46">
      <c r="B190" s="4"/>
      <c r="E190" s="4"/>
      <c r="F190" s="4"/>
      <c r="I190" s="4"/>
      <c r="J190" s="4"/>
      <c r="M190" s="4"/>
      <c r="N190" s="4"/>
      <c r="Q190" s="4"/>
      <c r="R190" s="4"/>
      <c r="U190" s="4"/>
      <c r="V190" s="4"/>
      <c r="Y190" s="4"/>
      <c r="Z190" s="4"/>
      <c r="AC190" s="4"/>
      <c r="AD190" s="4"/>
      <c r="AG190" s="4"/>
      <c r="AH190" s="4"/>
      <c r="AL190" s="4"/>
      <c r="AP190" s="4"/>
      <c r="AT190" s="4"/>
    </row>
    <row r="191" spans="2:46">
      <c r="B191" s="4"/>
      <c r="E191" s="4"/>
      <c r="F191" s="4"/>
      <c r="I191" s="4"/>
      <c r="J191" s="4"/>
      <c r="M191" s="4"/>
      <c r="N191" s="4"/>
      <c r="Q191" s="4"/>
      <c r="R191" s="4"/>
      <c r="U191" s="4"/>
      <c r="V191" s="4"/>
      <c r="Y191" s="4"/>
      <c r="Z191" s="4"/>
      <c r="AC191" s="4"/>
      <c r="AD191" s="4"/>
      <c r="AG191" s="4"/>
      <c r="AH191" s="4"/>
      <c r="AL191" s="4"/>
      <c r="AP191" s="4"/>
      <c r="AT191" s="4"/>
    </row>
    <row r="192" spans="2:46">
      <c r="B192" s="4"/>
      <c r="E192" s="4"/>
      <c r="F192" s="4"/>
      <c r="I192" s="4"/>
      <c r="J192" s="4"/>
      <c r="M192" s="4"/>
      <c r="N192" s="4"/>
      <c r="Q192" s="4"/>
      <c r="R192" s="4"/>
      <c r="U192" s="4"/>
      <c r="V192" s="4"/>
      <c r="Y192" s="4"/>
      <c r="Z192" s="4"/>
      <c r="AC192" s="4"/>
      <c r="AD192" s="4"/>
      <c r="AG192" s="4"/>
      <c r="AH192" s="4"/>
      <c r="AL192" s="4"/>
      <c r="AP192" s="4"/>
      <c r="AT192" s="4"/>
    </row>
    <row r="193" spans="2:46">
      <c r="B193" s="4"/>
      <c r="E193" s="4"/>
      <c r="F193" s="4"/>
      <c r="I193" s="4"/>
      <c r="J193" s="4"/>
      <c r="M193" s="4"/>
      <c r="N193" s="4"/>
      <c r="Q193" s="4"/>
      <c r="R193" s="4"/>
      <c r="U193" s="4"/>
      <c r="V193" s="4"/>
      <c r="Y193" s="4"/>
      <c r="Z193" s="4"/>
      <c r="AC193" s="4"/>
      <c r="AD193" s="4"/>
      <c r="AG193" s="4"/>
      <c r="AH193" s="4"/>
      <c r="AL193" s="4"/>
      <c r="AP193" s="4"/>
      <c r="AT193" s="4"/>
    </row>
    <row r="194" spans="2:46">
      <c r="B194" s="4"/>
      <c r="E194" s="4"/>
      <c r="F194" s="4"/>
      <c r="I194" s="4"/>
      <c r="J194" s="4"/>
      <c r="M194" s="4"/>
      <c r="N194" s="4"/>
      <c r="Q194" s="4"/>
      <c r="R194" s="4"/>
      <c r="U194" s="4"/>
      <c r="V194" s="4"/>
      <c r="Y194" s="4"/>
      <c r="Z194" s="4"/>
      <c r="AC194" s="4"/>
      <c r="AD194" s="4"/>
      <c r="AG194" s="4"/>
      <c r="AH194" s="4"/>
      <c r="AL194" s="4"/>
      <c r="AP194" s="4"/>
      <c r="AT194" s="4"/>
    </row>
    <row r="195" spans="2:46">
      <c r="B195" s="4"/>
      <c r="E195" s="4"/>
      <c r="F195" s="4"/>
      <c r="I195" s="4"/>
      <c r="J195" s="4"/>
      <c r="M195" s="4"/>
      <c r="N195" s="4"/>
      <c r="Q195" s="4"/>
      <c r="R195" s="4"/>
      <c r="U195" s="4"/>
      <c r="V195" s="4"/>
      <c r="Y195" s="4"/>
      <c r="Z195" s="4"/>
      <c r="AC195" s="4"/>
      <c r="AD195" s="4"/>
      <c r="AG195" s="4"/>
      <c r="AH195" s="4"/>
      <c r="AL195" s="4"/>
      <c r="AP195" s="4"/>
      <c r="AT195" s="4"/>
    </row>
    <row r="196" spans="2:46">
      <c r="B196" s="4"/>
      <c r="E196" s="4"/>
      <c r="F196" s="4"/>
      <c r="I196" s="4"/>
      <c r="J196" s="4"/>
      <c r="M196" s="4"/>
      <c r="N196" s="4"/>
      <c r="Q196" s="4"/>
      <c r="R196" s="4"/>
      <c r="U196" s="4"/>
      <c r="V196" s="4"/>
      <c r="Y196" s="4"/>
      <c r="Z196" s="4"/>
      <c r="AC196" s="4"/>
      <c r="AD196" s="4"/>
      <c r="AG196" s="4"/>
      <c r="AH196" s="4"/>
      <c r="AL196" s="4"/>
      <c r="AP196" s="4"/>
      <c r="AT196" s="4"/>
    </row>
    <row r="197" spans="2:46">
      <c r="B197" s="4"/>
      <c r="E197" s="4"/>
      <c r="F197" s="4"/>
      <c r="I197" s="4"/>
      <c r="J197" s="4"/>
      <c r="M197" s="4"/>
      <c r="N197" s="4"/>
      <c r="Q197" s="4"/>
      <c r="R197" s="4"/>
      <c r="U197" s="4"/>
      <c r="V197" s="4"/>
      <c r="Y197" s="4"/>
      <c r="Z197" s="4"/>
      <c r="AC197" s="4"/>
      <c r="AD197" s="4"/>
      <c r="AG197" s="4"/>
      <c r="AH197" s="4"/>
      <c r="AL197" s="4"/>
      <c r="AP197" s="4"/>
      <c r="AT197" s="4"/>
    </row>
    <row r="198" spans="2:46">
      <c r="B198" s="4"/>
      <c r="E198" s="4"/>
      <c r="F198" s="4"/>
      <c r="I198" s="4"/>
      <c r="J198" s="4"/>
      <c r="M198" s="4"/>
      <c r="N198" s="4"/>
      <c r="Q198" s="4"/>
      <c r="R198" s="4"/>
      <c r="U198" s="4"/>
      <c r="V198" s="4"/>
      <c r="Y198" s="4"/>
      <c r="Z198" s="4"/>
      <c r="AC198" s="4"/>
      <c r="AD198" s="4"/>
      <c r="AG198" s="4"/>
      <c r="AH198" s="4"/>
      <c r="AL198" s="4"/>
      <c r="AP198" s="4"/>
      <c r="AT198" s="4"/>
    </row>
    <row r="199" spans="2:46">
      <c r="B199" s="4"/>
      <c r="E199" s="4"/>
      <c r="F199" s="4"/>
      <c r="I199" s="4"/>
      <c r="J199" s="4"/>
      <c r="M199" s="4"/>
      <c r="N199" s="4"/>
      <c r="Q199" s="4"/>
      <c r="R199" s="4"/>
      <c r="U199" s="4"/>
      <c r="V199" s="4"/>
      <c r="Y199" s="4"/>
      <c r="Z199" s="4"/>
      <c r="AC199" s="4"/>
      <c r="AD199" s="4"/>
      <c r="AG199" s="4"/>
      <c r="AH199" s="4"/>
      <c r="AL199" s="4"/>
      <c r="AP199" s="4"/>
      <c r="AT199" s="4"/>
    </row>
    <row r="200" spans="2:46">
      <c r="B200" s="4"/>
      <c r="E200" s="4"/>
      <c r="F200" s="4"/>
      <c r="I200" s="4"/>
      <c r="J200" s="4"/>
      <c r="M200" s="4"/>
      <c r="N200" s="4"/>
      <c r="Q200" s="4"/>
      <c r="R200" s="4"/>
      <c r="U200" s="4"/>
      <c r="V200" s="4"/>
      <c r="Y200" s="4"/>
      <c r="Z200" s="4"/>
      <c r="AC200" s="4"/>
      <c r="AD200" s="4"/>
      <c r="AG200" s="4"/>
      <c r="AH200" s="4"/>
      <c r="AL200" s="4"/>
      <c r="AP200" s="4"/>
      <c r="AT200" s="4"/>
    </row>
    <row r="201" spans="2:46">
      <c r="B201" s="4"/>
      <c r="E201" s="4"/>
      <c r="F201" s="4"/>
      <c r="I201" s="4"/>
      <c r="J201" s="4"/>
      <c r="M201" s="4"/>
      <c r="N201" s="4"/>
      <c r="Q201" s="4"/>
      <c r="R201" s="4"/>
      <c r="U201" s="4"/>
      <c r="V201" s="4"/>
      <c r="Y201" s="4"/>
      <c r="Z201" s="4"/>
      <c r="AC201" s="4"/>
      <c r="AD201" s="4"/>
      <c r="AG201" s="4"/>
      <c r="AH201" s="4"/>
      <c r="AL201" s="4"/>
      <c r="AP201" s="4"/>
      <c r="AT201" s="4"/>
    </row>
    <row r="202" spans="2:46">
      <c r="B202" s="4"/>
      <c r="E202" s="4"/>
      <c r="F202" s="4"/>
      <c r="I202" s="4"/>
      <c r="J202" s="4"/>
      <c r="M202" s="4"/>
      <c r="N202" s="4"/>
      <c r="Q202" s="4"/>
      <c r="R202" s="4"/>
      <c r="U202" s="4"/>
      <c r="V202" s="4"/>
      <c r="Y202" s="4"/>
      <c r="Z202" s="4"/>
      <c r="AC202" s="4"/>
      <c r="AD202" s="4"/>
      <c r="AG202" s="4"/>
      <c r="AH202" s="4"/>
      <c r="AL202" s="4"/>
      <c r="AP202" s="4"/>
      <c r="AT202" s="4"/>
    </row>
    <row r="203" spans="2:46">
      <c r="B203" s="4"/>
      <c r="E203" s="4"/>
      <c r="F203" s="4"/>
      <c r="I203" s="4"/>
      <c r="J203" s="4"/>
      <c r="M203" s="4"/>
      <c r="N203" s="4"/>
      <c r="Q203" s="4"/>
      <c r="R203" s="4"/>
      <c r="U203" s="4"/>
      <c r="V203" s="4"/>
      <c r="Y203" s="4"/>
      <c r="Z203" s="4"/>
      <c r="AC203" s="4"/>
      <c r="AD203" s="4"/>
      <c r="AG203" s="4"/>
      <c r="AH203" s="4"/>
      <c r="AL203" s="4"/>
      <c r="AP203" s="4"/>
      <c r="AT203" s="4"/>
    </row>
    <row r="204" spans="2:46">
      <c r="B204" s="4"/>
      <c r="E204" s="4"/>
      <c r="F204" s="4"/>
      <c r="I204" s="4"/>
      <c r="J204" s="4"/>
      <c r="M204" s="4"/>
      <c r="N204" s="4"/>
      <c r="Q204" s="4"/>
      <c r="R204" s="4"/>
      <c r="U204" s="4"/>
      <c r="V204" s="4"/>
      <c r="Y204" s="4"/>
      <c r="Z204" s="4"/>
      <c r="AC204" s="4"/>
      <c r="AD204" s="4"/>
      <c r="AG204" s="4"/>
      <c r="AH204" s="4"/>
      <c r="AL204" s="4"/>
      <c r="AP204" s="4"/>
      <c r="AT204" s="4"/>
    </row>
    <row r="205" spans="2:46">
      <c r="B205" s="4"/>
      <c r="E205" s="4"/>
      <c r="F205" s="4"/>
      <c r="I205" s="4"/>
      <c r="J205" s="4"/>
      <c r="M205" s="4"/>
      <c r="N205" s="4"/>
      <c r="Q205" s="4"/>
      <c r="R205" s="4"/>
      <c r="U205" s="4"/>
      <c r="V205" s="4"/>
      <c r="Y205" s="4"/>
      <c r="Z205" s="4"/>
      <c r="AC205" s="4"/>
      <c r="AD205" s="4"/>
      <c r="AG205" s="4"/>
      <c r="AH205" s="4"/>
      <c r="AL205" s="4"/>
      <c r="AP205" s="4"/>
      <c r="AT205" s="4"/>
    </row>
    <row r="206" spans="2:46">
      <c r="B206" s="4"/>
      <c r="E206" s="4"/>
      <c r="F206" s="4"/>
      <c r="I206" s="4"/>
      <c r="J206" s="4"/>
      <c r="M206" s="4"/>
      <c r="N206" s="4"/>
      <c r="Q206" s="4"/>
      <c r="R206" s="4"/>
      <c r="U206" s="4"/>
      <c r="V206" s="4"/>
      <c r="Y206" s="4"/>
      <c r="Z206" s="4"/>
      <c r="AC206" s="4"/>
      <c r="AD206" s="4"/>
      <c r="AG206" s="4"/>
      <c r="AH206" s="4"/>
      <c r="AL206" s="4"/>
      <c r="AP206" s="4"/>
      <c r="AT206" s="4"/>
    </row>
    <row r="207" spans="2:46">
      <c r="B207" s="4"/>
      <c r="E207" s="4"/>
      <c r="F207" s="4"/>
      <c r="I207" s="4"/>
      <c r="J207" s="4"/>
      <c r="M207" s="4"/>
      <c r="N207" s="4"/>
      <c r="Q207" s="4"/>
      <c r="R207" s="4"/>
      <c r="U207" s="4"/>
      <c r="V207" s="4"/>
      <c r="Y207" s="4"/>
      <c r="Z207" s="4"/>
      <c r="AC207" s="4"/>
      <c r="AD207" s="4"/>
      <c r="AG207" s="4"/>
      <c r="AH207" s="4"/>
      <c r="AL207" s="4"/>
      <c r="AP207" s="4"/>
      <c r="AT207" s="4"/>
    </row>
    <row r="208" spans="2:46">
      <c r="B208" s="4"/>
      <c r="E208" s="4"/>
      <c r="F208" s="4"/>
      <c r="I208" s="4"/>
      <c r="J208" s="4"/>
      <c r="M208" s="4"/>
      <c r="N208" s="4"/>
      <c r="Q208" s="4"/>
      <c r="R208" s="4"/>
      <c r="U208" s="4"/>
      <c r="V208" s="4"/>
      <c r="Y208" s="4"/>
      <c r="Z208" s="4"/>
      <c r="AC208" s="4"/>
      <c r="AD208" s="4"/>
      <c r="AG208" s="4"/>
      <c r="AH208" s="4"/>
      <c r="AL208" s="4"/>
      <c r="AP208" s="4"/>
      <c r="AT208" s="4"/>
    </row>
    <row r="209" spans="2:46">
      <c r="B209" s="4"/>
      <c r="E209" s="4"/>
      <c r="F209" s="4"/>
      <c r="I209" s="4"/>
      <c r="J209" s="4"/>
      <c r="M209" s="4"/>
      <c r="N209" s="4"/>
      <c r="Q209" s="4"/>
      <c r="R209" s="4"/>
      <c r="U209" s="4"/>
      <c r="V209" s="4"/>
      <c r="Y209" s="4"/>
      <c r="Z209" s="4"/>
      <c r="AC209" s="4"/>
      <c r="AD209" s="4"/>
      <c r="AG209" s="4"/>
      <c r="AH209" s="4"/>
      <c r="AL209" s="4"/>
      <c r="AP209" s="4"/>
      <c r="AT209" s="4"/>
    </row>
    <row r="210" spans="2:46">
      <c r="B210" s="4"/>
      <c r="E210" s="4"/>
      <c r="F210" s="4"/>
      <c r="I210" s="4"/>
      <c r="J210" s="4"/>
      <c r="M210" s="4"/>
      <c r="N210" s="4"/>
      <c r="Q210" s="4"/>
      <c r="R210" s="4"/>
      <c r="U210" s="4"/>
      <c r="V210" s="4"/>
      <c r="Y210" s="4"/>
      <c r="Z210" s="4"/>
      <c r="AC210" s="4"/>
      <c r="AD210" s="4"/>
      <c r="AG210" s="4"/>
      <c r="AH210" s="4"/>
      <c r="AL210" s="4"/>
      <c r="AP210" s="4"/>
      <c r="AT210" s="4"/>
    </row>
    <row r="211" spans="2:46">
      <c r="B211" s="4"/>
      <c r="E211" s="4"/>
      <c r="F211" s="4"/>
      <c r="I211" s="4"/>
      <c r="J211" s="4"/>
      <c r="M211" s="4"/>
      <c r="N211" s="4"/>
      <c r="Q211" s="4"/>
      <c r="R211" s="4"/>
      <c r="U211" s="4"/>
      <c r="V211" s="4"/>
      <c r="Y211" s="4"/>
      <c r="Z211" s="4"/>
      <c r="AC211" s="4"/>
      <c r="AD211" s="4"/>
      <c r="AG211" s="4"/>
      <c r="AH211" s="4"/>
      <c r="AL211" s="4"/>
      <c r="AP211" s="4"/>
      <c r="AT211" s="4"/>
    </row>
    <row r="212" spans="2:46">
      <c r="B212" s="4"/>
      <c r="E212" s="4"/>
      <c r="F212" s="4"/>
      <c r="I212" s="4"/>
      <c r="J212" s="4"/>
      <c r="M212" s="4"/>
      <c r="N212" s="4"/>
      <c r="Q212" s="4"/>
      <c r="R212" s="4"/>
      <c r="U212" s="4"/>
      <c r="V212" s="4"/>
      <c r="Y212" s="4"/>
      <c r="Z212" s="4"/>
      <c r="AC212" s="4"/>
      <c r="AD212" s="4"/>
      <c r="AG212" s="4"/>
      <c r="AH212" s="4"/>
      <c r="AL212" s="4"/>
      <c r="AP212" s="4"/>
      <c r="AT212" s="4"/>
    </row>
    <row r="213" spans="2:46">
      <c r="B213" s="4"/>
      <c r="E213" s="4"/>
      <c r="F213" s="4"/>
      <c r="I213" s="4"/>
      <c r="J213" s="4"/>
      <c r="M213" s="4"/>
      <c r="N213" s="4"/>
      <c r="Q213" s="4"/>
      <c r="R213" s="4"/>
      <c r="U213" s="4"/>
      <c r="V213" s="4"/>
      <c r="Y213" s="4"/>
      <c r="Z213" s="4"/>
      <c r="AC213" s="4"/>
      <c r="AD213" s="4"/>
      <c r="AG213" s="4"/>
      <c r="AH213" s="4"/>
      <c r="AL213" s="4"/>
      <c r="AP213" s="4"/>
      <c r="AT213" s="4"/>
    </row>
    <row r="214" spans="2:46">
      <c r="B214" s="4"/>
      <c r="E214" s="4"/>
      <c r="F214" s="4"/>
      <c r="I214" s="4"/>
      <c r="J214" s="4"/>
      <c r="M214" s="4"/>
      <c r="N214" s="4"/>
      <c r="Q214" s="4"/>
      <c r="R214" s="4"/>
      <c r="U214" s="4"/>
      <c r="V214" s="4"/>
      <c r="Y214" s="4"/>
      <c r="Z214" s="4"/>
      <c r="AC214" s="4"/>
      <c r="AD214" s="4"/>
      <c r="AG214" s="4"/>
      <c r="AH214" s="4"/>
      <c r="AL214" s="4"/>
      <c r="AP214" s="4"/>
      <c r="AT214" s="4"/>
    </row>
    <row r="215" spans="2:46">
      <c r="B215" s="4"/>
      <c r="E215" s="4"/>
      <c r="F215" s="4"/>
      <c r="I215" s="4"/>
      <c r="J215" s="4"/>
      <c r="M215" s="4"/>
      <c r="N215" s="4"/>
      <c r="Q215" s="4"/>
      <c r="R215" s="4"/>
      <c r="U215" s="4"/>
      <c r="V215" s="4"/>
      <c r="Y215" s="4"/>
      <c r="Z215" s="4"/>
      <c r="AC215" s="4"/>
      <c r="AD215" s="4"/>
      <c r="AG215" s="4"/>
      <c r="AH215" s="4"/>
      <c r="AL215" s="4"/>
      <c r="AP215" s="4"/>
      <c r="AT215" s="4"/>
    </row>
    <row r="216" spans="2:46">
      <c r="B216" s="4"/>
      <c r="E216" s="4"/>
      <c r="F216" s="4"/>
      <c r="I216" s="4"/>
      <c r="J216" s="4"/>
      <c r="M216" s="4"/>
      <c r="N216" s="4"/>
      <c r="Q216" s="4"/>
      <c r="R216" s="4"/>
      <c r="U216" s="4"/>
      <c r="V216" s="4"/>
      <c r="Y216" s="4"/>
      <c r="Z216" s="4"/>
      <c r="AC216" s="4"/>
      <c r="AD216" s="4"/>
      <c r="AG216" s="4"/>
      <c r="AH216" s="4"/>
      <c r="AL216" s="4"/>
      <c r="AP216" s="4"/>
      <c r="AT216" s="4"/>
    </row>
    <row r="217" spans="2:46">
      <c r="B217" s="4"/>
      <c r="E217" s="4"/>
      <c r="F217" s="4"/>
      <c r="I217" s="4"/>
      <c r="J217" s="4"/>
      <c r="M217" s="4"/>
      <c r="N217" s="4"/>
      <c r="Q217" s="4"/>
      <c r="R217" s="4"/>
      <c r="U217" s="4"/>
      <c r="V217" s="4"/>
      <c r="Y217" s="4"/>
      <c r="Z217" s="4"/>
      <c r="AC217" s="4"/>
      <c r="AD217" s="4"/>
      <c r="AG217" s="4"/>
      <c r="AH217" s="4"/>
      <c r="AL217" s="4"/>
      <c r="AP217" s="4"/>
      <c r="AT217" s="4"/>
    </row>
    <row r="218" spans="2:46">
      <c r="B218" s="4"/>
      <c r="E218" s="4"/>
      <c r="F218" s="4"/>
      <c r="I218" s="4"/>
      <c r="J218" s="4"/>
      <c r="M218" s="4"/>
      <c r="N218" s="4"/>
      <c r="Q218" s="4"/>
      <c r="R218" s="4"/>
      <c r="U218" s="4"/>
      <c r="V218" s="4"/>
      <c r="Y218" s="4"/>
      <c r="Z218" s="4"/>
      <c r="AC218" s="4"/>
      <c r="AD218" s="4"/>
      <c r="AG218" s="4"/>
      <c r="AH218" s="4"/>
      <c r="AL218" s="4"/>
      <c r="AP218" s="4"/>
      <c r="AT218" s="4"/>
    </row>
    <row r="219" spans="2:46">
      <c r="B219" s="4"/>
      <c r="E219" s="4"/>
      <c r="F219" s="4"/>
      <c r="I219" s="4"/>
      <c r="J219" s="4"/>
      <c r="M219" s="4"/>
      <c r="N219" s="4"/>
      <c r="Q219" s="4"/>
      <c r="R219" s="4"/>
      <c r="U219" s="4"/>
      <c r="V219" s="4"/>
      <c r="Y219" s="4"/>
      <c r="Z219" s="4"/>
      <c r="AC219" s="4"/>
      <c r="AD219" s="4"/>
      <c r="AG219" s="4"/>
      <c r="AH219" s="4"/>
      <c r="AL219" s="4"/>
      <c r="AP219" s="4"/>
      <c r="AT219" s="4"/>
    </row>
    <row r="220" spans="2:46">
      <c r="B220" s="4"/>
      <c r="E220" s="4"/>
      <c r="F220" s="4"/>
      <c r="I220" s="4"/>
      <c r="J220" s="4"/>
      <c r="M220" s="4"/>
      <c r="N220" s="4"/>
      <c r="Q220" s="4"/>
      <c r="R220" s="4"/>
      <c r="U220" s="4"/>
      <c r="V220" s="4"/>
      <c r="Y220" s="4"/>
      <c r="Z220" s="4"/>
      <c r="AC220" s="4"/>
      <c r="AD220" s="4"/>
      <c r="AG220" s="4"/>
      <c r="AH220" s="4"/>
      <c r="AL220" s="4"/>
      <c r="AP220" s="4"/>
      <c r="AT220" s="4"/>
    </row>
    <row r="221" spans="2:46">
      <c r="B221" s="4"/>
      <c r="E221" s="4"/>
      <c r="F221" s="4"/>
      <c r="I221" s="4"/>
      <c r="J221" s="4"/>
      <c r="M221" s="4"/>
      <c r="N221" s="4"/>
      <c r="Q221" s="4"/>
      <c r="R221" s="4"/>
      <c r="U221" s="4"/>
      <c r="V221" s="4"/>
      <c r="Y221" s="4"/>
      <c r="Z221" s="4"/>
      <c r="AC221" s="4"/>
      <c r="AD221" s="4"/>
      <c r="AG221" s="4"/>
      <c r="AH221" s="4"/>
      <c r="AL221" s="4"/>
      <c r="AP221" s="4"/>
      <c r="AT221" s="4"/>
    </row>
    <row r="222" spans="2:46">
      <c r="B222" s="4"/>
      <c r="E222" s="4"/>
      <c r="F222" s="4"/>
      <c r="I222" s="4"/>
      <c r="J222" s="4"/>
      <c r="M222" s="4"/>
      <c r="N222" s="4"/>
      <c r="Q222" s="4"/>
      <c r="R222" s="4"/>
      <c r="U222" s="4"/>
      <c r="V222" s="4"/>
      <c r="Y222" s="4"/>
      <c r="Z222" s="4"/>
      <c r="AC222" s="4"/>
      <c r="AD222" s="4"/>
      <c r="AG222" s="4"/>
      <c r="AH222" s="4"/>
      <c r="AL222" s="4"/>
      <c r="AP222" s="4"/>
      <c r="AT222" s="4"/>
    </row>
    <row r="223" spans="2:46">
      <c r="B223" s="4"/>
      <c r="E223" s="4"/>
      <c r="F223" s="4"/>
      <c r="I223" s="4"/>
      <c r="J223" s="4"/>
      <c r="M223" s="4"/>
      <c r="N223" s="4"/>
      <c r="Q223" s="4"/>
      <c r="R223" s="4"/>
      <c r="U223" s="4"/>
      <c r="V223" s="4"/>
      <c r="Y223" s="4"/>
      <c r="Z223" s="4"/>
      <c r="AC223" s="4"/>
      <c r="AD223" s="4"/>
      <c r="AG223" s="4"/>
      <c r="AH223" s="4"/>
      <c r="AL223" s="4"/>
      <c r="AP223" s="4"/>
      <c r="AT223" s="4"/>
    </row>
    <row r="224" spans="2:46">
      <c r="B224" s="4"/>
      <c r="E224" s="4"/>
      <c r="F224" s="4"/>
      <c r="I224" s="4"/>
      <c r="J224" s="4"/>
      <c r="M224" s="4"/>
      <c r="N224" s="4"/>
      <c r="Q224" s="4"/>
      <c r="R224" s="4"/>
      <c r="U224" s="4"/>
      <c r="V224" s="4"/>
      <c r="Y224" s="4"/>
      <c r="Z224" s="4"/>
      <c r="AC224" s="4"/>
      <c r="AD224" s="4"/>
      <c r="AG224" s="4"/>
      <c r="AH224" s="4"/>
      <c r="AL224" s="4"/>
      <c r="AP224" s="4"/>
      <c r="AT224" s="4"/>
    </row>
    <row r="225" spans="2:46">
      <c r="B225" s="4"/>
      <c r="E225" s="4"/>
      <c r="F225" s="4"/>
      <c r="I225" s="4"/>
      <c r="J225" s="4"/>
      <c r="M225" s="4"/>
      <c r="N225" s="4"/>
      <c r="Q225" s="4"/>
      <c r="R225" s="4"/>
      <c r="U225" s="4"/>
      <c r="V225" s="4"/>
      <c r="Y225" s="4"/>
      <c r="Z225" s="4"/>
      <c r="AC225" s="4"/>
      <c r="AD225" s="4"/>
      <c r="AG225" s="4"/>
      <c r="AH225" s="4"/>
      <c r="AL225" s="4"/>
      <c r="AP225" s="4"/>
      <c r="AT225" s="4"/>
    </row>
    <row r="226" spans="2:46">
      <c r="B226" s="4"/>
      <c r="E226" s="4"/>
      <c r="F226" s="4"/>
      <c r="I226" s="4"/>
      <c r="J226" s="4"/>
      <c r="M226" s="4"/>
      <c r="N226" s="4"/>
      <c r="Q226" s="4"/>
      <c r="R226" s="4"/>
      <c r="U226" s="4"/>
      <c r="V226" s="4"/>
      <c r="Y226" s="4"/>
      <c r="Z226" s="4"/>
      <c r="AC226" s="4"/>
      <c r="AD226" s="4"/>
      <c r="AG226" s="4"/>
      <c r="AH226" s="4"/>
      <c r="AL226" s="4"/>
      <c r="AP226" s="4"/>
      <c r="AT226" s="4"/>
    </row>
    <row r="227" spans="2:46">
      <c r="B227" s="4"/>
      <c r="E227" s="4"/>
      <c r="F227" s="4"/>
      <c r="I227" s="4"/>
      <c r="J227" s="4"/>
      <c r="M227" s="4"/>
      <c r="N227" s="4"/>
      <c r="Q227" s="4"/>
      <c r="R227" s="4"/>
      <c r="U227" s="4"/>
      <c r="V227" s="4"/>
      <c r="Y227" s="4"/>
      <c r="Z227" s="4"/>
      <c r="AC227" s="4"/>
      <c r="AD227" s="4"/>
      <c r="AG227" s="4"/>
      <c r="AH227" s="4"/>
      <c r="AL227" s="4"/>
      <c r="AP227" s="4"/>
      <c r="AT227" s="4"/>
    </row>
    <row r="228" spans="2:46">
      <c r="B228" s="4"/>
      <c r="E228" s="4"/>
      <c r="F228" s="4"/>
      <c r="I228" s="4"/>
      <c r="J228" s="4"/>
      <c r="M228" s="4"/>
      <c r="N228" s="4"/>
      <c r="Q228" s="4"/>
      <c r="R228" s="4"/>
      <c r="U228" s="4"/>
      <c r="V228" s="4"/>
      <c r="Y228" s="4"/>
      <c r="Z228" s="4"/>
      <c r="AC228" s="4"/>
      <c r="AD228" s="4"/>
      <c r="AG228" s="4"/>
      <c r="AH228" s="4"/>
      <c r="AL228" s="4"/>
      <c r="AP228" s="4"/>
      <c r="AT228" s="4"/>
    </row>
    <row r="229" spans="2:46">
      <c r="B229" s="4"/>
      <c r="E229" s="4"/>
      <c r="F229" s="4"/>
      <c r="I229" s="4"/>
      <c r="J229" s="4"/>
      <c r="M229" s="4"/>
      <c r="N229" s="4"/>
      <c r="Q229" s="4"/>
      <c r="R229" s="4"/>
      <c r="U229" s="4"/>
      <c r="V229" s="4"/>
      <c r="Y229" s="4"/>
      <c r="Z229" s="4"/>
      <c r="AC229" s="4"/>
      <c r="AD229" s="4"/>
      <c r="AG229" s="4"/>
      <c r="AH229" s="4"/>
      <c r="AL229" s="4"/>
      <c r="AP229" s="4"/>
      <c r="AT229" s="4"/>
    </row>
    <row r="230" spans="2:46">
      <c r="B230" s="4"/>
      <c r="E230" s="4"/>
      <c r="F230" s="4"/>
      <c r="I230" s="4"/>
      <c r="J230" s="4"/>
      <c r="M230" s="4"/>
      <c r="N230" s="4"/>
      <c r="Q230" s="4"/>
      <c r="R230" s="4"/>
      <c r="U230" s="4"/>
      <c r="V230" s="4"/>
      <c r="Y230" s="4"/>
      <c r="Z230" s="4"/>
      <c r="AC230" s="4"/>
      <c r="AD230" s="4"/>
      <c r="AG230" s="4"/>
      <c r="AH230" s="4"/>
      <c r="AL230" s="4"/>
      <c r="AP230" s="4"/>
      <c r="AT230" s="4"/>
    </row>
    <row r="231" spans="2:46">
      <c r="B231" s="4"/>
      <c r="E231" s="4"/>
      <c r="F231" s="4"/>
      <c r="I231" s="4"/>
      <c r="J231" s="4"/>
      <c r="M231" s="4"/>
      <c r="N231" s="4"/>
      <c r="Q231" s="4"/>
      <c r="R231" s="4"/>
      <c r="U231" s="4"/>
      <c r="V231" s="4"/>
      <c r="Y231" s="4"/>
      <c r="Z231" s="4"/>
      <c r="AC231" s="4"/>
      <c r="AD231" s="4"/>
      <c r="AG231" s="4"/>
      <c r="AH231" s="4"/>
      <c r="AL231" s="4"/>
      <c r="AP231" s="4"/>
      <c r="AT231" s="4"/>
    </row>
    <row r="232" spans="2:46">
      <c r="B232" s="4"/>
      <c r="E232" s="4"/>
      <c r="F232" s="4"/>
      <c r="I232" s="4"/>
      <c r="J232" s="4"/>
      <c r="M232" s="4"/>
      <c r="N232" s="4"/>
      <c r="Q232" s="4"/>
      <c r="R232" s="4"/>
      <c r="U232" s="4"/>
      <c r="V232" s="4"/>
      <c r="Y232" s="4"/>
      <c r="Z232" s="4"/>
      <c r="AC232" s="4"/>
      <c r="AD232" s="4"/>
      <c r="AG232" s="4"/>
      <c r="AH232" s="4"/>
      <c r="AL232" s="4"/>
      <c r="AP232" s="4"/>
      <c r="AT232" s="4"/>
    </row>
    <row r="233" spans="2:46">
      <c r="B233" s="4"/>
      <c r="E233" s="4"/>
      <c r="F233" s="4"/>
      <c r="I233" s="4"/>
      <c r="J233" s="4"/>
      <c r="M233" s="4"/>
      <c r="N233" s="4"/>
      <c r="Q233" s="4"/>
      <c r="R233" s="4"/>
      <c r="U233" s="4"/>
      <c r="V233" s="4"/>
      <c r="Y233" s="4"/>
      <c r="Z233" s="4"/>
      <c r="AC233" s="4"/>
      <c r="AD233" s="4"/>
      <c r="AG233" s="4"/>
      <c r="AH233" s="4"/>
      <c r="AL233" s="4"/>
      <c r="AP233" s="4"/>
      <c r="AT233" s="4"/>
    </row>
    <row r="234" spans="2:46">
      <c r="B234" s="4"/>
      <c r="E234" s="4"/>
      <c r="F234" s="4"/>
      <c r="I234" s="4"/>
      <c r="J234" s="4"/>
      <c r="M234" s="4"/>
      <c r="N234" s="4"/>
      <c r="Q234" s="4"/>
      <c r="R234" s="4"/>
      <c r="U234" s="4"/>
      <c r="V234" s="4"/>
      <c r="Y234" s="4"/>
      <c r="Z234" s="4"/>
      <c r="AC234" s="4"/>
      <c r="AD234" s="4"/>
      <c r="AG234" s="4"/>
      <c r="AH234" s="4"/>
      <c r="AL234" s="4"/>
      <c r="AP234" s="4"/>
      <c r="AT234" s="4"/>
    </row>
    <row r="235" spans="2:46">
      <c r="B235" s="4"/>
      <c r="E235" s="4"/>
      <c r="F235" s="4"/>
      <c r="I235" s="4"/>
      <c r="J235" s="4"/>
      <c r="M235" s="4"/>
      <c r="N235" s="4"/>
      <c r="Q235" s="4"/>
      <c r="R235" s="4"/>
      <c r="U235" s="4"/>
      <c r="V235" s="4"/>
      <c r="Y235" s="4"/>
      <c r="Z235" s="4"/>
      <c r="AC235" s="4"/>
      <c r="AD235" s="4"/>
      <c r="AG235" s="4"/>
      <c r="AH235" s="4"/>
      <c r="AL235" s="4"/>
      <c r="AP235" s="4"/>
      <c r="AT235" s="4"/>
    </row>
    <row r="236" spans="2:46">
      <c r="B236" s="4"/>
      <c r="E236" s="4"/>
      <c r="F236" s="4"/>
      <c r="I236" s="4"/>
      <c r="J236" s="4"/>
      <c r="M236" s="4"/>
      <c r="N236" s="4"/>
      <c r="Q236" s="4"/>
      <c r="R236" s="4"/>
      <c r="U236" s="4"/>
      <c r="V236" s="4"/>
      <c r="Y236" s="4"/>
      <c r="Z236" s="4"/>
      <c r="AC236" s="4"/>
      <c r="AD236" s="4"/>
      <c r="AG236" s="4"/>
      <c r="AH236" s="4"/>
      <c r="AL236" s="4"/>
      <c r="AP236" s="4"/>
      <c r="AT236" s="4"/>
    </row>
    <row r="237" spans="2:46">
      <c r="B237" s="4"/>
      <c r="E237" s="4"/>
      <c r="F237" s="4"/>
      <c r="I237" s="4"/>
      <c r="J237" s="4"/>
      <c r="M237" s="4"/>
      <c r="N237" s="4"/>
      <c r="Q237" s="4"/>
      <c r="R237" s="4"/>
      <c r="U237" s="4"/>
      <c r="V237" s="4"/>
      <c r="Y237" s="4"/>
      <c r="Z237" s="4"/>
      <c r="AC237" s="4"/>
      <c r="AD237" s="4"/>
      <c r="AG237" s="4"/>
      <c r="AH237" s="4"/>
      <c r="AL237" s="4"/>
      <c r="AP237" s="4"/>
      <c r="AT237" s="4"/>
    </row>
    <row r="238" spans="2:46">
      <c r="B238" s="4"/>
      <c r="E238" s="4"/>
      <c r="F238" s="4"/>
      <c r="I238" s="4"/>
      <c r="J238" s="4"/>
      <c r="M238" s="4"/>
      <c r="N238" s="4"/>
      <c r="Q238" s="4"/>
      <c r="R238" s="4"/>
      <c r="U238" s="4"/>
      <c r="V238" s="4"/>
      <c r="Y238" s="4"/>
      <c r="Z238" s="4"/>
      <c r="AC238" s="4"/>
      <c r="AD238" s="4"/>
      <c r="AG238" s="4"/>
      <c r="AH238" s="4"/>
      <c r="AL238" s="4"/>
      <c r="AP238" s="4"/>
      <c r="AT238" s="4"/>
    </row>
    <row r="239" spans="2:46">
      <c r="B239" s="4"/>
      <c r="E239" s="4"/>
      <c r="F239" s="4"/>
      <c r="I239" s="4"/>
      <c r="J239" s="4"/>
      <c r="M239" s="4"/>
      <c r="N239" s="4"/>
      <c r="Q239" s="4"/>
      <c r="R239" s="4"/>
      <c r="U239" s="4"/>
      <c r="V239" s="4"/>
      <c r="Y239" s="4"/>
      <c r="Z239" s="4"/>
      <c r="AC239" s="4"/>
      <c r="AD239" s="4"/>
      <c r="AG239" s="4"/>
      <c r="AH239" s="4"/>
      <c r="AL239" s="4"/>
      <c r="AP239" s="4"/>
      <c r="AT239" s="4"/>
    </row>
    <row r="240" spans="2:46">
      <c r="B240" s="4"/>
      <c r="E240" s="4"/>
      <c r="F240" s="4"/>
      <c r="I240" s="4"/>
      <c r="J240" s="4"/>
      <c r="M240" s="4"/>
      <c r="N240" s="4"/>
      <c r="Q240" s="4"/>
      <c r="R240" s="4"/>
      <c r="U240" s="4"/>
      <c r="V240" s="4"/>
      <c r="Y240" s="4"/>
      <c r="Z240" s="4"/>
      <c r="AC240" s="4"/>
      <c r="AD240" s="4"/>
      <c r="AG240" s="4"/>
      <c r="AH240" s="4"/>
      <c r="AL240" s="4"/>
      <c r="AP240" s="4"/>
      <c r="AT240" s="4"/>
    </row>
    <row r="241" spans="2:46">
      <c r="B241" s="4"/>
      <c r="E241" s="4"/>
      <c r="F241" s="4"/>
      <c r="I241" s="4"/>
      <c r="J241" s="4"/>
      <c r="M241" s="4"/>
      <c r="N241" s="4"/>
      <c r="Q241" s="4"/>
      <c r="R241" s="4"/>
      <c r="U241" s="4"/>
      <c r="V241" s="4"/>
      <c r="Y241" s="4"/>
      <c r="Z241" s="4"/>
      <c r="AC241" s="4"/>
      <c r="AD241" s="4"/>
      <c r="AG241" s="4"/>
      <c r="AH241" s="4"/>
      <c r="AL241" s="4"/>
      <c r="AP241" s="4"/>
      <c r="AT241" s="4"/>
    </row>
    <row r="242" spans="2:46">
      <c r="B242" s="4"/>
      <c r="E242" s="4"/>
      <c r="F242" s="4"/>
      <c r="I242" s="4"/>
      <c r="J242" s="4"/>
      <c r="M242" s="4"/>
      <c r="N242" s="4"/>
      <c r="Q242" s="4"/>
      <c r="R242" s="4"/>
      <c r="U242" s="4"/>
      <c r="V242" s="4"/>
      <c r="Y242" s="4"/>
      <c r="Z242" s="4"/>
      <c r="AC242" s="4"/>
      <c r="AD242" s="4"/>
      <c r="AG242" s="4"/>
      <c r="AH242" s="4"/>
      <c r="AL242" s="4"/>
      <c r="AP242" s="4"/>
      <c r="AT242" s="4"/>
    </row>
    <row r="243" spans="2:46">
      <c r="B243" s="4"/>
      <c r="E243" s="4"/>
      <c r="F243" s="4"/>
      <c r="I243" s="4"/>
      <c r="J243" s="4"/>
      <c r="M243" s="4"/>
      <c r="N243" s="4"/>
      <c r="Q243" s="4"/>
      <c r="R243" s="4"/>
      <c r="U243" s="4"/>
      <c r="V243" s="4"/>
      <c r="Y243" s="4"/>
      <c r="Z243" s="4"/>
      <c r="AC243" s="4"/>
      <c r="AD243" s="4"/>
      <c r="AG243" s="4"/>
      <c r="AH243" s="4"/>
      <c r="AL243" s="4"/>
      <c r="AP243" s="4"/>
      <c r="AT243" s="4"/>
    </row>
    <row r="244" spans="2:46">
      <c r="B244" s="4"/>
      <c r="E244" s="4"/>
      <c r="F244" s="4"/>
      <c r="I244" s="4"/>
      <c r="J244" s="4"/>
      <c r="M244" s="4"/>
      <c r="N244" s="4"/>
      <c r="Q244" s="4"/>
      <c r="R244" s="4"/>
      <c r="U244" s="4"/>
      <c r="V244" s="4"/>
      <c r="Y244" s="4"/>
      <c r="Z244" s="4"/>
      <c r="AC244" s="4"/>
      <c r="AD244" s="4"/>
      <c r="AG244" s="4"/>
      <c r="AH244" s="4"/>
      <c r="AL244" s="4"/>
      <c r="AP244" s="4"/>
      <c r="AT244" s="4"/>
    </row>
    <row r="245" spans="2:46">
      <c r="B245" s="4"/>
      <c r="E245" s="4"/>
      <c r="F245" s="4"/>
      <c r="I245" s="4"/>
      <c r="J245" s="4"/>
      <c r="M245" s="4"/>
      <c r="N245" s="4"/>
      <c r="Q245" s="4"/>
      <c r="R245" s="4"/>
      <c r="U245" s="4"/>
      <c r="V245" s="4"/>
      <c r="Y245" s="4"/>
      <c r="Z245" s="4"/>
      <c r="AC245" s="4"/>
      <c r="AD245" s="4"/>
      <c r="AG245" s="4"/>
      <c r="AH245" s="4"/>
      <c r="AL245" s="4"/>
      <c r="AP245" s="4"/>
      <c r="AT245" s="4"/>
    </row>
    <row r="246" spans="2:46">
      <c r="B246" s="4"/>
      <c r="E246" s="4"/>
      <c r="F246" s="4"/>
      <c r="I246" s="4"/>
      <c r="J246" s="4"/>
      <c r="M246" s="4"/>
      <c r="N246" s="4"/>
      <c r="Q246" s="4"/>
      <c r="R246" s="4"/>
      <c r="U246" s="4"/>
      <c r="V246" s="4"/>
      <c r="Y246" s="4"/>
      <c r="Z246" s="4"/>
      <c r="AC246" s="4"/>
      <c r="AD246" s="4"/>
      <c r="AG246" s="4"/>
      <c r="AH246" s="4"/>
      <c r="AL246" s="4"/>
      <c r="AP246" s="4"/>
      <c r="AT246" s="4"/>
    </row>
    <row r="247" spans="2:46">
      <c r="B247" s="4"/>
      <c r="E247" s="4"/>
      <c r="F247" s="4"/>
      <c r="I247" s="4"/>
      <c r="J247" s="4"/>
      <c r="M247" s="4"/>
      <c r="N247" s="4"/>
      <c r="Q247" s="4"/>
      <c r="R247" s="4"/>
      <c r="U247" s="4"/>
      <c r="V247" s="4"/>
      <c r="Y247" s="4"/>
      <c r="Z247" s="4"/>
      <c r="AC247" s="4"/>
      <c r="AD247" s="4"/>
      <c r="AG247" s="4"/>
      <c r="AH247" s="4"/>
      <c r="AL247" s="4"/>
      <c r="AP247" s="4"/>
      <c r="AT247" s="4"/>
    </row>
    <row r="248" spans="2:46">
      <c r="B248" s="4"/>
      <c r="E248" s="4"/>
      <c r="F248" s="4"/>
      <c r="I248" s="4"/>
      <c r="J248" s="4"/>
      <c r="M248" s="4"/>
      <c r="N248" s="4"/>
      <c r="Q248" s="4"/>
      <c r="R248" s="4"/>
      <c r="U248" s="4"/>
      <c r="V248" s="4"/>
      <c r="Y248" s="4"/>
      <c r="Z248" s="4"/>
      <c r="AC248" s="4"/>
      <c r="AD248" s="4"/>
      <c r="AG248" s="4"/>
      <c r="AH248" s="4"/>
      <c r="AL248" s="4"/>
      <c r="AP248" s="4"/>
      <c r="AT248" s="4"/>
    </row>
    <row r="249" spans="2:46">
      <c r="B249" s="4"/>
      <c r="E249" s="4"/>
      <c r="F249" s="4"/>
      <c r="I249" s="4"/>
      <c r="J249" s="4"/>
      <c r="M249" s="4"/>
      <c r="N249" s="4"/>
      <c r="Q249" s="4"/>
      <c r="R249" s="4"/>
      <c r="U249" s="4"/>
      <c r="V249" s="4"/>
      <c r="Y249" s="4"/>
      <c r="Z249" s="4"/>
      <c r="AC249" s="4"/>
      <c r="AD249" s="4"/>
      <c r="AG249" s="4"/>
      <c r="AH249" s="4"/>
      <c r="AL249" s="4"/>
      <c r="AP249" s="4"/>
      <c r="AT249" s="4"/>
    </row>
    <row r="250" spans="2:46">
      <c r="B250" s="4"/>
      <c r="E250" s="4"/>
      <c r="F250" s="4"/>
      <c r="I250" s="4"/>
      <c r="J250" s="4"/>
      <c r="M250" s="4"/>
      <c r="N250" s="4"/>
      <c r="Q250" s="4"/>
      <c r="R250" s="4"/>
      <c r="U250" s="4"/>
      <c r="V250" s="4"/>
      <c r="Y250" s="4"/>
      <c r="Z250" s="4"/>
      <c r="AC250" s="4"/>
      <c r="AD250" s="4"/>
      <c r="AG250" s="4"/>
      <c r="AH250" s="4"/>
      <c r="AL250" s="4"/>
      <c r="AP250" s="4"/>
      <c r="AT250" s="4"/>
    </row>
    <row r="251" spans="2:46">
      <c r="B251" s="4"/>
      <c r="E251" s="4"/>
      <c r="F251" s="4"/>
      <c r="I251" s="4"/>
      <c r="J251" s="4"/>
      <c r="M251" s="4"/>
      <c r="N251" s="4"/>
      <c r="Q251" s="4"/>
      <c r="R251" s="4"/>
      <c r="U251" s="4"/>
      <c r="V251" s="4"/>
      <c r="Y251" s="4"/>
      <c r="Z251" s="4"/>
      <c r="AC251" s="4"/>
      <c r="AD251" s="4"/>
      <c r="AG251" s="4"/>
      <c r="AH251" s="4"/>
      <c r="AL251" s="4"/>
      <c r="AP251" s="4"/>
      <c r="AT251" s="4"/>
    </row>
    <row r="252" spans="2:46">
      <c r="B252" s="4"/>
      <c r="E252" s="4"/>
      <c r="F252" s="4"/>
      <c r="I252" s="4"/>
      <c r="J252" s="4"/>
      <c r="M252" s="4"/>
      <c r="N252" s="4"/>
      <c r="Q252" s="4"/>
      <c r="R252" s="4"/>
      <c r="U252" s="4"/>
      <c r="V252" s="4"/>
      <c r="Y252" s="4"/>
      <c r="Z252" s="4"/>
      <c r="AC252" s="4"/>
      <c r="AD252" s="4"/>
      <c r="AG252" s="4"/>
      <c r="AH252" s="4"/>
      <c r="AL252" s="4"/>
      <c r="AP252" s="4"/>
      <c r="AT252" s="4"/>
    </row>
    <row r="253" spans="2:46">
      <c r="B253" s="4"/>
      <c r="E253" s="4"/>
      <c r="F253" s="4"/>
      <c r="I253" s="4"/>
      <c r="J253" s="4"/>
      <c r="M253" s="4"/>
      <c r="N253" s="4"/>
      <c r="Q253" s="4"/>
      <c r="R253" s="4"/>
      <c r="U253" s="4"/>
      <c r="V253" s="4"/>
      <c r="Y253" s="4"/>
      <c r="Z253" s="4"/>
      <c r="AC253" s="4"/>
      <c r="AD253" s="4"/>
      <c r="AG253" s="4"/>
      <c r="AH253" s="4"/>
      <c r="AL253" s="4"/>
      <c r="AP253" s="4"/>
      <c r="AT253" s="4"/>
    </row>
    <row r="254" spans="2:46">
      <c r="B254" s="4"/>
      <c r="E254" s="4"/>
      <c r="F254" s="4"/>
      <c r="I254" s="4"/>
      <c r="J254" s="4"/>
      <c r="M254" s="4"/>
      <c r="N254" s="4"/>
      <c r="Q254" s="4"/>
      <c r="R254" s="4"/>
      <c r="U254" s="4"/>
      <c r="V254" s="4"/>
      <c r="Y254" s="4"/>
      <c r="Z254" s="4"/>
      <c r="AC254" s="4"/>
      <c r="AD254" s="4"/>
      <c r="AG254" s="4"/>
      <c r="AH254" s="4"/>
      <c r="AL254" s="4"/>
      <c r="AP254" s="4"/>
      <c r="AT254" s="4"/>
    </row>
    <row r="255" spans="2:46">
      <c r="B255" s="4"/>
      <c r="E255" s="4"/>
      <c r="F255" s="4"/>
      <c r="I255" s="4"/>
      <c r="J255" s="4"/>
      <c r="M255" s="4"/>
      <c r="N255" s="4"/>
      <c r="Q255" s="4"/>
      <c r="R255" s="4"/>
      <c r="U255" s="4"/>
      <c r="V255" s="4"/>
      <c r="Y255" s="4"/>
      <c r="Z255" s="4"/>
      <c r="AC255" s="4"/>
      <c r="AD255" s="4"/>
      <c r="AG255" s="4"/>
      <c r="AH255" s="4"/>
      <c r="AL255" s="4"/>
      <c r="AP255" s="4"/>
      <c r="AT255" s="4"/>
    </row>
    <row r="256" spans="2:46">
      <c r="B256" s="4"/>
      <c r="E256" s="4"/>
      <c r="F256" s="4"/>
      <c r="I256" s="4"/>
      <c r="J256" s="4"/>
      <c r="M256" s="4"/>
      <c r="N256" s="4"/>
      <c r="Q256" s="4"/>
      <c r="R256" s="4"/>
      <c r="U256" s="4"/>
      <c r="V256" s="4"/>
      <c r="Y256" s="4"/>
      <c r="Z256" s="4"/>
      <c r="AC256" s="4"/>
      <c r="AD256" s="4"/>
      <c r="AG256" s="4"/>
      <c r="AH256" s="4"/>
      <c r="AL256" s="4"/>
      <c r="AP256" s="4"/>
      <c r="AT256" s="4"/>
    </row>
    <row r="257" spans="2:46">
      <c r="B257" s="4"/>
      <c r="E257" s="4"/>
      <c r="F257" s="4"/>
      <c r="I257" s="4"/>
      <c r="J257" s="4"/>
      <c r="M257" s="4"/>
      <c r="N257" s="4"/>
      <c r="Q257" s="4"/>
      <c r="R257" s="4"/>
      <c r="U257" s="4"/>
      <c r="V257" s="4"/>
      <c r="Y257" s="4"/>
      <c r="Z257" s="4"/>
      <c r="AC257" s="4"/>
      <c r="AD257" s="4"/>
      <c r="AG257" s="4"/>
      <c r="AH257" s="4"/>
      <c r="AL257" s="4"/>
      <c r="AP257" s="4"/>
      <c r="AT257" s="4"/>
    </row>
    <row r="258" spans="2:46">
      <c r="B258" s="4"/>
      <c r="E258" s="4"/>
      <c r="F258" s="4"/>
      <c r="I258" s="4"/>
      <c r="J258" s="4"/>
      <c r="M258" s="4"/>
      <c r="N258" s="4"/>
      <c r="Q258" s="4"/>
      <c r="R258" s="4"/>
      <c r="U258" s="4"/>
      <c r="V258" s="4"/>
      <c r="Y258" s="4"/>
      <c r="Z258" s="4"/>
      <c r="AC258" s="4"/>
      <c r="AD258" s="4"/>
      <c r="AG258" s="4"/>
      <c r="AH258" s="4"/>
      <c r="AL258" s="4"/>
      <c r="AP258" s="4"/>
      <c r="AT258" s="4"/>
    </row>
    <row r="259" spans="2:46">
      <c r="B259" s="4"/>
      <c r="E259" s="4"/>
      <c r="F259" s="4"/>
      <c r="I259" s="4"/>
      <c r="J259" s="4"/>
      <c r="M259" s="4"/>
      <c r="N259" s="4"/>
      <c r="Q259" s="4"/>
      <c r="R259" s="4"/>
      <c r="U259" s="4"/>
      <c r="V259" s="4"/>
      <c r="Y259" s="4"/>
      <c r="Z259" s="4"/>
      <c r="AC259" s="4"/>
      <c r="AD259" s="4"/>
      <c r="AG259" s="4"/>
      <c r="AH259" s="4"/>
      <c r="AL259" s="4"/>
      <c r="AP259" s="4"/>
      <c r="AT259" s="4"/>
    </row>
    <row r="260" spans="2:46">
      <c r="B260" s="4"/>
      <c r="E260" s="4"/>
      <c r="F260" s="4"/>
      <c r="I260" s="4"/>
      <c r="J260" s="4"/>
      <c r="M260" s="4"/>
      <c r="N260" s="4"/>
      <c r="Q260" s="4"/>
      <c r="R260" s="4"/>
      <c r="U260" s="4"/>
      <c r="V260" s="4"/>
      <c r="Y260" s="4"/>
      <c r="Z260" s="4"/>
      <c r="AC260" s="4"/>
      <c r="AD260" s="4"/>
      <c r="AG260" s="4"/>
      <c r="AH260" s="4"/>
      <c r="AL260" s="4"/>
      <c r="AP260" s="4"/>
      <c r="AT260" s="4"/>
    </row>
    <row r="261" spans="2:46">
      <c r="B261" s="4"/>
      <c r="E261" s="4"/>
      <c r="F261" s="4"/>
      <c r="I261" s="4"/>
      <c r="J261" s="4"/>
      <c r="M261" s="4"/>
      <c r="N261" s="4"/>
      <c r="Q261" s="4"/>
      <c r="R261" s="4"/>
      <c r="U261" s="4"/>
      <c r="V261" s="4"/>
      <c r="Y261" s="4"/>
      <c r="Z261" s="4"/>
      <c r="AC261" s="4"/>
      <c r="AD261" s="4"/>
      <c r="AG261" s="4"/>
      <c r="AH261" s="4"/>
      <c r="AL261" s="4"/>
      <c r="AP261" s="4"/>
      <c r="AT261" s="4"/>
    </row>
    <row r="262" spans="2:46">
      <c r="B262" s="4"/>
      <c r="E262" s="4"/>
      <c r="F262" s="4"/>
      <c r="I262" s="4"/>
      <c r="J262" s="4"/>
      <c r="M262" s="4"/>
      <c r="N262" s="4"/>
      <c r="Q262" s="4"/>
      <c r="R262" s="4"/>
      <c r="U262" s="4"/>
      <c r="V262" s="4"/>
      <c r="Y262" s="4"/>
      <c r="Z262" s="4"/>
      <c r="AC262" s="4"/>
      <c r="AD262" s="4"/>
      <c r="AG262" s="4"/>
      <c r="AH262" s="4"/>
      <c r="AL262" s="4"/>
      <c r="AP262" s="4"/>
      <c r="AT262" s="4"/>
    </row>
    <row r="263" spans="2:46">
      <c r="B263" s="4"/>
      <c r="E263" s="4"/>
      <c r="F263" s="4"/>
      <c r="I263" s="4"/>
      <c r="J263" s="4"/>
      <c r="M263" s="4"/>
      <c r="N263" s="4"/>
      <c r="Q263" s="4"/>
      <c r="R263" s="4"/>
      <c r="U263" s="4"/>
      <c r="V263" s="4"/>
      <c r="Y263" s="4"/>
      <c r="Z263" s="4"/>
      <c r="AC263" s="4"/>
      <c r="AD263" s="4"/>
      <c r="AG263" s="4"/>
      <c r="AH263" s="4"/>
      <c r="AL263" s="4"/>
      <c r="AP263" s="4"/>
      <c r="AT263" s="4"/>
    </row>
    <row r="264" spans="2:46">
      <c r="B264" s="4"/>
      <c r="E264" s="4"/>
      <c r="F264" s="4"/>
      <c r="I264" s="4"/>
      <c r="J264" s="4"/>
      <c r="M264" s="4"/>
      <c r="N264" s="4"/>
      <c r="Q264" s="4"/>
      <c r="R264" s="4"/>
      <c r="U264" s="4"/>
      <c r="V264" s="4"/>
      <c r="Y264" s="4"/>
      <c r="Z264" s="4"/>
      <c r="AC264" s="4"/>
      <c r="AD264" s="4"/>
      <c r="AG264" s="4"/>
      <c r="AH264" s="4"/>
      <c r="AL264" s="4"/>
      <c r="AP264" s="4"/>
      <c r="AT264" s="4"/>
    </row>
    <row r="265" spans="2:46">
      <c r="B265" s="4"/>
      <c r="E265" s="4"/>
      <c r="F265" s="4"/>
      <c r="I265" s="4"/>
      <c r="J265" s="4"/>
      <c r="M265" s="4"/>
      <c r="N265" s="4"/>
      <c r="Q265" s="4"/>
      <c r="R265" s="4"/>
      <c r="U265" s="4"/>
      <c r="V265" s="4"/>
      <c r="Y265" s="4"/>
      <c r="Z265" s="4"/>
      <c r="AC265" s="4"/>
      <c r="AD265" s="4"/>
      <c r="AG265" s="4"/>
      <c r="AH265" s="4"/>
      <c r="AL265" s="4"/>
      <c r="AP265" s="4"/>
      <c r="AT265" s="4"/>
    </row>
    <row r="266" spans="2:46">
      <c r="B266" s="4"/>
      <c r="E266" s="4"/>
      <c r="F266" s="4"/>
      <c r="I266" s="4"/>
      <c r="J266" s="4"/>
      <c r="M266" s="4"/>
      <c r="N266" s="4"/>
      <c r="Q266" s="4"/>
      <c r="R266" s="4"/>
      <c r="U266" s="4"/>
      <c r="V266" s="4"/>
      <c r="Y266" s="4"/>
      <c r="Z266" s="4"/>
      <c r="AC266" s="4"/>
      <c r="AD266" s="4"/>
      <c r="AG266" s="4"/>
      <c r="AH266" s="4"/>
      <c r="AL266" s="4"/>
      <c r="AP266" s="4"/>
      <c r="AT266" s="4"/>
    </row>
    <row r="267" spans="2:46">
      <c r="B267" s="4"/>
      <c r="E267" s="4"/>
      <c r="F267" s="4"/>
      <c r="I267" s="4"/>
      <c r="J267" s="4"/>
      <c r="M267" s="4"/>
      <c r="N267" s="4"/>
      <c r="Q267" s="4"/>
      <c r="R267" s="4"/>
      <c r="U267" s="4"/>
      <c r="V267" s="4"/>
      <c r="Y267" s="4"/>
      <c r="Z267" s="4"/>
      <c r="AC267" s="4"/>
      <c r="AD267" s="4"/>
      <c r="AG267" s="4"/>
      <c r="AH267" s="4"/>
      <c r="AL267" s="4"/>
      <c r="AP267" s="4"/>
      <c r="AT267" s="4"/>
    </row>
    <row r="268" spans="2:46">
      <c r="B268" s="4"/>
      <c r="E268" s="4"/>
      <c r="F268" s="4"/>
      <c r="I268" s="4"/>
      <c r="J268" s="4"/>
      <c r="M268" s="4"/>
      <c r="N268" s="4"/>
      <c r="Q268" s="4"/>
      <c r="R268" s="4"/>
      <c r="U268" s="4"/>
      <c r="V268" s="4"/>
      <c r="Y268" s="4"/>
      <c r="Z268" s="4"/>
      <c r="AC268" s="4"/>
      <c r="AD268" s="4"/>
      <c r="AG268" s="4"/>
      <c r="AH268" s="4"/>
      <c r="AL268" s="4"/>
      <c r="AP268" s="4"/>
      <c r="AT268" s="4"/>
    </row>
    <row r="269" spans="2:46">
      <c r="B269" s="4"/>
      <c r="E269" s="4"/>
      <c r="F269" s="4"/>
      <c r="I269" s="4"/>
      <c r="J269" s="4"/>
      <c r="M269" s="4"/>
      <c r="N269" s="4"/>
      <c r="Q269" s="4"/>
      <c r="R269" s="4"/>
      <c r="U269" s="4"/>
      <c r="V269" s="4"/>
      <c r="Y269" s="4"/>
      <c r="Z269" s="4"/>
      <c r="AC269" s="4"/>
      <c r="AD269" s="4"/>
      <c r="AG269" s="4"/>
      <c r="AH269" s="4"/>
      <c r="AL269" s="4"/>
      <c r="AP269" s="4"/>
      <c r="AT269" s="4"/>
    </row>
    <row r="270" spans="2:46">
      <c r="B270" s="4"/>
      <c r="E270" s="4"/>
      <c r="F270" s="4"/>
      <c r="I270" s="4"/>
      <c r="J270" s="4"/>
      <c r="M270" s="4"/>
      <c r="N270" s="4"/>
      <c r="Q270" s="4"/>
      <c r="R270" s="4"/>
      <c r="U270" s="4"/>
      <c r="V270" s="4"/>
      <c r="Y270" s="4"/>
      <c r="Z270" s="4"/>
      <c r="AC270" s="4"/>
      <c r="AD270" s="4"/>
      <c r="AG270" s="4"/>
      <c r="AH270" s="4"/>
      <c r="AL270" s="4"/>
      <c r="AP270" s="4"/>
      <c r="AT270" s="4"/>
    </row>
    <row r="271" spans="2:46">
      <c r="B271" s="4"/>
      <c r="E271" s="4"/>
      <c r="F271" s="4"/>
      <c r="I271" s="4"/>
      <c r="J271" s="4"/>
      <c r="M271" s="4"/>
      <c r="N271" s="4"/>
      <c r="Q271" s="4"/>
      <c r="R271" s="4"/>
      <c r="U271" s="4"/>
      <c r="V271" s="4"/>
      <c r="Y271" s="4"/>
      <c r="Z271" s="4"/>
      <c r="AC271" s="4"/>
      <c r="AD271" s="4"/>
      <c r="AG271" s="4"/>
      <c r="AH271" s="4"/>
      <c r="AL271" s="4"/>
      <c r="AP271" s="4"/>
      <c r="AT271" s="4"/>
    </row>
    <row r="272" spans="2:46">
      <c r="B272" s="4"/>
      <c r="E272" s="4"/>
      <c r="F272" s="4"/>
      <c r="I272" s="4"/>
      <c r="J272" s="4"/>
      <c r="M272" s="4"/>
      <c r="N272" s="4"/>
      <c r="Q272" s="4"/>
      <c r="R272" s="4"/>
      <c r="U272" s="4"/>
      <c r="V272" s="4"/>
      <c r="Y272" s="4"/>
      <c r="Z272" s="4"/>
      <c r="AC272" s="4"/>
      <c r="AD272" s="4"/>
      <c r="AG272" s="4"/>
      <c r="AH272" s="4"/>
      <c r="AL272" s="4"/>
      <c r="AP272" s="4"/>
      <c r="AT272" s="4"/>
    </row>
    <row r="273" spans="2:46">
      <c r="B273" s="4"/>
      <c r="E273" s="4"/>
      <c r="F273" s="4"/>
      <c r="I273" s="4"/>
      <c r="J273" s="4"/>
      <c r="M273" s="4"/>
      <c r="N273" s="4"/>
      <c r="Q273" s="4"/>
      <c r="R273" s="4"/>
      <c r="U273" s="4"/>
      <c r="V273" s="4"/>
      <c r="Y273" s="4"/>
      <c r="Z273" s="4"/>
      <c r="AC273" s="4"/>
      <c r="AD273" s="4"/>
      <c r="AG273" s="4"/>
      <c r="AH273" s="4"/>
      <c r="AL273" s="4"/>
      <c r="AP273" s="4"/>
      <c r="AT273" s="4"/>
    </row>
    <row r="274" spans="2:46">
      <c r="B274" s="4"/>
      <c r="E274" s="4"/>
      <c r="F274" s="4"/>
      <c r="I274" s="4"/>
      <c r="J274" s="4"/>
      <c r="M274" s="4"/>
      <c r="N274" s="4"/>
      <c r="Q274" s="4"/>
      <c r="R274" s="4"/>
      <c r="U274" s="4"/>
      <c r="V274" s="4"/>
      <c r="Y274" s="4"/>
      <c r="Z274" s="4"/>
      <c r="AC274" s="4"/>
      <c r="AD274" s="4"/>
      <c r="AG274" s="4"/>
      <c r="AH274" s="4"/>
      <c r="AL274" s="4"/>
      <c r="AP274" s="4"/>
      <c r="AT274" s="4"/>
    </row>
    <row r="275" spans="2:46">
      <c r="B275" s="4"/>
      <c r="E275" s="4"/>
      <c r="F275" s="4"/>
      <c r="I275" s="4"/>
      <c r="J275" s="4"/>
      <c r="M275" s="4"/>
      <c r="N275" s="4"/>
      <c r="Q275" s="4"/>
      <c r="R275" s="4"/>
      <c r="U275" s="4"/>
      <c r="V275" s="4"/>
      <c r="Y275" s="4"/>
      <c r="Z275" s="4"/>
      <c r="AC275" s="4"/>
      <c r="AD275" s="4"/>
      <c r="AG275" s="4"/>
      <c r="AH275" s="4"/>
      <c r="AL275" s="4"/>
      <c r="AP275" s="4"/>
      <c r="AT275" s="4"/>
    </row>
    <row r="276" spans="2:46">
      <c r="B276" s="4"/>
      <c r="E276" s="4"/>
      <c r="F276" s="4"/>
      <c r="I276" s="4"/>
      <c r="J276" s="4"/>
      <c r="M276" s="4"/>
      <c r="N276" s="4"/>
      <c r="Q276" s="4"/>
      <c r="R276" s="4"/>
      <c r="U276" s="4"/>
      <c r="V276" s="4"/>
      <c r="Y276" s="4"/>
      <c r="Z276" s="4"/>
      <c r="AC276" s="4"/>
      <c r="AD276" s="4"/>
      <c r="AG276" s="4"/>
      <c r="AH276" s="4"/>
      <c r="AL276" s="4"/>
      <c r="AP276" s="4"/>
      <c r="AT276" s="4"/>
    </row>
    <row r="277" spans="2:46">
      <c r="B277" s="4"/>
      <c r="E277" s="4"/>
      <c r="F277" s="4"/>
      <c r="I277" s="4"/>
      <c r="J277" s="4"/>
      <c r="M277" s="4"/>
      <c r="N277" s="4"/>
      <c r="Q277" s="4"/>
      <c r="R277" s="4"/>
      <c r="U277" s="4"/>
      <c r="V277" s="4"/>
      <c r="Y277" s="4"/>
      <c r="Z277" s="4"/>
      <c r="AC277" s="4"/>
      <c r="AD277" s="4"/>
      <c r="AG277" s="4"/>
      <c r="AH277" s="4"/>
      <c r="AL277" s="4"/>
      <c r="AP277" s="4"/>
      <c r="AT277" s="4"/>
    </row>
    <row r="278" spans="2:46">
      <c r="B278" s="4"/>
      <c r="E278" s="4"/>
      <c r="F278" s="4"/>
      <c r="I278" s="4"/>
      <c r="J278" s="4"/>
      <c r="M278" s="4"/>
      <c r="N278" s="4"/>
      <c r="Q278" s="4"/>
      <c r="R278" s="4"/>
      <c r="U278" s="4"/>
      <c r="V278" s="4"/>
      <c r="Y278" s="4"/>
      <c r="Z278" s="4"/>
      <c r="AC278" s="4"/>
      <c r="AD278" s="4"/>
      <c r="AG278" s="4"/>
      <c r="AH278" s="4"/>
      <c r="AL278" s="4"/>
      <c r="AP278" s="4"/>
      <c r="AT278" s="4"/>
    </row>
    <row r="279" spans="2:46">
      <c r="B279" s="4"/>
      <c r="E279" s="4"/>
      <c r="F279" s="4"/>
      <c r="I279" s="4"/>
      <c r="J279" s="4"/>
      <c r="M279" s="4"/>
      <c r="N279" s="4"/>
      <c r="Q279" s="4"/>
      <c r="R279" s="4"/>
      <c r="U279" s="4"/>
      <c r="V279" s="4"/>
      <c r="Y279" s="4"/>
      <c r="Z279" s="4"/>
      <c r="AC279" s="4"/>
      <c r="AD279" s="4"/>
      <c r="AG279" s="4"/>
      <c r="AH279" s="4"/>
      <c r="AL279" s="4"/>
      <c r="AP279" s="4"/>
      <c r="AT279" s="4"/>
    </row>
    <row r="280" spans="2:46">
      <c r="B280" s="4"/>
      <c r="E280" s="4"/>
      <c r="F280" s="4"/>
      <c r="I280" s="4"/>
      <c r="J280" s="4"/>
      <c r="M280" s="4"/>
      <c r="N280" s="4"/>
      <c r="Q280" s="4"/>
      <c r="R280" s="4"/>
      <c r="U280" s="4"/>
      <c r="V280" s="4"/>
      <c r="Y280" s="4"/>
      <c r="Z280" s="4"/>
      <c r="AC280" s="4"/>
      <c r="AD280" s="4"/>
      <c r="AG280" s="4"/>
      <c r="AH280" s="4"/>
      <c r="AL280" s="4"/>
      <c r="AP280" s="4"/>
      <c r="AT280" s="4"/>
    </row>
    <row r="281" spans="2:46">
      <c r="B281" s="4"/>
      <c r="E281" s="4"/>
      <c r="F281" s="4"/>
      <c r="I281" s="4"/>
      <c r="J281" s="4"/>
      <c r="M281" s="4"/>
      <c r="N281" s="4"/>
      <c r="Q281" s="4"/>
      <c r="R281" s="4"/>
      <c r="U281" s="4"/>
      <c r="V281" s="4"/>
      <c r="Y281" s="4"/>
      <c r="Z281" s="4"/>
      <c r="AC281" s="4"/>
      <c r="AD281" s="4"/>
      <c r="AG281" s="4"/>
      <c r="AH281" s="4"/>
      <c r="AL281" s="4"/>
      <c r="AP281" s="4"/>
      <c r="AT281" s="4"/>
    </row>
    <row r="282" spans="2:46">
      <c r="B282" s="4"/>
      <c r="E282" s="4"/>
      <c r="F282" s="4"/>
      <c r="I282" s="4"/>
      <c r="J282" s="4"/>
      <c r="M282" s="4"/>
      <c r="N282" s="4"/>
      <c r="Q282" s="4"/>
      <c r="R282" s="4"/>
      <c r="U282" s="4"/>
      <c r="V282" s="4"/>
      <c r="Y282" s="4"/>
      <c r="Z282" s="4"/>
      <c r="AC282" s="4"/>
      <c r="AD282" s="4"/>
      <c r="AG282" s="4"/>
      <c r="AH282" s="4"/>
      <c r="AL282" s="4"/>
      <c r="AP282" s="4"/>
      <c r="AT282" s="4"/>
    </row>
    <row r="283" spans="2:46">
      <c r="B283" s="4"/>
      <c r="E283" s="4"/>
      <c r="F283" s="4"/>
      <c r="I283" s="4"/>
      <c r="J283" s="4"/>
      <c r="M283" s="4"/>
      <c r="N283" s="4"/>
      <c r="Q283" s="4"/>
      <c r="R283" s="4"/>
      <c r="U283" s="4"/>
      <c r="V283" s="4"/>
      <c r="Y283" s="4"/>
      <c r="Z283" s="4"/>
      <c r="AC283" s="4"/>
      <c r="AD283" s="4"/>
      <c r="AG283" s="4"/>
      <c r="AH283" s="4"/>
      <c r="AL283" s="4"/>
      <c r="AP283" s="4"/>
      <c r="AT283" s="4"/>
    </row>
    <row r="284" spans="2:46">
      <c r="B284" s="4"/>
      <c r="E284" s="4"/>
      <c r="F284" s="4"/>
      <c r="I284" s="4"/>
      <c r="J284" s="4"/>
      <c r="M284" s="4"/>
      <c r="N284" s="4"/>
      <c r="Q284" s="4"/>
      <c r="R284" s="4"/>
      <c r="U284" s="4"/>
      <c r="V284" s="4"/>
      <c r="Y284" s="4"/>
      <c r="Z284" s="4"/>
      <c r="AC284" s="4"/>
      <c r="AD284" s="4"/>
      <c r="AG284" s="4"/>
      <c r="AH284" s="4"/>
      <c r="AL284" s="4"/>
      <c r="AP284" s="4"/>
      <c r="AT284" s="4"/>
    </row>
    <row r="285" spans="2:46">
      <c r="B285" s="4"/>
      <c r="E285" s="4"/>
      <c r="F285" s="4"/>
      <c r="I285" s="4"/>
      <c r="J285" s="4"/>
      <c r="M285" s="4"/>
      <c r="N285" s="4"/>
      <c r="Q285" s="4"/>
      <c r="R285" s="4"/>
      <c r="U285" s="4"/>
      <c r="V285" s="4"/>
      <c r="Y285" s="4"/>
      <c r="Z285" s="4"/>
      <c r="AC285" s="4"/>
      <c r="AD285" s="4"/>
      <c r="AG285" s="4"/>
      <c r="AH285" s="4"/>
      <c r="AL285" s="4"/>
      <c r="AP285" s="4"/>
      <c r="AT285" s="4"/>
    </row>
    <row r="286" spans="2:46">
      <c r="B286" s="4"/>
      <c r="E286" s="4"/>
      <c r="F286" s="4"/>
      <c r="I286" s="4"/>
      <c r="J286" s="4"/>
      <c r="M286" s="4"/>
      <c r="N286" s="4"/>
      <c r="Q286" s="4"/>
      <c r="R286" s="4"/>
      <c r="U286" s="4"/>
      <c r="V286" s="4"/>
      <c r="Y286" s="4"/>
      <c r="Z286" s="4"/>
      <c r="AC286" s="4"/>
      <c r="AD286" s="4"/>
      <c r="AG286" s="4"/>
      <c r="AH286" s="4"/>
      <c r="AL286" s="4"/>
      <c r="AP286" s="4"/>
      <c r="AT286" s="4"/>
    </row>
    <row r="287" spans="2:46">
      <c r="B287" s="4"/>
      <c r="E287" s="4"/>
      <c r="F287" s="4"/>
      <c r="I287" s="4"/>
      <c r="J287" s="4"/>
      <c r="M287" s="4"/>
      <c r="N287" s="4"/>
      <c r="Q287" s="4"/>
      <c r="R287" s="4"/>
      <c r="U287" s="4"/>
      <c r="V287" s="4"/>
      <c r="Y287" s="4"/>
      <c r="Z287" s="4"/>
      <c r="AC287" s="4"/>
      <c r="AD287" s="4"/>
      <c r="AG287" s="4"/>
      <c r="AH287" s="4"/>
      <c r="AL287" s="4"/>
      <c r="AP287" s="4"/>
      <c r="AT287" s="4"/>
    </row>
    <row r="288" spans="2:46">
      <c r="B288" s="4"/>
      <c r="E288" s="4"/>
      <c r="F288" s="4"/>
      <c r="I288" s="4"/>
      <c r="J288" s="4"/>
      <c r="M288" s="4"/>
      <c r="N288" s="4"/>
      <c r="Q288" s="4"/>
      <c r="R288" s="4"/>
      <c r="U288" s="4"/>
      <c r="V288" s="4"/>
      <c r="Y288" s="4"/>
      <c r="Z288" s="4"/>
      <c r="AC288" s="4"/>
      <c r="AD288" s="4"/>
      <c r="AG288" s="4"/>
      <c r="AH288" s="4"/>
      <c r="AL288" s="4"/>
      <c r="AP288" s="4"/>
      <c r="AT288" s="4"/>
    </row>
    <row r="289" spans="2:46">
      <c r="B289" s="4"/>
      <c r="E289" s="4"/>
      <c r="F289" s="4"/>
      <c r="I289" s="4"/>
      <c r="J289" s="4"/>
      <c r="M289" s="4"/>
      <c r="N289" s="4"/>
      <c r="Q289" s="4"/>
      <c r="R289" s="4"/>
      <c r="U289" s="4"/>
      <c r="V289" s="4"/>
      <c r="Y289" s="4"/>
      <c r="Z289" s="4"/>
      <c r="AC289" s="4"/>
      <c r="AD289" s="4"/>
      <c r="AG289" s="4"/>
      <c r="AH289" s="4"/>
      <c r="AL289" s="4"/>
      <c r="AP289" s="4"/>
      <c r="AT289" s="4"/>
    </row>
    <row r="290" spans="2:46">
      <c r="B290" s="4"/>
      <c r="E290" s="4"/>
      <c r="F290" s="4"/>
      <c r="I290" s="4"/>
      <c r="J290" s="4"/>
      <c r="M290" s="4"/>
      <c r="N290" s="4"/>
      <c r="Q290" s="4"/>
      <c r="R290" s="4"/>
      <c r="U290" s="4"/>
      <c r="V290" s="4"/>
      <c r="Y290" s="4"/>
      <c r="Z290" s="4"/>
      <c r="AC290" s="4"/>
      <c r="AD290" s="4"/>
      <c r="AG290" s="4"/>
      <c r="AH290" s="4"/>
      <c r="AL290" s="4"/>
      <c r="AP290" s="4"/>
      <c r="AT290" s="4"/>
    </row>
    <row r="291" spans="2:46">
      <c r="B291" s="4"/>
      <c r="E291" s="4"/>
      <c r="F291" s="4"/>
      <c r="I291" s="4"/>
      <c r="J291" s="4"/>
      <c r="M291" s="4"/>
      <c r="N291" s="4"/>
      <c r="Q291" s="4"/>
      <c r="R291" s="4"/>
      <c r="U291" s="4"/>
      <c r="V291" s="4"/>
      <c r="Y291" s="4"/>
      <c r="Z291" s="4"/>
      <c r="AC291" s="4"/>
      <c r="AD291" s="4"/>
      <c r="AG291" s="4"/>
      <c r="AH291" s="4"/>
      <c r="AL291" s="4"/>
      <c r="AP291" s="4"/>
      <c r="AT291" s="4"/>
    </row>
    <row r="292" spans="2:46">
      <c r="B292" s="4"/>
      <c r="E292" s="4"/>
      <c r="F292" s="4"/>
      <c r="I292" s="4"/>
      <c r="J292" s="4"/>
      <c r="M292" s="4"/>
      <c r="N292" s="4"/>
      <c r="Q292" s="4"/>
      <c r="R292" s="4"/>
      <c r="U292" s="4"/>
      <c r="V292" s="4"/>
      <c r="Y292" s="4"/>
      <c r="Z292" s="4"/>
      <c r="AC292" s="4"/>
      <c r="AD292" s="4"/>
      <c r="AG292" s="4"/>
      <c r="AH292" s="4"/>
      <c r="AL292" s="4"/>
      <c r="AP292" s="4"/>
      <c r="AT292" s="4"/>
    </row>
    <row r="293" spans="2:46">
      <c r="B293" s="4"/>
      <c r="E293" s="4"/>
      <c r="F293" s="4"/>
      <c r="I293" s="4"/>
      <c r="J293" s="4"/>
      <c r="M293" s="4"/>
      <c r="N293" s="4"/>
      <c r="Q293" s="4"/>
      <c r="R293" s="4"/>
      <c r="U293" s="4"/>
      <c r="V293" s="4"/>
      <c r="Y293" s="4"/>
      <c r="Z293" s="4"/>
      <c r="AC293" s="4"/>
      <c r="AD293" s="4"/>
      <c r="AG293" s="4"/>
      <c r="AH293" s="4"/>
      <c r="AL293" s="4"/>
      <c r="AP293" s="4"/>
      <c r="AT293" s="4"/>
    </row>
    <row r="294" spans="2:46">
      <c r="B294" s="4"/>
      <c r="E294" s="4"/>
      <c r="F294" s="4"/>
      <c r="I294" s="4"/>
      <c r="J294" s="4"/>
      <c r="M294" s="4"/>
      <c r="N294" s="4"/>
      <c r="Q294" s="4"/>
      <c r="R294" s="4"/>
      <c r="U294" s="4"/>
      <c r="V294" s="4"/>
      <c r="Y294" s="4"/>
      <c r="Z294" s="4"/>
      <c r="AC294" s="4"/>
      <c r="AD294" s="4"/>
      <c r="AG294" s="4"/>
      <c r="AH294" s="4"/>
      <c r="AL294" s="4"/>
      <c r="AP294" s="4"/>
      <c r="AT294" s="4"/>
    </row>
    <row r="295" spans="2:46">
      <c r="B295" s="4"/>
      <c r="E295" s="4"/>
      <c r="F295" s="4"/>
      <c r="I295" s="4"/>
      <c r="J295" s="4"/>
      <c r="M295" s="4"/>
      <c r="N295" s="4"/>
      <c r="Q295" s="4"/>
      <c r="R295" s="4"/>
      <c r="U295" s="4"/>
      <c r="V295" s="4"/>
      <c r="Y295" s="4"/>
      <c r="Z295" s="4"/>
      <c r="AC295" s="4"/>
      <c r="AD295" s="4"/>
      <c r="AG295" s="4"/>
      <c r="AH295" s="4"/>
      <c r="AL295" s="4"/>
      <c r="AP295" s="4"/>
      <c r="AT295" s="4"/>
    </row>
    <row r="296" spans="2:46">
      <c r="B296" s="4"/>
      <c r="E296" s="4"/>
      <c r="F296" s="4"/>
      <c r="I296" s="4"/>
      <c r="J296" s="4"/>
      <c r="M296" s="4"/>
      <c r="N296" s="4"/>
      <c r="Q296" s="4"/>
      <c r="R296" s="4"/>
      <c r="U296" s="4"/>
      <c r="V296" s="4"/>
      <c r="Y296" s="4"/>
      <c r="Z296" s="4"/>
      <c r="AC296" s="4"/>
      <c r="AD296" s="4"/>
      <c r="AG296" s="4"/>
      <c r="AH296" s="4"/>
      <c r="AL296" s="4"/>
      <c r="AP296" s="4"/>
      <c r="AT296" s="4"/>
    </row>
    <row r="297" spans="2:46">
      <c r="B297" s="4"/>
      <c r="E297" s="4"/>
      <c r="F297" s="4"/>
      <c r="I297" s="4"/>
      <c r="J297" s="4"/>
      <c r="M297" s="4"/>
      <c r="N297" s="4"/>
      <c r="Q297" s="4"/>
      <c r="R297" s="4"/>
      <c r="U297" s="4"/>
      <c r="V297" s="4"/>
      <c r="Y297" s="4"/>
      <c r="Z297" s="4"/>
      <c r="AC297" s="4"/>
      <c r="AD297" s="4"/>
      <c r="AG297" s="4"/>
      <c r="AH297" s="4"/>
      <c r="AL297" s="4"/>
      <c r="AP297" s="4"/>
      <c r="AT297" s="4"/>
    </row>
    <row r="298" spans="2:46">
      <c r="B298" s="4"/>
      <c r="E298" s="4"/>
      <c r="F298" s="4"/>
      <c r="I298" s="4"/>
      <c r="J298" s="4"/>
      <c r="M298" s="4"/>
      <c r="N298" s="4"/>
      <c r="Q298" s="4"/>
      <c r="R298" s="4"/>
      <c r="U298" s="4"/>
      <c r="V298" s="4"/>
      <c r="Y298" s="4"/>
      <c r="Z298" s="4"/>
      <c r="AC298" s="4"/>
      <c r="AD298" s="4"/>
      <c r="AG298" s="4"/>
      <c r="AH298" s="4"/>
      <c r="AL298" s="4"/>
      <c r="AP298" s="4"/>
      <c r="AT298" s="4"/>
    </row>
    <row r="299" spans="2:46">
      <c r="B299" s="4"/>
      <c r="E299" s="4"/>
      <c r="F299" s="4"/>
      <c r="I299" s="4"/>
      <c r="J299" s="4"/>
      <c r="M299" s="4"/>
      <c r="N299" s="4"/>
      <c r="Q299" s="4"/>
      <c r="R299" s="4"/>
      <c r="U299" s="4"/>
      <c r="V299" s="4"/>
      <c r="Y299" s="4"/>
      <c r="Z299" s="4"/>
      <c r="AC299" s="4"/>
      <c r="AD299" s="4"/>
      <c r="AG299" s="4"/>
      <c r="AH299" s="4"/>
      <c r="AL299" s="4"/>
      <c r="AP299" s="4"/>
      <c r="AT299" s="4"/>
    </row>
    <row r="300" spans="2:46">
      <c r="B300" s="4"/>
      <c r="E300" s="4"/>
      <c r="F300" s="4"/>
      <c r="I300" s="4"/>
      <c r="J300" s="4"/>
      <c r="M300" s="4"/>
      <c r="N300" s="4"/>
      <c r="Q300" s="4"/>
      <c r="R300" s="4"/>
      <c r="U300" s="4"/>
      <c r="V300" s="4"/>
      <c r="Y300" s="4"/>
      <c r="Z300" s="4"/>
      <c r="AC300" s="4"/>
      <c r="AD300" s="4"/>
      <c r="AG300" s="4"/>
      <c r="AH300" s="4"/>
      <c r="AL300" s="4"/>
      <c r="AP300" s="4"/>
      <c r="AT300" s="4"/>
    </row>
    <row r="301" spans="2:46">
      <c r="B301" s="4"/>
      <c r="E301" s="4"/>
      <c r="F301" s="4"/>
      <c r="I301" s="4"/>
      <c r="J301" s="4"/>
      <c r="M301" s="4"/>
      <c r="N301" s="4"/>
      <c r="Q301" s="4"/>
      <c r="R301" s="4"/>
      <c r="U301" s="4"/>
      <c r="V301" s="4"/>
      <c r="Y301" s="4"/>
      <c r="Z301" s="4"/>
      <c r="AC301" s="4"/>
      <c r="AD301" s="4"/>
      <c r="AG301" s="4"/>
      <c r="AH301" s="4"/>
      <c r="AL301" s="4"/>
      <c r="AP301" s="4"/>
      <c r="AT301" s="4"/>
    </row>
    <row r="302" spans="2:46">
      <c r="B302" s="4"/>
      <c r="E302" s="4"/>
      <c r="F302" s="4"/>
      <c r="I302" s="4"/>
      <c r="J302" s="4"/>
      <c r="M302" s="4"/>
      <c r="N302" s="4"/>
      <c r="Q302" s="4"/>
      <c r="R302" s="4"/>
      <c r="U302" s="4"/>
      <c r="V302" s="4"/>
      <c r="Y302" s="4"/>
      <c r="Z302" s="4"/>
      <c r="AC302" s="4"/>
      <c r="AD302" s="4"/>
      <c r="AG302" s="4"/>
      <c r="AH302" s="4"/>
      <c r="AL302" s="4"/>
      <c r="AP302" s="4"/>
      <c r="AT302" s="4"/>
    </row>
    <row r="303" spans="2:46">
      <c r="B303" s="4"/>
      <c r="E303" s="4"/>
      <c r="F303" s="4"/>
      <c r="I303" s="4"/>
      <c r="J303" s="4"/>
      <c r="M303" s="4"/>
      <c r="N303" s="4"/>
      <c r="Q303" s="4"/>
      <c r="R303" s="4"/>
      <c r="U303" s="4"/>
      <c r="V303" s="4"/>
      <c r="Y303" s="4"/>
      <c r="Z303" s="4"/>
      <c r="AC303" s="4"/>
      <c r="AD303" s="4"/>
      <c r="AG303" s="4"/>
      <c r="AH303" s="4"/>
      <c r="AL303" s="4"/>
      <c r="AP303" s="4"/>
      <c r="AT303" s="4"/>
    </row>
    <row r="304" spans="2:46">
      <c r="B304" s="4"/>
      <c r="E304" s="4"/>
      <c r="F304" s="4"/>
      <c r="I304" s="4"/>
      <c r="J304" s="4"/>
      <c r="M304" s="4"/>
      <c r="N304" s="4"/>
      <c r="Q304" s="4"/>
      <c r="R304" s="4"/>
      <c r="U304" s="4"/>
      <c r="V304" s="4"/>
      <c r="Y304" s="4"/>
      <c r="Z304" s="4"/>
      <c r="AC304" s="4"/>
      <c r="AD304" s="4"/>
      <c r="AG304" s="4"/>
      <c r="AH304" s="4"/>
      <c r="AL304" s="4"/>
      <c r="AP304" s="4"/>
      <c r="AT304" s="4"/>
    </row>
    <row r="305" spans="2:46">
      <c r="B305" s="4"/>
      <c r="E305" s="4"/>
      <c r="F305" s="4"/>
      <c r="I305" s="4"/>
      <c r="J305" s="4"/>
      <c r="M305" s="4"/>
      <c r="N305" s="4"/>
      <c r="Q305" s="4"/>
      <c r="R305" s="4"/>
      <c r="U305" s="4"/>
      <c r="V305" s="4"/>
      <c r="Y305" s="4"/>
      <c r="Z305" s="4"/>
      <c r="AC305" s="4"/>
      <c r="AD305" s="4"/>
      <c r="AG305" s="4"/>
      <c r="AH305" s="4"/>
      <c r="AL305" s="4"/>
      <c r="AP305" s="4"/>
      <c r="AT305" s="4"/>
    </row>
    <row r="306" spans="2:46">
      <c r="B306" s="4"/>
      <c r="E306" s="4"/>
      <c r="F306" s="4"/>
      <c r="I306" s="4"/>
      <c r="J306" s="4"/>
      <c r="M306" s="4"/>
      <c r="N306" s="4"/>
      <c r="Q306" s="4"/>
      <c r="R306" s="4"/>
      <c r="U306" s="4"/>
      <c r="V306" s="4"/>
      <c r="Y306" s="4"/>
      <c r="Z306" s="4"/>
      <c r="AC306" s="4"/>
      <c r="AD306" s="4"/>
      <c r="AG306" s="4"/>
      <c r="AH306" s="4"/>
      <c r="AL306" s="4"/>
      <c r="AP306" s="4"/>
      <c r="AT306" s="4"/>
    </row>
    <row r="307" spans="2:46">
      <c r="B307" s="4"/>
      <c r="E307" s="4"/>
      <c r="F307" s="4"/>
      <c r="I307" s="4"/>
      <c r="J307" s="4"/>
      <c r="M307" s="4"/>
      <c r="N307" s="4"/>
      <c r="Q307" s="4"/>
      <c r="R307" s="4"/>
      <c r="U307" s="4"/>
      <c r="V307" s="4"/>
      <c r="Y307" s="4"/>
      <c r="Z307" s="4"/>
      <c r="AC307" s="4"/>
      <c r="AD307" s="4"/>
      <c r="AG307" s="4"/>
      <c r="AH307" s="4"/>
      <c r="AL307" s="4"/>
      <c r="AP307" s="4"/>
      <c r="AT307" s="4"/>
    </row>
    <row r="308" spans="2:46">
      <c r="B308" s="4"/>
      <c r="E308" s="4"/>
      <c r="F308" s="4"/>
      <c r="I308" s="4"/>
      <c r="J308" s="4"/>
      <c r="M308" s="4"/>
      <c r="N308" s="4"/>
      <c r="Q308" s="4"/>
      <c r="R308" s="4"/>
      <c r="U308" s="4"/>
      <c r="V308" s="4"/>
      <c r="Y308" s="4"/>
      <c r="Z308" s="4"/>
      <c r="AC308" s="4"/>
      <c r="AD308" s="4"/>
      <c r="AG308" s="4"/>
      <c r="AH308" s="4"/>
      <c r="AL308" s="4"/>
      <c r="AP308" s="4"/>
      <c r="AT308" s="4"/>
    </row>
    <row r="309" spans="2:46">
      <c r="B309" s="4"/>
      <c r="E309" s="4"/>
      <c r="F309" s="4"/>
      <c r="I309" s="4"/>
      <c r="J309" s="4"/>
      <c r="M309" s="4"/>
      <c r="N309" s="4"/>
      <c r="Q309" s="4"/>
      <c r="R309" s="4"/>
      <c r="U309" s="4"/>
      <c r="V309" s="4"/>
      <c r="Y309" s="4"/>
      <c r="Z309" s="4"/>
      <c r="AC309" s="4"/>
      <c r="AD309" s="4"/>
      <c r="AG309" s="4"/>
      <c r="AH309" s="4"/>
      <c r="AL309" s="4"/>
      <c r="AP309" s="4"/>
      <c r="AT309" s="4"/>
    </row>
    <row r="310" spans="2:46">
      <c r="B310" s="4"/>
      <c r="E310" s="4"/>
      <c r="F310" s="4"/>
      <c r="I310" s="4"/>
      <c r="J310" s="4"/>
      <c r="M310" s="4"/>
      <c r="N310" s="4"/>
      <c r="Q310" s="4"/>
      <c r="R310" s="4"/>
      <c r="U310" s="4"/>
      <c r="V310" s="4"/>
      <c r="Y310" s="4"/>
      <c r="Z310" s="4"/>
      <c r="AC310" s="4"/>
      <c r="AD310" s="4"/>
      <c r="AG310" s="4"/>
      <c r="AH310" s="4"/>
      <c r="AL310" s="4"/>
      <c r="AP310" s="4"/>
      <c r="AT310" s="4"/>
    </row>
    <row r="311" spans="2:46">
      <c r="B311" s="4"/>
      <c r="E311" s="4"/>
      <c r="F311" s="4"/>
      <c r="I311" s="4"/>
      <c r="J311" s="4"/>
      <c r="M311" s="4"/>
      <c r="N311" s="4"/>
      <c r="Q311" s="4"/>
      <c r="R311" s="4"/>
      <c r="U311" s="4"/>
      <c r="V311" s="4"/>
      <c r="Y311" s="4"/>
      <c r="Z311" s="4"/>
      <c r="AC311" s="4"/>
      <c r="AD311" s="4"/>
      <c r="AG311" s="4"/>
      <c r="AH311" s="4"/>
      <c r="AL311" s="4"/>
      <c r="AP311" s="4"/>
      <c r="AT311" s="4"/>
    </row>
    <row r="312" spans="2:46">
      <c r="B312" s="4"/>
      <c r="E312" s="4"/>
      <c r="F312" s="4"/>
      <c r="I312" s="4"/>
      <c r="J312" s="4"/>
      <c r="M312" s="4"/>
      <c r="N312" s="4"/>
      <c r="Q312" s="4"/>
      <c r="R312" s="4"/>
      <c r="U312" s="4"/>
      <c r="V312" s="4"/>
      <c r="Y312" s="4"/>
      <c r="Z312" s="4"/>
      <c r="AC312" s="4"/>
      <c r="AD312" s="4"/>
      <c r="AG312" s="4"/>
      <c r="AH312" s="4"/>
      <c r="AL312" s="4"/>
      <c r="AP312" s="4"/>
      <c r="AT312" s="4"/>
    </row>
    <row r="313" spans="2:46">
      <c r="B313" s="4"/>
      <c r="E313" s="4"/>
      <c r="F313" s="4"/>
      <c r="I313" s="4"/>
      <c r="J313" s="4"/>
      <c r="M313" s="4"/>
      <c r="N313" s="4"/>
      <c r="Q313" s="4"/>
      <c r="R313" s="4"/>
      <c r="U313" s="4"/>
      <c r="V313" s="4"/>
      <c r="Y313" s="4"/>
      <c r="Z313" s="4"/>
      <c r="AC313" s="4"/>
      <c r="AD313" s="4"/>
      <c r="AG313" s="4"/>
      <c r="AH313" s="4"/>
      <c r="AL313" s="4"/>
      <c r="AP313" s="4"/>
      <c r="AT313" s="4"/>
    </row>
    <row r="314" spans="2:46">
      <c r="B314" s="4"/>
      <c r="E314" s="4"/>
      <c r="F314" s="4"/>
      <c r="I314" s="4"/>
      <c r="J314" s="4"/>
      <c r="M314" s="4"/>
      <c r="N314" s="4"/>
      <c r="Q314" s="4"/>
      <c r="R314" s="4"/>
      <c r="U314" s="4"/>
      <c r="V314" s="4"/>
      <c r="Y314" s="4"/>
      <c r="Z314" s="4"/>
      <c r="AC314" s="4"/>
      <c r="AD314" s="4"/>
      <c r="AG314" s="4"/>
      <c r="AH314" s="4"/>
      <c r="AL314" s="4"/>
      <c r="AP314" s="4"/>
      <c r="AT314" s="4"/>
    </row>
    <row r="315" spans="2:46">
      <c r="B315" s="4"/>
      <c r="E315" s="4"/>
      <c r="F315" s="4"/>
      <c r="I315" s="4"/>
      <c r="J315" s="4"/>
      <c r="M315" s="4"/>
      <c r="N315" s="4"/>
      <c r="Q315" s="4"/>
      <c r="R315" s="4"/>
      <c r="U315" s="4"/>
      <c r="V315" s="4"/>
      <c r="Y315" s="4"/>
      <c r="Z315" s="4"/>
      <c r="AC315" s="4"/>
      <c r="AD315" s="4"/>
      <c r="AG315" s="4"/>
      <c r="AH315" s="4"/>
      <c r="AL315" s="4"/>
      <c r="AP315" s="4"/>
      <c r="AT315" s="4"/>
    </row>
    <row r="316" spans="2:46">
      <c r="B316" s="4"/>
      <c r="E316" s="4"/>
      <c r="F316" s="4"/>
      <c r="I316" s="4"/>
      <c r="J316" s="4"/>
      <c r="M316" s="4"/>
      <c r="N316" s="4"/>
      <c r="Q316" s="4"/>
      <c r="R316" s="4"/>
      <c r="U316" s="4"/>
      <c r="V316" s="4"/>
      <c r="Y316" s="4"/>
      <c r="Z316" s="4"/>
      <c r="AC316" s="4"/>
      <c r="AD316" s="4"/>
      <c r="AG316" s="4"/>
      <c r="AH316" s="4"/>
      <c r="AL316" s="4"/>
      <c r="AP316" s="4"/>
      <c r="AT316" s="4"/>
    </row>
    <row r="317" spans="2:46">
      <c r="B317" s="4"/>
      <c r="E317" s="4"/>
      <c r="F317" s="4"/>
      <c r="I317" s="4"/>
      <c r="J317" s="4"/>
      <c r="M317" s="4"/>
      <c r="N317" s="4"/>
      <c r="Q317" s="4"/>
      <c r="R317" s="4"/>
      <c r="U317" s="4"/>
      <c r="V317" s="4"/>
      <c r="Y317" s="4"/>
      <c r="Z317" s="4"/>
      <c r="AC317" s="4"/>
      <c r="AD317" s="4"/>
      <c r="AG317" s="4"/>
      <c r="AH317" s="4"/>
      <c r="AL317" s="4"/>
      <c r="AP317" s="4"/>
      <c r="AT317" s="4"/>
    </row>
    <row r="318" spans="2:46">
      <c r="B318" s="4"/>
      <c r="E318" s="4"/>
      <c r="F318" s="4"/>
      <c r="I318" s="4"/>
      <c r="J318" s="4"/>
      <c r="M318" s="4"/>
      <c r="N318" s="4"/>
      <c r="Q318" s="4"/>
      <c r="R318" s="4"/>
      <c r="U318" s="4"/>
      <c r="V318" s="4"/>
      <c r="Y318" s="4"/>
      <c r="Z318" s="4"/>
      <c r="AC318" s="4"/>
      <c r="AD318" s="4"/>
      <c r="AG318" s="4"/>
      <c r="AH318" s="4"/>
      <c r="AL318" s="4"/>
      <c r="AP318" s="4"/>
      <c r="AT318" s="4"/>
    </row>
    <row r="319" spans="2:46">
      <c r="B319" s="4"/>
      <c r="E319" s="4"/>
      <c r="F319" s="4"/>
      <c r="I319" s="4"/>
      <c r="J319" s="4"/>
      <c r="M319" s="4"/>
      <c r="N319" s="4"/>
      <c r="Q319" s="4"/>
      <c r="R319" s="4"/>
      <c r="U319" s="4"/>
      <c r="V319" s="4"/>
      <c r="Y319" s="4"/>
      <c r="Z319" s="4"/>
      <c r="AC319" s="4"/>
      <c r="AD319" s="4"/>
      <c r="AG319" s="4"/>
      <c r="AH319" s="4"/>
      <c r="AL319" s="4"/>
      <c r="AP319" s="4"/>
      <c r="AT319" s="4"/>
    </row>
    <row r="320" spans="2:46">
      <c r="B320" s="4"/>
      <c r="E320" s="4"/>
      <c r="F320" s="4"/>
      <c r="I320" s="4"/>
      <c r="J320" s="4"/>
      <c r="M320" s="4"/>
      <c r="N320" s="4"/>
      <c r="Q320" s="4"/>
      <c r="R320" s="4"/>
      <c r="U320" s="4"/>
      <c r="V320" s="4"/>
      <c r="Y320" s="4"/>
      <c r="Z320" s="4"/>
      <c r="AC320" s="4"/>
      <c r="AD320" s="4"/>
      <c r="AG320" s="4"/>
      <c r="AH320" s="4"/>
      <c r="AL320" s="4"/>
      <c r="AP320" s="4"/>
      <c r="AT320" s="4"/>
    </row>
    <row r="321" spans="2:46">
      <c r="B321" s="4"/>
      <c r="E321" s="4"/>
      <c r="F321" s="4"/>
      <c r="I321" s="4"/>
      <c r="J321" s="4"/>
      <c r="M321" s="4"/>
      <c r="N321" s="4"/>
      <c r="Q321" s="4"/>
      <c r="R321" s="4"/>
      <c r="U321" s="4"/>
      <c r="V321" s="4"/>
      <c r="Y321" s="4"/>
      <c r="Z321" s="4"/>
      <c r="AC321" s="4"/>
      <c r="AD321" s="4"/>
      <c r="AG321" s="4"/>
      <c r="AH321" s="4"/>
      <c r="AL321" s="4"/>
      <c r="AP321" s="4"/>
      <c r="AT321" s="4"/>
    </row>
    <row r="322" spans="2:46">
      <c r="B322" s="4"/>
      <c r="E322" s="4"/>
      <c r="F322" s="4"/>
      <c r="I322" s="4"/>
      <c r="J322" s="4"/>
      <c r="M322" s="4"/>
      <c r="N322" s="4"/>
      <c r="Q322" s="4"/>
      <c r="R322" s="4"/>
      <c r="U322" s="4"/>
      <c r="V322" s="4"/>
      <c r="Y322" s="4"/>
      <c r="Z322" s="4"/>
      <c r="AC322" s="4"/>
      <c r="AD322" s="4"/>
      <c r="AG322" s="4"/>
      <c r="AH322" s="4"/>
      <c r="AL322" s="4"/>
      <c r="AP322" s="4"/>
      <c r="AT322" s="4"/>
    </row>
    <row r="323" spans="2:46">
      <c r="B323" s="4"/>
      <c r="E323" s="4"/>
      <c r="F323" s="4"/>
      <c r="I323" s="4"/>
      <c r="J323" s="4"/>
      <c r="M323" s="4"/>
      <c r="N323" s="4"/>
      <c r="Q323" s="4"/>
      <c r="R323" s="4"/>
      <c r="U323" s="4"/>
      <c r="V323" s="4"/>
      <c r="Y323" s="4"/>
      <c r="Z323" s="4"/>
      <c r="AC323" s="4"/>
      <c r="AD323" s="4"/>
      <c r="AG323" s="4"/>
      <c r="AH323" s="4"/>
      <c r="AL323" s="4"/>
      <c r="AP323" s="4"/>
      <c r="AT323" s="4"/>
    </row>
    <row r="324" spans="2:46">
      <c r="B324" s="4"/>
      <c r="E324" s="4"/>
      <c r="F324" s="4"/>
      <c r="I324" s="4"/>
      <c r="J324" s="4"/>
      <c r="M324" s="4"/>
      <c r="N324" s="4"/>
      <c r="Q324" s="4"/>
      <c r="R324" s="4"/>
      <c r="U324" s="4"/>
      <c r="V324" s="4"/>
      <c r="Y324" s="4"/>
      <c r="Z324" s="4"/>
      <c r="AC324" s="4"/>
      <c r="AD324" s="4"/>
      <c r="AG324" s="4"/>
      <c r="AH324" s="4"/>
      <c r="AL324" s="4"/>
      <c r="AP324" s="4"/>
      <c r="AT324" s="4"/>
    </row>
    <row r="325" spans="2:46">
      <c r="B325" s="4"/>
      <c r="E325" s="4"/>
      <c r="F325" s="4"/>
      <c r="I325" s="4"/>
      <c r="J325" s="4"/>
      <c r="M325" s="4"/>
      <c r="N325" s="4"/>
      <c r="Q325" s="4"/>
      <c r="R325" s="4"/>
      <c r="U325" s="4"/>
      <c r="V325" s="4"/>
      <c r="Y325" s="4"/>
      <c r="Z325" s="4"/>
      <c r="AC325" s="4"/>
      <c r="AD325" s="4"/>
      <c r="AG325" s="4"/>
      <c r="AH325" s="4"/>
      <c r="AL325" s="4"/>
      <c r="AP325" s="4"/>
      <c r="AT325" s="4"/>
    </row>
    <row r="326" spans="2:46">
      <c r="B326" s="4"/>
      <c r="E326" s="4"/>
      <c r="F326" s="4"/>
      <c r="I326" s="4"/>
      <c r="J326" s="4"/>
      <c r="M326" s="4"/>
      <c r="N326" s="4"/>
      <c r="Q326" s="4"/>
      <c r="R326" s="4"/>
      <c r="U326" s="4"/>
      <c r="V326" s="4"/>
      <c r="Y326" s="4"/>
      <c r="Z326" s="4"/>
      <c r="AC326" s="4"/>
      <c r="AD326" s="4"/>
      <c r="AG326" s="4"/>
      <c r="AH326" s="4"/>
      <c r="AL326" s="4"/>
      <c r="AP326" s="4"/>
      <c r="AT326" s="4"/>
    </row>
    <row r="327" spans="2:46">
      <c r="B327" s="4"/>
      <c r="E327" s="4"/>
      <c r="F327" s="4"/>
      <c r="I327" s="4"/>
      <c r="J327" s="4"/>
      <c r="M327" s="4"/>
      <c r="N327" s="4"/>
      <c r="Q327" s="4"/>
      <c r="R327" s="4"/>
      <c r="U327" s="4"/>
      <c r="V327" s="4"/>
      <c r="Y327" s="4"/>
      <c r="Z327" s="4"/>
      <c r="AC327" s="4"/>
      <c r="AD327" s="4"/>
      <c r="AG327" s="4"/>
      <c r="AH327" s="4"/>
      <c r="AL327" s="4"/>
      <c r="AP327" s="4"/>
      <c r="AT327" s="4"/>
    </row>
    <row r="328" spans="2:46">
      <c r="B328" s="4"/>
      <c r="E328" s="4"/>
      <c r="F328" s="4"/>
      <c r="I328" s="4"/>
      <c r="J328" s="4"/>
      <c r="M328" s="4"/>
      <c r="N328" s="4"/>
      <c r="Q328" s="4"/>
      <c r="R328" s="4"/>
      <c r="U328" s="4"/>
      <c r="V328" s="4"/>
      <c r="Y328" s="4"/>
      <c r="Z328" s="4"/>
      <c r="AC328" s="4"/>
      <c r="AD328" s="4"/>
      <c r="AG328" s="4"/>
      <c r="AH328" s="4"/>
      <c r="AL328" s="4"/>
      <c r="AP328" s="4"/>
      <c r="AT328" s="4"/>
    </row>
    <row r="329" spans="2:46">
      <c r="B329" s="4"/>
      <c r="E329" s="4"/>
      <c r="F329" s="4"/>
      <c r="I329" s="4"/>
      <c r="J329" s="4"/>
      <c r="M329" s="4"/>
      <c r="N329" s="4"/>
      <c r="Q329" s="4"/>
      <c r="R329" s="4"/>
      <c r="U329" s="4"/>
      <c r="V329" s="4"/>
      <c r="Y329" s="4"/>
      <c r="Z329" s="4"/>
      <c r="AC329" s="4"/>
      <c r="AD329" s="4"/>
      <c r="AG329" s="4"/>
      <c r="AH329" s="4"/>
      <c r="AL329" s="4"/>
      <c r="AP329" s="4"/>
      <c r="AT329" s="4"/>
    </row>
    <row r="330" spans="2:46">
      <c r="B330" s="4"/>
      <c r="E330" s="4"/>
      <c r="F330" s="4"/>
      <c r="I330" s="4"/>
      <c r="J330" s="4"/>
      <c r="M330" s="4"/>
      <c r="N330" s="4"/>
      <c r="Q330" s="4"/>
      <c r="R330" s="4"/>
      <c r="U330" s="4"/>
      <c r="V330" s="4"/>
      <c r="Y330" s="4"/>
      <c r="Z330" s="4"/>
      <c r="AC330" s="4"/>
      <c r="AD330" s="4"/>
      <c r="AG330" s="4"/>
      <c r="AH330" s="4"/>
      <c r="AL330" s="4"/>
      <c r="AP330" s="4"/>
      <c r="AT330" s="4"/>
    </row>
    <row r="331" spans="2:46">
      <c r="B331" s="4"/>
      <c r="E331" s="4"/>
      <c r="F331" s="4"/>
      <c r="I331" s="4"/>
      <c r="J331" s="4"/>
      <c r="M331" s="4"/>
      <c r="N331" s="4"/>
      <c r="Q331" s="4"/>
      <c r="R331" s="4"/>
      <c r="U331" s="4"/>
      <c r="V331" s="4"/>
      <c r="Y331" s="4"/>
      <c r="Z331" s="4"/>
      <c r="AC331" s="4"/>
      <c r="AD331" s="4"/>
      <c r="AG331" s="4"/>
      <c r="AH331" s="4"/>
      <c r="AL331" s="4"/>
      <c r="AP331" s="4"/>
      <c r="AT331" s="4"/>
    </row>
    <row r="332" spans="2:46">
      <c r="B332" s="4"/>
      <c r="E332" s="4"/>
      <c r="F332" s="4"/>
      <c r="I332" s="4"/>
      <c r="J332" s="4"/>
      <c r="M332" s="4"/>
      <c r="N332" s="4"/>
      <c r="Q332" s="4"/>
      <c r="R332" s="4"/>
      <c r="U332" s="4"/>
      <c r="V332" s="4"/>
      <c r="Y332" s="4"/>
      <c r="Z332" s="4"/>
      <c r="AC332" s="4"/>
      <c r="AD332" s="4"/>
      <c r="AG332" s="4"/>
      <c r="AH332" s="4"/>
      <c r="AL332" s="4"/>
      <c r="AP332" s="4"/>
      <c r="AT332" s="4"/>
    </row>
    <row r="333" spans="2:46">
      <c r="B333" s="4"/>
      <c r="E333" s="4"/>
      <c r="F333" s="4"/>
      <c r="I333" s="4"/>
      <c r="J333" s="4"/>
      <c r="M333" s="4"/>
      <c r="N333" s="4"/>
      <c r="Q333" s="4"/>
      <c r="R333" s="4"/>
      <c r="U333" s="4"/>
      <c r="V333" s="4"/>
      <c r="Y333" s="4"/>
      <c r="Z333" s="4"/>
      <c r="AC333" s="4"/>
      <c r="AD333" s="4"/>
      <c r="AG333" s="4"/>
      <c r="AH333" s="4"/>
      <c r="AL333" s="4"/>
      <c r="AP333" s="4"/>
      <c r="AT333" s="4"/>
    </row>
    <row r="334" spans="2:46">
      <c r="B334" s="4"/>
      <c r="E334" s="4"/>
      <c r="F334" s="4"/>
      <c r="I334" s="4"/>
      <c r="J334" s="4"/>
      <c r="M334" s="4"/>
      <c r="N334" s="4"/>
      <c r="Q334" s="4"/>
      <c r="R334" s="4"/>
      <c r="U334" s="4"/>
      <c r="V334" s="4"/>
      <c r="Y334" s="4"/>
      <c r="Z334" s="4"/>
      <c r="AC334" s="4"/>
      <c r="AD334" s="4"/>
      <c r="AG334" s="4"/>
      <c r="AH334" s="4"/>
      <c r="AL334" s="4"/>
      <c r="AP334" s="4"/>
      <c r="AT334" s="4"/>
    </row>
    <row r="335" spans="2:46">
      <c r="B335" s="4"/>
      <c r="E335" s="4"/>
      <c r="F335" s="4"/>
      <c r="I335" s="4"/>
      <c r="J335" s="4"/>
      <c r="M335" s="4"/>
      <c r="N335" s="4"/>
      <c r="Q335" s="4"/>
      <c r="R335" s="4"/>
      <c r="U335" s="4"/>
      <c r="V335" s="4"/>
      <c r="Y335" s="4"/>
      <c r="Z335" s="4"/>
      <c r="AC335" s="4"/>
      <c r="AD335" s="4"/>
      <c r="AG335" s="4"/>
      <c r="AH335" s="4"/>
      <c r="AL335" s="4"/>
      <c r="AP335" s="4"/>
      <c r="AT335" s="4"/>
    </row>
    <row r="336" spans="2:46">
      <c r="B336" s="4"/>
      <c r="E336" s="4"/>
      <c r="F336" s="4"/>
      <c r="I336" s="4"/>
      <c r="J336" s="4"/>
      <c r="M336" s="4"/>
      <c r="N336" s="4"/>
      <c r="Q336" s="4"/>
      <c r="R336" s="4"/>
      <c r="U336" s="4"/>
      <c r="V336" s="4"/>
      <c r="Y336" s="4"/>
      <c r="Z336" s="4"/>
      <c r="AC336" s="4"/>
      <c r="AD336" s="4"/>
      <c r="AG336" s="4"/>
      <c r="AH336" s="4"/>
      <c r="AL336" s="4"/>
      <c r="AP336" s="4"/>
      <c r="AT336" s="4"/>
    </row>
    <row r="337" spans="2:46">
      <c r="B337" s="4"/>
      <c r="E337" s="4"/>
      <c r="F337" s="4"/>
      <c r="I337" s="4"/>
      <c r="J337" s="4"/>
      <c r="M337" s="4"/>
      <c r="N337" s="4"/>
      <c r="Q337" s="4"/>
      <c r="R337" s="4"/>
      <c r="U337" s="4"/>
      <c r="V337" s="4"/>
      <c r="Y337" s="4"/>
      <c r="Z337" s="4"/>
      <c r="AC337" s="4"/>
      <c r="AD337" s="4"/>
      <c r="AG337" s="4"/>
      <c r="AH337" s="4"/>
      <c r="AL337" s="4"/>
      <c r="AP337" s="4"/>
      <c r="AT337" s="4"/>
    </row>
    <row r="338" spans="2:46">
      <c r="B338" s="4"/>
      <c r="E338" s="4"/>
      <c r="F338" s="4"/>
      <c r="I338" s="4"/>
      <c r="J338" s="4"/>
      <c r="M338" s="4"/>
      <c r="N338" s="4"/>
      <c r="Q338" s="4"/>
      <c r="R338" s="4"/>
      <c r="U338" s="4"/>
      <c r="V338" s="4"/>
      <c r="Y338" s="4"/>
      <c r="Z338" s="4"/>
      <c r="AC338" s="4"/>
      <c r="AD338" s="4"/>
      <c r="AG338" s="4"/>
      <c r="AH338" s="4"/>
      <c r="AL338" s="4"/>
      <c r="AP338" s="4"/>
      <c r="AT338" s="4"/>
    </row>
    <row r="339" spans="2:46">
      <c r="B339" s="4"/>
      <c r="E339" s="4"/>
      <c r="F339" s="4"/>
      <c r="I339" s="4"/>
      <c r="J339" s="4"/>
      <c r="M339" s="4"/>
      <c r="N339" s="4"/>
      <c r="Q339" s="4"/>
      <c r="R339" s="4"/>
      <c r="U339" s="4"/>
      <c r="V339" s="4"/>
      <c r="Y339" s="4"/>
      <c r="Z339" s="4"/>
      <c r="AC339" s="4"/>
      <c r="AD339" s="4"/>
      <c r="AG339" s="4"/>
      <c r="AH339" s="4"/>
      <c r="AL339" s="4"/>
      <c r="AP339" s="4"/>
      <c r="AT339" s="4"/>
    </row>
    <row r="340" spans="2:46">
      <c r="B340" s="4"/>
      <c r="E340" s="4"/>
      <c r="F340" s="4"/>
      <c r="I340" s="4"/>
      <c r="J340" s="4"/>
      <c r="M340" s="4"/>
      <c r="N340" s="4"/>
      <c r="Q340" s="4"/>
      <c r="R340" s="4"/>
      <c r="U340" s="4"/>
      <c r="V340" s="4"/>
      <c r="Y340" s="4"/>
      <c r="Z340" s="4"/>
      <c r="AC340" s="4"/>
      <c r="AD340" s="4"/>
      <c r="AG340" s="4"/>
      <c r="AH340" s="4"/>
      <c r="AL340" s="4"/>
      <c r="AP340" s="4"/>
      <c r="AT340" s="4"/>
    </row>
    <row r="341" spans="2:46">
      <c r="B341" s="4"/>
      <c r="E341" s="4"/>
      <c r="F341" s="4"/>
      <c r="I341" s="4"/>
      <c r="J341" s="4"/>
      <c r="M341" s="4"/>
      <c r="N341" s="4"/>
      <c r="Q341" s="4"/>
      <c r="R341" s="4"/>
      <c r="U341" s="4"/>
      <c r="V341" s="4"/>
      <c r="Y341" s="4"/>
      <c r="Z341" s="4"/>
      <c r="AC341" s="4"/>
      <c r="AD341" s="4"/>
      <c r="AG341" s="4"/>
      <c r="AH341" s="4"/>
      <c r="AL341" s="4"/>
      <c r="AP341" s="4"/>
      <c r="AT341" s="4"/>
    </row>
    <row r="342" spans="2:46">
      <c r="B342" s="4"/>
      <c r="E342" s="4"/>
      <c r="F342" s="4"/>
      <c r="I342" s="4"/>
      <c r="J342" s="4"/>
      <c r="M342" s="4"/>
      <c r="N342" s="4"/>
      <c r="Q342" s="4"/>
      <c r="R342" s="4"/>
      <c r="U342" s="4"/>
      <c r="V342" s="4"/>
      <c r="Y342" s="4"/>
      <c r="Z342" s="4"/>
      <c r="AC342" s="4"/>
      <c r="AD342" s="4"/>
      <c r="AG342" s="4"/>
      <c r="AH342" s="4"/>
      <c r="AL342" s="4"/>
      <c r="AP342" s="4"/>
      <c r="AT342" s="4"/>
    </row>
    <row r="343" spans="2:46">
      <c r="B343" s="4"/>
      <c r="E343" s="4"/>
      <c r="F343" s="4"/>
      <c r="I343" s="4"/>
      <c r="J343" s="4"/>
      <c r="M343" s="4"/>
      <c r="N343" s="4"/>
      <c r="Q343" s="4"/>
      <c r="R343" s="4"/>
      <c r="U343" s="4"/>
      <c r="V343" s="4"/>
      <c r="Y343" s="4"/>
      <c r="Z343" s="4"/>
      <c r="AC343" s="4"/>
      <c r="AD343" s="4"/>
      <c r="AG343" s="4"/>
      <c r="AH343" s="4"/>
      <c r="AL343" s="4"/>
      <c r="AP343" s="4"/>
      <c r="AT343" s="4"/>
    </row>
    <row r="344" spans="2:46">
      <c r="B344" s="4"/>
      <c r="E344" s="4"/>
      <c r="F344" s="4"/>
      <c r="I344" s="4"/>
      <c r="J344" s="4"/>
      <c r="M344" s="4"/>
      <c r="N344" s="4"/>
      <c r="Q344" s="4"/>
      <c r="R344" s="4"/>
      <c r="U344" s="4"/>
      <c r="V344" s="4"/>
      <c r="Y344" s="4"/>
      <c r="Z344" s="4"/>
      <c r="AC344" s="4"/>
      <c r="AD344" s="4"/>
      <c r="AG344" s="4"/>
      <c r="AH344" s="4"/>
      <c r="AL344" s="4"/>
      <c r="AP344" s="4"/>
      <c r="AT344" s="4"/>
    </row>
    <row r="345" spans="2:46">
      <c r="B345" s="4"/>
      <c r="E345" s="4"/>
      <c r="F345" s="4"/>
      <c r="I345" s="4"/>
      <c r="J345" s="4"/>
      <c r="M345" s="4"/>
      <c r="N345" s="4"/>
      <c r="Q345" s="4"/>
      <c r="R345" s="4"/>
      <c r="U345" s="4"/>
      <c r="V345" s="4"/>
      <c r="Y345" s="4"/>
      <c r="Z345" s="4"/>
      <c r="AC345" s="4"/>
      <c r="AD345" s="4"/>
      <c r="AG345" s="4"/>
      <c r="AH345" s="4"/>
      <c r="AL345" s="4"/>
      <c r="AP345" s="4"/>
      <c r="AT345" s="4"/>
    </row>
    <row r="346" spans="2:46">
      <c r="B346" s="4"/>
      <c r="E346" s="4"/>
      <c r="F346" s="4"/>
      <c r="I346" s="4"/>
      <c r="J346" s="4"/>
      <c r="M346" s="4"/>
      <c r="N346" s="4"/>
      <c r="Q346" s="4"/>
      <c r="R346" s="4"/>
      <c r="U346" s="4"/>
      <c r="V346" s="4"/>
      <c r="Y346" s="4"/>
      <c r="Z346" s="4"/>
      <c r="AC346" s="4"/>
      <c r="AD346" s="4"/>
      <c r="AG346" s="4"/>
      <c r="AH346" s="4"/>
      <c r="AL346" s="4"/>
      <c r="AP346" s="4"/>
      <c r="AT346" s="4"/>
    </row>
    <row r="347" spans="2:46">
      <c r="B347" s="4"/>
      <c r="E347" s="4"/>
      <c r="F347" s="4"/>
      <c r="I347" s="4"/>
      <c r="J347" s="4"/>
      <c r="M347" s="4"/>
      <c r="N347" s="4"/>
      <c r="Q347" s="4"/>
      <c r="R347" s="4"/>
      <c r="U347" s="4"/>
      <c r="V347" s="4"/>
      <c r="Y347" s="4"/>
      <c r="Z347" s="4"/>
      <c r="AC347" s="4"/>
      <c r="AD347" s="4"/>
      <c r="AG347" s="4"/>
      <c r="AH347" s="4"/>
      <c r="AL347" s="4"/>
      <c r="AP347" s="4"/>
      <c r="AT347" s="4"/>
    </row>
    <row r="348" spans="2:46">
      <c r="B348" s="4"/>
      <c r="E348" s="4"/>
      <c r="F348" s="4"/>
      <c r="I348" s="4"/>
      <c r="J348" s="4"/>
      <c r="M348" s="4"/>
      <c r="N348" s="4"/>
      <c r="Q348" s="4"/>
      <c r="R348" s="4"/>
      <c r="U348" s="4"/>
      <c r="V348" s="4"/>
      <c r="Y348" s="4"/>
      <c r="Z348" s="4"/>
      <c r="AC348" s="4"/>
      <c r="AD348" s="4"/>
      <c r="AG348" s="4"/>
      <c r="AH348" s="4"/>
      <c r="AL348" s="4"/>
      <c r="AP348" s="4"/>
      <c r="AT348" s="4"/>
    </row>
    <row r="349" spans="2:46">
      <c r="B349" s="4"/>
      <c r="E349" s="4"/>
      <c r="F349" s="4"/>
      <c r="I349" s="4"/>
      <c r="J349" s="4"/>
      <c r="M349" s="4"/>
      <c r="N349" s="4"/>
      <c r="Q349" s="4"/>
      <c r="R349" s="4"/>
      <c r="U349" s="4"/>
      <c r="V349" s="4"/>
      <c r="Y349" s="4"/>
      <c r="Z349" s="4"/>
      <c r="AC349" s="4"/>
      <c r="AD349" s="4"/>
      <c r="AG349" s="4"/>
      <c r="AH349" s="4"/>
      <c r="AL349" s="4"/>
      <c r="AP349" s="4"/>
      <c r="AT349" s="4"/>
    </row>
    <row r="350" spans="2:46">
      <c r="B350" s="4"/>
      <c r="E350" s="4"/>
      <c r="F350" s="4"/>
      <c r="I350" s="4"/>
      <c r="J350" s="4"/>
      <c r="M350" s="4"/>
      <c r="N350" s="4"/>
      <c r="Q350" s="4"/>
      <c r="R350" s="4"/>
      <c r="U350" s="4"/>
      <c r="V350" s="4"/>
      <c r="Y350" s="4"/>
      <c r="Z350" s="4"/>
      <c r="AC350" s="4"/>
      <c r="AD350" s="4"/>
      <c r="AG350" s="4"/>
      <c r="AH350" s="4"/>
      <c r="AL350" s="4"/>
      <c r="AP350" s="4"/>
      <c r="AT350" s="4"/>
    </row>
    <row r="351" spans="2:46">
      <c r="B351" s="4"/>
      <c r="E351" s="4"/>
      <c r="F351" s="4"/>
      <c r="I351" s="4"/>
      <c r="J351" s="4"/>
      <c r="M351" s="4"/>
      <c r="N351" s="4"/>
      <c r="Q351" s="4"/>
      <c r="R351" s="4"/>
      <c r="U351" s="4"/>
      <c r="V351" s="4"/>
      <c r="Y351" s="4"/>
      <c r="Z351" s="4"/>
      <c r="AC351" s="4"/>
      <c r="AD351" s="4"/>
      <c r="AG351" s="4"/>
      <c r="AH351" s="4"/>
      <c r="AL351" s="4"/>
      <c r="AP351" s="4"/>
      <c r="AT351" s="4"/>
    </row>
    <row r="352" spans="2:46">
      <c r="B352" s="4"/>
      <c r="E352" s="4"/>
      <c r="F352" s="4"/>
      <c r="I352" s="4"/>
      <c r="J352" s="4"/>
      <c r="M352" s="4"/>
      <c r="N352" s="4"/>
      <c r="Q352" s="4"/>
      <c r="R352" s="4"/>
      <c r="U352" s="4"/>
      <c r="V352" s="4"/>
      <c r="Y352" s="4"/>
      <c r="Z352" s="4"/>
      <c r="AC352" s="4"/>
      <c r="AD352" s="4"/>
      <c r="AG352" s="4"/>
      <c r="AH352" s="4"/>
      <c r="AL352" s="4"/>
      <c r="AP352" s="4"/>
      <c r="AT352" s="4"/>
    </row>
    <row r="353" spans="2:46">
      <c r="B353" s="4"/>
      <c r="E353" s="4"/>
      <c r="F353" s="4"/>
      <c r="I353" s="4"/>
      <c r="J353" s="4"/>
      <c r="M353" s="4"/>
      <c r="N353" s="4"/>
      <c r="Q353" s="4"/>
      <c r="R353" s="4"/>
      <c r="U353" s="4"/>
      <c r="V353" s="4"/>
      <c r="Y353" s="4"/>
      <c r="Z353" s="4"/>
      <c r="AC353" s="4"/>
      <c r="AD353" s="4"/>
      <c r="AG353" s="4"/>
      <c r="AH353" s="4"/>
      <c r="AL353" s="4"/>
      <c r="AP353" s="4"/>
      <c r="AT353" s="4"/>
    </row>
    <row r="354" spans="2:46">
      <c r="B354" s="4"/>
      <c r="E354" s="4"/>
      <c r="F354" s="4"/>
      <c r="I354" s="4"/>
      <c r="J354" s="4"/>
      <c r="M354" s="4"/>
      <c r="N354" s="4"/>
      <c r="Q354" s="4"/>
      <c r="R354" s="4"/>
      <c r="U354" s="4"/>
      <c r="V354" s="4"/>
      <c r="Y354" s="4"/>
      <c r="Z354" s="4"/>
      <c r="AC354" s="4"/>
      <c r="AD354" s="4"/>
      <c r="AG354" s="4"/>
      <c r="AH354" s="4"/>
      <c r="AL354" s="4"/>
      <c r="AP354" s="4"/>
      <c r="AT354" s="4"/>
    </row>
    <row r="355" spans="2:46">
      <c r="B355" s="4"/>
      <c r="E355" s="4"/>
      <c r="F355" s="4"/>
      <c r="I355" s="4"/>
      <c r="J355" s="4"/>
      <c r="M355" s="4"/>
      <c r="N355" s="4"/>
      <c r="Q355" s="4"/>
      <c r="R355" s="4"/>
      <c r="U355" s="4"/>
      <c r="V355" s="4"/>
      <c r="Y355" s="4"/>
      <c r="Z355" s="4"/>
      <c r="AC355" s="4"/>
      <c r="AD355" s="4"/>
      <c r="AG355" s="4"/>
      <c r="AH355" s="4"/>
      <c r="AL355" s="4"/>
      <c r="AP355" s="4"/>
      <c r="AT355" s="4"/>
    </row>
    <row r="356" spans="2:46">
      <c r="B356" s="4"/>
      <c r="E356" s="4"/>
      <c r="F356" s="4"/>
      <c r="I356" s="4"/>
      <c r="J356" s="4"/>
      <c r="M356" s="4"/>
      <c r="N356" s="4"/>
      <c r="Q356" s="4"/>
      <c r="R356" s="4"/>
      <c r="U356" s="4"/>
      <c r="V356" s="4"/>
      <c r="Y356" s="4"/>
      <c r="Z356" s="4"/>
      <c r="AC356" s="4"/>
      <c r="AD356" s="4"/>
      <c r="AG356" s="4"/>
      <c r="AH356" s="4"/>
      <c r="AL356" s="4"/>
      <c r="AP356" s="4"/>
      <c r="AT356" s="4"/>
    </row>
    <row r="357" spans="2:46">
      <c r="B357" s="4"/>
      <c r="E357" s="4"/>
      <c r="F357" s="4"/>
      <c r="I357" s="4"/>
      <c r="J357" s="4"/>
      <c r="M357" s="4"/>
      <c r="N357" s="4"/>
      <c r="Q357" s="4"/>
      <c r="R357" s="4"/>
      <c r="U357" s="4"/>
      <c r="V357" s="4"/>
      <c r="Y357" s="4"/>
      <c r="Z357" s="4"/>
      <c r="AC357" s="4"/>
      <c r="AD357" s="4"/>
      <c r="AG357" s="4"/>
      <c r="AH357" s="4"/>
      <c r="AL357" s="4"/>
      <c r="AP357" s="4"/>
      <c r="AT357" s="4"/>
    </row>
    <row r="358" spans="2:46">
      <c r="B358" s="4"/>
      <c r="E358" s="4"/>
      <c r="F358" s="4"/>
      <c r="I358" s="4"/>
      <c r="J358" s="4"/>
      <c r="M358" s="4"/>
      <c r="N358" s="4"/>
      <c r="Q358" s="4"/>
      <c r="R358" s="4"/>
      <c r="U358" s="4"/>
      <c r="V358" s="4"/>
      <c r="Y358" s="4"/>
      <c r="Z358" s="4"/>
      <c r="AC358" s="4"/>
      <c r="AD358" s="4"/>
      <c r="AG358" s="4"/>
      <c r="AH358" s="4"/>
      <c r="AL358" s="4"/>
      <c r="AP358" s="4"/>
      <c r="AT358" s="4"/>
    </row>
    <row r="359" spans="2:46">
      <c r="B359" s="4"/>
      <c r="E359" s="4"/>
      <c r="F359" s="4"/>
      <c r="I359" s="4"/>
      <c r="J359" s="4"/>
      <c r="M359" s="4"/>
      <c r="N359" s="4"/>
      <c r="Q359" s="4"/>
      <c r="R359" s="4"/>
      <c r="U359" s="4"/>
      <c r="V359" s="4"/>
      <c r="Y359" s="4"/>
      <c r="Z359" s="4"/>
      <c r="AC359" s="4"/>
      <c r="AD359" s="4"/>
      <c r="AG359" s="4"/>
      <c r="AH359" s="4"/>
      <c r="AL359" s="4"/>
      <c r="AP359" s="4"/>
      <c r="AT359" s="4"/>
    </row>
    <row r="360" spans="2:46">
      <c r="B360" s="4"/>
      <c r="E360" s="4"/>
      <c r="F360" s="4"/>
      <c r="I360" s="4"/>
      <c r="J360" s="4"/>
      <c r="M360" s="4"/>
      <c r="N360" s="4"/>
      <c r="Q360" s="4"/>
      <c r="R360" s="4"/>
      <c r="U360" s="4"/>
      <c r="V360" s="4"/>
      <c r="Y360" s="4"/>
      <c r="Z360" s="4"/>
      <c r="AC360" s="4"/>
      <c r="AD360" s="4"/>
      <c r="AG360" s="4"/>
      <c r="AH360" s="4"/>
      <c r="AL360" s="4"/>
      <c r="AP360" s="4"/>
      <c r="AT360" s="4"/>
    </row>
    <row r="361" spans="2:46">
      <c r="B361" s="4"/>
      <c r="E361" s="4"/>
      <c r="F361" s="4"/>
      <c r="I361" s="4"/>
      <c r="J361" s="4"/>
      <c r="M361" s="4"/>
      <c r="N361" s="4"/>
      <c r="Q361" s="4"/>
      <c r="R361" s="4"/>
      <c r="U361" s="4"/>
      <c r="V361" s="4"/>
      <c r="Y361" s="4"/>
      <c r="Z361" s="4"/>
      <c r="AC361" s="4"/>
      <c r="AD361" s="4"/>
      <c r="AG361" s="4"/>
      <c r="AH361" s="4"/>
      <c r="AL361" s="4"/>
      <c r="AP361" s="4"/>
      <c r="AT361" s="4"/>
    </row>
    <row r="362" spans="2:46">
      <c r="B362" s="4"/>
      <c r="E362" s="4"/>
      <c r="F362" s="4"/>
      <c r="I362" s="4"/>
      <c r="J362" s="4"/>
      <c r="M362" s="4"/>
      <c r="N362" s="4"/>
      <c r="Q362" s="4"/>
      <c r="R362" s="4"/>
      <c r="U362" s="4"/>
      <c r="V362" s="4"/>
      <c r="Y362" s="4"/>
      <c r="Z362" s="4"/>
      <c r="AC362" s="4"/>
      <c r="AD362" s="4"/>
      <c r="AG362" s="4"/>
      <c r="AH362" s="4"/>
      <c r="AL362" s="4"/>
      <c r="AP362" s="4"/>
      <c r="AT362" s="4"/>
    </row>
    <row r="363" spans="2:46">
      <c r="B363" s="4"/>
      <c r="E363" s="4"/>
      <c r="F363" s="4"/>
      <c r="I363" s="4"/>
      <c r="J363" s="4"/>
      <c r="M363" s="4"/>
      <c r="N363" s="4"/>
      <c r="Q363" s="4"/>
      <c r="R363" s="4"/>
      <c r="U363" s="4"/>
      <c r="V363" s="4"/>
      <c r="Y363" s="4"/>
      <c r="Z363" s="4"/>
      <c r="AC363" s="4"/>
      <c r="AD363" s="4"/>
      <c r="AG363" s="4"/>
      <c r="AH363" s="4"/>
      <c r="AL363" s="4"/>
      <c r="AP363" s="4"/>
      <c r="AT363" s="4"/>
    </row>
    <row r="364" spans="2:46">
      <c r="B364" s="4"/>
      <c r="E364" s="4"/>
      <c r="F364" s="4"/>
      <c r="I364" s="4"/>
      <c r="J364" s="4"/>
      <c r="M364" s="4"/>
      <c r="N364" s="4"/>
      <c r="Q364" s="4"/>
      <c r="R364" s="4"/>
      <c r="U364" s="4"/>
      <c r="V364" s="4"/>
      <c r="Y364" s="4"/>
      <c r="Z364" s="4"/>
      <c r="AC364" s="4"/>
      <c r="AD364" s="4"/>
      <c r="AG364" s="4"/>
      <c r="AH364" s="4"/>
      <c r="AL364" s="4"/>
      <c r="AP364" s="4"/>
      <c r="AT364" s="4"/>
    </row>
    <row r="365" spans="2:46">
      <c r="B365" s="4"/>
      <c r="E365" s="4"/>
      <c r="F365" s="4"/>
      <c r="I365" s="4"/>
      <c r="J365" s="4"/>
      <c r="M365" s="4"/>
      <c r="N365" s="4"/>
      <c r="Q365" s="4"/>
      <c r="R365" s="4"/>
      <c r="U365" s="4"/>
      <c r="V365" s="4"/>
      <c r="Y365" s="4"/>
      <c r="Z365" s="4"/>
      <c r="AC365" s="4"/>
      <c r="AD365" s="4"/>
      <c r="AG365" s="4"/>
      <c r="AH365" s="4"/>
      <c r="AL365" s="4"/>
      <c r="AP365" s="4"/>
      <c r="AT365" s="4"/>
    </row>
    <row r="366" spans="2:46">
      <c r="B366" s="4"/>
      <c r="E366" s="4"/>
      <c r="F366" s="4"/>
      <c r="I366" s="4"/>
      <c r="J366" s="4"/>
      <c r="M366" s="4"/>
      <c r="N366" s="4"/>
      <c r="Q366" s="4"/>
      <c r="R366" s="4"/>
      <c r="U366" s="4"/>
      <c r="V366" s="4"/>
      <c r="Y366" s="4"/>
      <c r="Z366" s="4"/>
      <c r="AC366" s="4"/>
      <c r="AD366" s="4"/>
      <c r="AG366" s="4"/>
      <c r="AH366" s="4"/>
      <c r="AL366" s="4"/>
      <c r="AP366" s="4"/>
      <c r="AT366" s="4"/>
    </row>
    <row r="367" spans="2:46">
      <c r="B367" s="4"/>
      <c r="E367" s="4"/>
      <c r="F367" s="4"/>
      <c r="I367" s="4"/>
      <c r="J367" s="4"/>
      <c r="M367" s="4"/>
      <c r="N367" s="4"/>
      <c r="Q367" s="4"/>
      <c r="R367" s="4"/>
      <c r="U367" s="4"/>
      <c r="V367" s="4"/>
      <c r="Y367" s="4"/>
      <c r="Z367" s="4"/>
      <c r="AC367" s="4"/>
      <c r="AD367" s="4"/>
      <c r="AG367" s="4"/>
      <c r="AH367" s="4"/>
      <c r="AL367" s="4"/>
      <c r="AP367" s="4"/>
      <c r="AT367" s="4"/>
    </row>
    <row r="368" spans="2:46">
      <c r="B368" s="4"/>
      <c r="E368" s="4"/>
      <c r="F368" s="4"/>
      <c r="I368" s="4"/>
      <c r="J368" s="4"/>
      <c r="M368" s="4"/>
      <c r="N368" s="4"/>
      <c r="Q368" s="4"/>
      <c r="R368" s="4"/>
      <c r="U368" s="4"/>
      <c r="V368" s="4"/>
      <c r="Y368" s="4"/>
      <c r="Z368" s="4"/>
      <c r="AC368" s="4"/>
      <c r="AD368" s="4"/>
      <c r="AG368" s="4"/>
      <c r="AH368" s="4"/>
      <c r="AL368" s="4"/>
      <c r="AP368" s="4"/>
      <c r="AT368" s="4"/>
    </row>
    <row r="369" spans="2:46">
      <c r="B369" s="4"/>
      <c r="E369" s="4"/>
      <c r="F369" s="4"/>
      <c r="I369" s="4"/>
      <c r="J369" s="4"/>
      <c r="M369" s="4"/>
      <c r="N369" s="4"/>
      <c r="Q369" s="4"/>
      <c r="R369" s="4"/>
      <c r="U369" s="4"/>
      <c r="V369" s="4"/>
      <c r="Y369" s="4"/>
      <c r="Z369" s="4"/>
      <c r="AC369" s="4"/>
      <c r="AD369" s="4"/>
      <c r="AG369" s="4"/>
      <c r="AH369" s="4"/>
      <c r="AL369" s="4"/>
      <c r="AP369" s="4"/>
      <c r="AT369" s="4"/>
    </row>
    <row r="370" spans="2:46">
      <c r="B370" s="4"/>
      <c r="E370" s="4"/>
      <c r="F370" s="4"/>
      <c r="I370" s="4"/>
      <c r="J370" s="4"/>
      <c r="M370" s="4"/>
      <c r="N370" s="4"/>
      <c r="Q370" s="4"/>
      <c r="R370" s="4"/>
      <c r="U370" s="4"/>
      <c r="V370" s="4"/>
      <c r="Y370" s="4"/>
      <c r="Z370" s="4"/>
      <c r="AC370" s="4"/>
      <c r="AD370" s="4"/>
      <c r="AG370" s="4"/>
      <c r="AH370" s="4"/>
      <c r="AL370" s="4"/>
      <c r="AP370" s="4"/>
      <c r="AT370" s="4"/>
    </row>
    <row r="371" spans="2:46">
      <c r="B371" s="4"/>
      <c r="E371" s="4"/>
      <c r="F371" s="4"/>
      <c r="I371" s="4"/>
      <c r="J371" s="4"/>
      <c r="M371" s="4"/>
      <c r="N371" s="4"/>
      <c r="Q371" s="4"/>
      <c r="R371" s="4"/>
      <c r="U371" s="4"/>
      <c r="V371" s="4"/>
      <c r="Y371" s="4"/>
      <c r="Z371" s="4"/>
      <c r="AC371" s="4"/>
      <c r="AD371" s="4"/>
      <c r="AG371" s="4"/>
      <c r="AH371" s="4"/>
      <c r="AL371" s="4"/>
      <c r="AP371" s="4"/>
      <c r="AT371" s="4"/>
    </row>
    <row r="372" spans="2:46">
      <c r="B372" s="4"/>
      <c r="E372" s="4"/>
      <c r="F372" s="4"/>
      <c r="I372" s="4"/>
      <c r="J372" s="4"/>
      <c r="M372" s="4"/>
      <c r="N372" s="4"/>
      <c r="Q372" s="4"/>
      <c r="R372" s="4"/>
      <c r="U372" s="4"/>
      <c r="V372" s="4"/>
      <c r="Y372" s="4"/>
      <c r="Z372" s="4"/>
      <c r="AC372" s="4"/>
      <c r="AD372" s="4"/>
      <c r="AG372" s="4"/>
      <c r="AH372" s="4"/>
      <c r="AL372" s="4"/>
      <c r="AP372" s="4"/>
      <c r="AT372" s="4"/>
    </row>
    <row r="373" spans="2:46">
      <c r="B373" s="4"/>
      <c r="E373" s="4"/>
      <c r="F373" s="4"/>
      <c r="I373" s="4"/>
      <c r="J373" s="4"/>
      <c r="M373" s="4"/>
      <c r="N373" s="4"/>
      <c r="Q373" s="4"/>
      <c r="R373" s="4"/>
      <c r="U373" s="4"/>
      <c r="V373" s="4"/>
      <c r="Y373" s="4"/>
      <c r="Z373" s="4"/>
      <c r="AC373" s="4"/>
      <c r="AD373" s="4"/>
      <c r="AG373" s="4"/>
      <c r="AH373" s="4"/>
      <c r="AL373" s="4"/>
      <c r="AP373" s="4"/>
      <c r="AT373" s="4"/>
    </row>
    <row r="374" spans="2:46">
      <c r="B374" s="4"/>
      <c r="E374" s="4"/>
      <c r="F374" s="4"/>
      <c r="I374" s="4"/>
      <c r="J374" s="4"/>
      <c r="M374" s="4"/>
      <c r="N374" s="4"/>
      <c r="Q374" s="4"/>
      <c r="R374" s="4"/>
      <c r="U374" s="4"/>
      <c r="V374" s="4"/>
      <c r="Y374" s="4"/>
      <c r="Z374" s="4"/>
      <c r="AC374" s="4"/>
      <c r="AD374" s="4"/>
      <c r="AG374" s="4"/>
      <c r="AH374" s="4"/>
      <c r="AL374" s="4"/>
      <c r="AP374" s="4"/>
      <c r="AT374" s="4"/>
    </row>
    <row r="375" spans="2:46">
      <c r="B375" s="4"/>
      <c r="E375" s="4"/>
      <c r="F375" s="4"/>
      <c r="I375" s="4"/>
      <c r="J375" s="4"/>
      <c r="M375" s="4"/>
      <c r="N375" s="4"/>
      <c r="Q375" s="4"/>
      <c r="R375" s="4"/>
      <c r="U375" s="4"/>
      <c r="V375" s="4"/>
      <c r="Y375" s="4"/>
      <c r="Z375" s="4"/>
      <c r="AC375" s="4"/>
      <c r="AD375" s="4"/>
      <c r="AG375" s="4"/>
      <c r="AH375" s="4"/>
      <c r="AL375" s="4"/>
      <c r="AP375" s="4"/>
      <c r="AT375" s="4"/>
    </row>
    <row r="376" spans="2:46">
      <c r="B376" s="4"/>
      <c r="E376" s="4"/>
      <c r="F376" s="4"/>
      <c r="I376" s="4"/>
      <c r="J376" s="4"/>
      <c r="M376" s="4"/>
      <c r="N376" s="4"/>
      <c r="Q376" s="4"/>
      <c r="R376" s="4"/>
      <c r="U376" s="4"/>
      <c r="V376" s="4"/>
      <c r="Y376" s="4"/>
      <c r="Z376" s="4"/>
      <c r="AC376" s="4"/>
      <c r="AD376" s="4"/>
      <c r="AG376" s="4"/>
      <c r="AH376" s="4"/>
      <c r="AL376" s="4"/>
      <c r="AP376" s="4"/>
      <c r="AT376" s="4"/>
    </row>
    <row r="377" spans="2:46">
      <c r="B377" s="4"/>
      <c r="E377" s="4"/>
      <c r="F377" s="4"/>
      <c r="I377" s="4"/>
      <c r="J377" s="4"/>
      <c r="M377" s="4"/>
      <c r="N377" s="4"/>
      <c r="Q377" s="4"/>
      <c r="R377" s="4"/>
      <c r="U377" s="4"/>
      <c r="V377" s="4"/>
      <c r="Y377" s="4"/>
      <c r="Z377" s="4"/>
      <c r="AC377" s="4"/>
      <c r="AD377" s="4"/>
      <c r="AG377" s="4"/>
      <c r="AH377" s="4"/>
      <c r="AL377" s="4"/>
      <c r="AP377" s="4"/>
      <c r="AT377" s="4"/>
    </row>
    <row r="378" spans="2:46">
      <c r="B378" s="4"/>
      <c r="E378" s="4"/>
      <c r="F378" s="4"/>
      <c r="I378" s="4"/>
      <c r="J378" s="4"/>
      <c r="M378" s="4"/>
      <c r="N378" s="4"/>
      <c r="Q378" s="4"/>
      <c r="R378" s="4"/>
      <c r="U378" s="4"/>
      <c r="V378" s="4"/>
      <c r="Y378" s="4"/>
      <c r="Z378" s="4"/>
      <c r="AC378" s="4"/>
      <c r="AD378" s="4"/>
      <c r="AG378" s="4"/>
      <c r="AH378" s="4"/>
      <c r="AL378" s="4"/>
      <c r="AP378" s="4"/>
      <c r="AT378" s="4"/>
    </row>
    <row r="379" spans="2:46">
      <c r="B379" s="4"/>
      <c r="E379" s="4"/>
      <c r="F379" s="4"/>
      <c r="I379" s="4"/>
      <c r="J379" s="4"/>
      <c r="M379" s="4"/>
      <c r="N379" s="4"/>
      <c r="Q379" s="4"/>
      <c r="R379" s="4"/>
      <c r="U379" s="4"/>
      <c r="V379" s="4"/>
      <c r="Y379" s="4"/>
      <c r="Z379" s="4"/>
      <c r="AC379" s="4"/>
      <c r="AD379" s="4"/>
      <c r="AG379" s="4"/>
      <c r="AH379" s="4"/>
      <c r="AL379" s="4"/>
      <c r="AP379" s="4"/>
      <c r="AT379" s="4"/>
    </row>
    <row r="380" spans="2:46">
      <c r="B380" s="4"/>
      <c r="E380" s="4"/>
      <c r="F380" s="4"/>
      <c r="I380" s="4"/>
      <c r="J380" s="4"/>
      <c r="M380" s="4"/>
      <c r="N380" s="4"/>
      <c r="Q380" s="4"/>
      <c r="R380" s="4"/>
      <c r="U380" s="4"/>
      <c r="V380" s="4"/>
      <c r="Y380" s="4"/>
      <c r="Z380" s="4"/>
      <c r="AC380" s="4"/>
      <c r="AD380" s="4"/>
      <c r="AG380" s="4"/>
      <c r="AH380" s="4"/>
      <c r="AL380" s="4"/>
      <c r="AP380" s="4"/>
      <c r="AT380" s="4"/>
    </row>
    <row r="381" spans="2:46">
      <c r="B381" s="4"/>
      <c r="E381" s="4"/>
      <c r="F381" s="4"/>
      <c r="I381" s="4"/>
      <c r="J381" s="4"/>
      <c r="M381" s="4"/>
      <c r="N381" s="4"/>
      <c r="Q381" s="4"/>
      <c r="R381" s="4"/>
      <c r="U381" s="4"/>
      <c r="V381" s="4"/>
      <c r="Y381" s="4"/>
      <c r="Z381" s="4"/>
      <c r="AC381" s="4"/>
      <c r="AD381" s="4"/>
      <c r="AG381" s="4"/>
      <c r="AH381" s="4"/>
      <c r="AL381" s="4"/>
      <c r="AP381" s="4"/>
      <c r="AT381" s="4"/>
    </row>
    <row r="382" spans="2:46">
      <c r="B382" s="4"/>
      <c r="E382" s="4"/>
      <c r="F382" s="4"/>
      <c r="I382" s="4"/>
      <c r="J382" s="4"/>
      <c r="M382" s="4"/>
      <c r="N382" s="4"/>
      <c r="Q382" s="4"/>
      <c r="R382" s="4"/>
      <c r="U382" s="4"/>
      <c r="V382" s="4"/>
      <c r="Y382" s="4"/>
      <c r="Z382" s="4"/>
      <c r="AC382" s="4"/>
      <c r="AD382" s="4"/>
      <c r="AG382" s="4"/>
      <c r="AH382" s="4"/>
      <c r="AL382" s="4"/>
      <c r="AP382" s="4"/>
      <c r="AT382" s="4"/>
    </row>
    <row r="383" spans="2:46">
      <c r="B383" s="4"/>
      <c r="E383" s="4"/>
      <c r="F383" s="4"/>
      <c r="I383" s="4"/>
      <c r="J383" s="4"/>
      <c r="M383" s="4"/>
      <c r="N383" s="4"/>
      <c r="Q383" s="4"/>
      <c r="R383" s="4"/>
      <c r="U383" s="4"/>
      <c r="V383" s="4"/>
      <c r="Y383" s="4"/>
      <c r="Z383" s="4"/>
      <c r="AC383" s="4"/>
      <c r="AD383" s="4"/>
      <c r="AG383" s="4"/>
      <c r="AH383" s="4"/>
      <c r="AL383" s="4"/>
      <c r="AP383" s="4"/>
      <c r="AT383" s="4"/>
    </row>
    <row r="384" spans="2:46">
      <c r="B384" s="4"/>
      <c r="E384" s="4"/>
      <c r="F384" s="4"/>
      <c r="I384" s="4"/>
      <c r="J384" s="4"/>
      <c r="M384" s="4"/>
      <c r="N384" s="4"/>
      <c r="Q384" s="4"/>
      <c r="R384" s="4"/>
      <c r="U384" s="4"/>
      <c r="V384" s="4"/>
      <c r="Y384" s="4"/>
      <c r="Z384" s="4"/>
      <c r="AC384" s="4"/>
      <c r="AD384" s="4"/>
      <c r="AG384" s="4"/>
      <c r="AH384" s="4"/>
      <c r="AL384" s="4"/>
      <c r="AP384" s="4"/>
      <c r="AT384" s="4"/>
    </row>
    <row r="385" spans="2:46">
      <c r="B385" s="4"/>
      <c r="E385" s="4"/>
      <c r="F385" s="4"/>
      <c r="I385" s="4"/>
      <c r="J385" s="4"/>
      <c r="M385" s="4"/>
      <c r="N385" s="4"/>
      <c r="Q385" s="4"/>
      <c r="R385" s="4"/>
      <c r="U385" s="4"/>
      <c r="V385" s="4"/>
      <c r="Y385" s="4"/>
      <c r="Z385" s="4"/>
      <c r="AC385" s="4"/>
      <c r="AD385" s="4"/>
      <c r="AG385" s="4"/>
      <c r="AH385" s="4"/>
      <c r="AL385" s="4"/>
      <c r="AP385" s="4"/>
      <c r="AT385" s="4"/>
    </row>
    <row r="386" spans="2:46">
      <c r="B386" s="4"/>
      <c r="E386" s="4"/>
      <c r="F386" s="4"/>
      <c r="I386" s="4"/>
      <c r="J386" s="4"/>
      <c r="M386" s="4"/>
      <c r="N386" s="4"/>
      <c r="Q386" s="4"/>
      <c r="R386" s="4"/>
      <c r="U386" s="4"/>
      <c r="V386" s="4"/>
      <c r="Y386" s="4"/>
      <c r="Z386" s="4"/>
      <c r="AC386" s="4"/>
      <c r="AD386" s="4"/>
      <c r="AG386" s="4"/>
      <c r="AH386" s="4"/>
      <c r="AL386" s="4"/>
      <c r="AP386" s="4"/>
      <c r="AT386" s="4"/>
    </row>
    <row r="387" spans="2:46">
      <c r="B387" s="4"/>
      <c r="E387" s="4"/>
      <c r="F387" s="4"/>
      <c r="I387" s="4"/>
      <c r="J387" s="4"/>
      <c r="M387" s="4"/>
      <c r="N387" s="4"/>
      <c r="Q387" s="4"/>
      <c r="R387" s="4"/>
      <c r="U387" s="4"/>
      <c r="V387" s="4"/>
      <c r="Y387" s="4"/>
      <c r="Z387" s="4"/>
      <c r="AC387" s="4"/>
      <c r="AD387" s="4"/>
      <c r="AG387" s="4"/>
      <c r="AH387" s="4"/>
      <c r="AL387" s="4"/>
      <c r="AP387" s="4"/>
      <c r="AT387" s="4"/>
    </row>
    <row r="388" spans="2:46">
      <c r="B388" s="4"/>
      <c r="E388" s="4"/>
      <c r="F388" s="4"/>
      <c r="I388" s="4"/>
      <c r="J388" s="4"/>
      <c r="M388" s="4"/>
      <c r="N388" s="4"/>
      <c r="Q388" s="4"/>
      <c r="R388" s="4"/>
      <c r="U388" s="4"/>
      <c r="V388" s="4"/>
      <c r="Y388" s="4"/>
      <c r="Z388" s="4"/>
      <c r="AC388" s="4"/>
      <c r="AD388" s="4"/>
      <c r="AG388" s="4"/>
      <c r="AH388" s="4"/>
      <c r="AL388" s="4"/>
      <c r="AP388" s="4"/>
      <c r="AT388" s="4"/>
    </row>
    <row r="389" spans="2:46">
      <c r="B389" s="4"/>
      <c r="E389" s="4"/>
      <c r="F389" s="4"/>
      <c r="I389" s="4"/>
      <c r="J389" s="4"/>
      <c r="M389" s="4"/>
      <c r="N389" s="4"/>
      <c r="Q389" s="4"/>
      <c r="R389" s="4"/>
      <c r="U389" s="4"/>
      <c r="V389" s="4"/>
      <c r="Y389" s="4"/>
      <c r="Z389" s="4"/>
      <c r="AC389" s="4"/>
      <c r="AD389" s="4"/>
      <c r="AG389" s="4"/>
      <c r="AH389" s="4"/>
      <c r="AL389" s="4"/>
      <c r="AP389" s="4"/>
      <c r="AT389" s="4"/>
    </row>
    <row r="390" spans="2:46">
      <c r="B390" s="4"/>
      <c r="E390" s="4"/>
      <c r="F390" s="4"/>
      <c r="I390" s="4"/>
      <c r="J390" s="4"/>
      <c r="M390" s="4"/>
      <c r="N390" s="4"/>
      <c r="Q390" s="4"/>
      <c r="R390" s="4"/>
      <c r="U390" s="4"/>
      <c r="V390" s="4"/>
      <c r="Y390" s="4"/>
      <c r="Z390" s="4"/>
      <c r="AC390" s="4"/>
      <c r="AD390" s="4"/>
      <c r="AG390" s="4"/>
      <c r="AH390" s="4"/>
      <c r="AL390" s="4"/>
      <c r="AP390" s="4"/>
      <c r="AT390" s="4"/>
    </row>
    <row r="391" spans="2:46">
      <c r="B391" s="4"/>
      <c r="E391" s="4"/>
      <c r="F391" s="4"/>
      <c r="I391" s="4"/>
      <c r="J391" s="4"/>
      <c r="M391" s="4"/>
      <c r="N391" s="4"/>
      <c r="Q391" s="4"/>
      <c r="R391" s="4"/>
      <c r="U391" s="4"/>
      <c r="V391" s="4"/>
      <c r="Y391" s="4"/>
      <c r="Z391" s="4"/>
      <c r="AC391" s="4"/>
      <c r="AD391" s="4"/>
      <c r="AG391" s="4"/>
      <c r="AH391" s="4"/>
      <c r="AL391" s="4"/>
      <c r="AP391" s="4"/>
      <c r="AT391" s="4"/>
    </row>
    <row r="392" spans="2:46">
      <c r="B392" s="4"/>
      <c r="E392" s="4"/>
      <c r="F392" s="4"/>
      <c r="I392" s="4"/>
      <c r="J392" s="4"/>
      <c r="M392" s="4"/>
      <c r="N392" s="4"/>
      <c r="Q392" s="4"/>
      <c r="R392" s="4"/>
      <c r="U392" s="4"/>
      <c r="V392" s="4"/>
      <c r="Y392" s="4"/>
      <c r="Z392" s="4"/>
      <c r="AC392" s="4"/>
      <c r="AD392" s="4"/>
      <c r="AG392" s="4"/>
      <c r="AH392" s="4"/>
      <c r="AL392" s="4"/>
      <c r="AP392" s="4"/>
      <c r="AT392" s="4"/>
    </row>
    <row r="393" spans="2:46">
      <c r="B393" s="4"/>
      <c r="E393" s="4"/>
      <c r="F393" s="4"/>
      <c r="I393" s="4"/>
      <c r="J393" s="4"/>
      <c r="M393" s="4"/>
      <c r="N393" s="4"/>
      <c r="Q393" s="4"/>
      <c r="R393" s="4"/>
      <c r="U393" s="4"/>
      <c r="V393" s="4"/>
      <c r="Y393" s="4"/>
      <c r="Z393" s="4"/>
      <c r="AC393" s="4"/>
      <c r="AD393" s="4"/>
      <c r="AG393" s="4"/>
      <c r="AH393" s="4"/>
      <c r="AL393" s="4"/>
      <c r="AP393" s="4"/>
      <c r="AT393" s="4"/>
    </row>
    <row r="394" spans="2:46">
      <c r="B394" s="4"/>
      <c r="E394" s="4"/>
      <c r="F394" s="4"/>
      <c r="I394" s="4"/>
      <c r="J394" s="4"/>
      <c r="M394" s="4"/>
      <c r="N394" s="4"/>
      <c r="Q394" s="4"/>
      <c r="R394" s="4"/>
      <c r="U394" s="4"/>
      <c r="V394" s="4"/>
      <c r="Y394" s="4"/>
      <c r="Z394" s="4"/>
      <c r="AC394" s="4"/>
      <c r="AD394" s="4"/>
      <c r="AG394" s="4"/>
      <c r="AH394" s="4"/>
      <c r="AL394" s="4"/>
      <c r="AP394" s="4"/>
      <c r="AT394" s="4"/>
    </row>
    <row r="395" spans="2:46">
      <c r="B395" s="4"/>
      <c r="E395" s="4"/>
      <c r="F395" s="4"/>
      <c r="I395" s="4"/>
      <c r="J395" s="4"/>
      <c r="M395" s="4"/>
      <c r="N395" s="4"/>
      <c r="Q395" s="4"/>
      <c r="R395" s="4"/>
      <c r="U395" s="4"/>
      <c r="V395" s="4"/>
      <c r="Y395" s="4"/>
      <c r="Z395" s="4"/>
      <c r="AC395" s="4"/>
      <c r="AD395" s="4"/>
      <c r="AG395" s="4"/>
      <c r="AH395" s="4"/>
      <c r="AL395" s="4"/>
      <c r="AP395" s="4"/>
      <c r="AT395" s="4"/>
    </row>
    <row r="396" spans="2:46">
      <c r="B396" s="4"/>
      <c r="E396" s="4"/>
      <c r="F396" s="4"/>
      <c r="I396" s="4"/>
      <c r="J396" s="4"/>
      <c r="M396" s="4"/>
      <c r="N396" s="4"/>
      <c r="Q396" s="4"/>
      <c r="R396" s="4"/>
      <c r="U396" s="4"/>
      <c r="V396" s="4"/>
      <c r="Y396" s="4"/>
      <c r="Z396" s="4"/>
      <c r="AC396" s="4"/>
      <c r="AD396" s="4"/>
      <c r="AG396" s="4"/>
      <c r="AH396" s="4"/>
      <c r="AL396" s="4"/>
      <c r="AP396" s="4"/>
      <c r="AT396" s="4"/>
    </row>
    <row r="397" spans="2:46">
      <c r="B397" s="4"/>
      <c r="E397" s="4"/>
      <c r="F397" s="4"/>
      <c r="I397" s="4"/>
      <c r="J397" s="4"/>
      <c r="M397" s="4"/>
      <c r="N397" s="4"/>
      <c r="Q397" s="4"/>
      <c r="R397" s="4"/>
      <c r="U397" s="4"/>
      <c r="V397" s="4"/>
      <c r="Y397" s="4"/>
      <c r="Z397" s="4"/>
      <c r="AC397" s="4"/>
      <c r="AD397" s="4"/>
      <c r="AG397" s="4"/>
      <c r="AH397" s="4"/>
      <c r="AL397" s="4"/>
      <c r="AP397" s="4"/>
      <c r="AT397" s="4"/>
    </row>
    <row r="398" spans="2:46">
      <c r="B398" s="4"/>
      <c r="E398" s="4"/>
      <c r="F398" s="4"/>
      <c r="I398" s="4"/>
      <c r="J398" s="4"/>
      <c r="M398" s="4"/>
      <c r="N398" s="4"/>
      <c r="Q398" s="4"/>
      <c r="R398" s="4"/>
      <c r="U398" s="4"/>
      <c r="V398" s="4"/>
      <c r="Y398" s="4"/>
      <c r="Z398" s="4"/>
      <c r="AC398" s="4"/>
      <c r="AD398" s="4"/>
      <c r="AG398" s="4"/>
      <c r="AH398" s="4"/>
      <c r="AL398" s="4"/>
      <c r="AP398" s="4"/>
      <c r="AT398" s="4"/>
    </row>
    <row r="399" spans="2:46">
      <c r="B399" s="4"/>
      <c r="E399" s="4"/>
      <c r="F399" s="4"/>
      <c r="I399" s="4"/>
      <c r="J399" s="4"/>
      <c r="M399" s="4"/>
      <c r="N399" s="4"/>
      <c r="Q399" s="4"/>
      <c r="R399" s="4"/>
      <c r="U399" s="4"/>
      <c r="V399" s="4"/>
      <c r="Y399" s="4"/>
      <c r="Z399" s="4"/>
      <c r="AC399" s="4"/>
      <c r="AD399" s="4"/>
      <c r="AG399" s="4"/>
      <c r="AH399" s="4"/>
      <c r="AL399" s="4"/>
      <c r="AP399" s="4"/>
      <c r="AT399" s="4"/>
    </row>
    <row r="400" spans="2:46">
      <c r="B400" s="4"/>
      <c r="E400" s="4"/>
      <c r="F400" s="4"/>
      <c r="I400" s="4"/>
      <c r="J400" s="4"/>
      <c r="M400" s="4"/>
      <c r="N400" s="4"/>
      <c r="Q400" s="4"/>
      <c r="R400" s="4"/>
      <c r="U400" s="4"/>
      <c r="V400" s="4"/>
      <c r="Y400" s="4"/>
      <c r="Z400" s="4"/>
      <c r="AC400" s="4"/>
      <c r="AD400" s="4"/>
      <c r="AG400" s="4"/>
      <c r="AH400" s="4"/>
      <c r="AL400" s="4"/>
      <c r="AP400" s="4"/>
      <c r="AT400" s="4"/>
    </row>
    <row r="401" spans="2:46">
      <c r="B401" s="4"/>
      <c r="E401" s="4"/>
      <c r="F401" s="4"/>
      <c r="I401" s="4"/>
      <c r="J401" s="4"/>
      <c r="M401" s="4"/>
      <c r="N401" s="4"/>
      <c r="Q401" s="4"/>
      <c r="R401" s="4"/>
      <c r="U401" s="4"/>
      <c r="V401" s="4"/>
      <c r="Y401" s="4"/>
      <c r="Z401" s="4"/>
      <c r="AC401" s="4"/>
      <c r="AD401" s="4"/>
      <c r="AG401" s="4"/>
      <c r="AH401" s="4"/>
      <c r="AL401" s="4"/>
      <c r="AP401" s="4"/>
      <c r="AT401" s="4"/>
    </row>
    <row r="402" spans="2:46">
      <c r="B402" s="4"/>
      <c r="E402" s="4"/>
      <c r="F402" s="4"/>
      <c r="I402" s="4"/>
      <c r="J402" s="4"/>
      <c r="M402" s="4"/>
      <c r="N402" s="4"/>
      <c r="Q402" s="4"/>
      <c r="R402" s="4"/>
      <c r="U402" s="4"/>
      <c r="V402" s="4"/>
      <c r="Y402" s="4"/>
      <c r="Z402" s="4"/>
      <c r="AC402" s="4"/>
      <c r="AD402" s="4"/>
      <c r="AG402" s="4"/>
      <c r="AH402" s="4"/>
      <c r="AL402" s="4"/>
      <c r="AP402" s="4"/>
      <c r="AT402" s="4"/>
    </row>
    <row r="403" spans="2:46">
      <c r="B403" s="4"/>
      <c r="E403" s="4"/>
      <c r="F403" s="4"/>
      <c r="I403" s="4"/>
      <c r="J403" s="4"/>
      <c r="M403" s="4"/>
      <c r="N403" s="4"/>
      <c r="Q403" s="4"/>
      <c r="R403" s="4"/>
      <c r="U403" s="4"/>
      <c r="V403" s="4"/>
      <c r="Y403" s="4"/>
      <c r="Z403" s="4"/>
      <c r="AC403" s="4"/>
      <c r="AD403" s="4"/>
      <c r="AG403" s="4"/>
      <c r="AH403" s="4"/>
      <c r="AL403" s="4"/>
      <c r="AP403" s="4"/>
      <c r="AT403" s="4"/>
    </row>
    <row r="404" spans="2:46">
      <c r="B404" s="4"/>
      <c r="E404" s="4"/>
      <c r="F404" s="4"/>
      <c r="I404" s="4"/>
      <c r="J404" s="4"/>
      <c r="M404" s="4"/>
      <c r="N404" s="4"/>
      <c r="Q404" s="4"/>
      <c r="R404" s="4"/>
      <c r="U404" s="4"/>
      <c r="V404" s="4"/>
      <c r="Y404" s="4"/>
      <c r="Z404" s="4"/>
      <c r="AC404" s="4"/>
      <c r="AD404" s="4"/>
      <c r="AG404" s="4"/>
      <c r="AH404" s="4"/>
      <c r="AL404" s="4"/>
      <c r="AP404" s="4"/>
      <c r="AT404" s="4"/>
    </row>
    <row r="405" spans="2:46">
      <c r="B405" s="4"/>
      <c r="E405" s="4"/>
      <c r="F405" s="4"/>
      <c r="I405" s="4"/>
      <c r="J405" s="4"/>
      <c r="M405" s="4"/>
      <c r="N405" s="4"/>
      <c r="Q405" s="4"/>
      <c r="R405" s="4"/>
      <c r="U405" s="4"/>
      <c r="V405" s="4"/>
      <c r="Y405" s="4"/>
      <c r="Z405" s="4"/>
      <c r="AC405" s="4"/>
      <c r="AD405" s="4"/>
      <c r="AG405" s="4"/>
      <c r="AH405" s="4"/>
      <c r="AL405" s="4"/>
      <c r="AP405" s="4"/>
      <c r="AT405" s="4"/>
    </row>
    <row r="406" spans="2:46">
      <c r="B406" s="4"/>
      <c r="E406" s="4"/>
      <c r="F406" s="4"/>
      <c r="I406" s="4"/>
      <c r="J406" s="4"/>
      <c r="M406" s="4"/>
      <c r="N406" s="4"/>
      <c r="Q406" s="4"/>
      <c r="R406" s="4"/>
      <c r="U406" s="4"/>
      <c r="V406" s="4"/>
      <c r="Y406" s="4"/>
      <c r="Z406" s="4"/>
      <c r="AC406" s="4"/>
      <c r="AD406" s="4"/>
      <c r="AG406" s="4"/>
      <c r="AH406" s="4"/>
      <c r="AL406" s="4"/>
      <c r="AP406" s="4"/>
      <c r="AT406" s="4"/>
    </row>
    <row r="407" spans="2:46">
      <c r="B407" s="4"/>
      <c r="E407" s="4"/>
      <c r="F407" s="4"/>
      <c r="I407" s="4"/>
      <c r="J407" s="4"/>
      <c r="M407" s="4"/>
      <c r="N407" s="4"/>
      <c r="Q407" s="4"/>
      <c r="R407" s="4"/>
      <c r="U407" s="4"/>
      <c r="V407" s="4"/>
      <c r="Y407" s="4"/>
      <c r="Z407" s="4"/>
      <c r="AC407" s="4"/>
      <c r="AD407" s="4"/>
      <c r="AG407" s="4"/>
      <c r="AH407" s="4"/>
      <c r="AL407" s="4"/>
      <c r="AP407" s="4"/>
      <c r="AT407" s="4"/>
    </row>
    <row r="408" spans="2:46">
      <c r="B408" s="4"/>
      <c r="E408" s="4"/>
      <c r="F408" s="4"/>
      <c r="I408" s="4"/>
      <c r="J408" s="4"/>
      <c r="M408" s="4"/>
      <c r="N408" s="4"/>
      <c r="Q408" s="4"/>
      <c r="R408" s="4"/>
      <c r="U408" s="4"/>
      <c r="V408" s="4"/>
      <c r="Y408" s="4"/>
      <c r="Z408" s="4"/>
      <c r="AC408" s="4"/>
      <c r="AD408" s="4"/>
      <c r="AG408" s="4"/>
      <c r="AH408" s="4"/>
      <c r="AL408" s="4"/>
      <c r="AP408" s="4"/>
      <c r="AT408" s="4"/>
    </row>
    <row r="409" spans="2:46">
      <c r="B409" s="4"/>
      <c r="E409" s="4"/>
      <c r="F409" s="4"/>
      <c r="I409" s="4"/>
      <c r="J409" s="4"/>
      <c r="M409" s="4"/>
      <c r="N409" s="4"/>
      <c r="Q409" s="4"/>
      <c r="R409" s="4"/>
      <c r="U409" s="4"/>
      <c r="V409" s="4"/>
      <c r="Y409" s="4"/>
      <c r="Z409" s="4"/>
      <c r="AC409" s="4"/>
      <c r="AD409" s="4"/>
      <c r="AG409" s="4"/>
      <c r="AH409" s="4"/>
      <c r="AL409" s="4"/>
      <c r="AP409" s="4"/>
      <c r="AT409" s="4"/>
    </row>
    <row r="410" spans="2:46">
      <c r="B410" s="4"/>
      <c r="E410" s="4"/>
      <c r="F410" s="4"/>
      <c r="I410" s="4"/>
      <c r="J410" s="4"/>
      <c r="M410" s="4"/>
      <c r="N410" s="4"/>
      <c r="Q410" s="4"/>
      <c r="R410" s="4"/>
      <c r="U410" s="4"/>
      <c r="V410" s="4"/>
      <c r="Y410" s="4"/>
      <c r="Z410" s="4"/>
      <c r="AC410" s="4"/>
      <c r="AD410" s="4"/>
      <c r="AG410" s="4"/>
      <c r="AH410" s="4"/>
      <c r="AL410" s="4"/>
      <c r="AP410" s="4"/>
      <c r="AT410" s="4"/>
    </row>
    <row r="411" spans="2:46">
      <c r="B411" s="4"/>
      <c r="E411" s="4"/>
      <c r="F411" s="4"/>
      <c r="I411" s="4"/>
      <c r="J411" s="4"/>
      <c r="M411" s="4"/>
      <c r="N411" s="4"/>
      <c r="Q411" s="4"/>
      <c r="R411" s="4"/>
      <c r="U411" s="4"/>
      <c r="V411" s="4"/>
      <c r="Y411" s="4"/>
      <c r="Z411" s="4"/>
      <c r="AC411" s="4"/>
      <c r="AD411" s="4"/>
      <c r="AG411" s="4"/>
      <c r="AH411" s="4"/>
      <c r="AL411" s="4"/>
      <c r="AP411" s="4"/>
      <c r="AT411" s="4"/>
    </row>
    <row r="412" spans="2:46">
      <c r="B412" s="4"/>
      <c r="E412" s="4"/>
      <c r="F412" s="4"/>
      <c r="I412" s="4"/>
      <c r="J412" s="4"/>
      <c r="M412" s="4"/>
      <c r="N412" s="4"/>
      <c r="Q412" s="4"/>
      <c r="R412" s="4"/>
      <c r="U412" s="4"/>
      <c r="V412" s="4"/>
      <c r="Y412" s="4"/>
      <c r="Z412" s="4"/>
      <c r="AC412" s="4"/>
      <c r="AD412" s="4"/>
      <c r="AG412" s="4"/>
      <c r="AH412" s="4"/>
      <c r="AL412" s="4"/>
      <c r="AP412" s="4"/>
      <c r="AT412" s="4"/>
    </row>
    <row r="413" spans="2:46">
      <c r="B413" s="4"/>
      <c r="E413" s="4"/>
      <c r="F413" s="4"/>
      <c r="I413" s="4"/>
      <c r="J413" s="4"/>
      <c r="M413" s="4"/>
      <c r="N413" s="4"/>
      <c r="Q413" s="4"/>
      <c r="R413" s="4"/>
      <c r="U413" s="4"/>
      <c r="V413" s="4"/>
      <c r="Y413" s="4"/>
      <c r="Z413" s="4"/>
      <c r="AC413" s="4"/>
      <c r="AD413" s="4"/>
      <c r="AG413" s="4"/>
      <c r="AH413" s="4"/>
      <c r="AL413" s="4"/>
      <c r="AP413" s="4"/>
      <c r="AT413" s="4"/>
    </row>
    <row r="414" spans="2:46">
      <c r="B414" s="4"/>
      <c r="E414" s="4"/>
      <c r="F414" s="4"/>
      <c r="I414" s="4"/>
      <c r="J414" s="4"/>
      <c r="M414" s="4"/>
      <c r="N414" s="4"/>
      <c r="Q414" s="4"/>
      <c r="R414" s="4"/>
      <c r="U414" s="4"/>
      <c r="V414" s="4"/>
      <c r="Y414" s="4"/>
      <c r="Z414" s="4"/>
      <c r="AC414" s="4"/>
      <c r="AD414" s="4"/>
      <c r="AG414" s="4"/>
      <c r="AH414" s="4"/>
      <c r="AL414" s="4"/>
      <c r="AP414" s="4"/>
      <c r="AT414" s="4"/>
    </row>
    <row r="415" spans="2:46">
      <c r="B415" s="4"/>
      <c r="E415" s="4"/>
      <c r="F415" s="4"/>
      <c r="I415" s="4"/>
      <c r="J415" s="4"/>
      <c r="M415" s="4"/>
      <c r="N415" s="4"/>
      <c r="Q415" s="4"/>
      <c r="R415" s="4"/>
      <c r="U415" s="4"/>
      <c r="V415" s="4"/>
      <c r="Y415" s="4"/>
      <c r="Z415" s="4"/>
      <c r="AC415" s="4"/>
      <c r="AD415" s="4"/>
      <c r="AG415" s="4"/>
      <c r="AH415" s="4"/>
      <c r="AL415" s="4"/>
      <c r="AP415" s="4"/>
      <c r="AT415" s="4"/>
    </row>
    <row r="416" spans="2:46">
      <c r="B416" s="4"/>
      <c r="E416" s="4"/>
      <c r="F416" s="4"/>
      <c r="I416" s="4"/>
      <c r="J416" s="4"/>
      <c r="M416" s="4"/>
      <c r="N416" s="4"/>
      <c r="Q416" s="4"/>
      <c r="R416" s="4"/>
      <c r="U416" s="4"/>
      <c r="V416" s="4"/>
      <c r="Y416" s="4"/>
      <c r="Z416" s="4"/>
      <c r="AC416" s="4"/>
      <c r="AD416" s="4"/>
      <c r="AG416" s="4"/>
      <c r="AH416" s="4"/>
      <c r="AL416" s="4"/>
      <c r="AP416" s="4"/>
      <c r="AT416" s="4"/>
    </row>
    <row r="417" spans="2:46">
      <c r="B417" s="4"/>
      <c r="E417" s="4"/>
      <c r="F417" s="4"/>
      <c r="I417" s="4"/>
      <c r="J417" s="4"/>
      <c r="M417" s="4"/>
      <c r="N417" s="4"/>
      <c r="Q417" s="4"/>
      <c r="R417" s="4"/>
      <c r="U417" s="4"/>
      <c r="V417" s="4"/>
      <c r="Y417" s="4"/>
      <c r="Z417" s="4"/>
      <c r="AC417" s="4"/>
      <c r="AD417" s="4"/>
      <c r="AG417" s="4"/>
      <c r="AH417" s="4"/>
      <c r="AL417" s="4"/>
      <c r="AP417" s="4"/>
      <c r="AT417" s="4"/>
    </row>
    <row r="418" spans="2:46">
      <c r="B418" s="4"/>
      <c r="E418" s="4"/>
      <c r="F418" s="4"/>
      <c r="I418" s="4"/>
      <c r="J418" s="4"/>
      <c r="M418" s="4"/>
      <c r="N418" s="4"/>
      <c r="Q418" s="4"/>
      <c r="R418" s="4"/>
      <c r="U418" s="4"/>
      <c r="V418" s="4"/>
      <c r="Y418" s="4"/>
      <c r="Z418" s="4"/>
      <c r="AC418" s="4"/>
      <c r="AD418" s="4"/>
      <c r="AG418" s="4"/>
      <c r="AH418" s="4"/>
      <c r="AL418" s="4"/>
      <c r="AP418" s="4"/>
      <c r="AT418" s="4"/>
    </row>
    <row r="419" spans="2:46">
      <c r="B419" s="4"/>
      <c r="E419" s="4"/>
      <c r="F419" s="4"/>
      <c r="I419" s="4"/>
      <c r="J419" s="4"/>
      <c r="M419" s="4"/>
      <c r="N419" s="4"/>
      <c r="Q419" s="4"/>
      <c r="R419" s="4"/>
      <c r="U419" s="4"/>
      <c r="V419" s="4"/>
      <c r="Y419" s="4"/>
      <c r="Z419" s="4"/>
      <c r="AC419" s="4"/>
      <c r="AD419" s="4"/>
      <c r="AG419" s="4"/>
      <c r="AH419" s="4"/>
      <c r="AL419" s="4"/>
      <c r="AP419" s="4"/>
      <c r="AT419" s="4"/>
    </row>
    <row r="420" spans="2:46">
      <c r="B420" s="4"/>
      <c r="E420" s="4"/>
      <c r="F420" s="4"/>
      <c r="I420" s="4"/>
      <c r="J420" s="4"/>
      <c r="M420" s="4"/>
      <c r="N420" s="4"/>
      <c r="Q420" s="4"/>
      <c r="R420" s="4"/>
      <c r="U420" s="4"/>
      <c r="V420" s="4"/>
      <c r="Y420" s="4"/>
      <c r="Z420" s="4"/>
      <c r="AC420" s="4"/>
      <c r="AD420" s="4"/>
      <c r="AG420" s="4"/>
      <c r="AH420" s="4"/>
      <c r="AL420" s="4"/>
      <c r="AP420" s="4"/>
      <c r="AT420" s="4"/>
    </row>
    <row r="421" spans="2:46">
      <c r="B421" s="4"/>
      <c r="E421" s="4"/>
      <c r="F421" s="4"/>
      <c r="I421" s="4"/>
      <c r="J421" s="4"/>
      <c r="M421" s="4"/>
      <c r="N421" s="4"/>
      <c r="Q421" s="4"/>
      <c r="R421" s="4"/>
      <c r="U421" s="4"/>
      <c r="V421" s="4"/>
      <c r="Y421" s="4"/>
      <c r="Z421" s="4"/>
      <c r="AC421" s="4"/>
      <c r="AD421" s="4"/>
      <c r="AG421" s="4"/>
      <c r="AH421" s="4"/>
      <c r="AL421" s="4"/>
      <c r="AP421" s="4"/>
      <c r="AT421" s="4"/>
    </row>
    <row r="422" spans="2:46">
      <c r="B422" s="4"/>
      <c r="E422" s="4"/>
      <c r="F422" s="4"/>
      <c r="I422" s="4"/>
      <c r="J422" s="4"/>
      <c r="M422" s="4"/>
      <c r="N422" s="4"/>
      <c r="Q422" s="4"/>
      <c r="R422" s="4"/>
      <c r="U422" s="4"/>
      <c r="V422" s="4"/>
      <c r="Y422" s="4"/>
      <c r="Z422" s="4"/>
      <c r="AC422" s="4"/>
      <c r="AD422" s="4"/>
      <c r="AG422" s="4"/>
      <c r="AH422" s="4"/>
      <c r="AL422" s="4"/>
      <c r="AP422" s="4"/>
      <c r="AT422" s="4"/>
    </row>
    <row r="423" spans="2:46">
      <c r="B423" s="4"/>
      <c r="E423" s="4"/>
      <c r="F423" s="4"/>
      <c r="I423" s="4"/>
      <c r="J423" s="4"/>
      <c r="M423" s="4"/>
      <c r="N423" s="4"/>
      <c r="Q423" s="4"/>
      <c r="R423" s="4"/>
      <c r="U423" s="4"/>
      <c r="V423" s="4"/>
      <c r="Y423" s="4"/>
      <c r="Z423" s="4"/>
      <c r="AC423" s="4"/>
      <c r="AD423" s="4"/>
      <c r="AG423" s="4"/>
      <c r="AH423" s="4"/>
      <c r="AL423" s="4"/>
      <c r="AP423" s="4"/>
      <c r="AT423" s="4"/>
    </row>
    <row r="424" spans="2:46">
      <c r="B424" s="4"/>
      <c r="E424" s="4"/>
      <c r="F424" s="4"/>
      <c r="I424" s="4"/>
      <c r="J424" s="4"/>
      <c r="M424" s="4"/>
      <c r="N424" s="4"/>
      <c r="Q424" s="4"/>
      <c r="R424" s="4"/>
      <c r="U424" s="4"/>
      <c r="V424" s="4"/>
      <c r="Y424" s="4"/>
      <c r="Z424" s="4"/>
      <c r="AC424" s="4"/>
      <c r="AD424" s="4"/>
      <c r="AG424" s="4"/>
      <c r="AH424" s="4"/>
      <c r="AL424" s="4"/>
      <c r="AP424" s="4"/>
      <c r="AT424" s="4"/>
    </row>
    <row r="425" spans="2:46">
      <c r="B425" s="4"/>
      <c r="E425" s="4"/>
      <c r="F425" s="4"/>
      <c r="I425" s="4"/>
      <c r="J425" s="4"/>
      <c r="M425" s="4"/>
      <c r="N425" s="4"/>
      <c r="Q425" s="4"/>
      <c r="R425" s="4"/>
      <c r="U425" s="4"/>
      <c r="V425" s="4"/>
      <c r="Y425" s="4"/>
      <c r="Z425" s="4"/>
      <c r="AC425" s="4"/>
      <c r="AD425" s="4"/>
      <c r="AG425" s="4"/>
      <c r="AH425" s="4"/>
      <c r="AL425" s="4"/>
      <c r="AP425" s="4"/>
      <c r="AT425" s="4"/>
    </row>
    <row r="426" spans="2:46">
      <c r="B426" s="4"/>
      <c r="E426" s="4"/>
      <c r="F426" s="4"/>
      <c r="I426" s="4"/>
      <c r="J426" s="4"/>
      <c r="M426" s="4"/>
      <c r="N426" s="4"/>
      <c r="Q426" s="4"/>
      <c r="R426" s="4"/>
      <c r="U426" s="4"/>
      <c r="V426" s="4"/>
      <c r="Y426" s="4"/>
      <c r="Z426" s="4"/>
      <c r="AC426" s="4"/>
      <c r="AD426" s="4"/>
      <c r="AG426" s="4"/>
      <c r="AH426" s="4"/>
      <c r="AL426" s="4"/>
      <c r="AP426" s="4"/>
      <c r="AT426" s="4"/>
    </row>
    <row r="427" spans="2:46">
      <c r="B427" s="4"/>
      <c r="E427" s="4"/>
      <c r="F427" s="4"/>
      <c r="I427" s="4"/>
      <c r="J427" s="4"/>
      <c r="M427" s="4"/>
      <c r="N427" s="4"/>
      <c r="Q427" s="4"/>
      <c r="R427" s="4"/>
      <c r="U427" s="4"/>
      <c r="V427" s="4"/>
      <c r="Y427" s="4"/>
      <c r="Z427" s="4"/>
      <c r="AC427" s="4"/>
      <c r="AD427" s="4"/>
      <c r="AG427" s="4"/>
      <c r="AH427" s="4"/>
      <c r="AL427" s="4"/>
      <c r="AP427" s="4"/>
      <c r="AT427" s="4"/>
    </row>
    <row r="428" spans="2:46">
      <c r="B428" s="4"/>
      <c r="E428" s="4"/>
      <c r="F428" s="4"/>
      <c r="I428" s="4"/>
      <c r="J428" s="4"/>
      <c r="M428" s="4"/>
      <c r="N428" s="4"/>
      <c r="Q428" s="4"/>
      <c r="R428" s="4"/>
      <c r="U428" s="4"/>
      <c r="V428" s="4"/>
      <c r="Y428" s="4"/>
      <c r="Z428" s="4"/>
      <c r="AC428" s="4"/>
      <c r="AD428" s="4"/>
      <c r="AG428" s="4"/>
      <c r="AH428" s="4"/>
      <c r="AL428" s="4"/>
      <c r="AP428" s="4"/>
      <c r="AT428" s="4"/>
    </row>
    <row r="429" spans="2:46">
      <c r="B429" s="4"/>
      <c r="E429" s="4"/>
      <c r="F429" s="4"/>
      <c r="I429" s="4"/>
      <c r="J429" s="4"/>
      <c r="M429" s="4"/>
      <c r="N429" s="4"/>
      <c r="Q429" s="4"/>
      <c r="R429" s="4"/>
      <c r="U429" s="4"/>
      <c r="V429" s="4"/>
      <c r="Y429" s="4"/>
      <c r="Z429" s="4"/>
      <c r="AC429" s="4"/>
      <c r="AD429" s="4"/>
      <c r="AG429" s="4"/>
      <c r="AH429" s="4"/>
      <c r="AL429" s="4"/>
      <c r="AP429" s="4"/>
      <c r="AT429" s="4"/>
    </row>
    <row r="430" spans="2:46">
      <c r="B430" s="4"/>
      <c r="E430" s="4"/>
      <c r="F430" s="4"/>
      <c r="I430" s="4"/>
      <c r="J430" s="4"/>
      <c r="M430" s="4"/>
      <c r="N430" s="4"/>
      <c r="Q430" s="4"/>
      <c r="R430" s="4"/>
      <c r="U430" s="4"/>
      <c r="V430" s="4"/>
      <c r="Y430" s="4"/>
      <c r="Z430" s="4"/>
      <c r="AC430" s="4"/>
      <c r="AD430" s="4"/>
      <c r="AG430" s="4"/>
      <c r="AH430" s="4"/>
      <c r="AL430" s="4"/>
      <c r="AP430" s="4"/>
      <c r="AT430" s="4"/>
    </row>
    <row r="431" spans="2:46">
      <c r="B431" s="4"/>
      <c r="E431" s="4"/>
      <c r="F431" s="4"/>
      <c r="I431" s="4"/>
      <c r="J431" s="4"/>
      <c r="M431" s="4"/>
      <c r="N431" s="4"/>
      <c r="Q431" s="4"/>
      <c r="R431" s="4"/>
      <c r="U431" s="4"/>
      <c r="V431" s="4"/>
      <c r="Y431" s="4"/>
      <c r="Z431" s="4"/>
      <c r="AC431" s="4"/>
      <c r="AD431" s="4"/>
      <c r="AG431" s="4"/>
      <c r="AH431" s="4"/>
      <c r="AL431" s="4"/>
      <c r="AP431" s="4"/>
      <c r="AT431" s="4"/>
    </row>
    <row r="432" spans="2:46">
      <c r="B432" s="4"/>
      <c r="E432" s="4"/>
      <c r="F432" s="4"/>
      <c r="I432" s="4"/>
      <c r="J432" s="4"/>
      <c r="M432" s="4"/>
      <c r="N432" s="4"/>
      <c r="Q432" s="4"/>
      <c r="R432" s="4"/>
      <c r="U432" s="4"/>
      <c r="V432" s="4"/>
      <c r="Y432" s="4"/>
      <c r="Z432" s="4"/>
      <c r="AC432" s="4"/>
      <c r="AD432" s="4"/>
      <c r="AG432" s="4"/>
      <c r="AH432" s="4"/>
      <c r="AL432" s="4"/>
      <c r="AP432" s="4"/>
      <c r="AT432" s="4"/>
    </row>
    <row r="433" spans="2:46">
      <c r="B433" s="4"/>
      <c r="E433" s="4"/>
      <c r="F433" s="4"/>
      <c r="I433" s="4"/>
      <c r="J433" s="4"/>
      <c r="M433" s="4"/>
      <c r="N433" s="4"/>
      <c r="Q433" s="4"/>
      <c r="R433" s="4"/>
      <c r="U433" s="4"/>
      <c r="V433" s="4"/>
      <c r="Y433" s="4"/>
      <c r="Z433" s="4"/>
      <c r="AC433" s="4"/>
      <c r="AD433" s="4"/>
      <c r="AG433" s="4"/>
      <c r="AH433" s="4"/>
      <c r="AL433" s="4"/>
      <c r="AP433" s="4"/>
      <c r="AT433" s="4"/>
    </row>
    <row r="434" spans="2:46">
      <c r="B434" s="4"/>
      <c r="E434" s="4"/>
      <c r="F434" s="4"/>
      <c r="I434" s="4"/>
      <c r="J434" s="4"/>
      <c r="M434" s="4"/>
      <c r="N434" s="4"/>
      <c r="Q434" s="4"/>
      <c r="R434" s="4"/>
      <c r="U434" s="4"/>
      <c r="V434" s="4"/>
      <c r="Y434" s="4"/>
      <c r="Z434" s="4"/>
      <c r="AC434" s="4"/>
      <c r="AD434" s="4"/>
      <c r="AG434" s="4"/>
      <c r="AH434" s="4"/>
      <c r="AL434" s="4"/>
      <c r="AP434" s="4"/>
      <c r="AT434" s="4"/>
    </row>
    <row r="435" spans="2:46">
      <c r="B435" s="4"/>
      <c r="E435" s="4"/>
      <c r="F435" s="4"/>
      <c r="I435" s="4"/>
      <c r="J435" s="4"/>
      <c r="M435" s="4"/>
      <c r="N435" s="4"/>
      <c r="Q435" s="4"/>
      <c r="R435" s="4"/>
      <c r="U435" s="4"/>
      <c r="V435" s="4"/>
      <c r="Y435" s="4"/>
      <c r="Z435" s="4"/>
      <c r="AC435" s="4"/>
      <c r="AD435" s="4"/>
      <c r="AG435" s="4"/>
      <c r="AH435" s="4"/>
      <c r="AL435" s="4"/>
      <c r="AP435" s="4"/>
      <c r="AT435" s="4"/>
    </row>
    <row r="436" spans="2:46">
      <c r="B436" s="4"/>
      <c r="E436" s="4"/>
      <c r="F436" s="4"/>
      <c r="I436" s="4"/>
      <c r="J436" s="4"/>
      <c r="M436" s="4"/>
      <c r="N436" s="4"/>
      <c r="Q436" s="4"/>
      <c r="R436" s="4"/>
      <c r="U436" s="4"/>
      <c r="V436" s="4"/>
      <c r="Y436" s="4"/>
      <c r="Z436" s="4"/>
      <c r="AC436" s="4"/>
      <c r="AD436" s="4"/>
      <c r="AG436" s="4"/>
      <c r="AH436" s="4"/>
      <c r="AL436" s="4"/>
      <c r="AP436" s="4"/>
      <c r="AT436" s="4"/>
    </row>
    <row r="437" spans="2:46">
      <c r="B437" s="4"/>
      <c r="E437" s="4"/>
      <c r="F437" s="4"/>
      <c r="I437" s="4"/>
      <c r="J437" s="4"/>
      <c r="M437" s="4"/>
      <c r="N437" s="4"/>
      <c r="Q437" s="4"/>
      <c r="R437" s="4"/>
      <c r="U437" s="4"/>
      <c r="V437" s="4"/>
      <c r="Y437" s="4"/>
      <c r="Z437" s="4"/>
      <c r="AC437" s="4"/>
      <c r="AD437" s="4"/>
      <c r="AG437" s="4"/>
      <c r="AH437" s="4"/>
      <c r="AL437" s="4"/>
      <c r="AP437" s="4"/>
      <c r="AT437" s="4"/>
    </row>
    <row r="438" spans="2:46">
      <c r="B438" s="4"/>
      <c r="E438" s="4"/>
      <c r="F438" s="4"/>
      <c r="I438" s="4"/>
      <c r="J438" s="4"/>
      <c r="M438" s="4"/>
      <c r="N438" s="4"/>
      <c r="Q438" s="4"/>
      <c r="R438" s="4"/>
      <c r="U438" s="4"/>
      <c r="V438" s="4"/>
      <c r="Y438" s="4"/>
      <c r="Z438" s="4"/>
      <c r="AC438" s="4"/>
      <c r="AD438" s="4"/>
      <c r="AG438" s="4"/>
      <c r="AH438" s="4"/>
      <c r="AL438" s="4"/>
      <c r="AP438" s="4"/>
      <c r="AT438" s="4"/>
    </row>
    <row r="439" spans="2:46">
      <c r="B439" s="4"/>
      <c r="E439" s="4"/>
      <c r="F439" s="4"/>
      <c r="I439" s="4"/>
      <c r="J439" s="4"/>
      <c r="M439" s="4"/>
      <c r="N439" s="4"/>
      <c r="Q439" s="4"/>
      <c r="R439" s="4"/>
      <c r="U439" s="4"/>
      <c r="V439" s="4"/>
      <c r="Y439" s="4"/>
      <c r="Z439" s="4"/>
      <c r="AC439" s="4"/>
      <c r="AD439" s="4"/>
      <c r="AG439" s="4"/>
      <c r="AH439" s="4"/>
      <c r="AL439" s="4"/>
      <c r="AP439" s="4"/>
      <c r="AT439" s="4"/>
    </row>
    <row r="440" spans="2:46">
      <c r="B440" s="4"/>
      <c r="E440" s="4"/>
      <c r="F440" s="4"/>
      <c r="I440" s="4"/>
      <c r="J440" s="4"/>
      <c r="M440" s="4"/>
      <c r="N440" s="4"/>
      <c r="Q440" s="4"/>
      <c r="R440" s="4"/>
      <c r="U440" s="4"/>
      <c r="V440" s="4"/>
      <c r="Y440" s="4"/>
      <c r="Z440" s="4"/>
      <c r="AC440" s="4"/>
      <c r="AD440" s="4"/>
      <c r="AG440" s="4"/>
      <c r="AH440" s="4"/>
      <c r="AL440" s="4"/>
      <c r="AP440" s="4"/>
      <c r="AT440" s="4"/>
    </row>
    <row r="441" spans="2:46">
      <c r="B441" s="4"/>
      <c r="E441" s="4"/>
      <c r="F441" s="4"/>
      <c r="I441" s="4"/>
      <c r="J441" s="4"/>
      <c r="M441" s="4"/>
      <c r="N441" s="4"/>
      <c r="Q441" s="4"/>
      <c r="R441" s="4"/>
      <c r="U441" s="4"/>
      <c r="V441" s="4"/>
      <c r="Y441" s="4"/>
      <c r="Z441" s="4"/>
      <c r="AC441" s="4"/>
      <c r="AD441" s="4"/>
      <c r="AG441" s="4"/>
      <c r="AH441" s="4"/>
      <c r="AL441" s="4"/>
      <c r="AP441" s="4"/>
      <c r="AT441" s="4"/>
    </row>
    <row r="442" spans="2:46">
      <c r="B442" s="4"/>
      <c r="E442" s="4"/>
      <c r="F442" s="4"/>
      <c r="I442" s="4"/>
      <c r="J442" s="4"/>
      <c r="M442" s="4"/>
      <c r="N442" s="4"/>
      <c r="Q442" s="4"/>
      <c r="R442" s="4"/>
      <c r="U442" s="4"/>
      <c r="V442" s="4"/>
      <c r="Y442" s="4"/>
      <c r="Z442" s="4"/>
      <c r="AC442" s="4"/>
      <c r="AD442" s="4"/>
      <c r="AG442" s="4"/>
      <c r="AH442" s="4"/>
      <c r="AL442" s="4"/>
      <c r="AP442" s="4"/>
      <c r="AT442" s="4"/>
    </row>
    <row r="443" spans="2:46">
      <c r="B443" s="4"/>
      <c r="E443" s="4"/>
      <c r="F443" s="4"/>
      <c r="I443" s="4"/>
      <c r="J443" s="4"/>
      <c r="M443" s="4"/>
      <c r="N443" s="4"/>
      <c r="Q443" s="4"/>
      <c r="R443" s="4"/>
      <c r="U443" s="4"/>
      <c r="V443" s="4"/>
      <c r="Y443" s="4"/>
      <c r="Z443" s="4"/>
      <c r="AC443" s="4"/>
      <c r="AD443" s="4"/>
      <c r="AG443" s="4"/>
      <c r="AH443" s="4"/>
      <c r="AL443" s="4"/>
      <c r="AP443" s="4"/>
      <c r="AT443" s="4"/>
    </row>
    <row r="444" spans="2:46">
      <c r="B444" s="4"/>
      <c r="E444" s="4"/>
      <c r="F444" s="4"/>
      <c r="I444" s="4"/>
      <c r="J444" s="4"/>
      <c r="M444" s="4"/>
      <c r="N444" s="4"/>
      <c r="Q444" s="4"/>
      <c r="R444" s="4"/>
      <c r="U444" s="4"/>
      <c r="V444" s="4"/>
      <c r="Y444" s="4"/>
      <c r="Z444" s="4"/>
      <c r="AC444" s="4"/>
      <c r="AD444" s="4"/>
      <c r="AG444" s="4"/>
      <c r="AH444" s="4"/>
      <c r="AL444" s="4"/>
      <c r="AP444" s="4"/>
      <c r="AT444" s="4"/>
    </row>
    <row r="445" spans="2:46">
      <c r="B445" s="4"/>
      <c r="E445" s="4"/>
      <c r="F445" s="4"/>
      <c r="I445" s="4"/>
      <c r="J445" s="4"/>
      <c r="M445" s="4"/>
      <c r="N445" s="4"/>
      <c r="Q445" s="4"/>
      <c r="R445" s="4"/>
      <c r="U445" s="4"/>
      <c r="V445" s="4"/>
      <c r="Y445" s="4"/>
      <c r="Z445" s="4"/>
      <c r="AC445" s="4"/>
      <c r="AD445" s="4"/>
      <c r="AG445" s="4"/>
      <c r="AH445" s="4"/>
      <c r="AL445" s="4"/>
      <c r="AP445" s="4"/>
      <c r="AT445" s="4"/>
    </row>
    <row r="446" spans="2:46">
      <c r="B446" s="4"/>
      <c r="E446" s="4"/>
      <c r="F446" s="4"/>
      <c r="I446" s="4"/>
      <c r="J446" s="4"/>
      <c r="M446" s="4"/>
      <c r="N446" s="4"/>
      <c r="Q446" s="4"/>
      <c r="R446" s="4"/>
      <c r="U446" s="4"/>
      <c r="V446" s="4"/>
      <c r="Y446" s="4"/>
      <c r="Z446" s="4"/>
      <c r="AC446" s="4"/>
      <c r="AD446" s="4"/>
      <c r="AG446" s="4"/>
      <c r="AH446" s="4"/>
      <c r="AL446" s="4"/>
      <c r="AP446" s="4"/>
      <c r="AT446" s="4"/>
    </row>
    <row r="447" spans="2:46">
      <c r="B447" s="4"/>
      <c r="E447" s="4"/>
      <c r="F447" s="4"/>
      <c r="I447" s="4"/>
      <c r="J447" s="4"/>
      <c r="M447" s="4"/>
      <c r="N447" s="4"/>
      <c r="Q447" s="4"/>
      <c r="R447" s="4"/>
      <c r="U447" s="4"/>
      <c r="V447" s="4"/>
      <c r="Y447" s="4"/>
      <c r="Z447" s="4"/>
      <c r="AC447" s="4"/>
      <c r="AD447" s="4"/>
      <c r="AG447" s="4"/>
      <c r="AH447" s="4"/>
      <c r="AL447" s="4"/>
      <c r="AP447" s="4"/>
      <c r="AT447" s="4"/>
    </row>
    <row r="448" spans="2:46">
      <c r="B448" s="4"/>
      <c r="E448" s="4"/>
      <c r="F448" s="4"/>
      <c r="I448" s="4"/>
      <c r="J448" s="4"/>
      <c r="M448" s="4"/>
      <c r="N448" s="4"/>
      <c r="Q448" s="4"/>
      <c r="R448" s="4"/>
      <c r="U448" s="4"/>
      <c r="V448" s="4"/>
      <c r="Y448" s="4"/>
      <c r="Z448" s="4"/>
      <c r="AC448" s="4"/>
      <c r="AD448" s="4"/>
      <c r="AG448" s="4"/>
      <c r="AH448" s="4"/>
      <c r="AL448" s="4"/>
      <c r="AP448" s="4"/>
      <c r="AT448" s="4"/>
    </row>
    <row r="449" spans="2:46">
      <c r="B449" s="4"/>
      <c r="E449" s="4"/>
      <c r="F449" s="4"/>
      <c r="I449" s="4"/>
      <c r="J449" s="4"/>
      <c r="M449" s="4"/>
      <c r="N449" s="4"/>
      <c r="Q449" s="4"/>
      <c r="R449" s="4"/>
      <c r="U449" s="4"/>
      <c r="V449" s="4"/>
      <c r="Y449" s="4"/>
      <c r="Z449" s="4"/>
      <c r="AC449" s="4"/>
      <c r="AD449" s="4"/>
      <c r="AG449" s="4"/>
      <c r="AH449" s="4"/>
      <c r="AL449" s="4"/>
      <c r="AP449" s="4"/>
      <c r="AT449" s="4"/>
    </row>
    <row r="450" spans="2:46">
      <c r="B450" s="4"/>
      <c r="E450" s="4"/>
      <c r="F450" s="4"/>
      <c r="I450" s="4"/>
      <c r="J450" s="4"/>
      <c r="M450" s="4"/>
      <c r="N450" s="4"/>
      <c r="Q450" s="4"/>
      <c r="R450" s="4"/>
      <c r="U450" s="4"/>
      <c r="V450" s="4"/>
      <c r="Y450" s="4"/>
      <c r="Z450" s="4"/>
      <c r="AC450" s="4"/>
      <c r="AD450" s="4"/>
      <c r="AG450" s="4"/>
      <c r="AH450" s="4"/>
      <c r="AL450" s="4"/>
      <c r="AP450" s="4"/>
      <c r="AT450" s="4"/>
    </row>
    <row r="451" spans="2:46">
      <c r="B451" s="4"/>
      <c r="E451" s="4"/>
      <c r="F451" s="4"/>
      <c r="I451" s="4"/>
      <c r="J451" s="4"/>
      <c r="M451" s="4"/>
      <c r="N451" s="4"/>
      <c r="Q451" s="4"/>
      <c r="R451" s="4"/>
      <c r="U451" s="4"/>
      <c r="V451" s="4"/>
      <c r="Y451" s="4"/>
      <c r="Z451" s="4"/>
      <c r="AC451" s="4"/>
      <c r="AD451" s="4"/>
      <c r="AG451" s="4"/>
      <c r="AH451" s="4"/>
      <c r="AL451" s="4"/>
      <c r="AP451" s="4"/>
      <c r="AT451" s="4"/>
    </row>
    <row r="452" spans="2:46">
      <c r="B452" s="4"/>
      <c r="E452" s="4"/>
      <c r="F452" s="4"/>
      <c r="I452" s="4"/>
      <c r="J452" s="4"/>
      <c r="M452" s="4"/>
      <c r="N452" s="4"/>
      <c r="Q452" s="4"/>
      <c r="R452" s="4"/>
      <c r="U452" s="4"/>
      <c r="V452" s="4"/>
      <c r="Y452" s="4"/>
      <c r="Z452" s="4"/>
      <c r="AC452" s="4"/>
      <c r="AD452" s="4"/>
      <c r="AG452" s="4"/>
      <c r="AH452" s="4"/>
      <c r="AL452" s="4"/>
      <c r="AP452" s="4"/>
      <c r="AT452" s="4"/>
    </row>
    <row r="453" spans="2:46">
      <c r="B453" s="4"/>
      <c r="E453" s="4"/>
      <c r="F453" s="4"/>
      <c r="I453" s="4"/>
      <c r="J453" s="4"/>
      <c r="M453" s="4"/>
      <c r="N453" s="4"/>
      <c r="Q453" s="4"/>
      <c r="R453" s="4"/>
      <c r="U453" s="4"/>
      <c r="V453" s="4"/>
      <c r="Y453" s="4"/>
      <c r="Z453" s="4"/>
      <c r="AC453" s="4"/>
      <c r="AD453" s="4"/>
      <c r="AG453" s="4"/>
      <c r="AH453" s="4"/>
      <c r="AL453" s="4"/>
      <c r="AP453" s="4"/>
      <c r="AT453" s="4"/>
    </row>
    <row r="454" spans="2:46">
      <c r="B454" s="4"/>
      <c r="E454" s="4"/>
      <c r="F454" s="4"/>
      <c r="I454" s="4"/>
      <c r="J454" s="4"/>
      <c r="M454" s="4"/>
      <c r="N454" s="4"/>
      <c r="Q454" s="4"/>
      <c r="R454" s="4"/>
      <c r="U454" s="4"/>
      <c r="V454" s="4"/>
      <c r="Y454" s="4"/>
      <c r="Z454" s="4"/>
      <c r="AC454" s="4"/>
      <c r="AD454" s="4"/>
      <c r="AG454" s="4"/>
      <c r="AH454" s="4"/>
      <c r="AL454" s="4"/>
      <c r="AP454" s="4"/>
      <c r="AT454" s="4"/>
    </row>
    <row r="455" spans="2:46">
      <c r="B455" s="4"/>
      <c r="E455" s="4"/>
      <c r="F455" s="4"/>
      <c r="I455" s="4"/>
      <c r="J455" s="4"/>
      <c r="M455" s="4"/>
      <c r="N455" s="4"/>
      <c r="Q455" s="4"/>
      <c r="R455" s="4"/>
      <c r="U455" s="4"/>
      <c r="V455" s="4"/>
      <c r="Y455" s="4"/>
      <c r="Z455" s="4"/>
      <c r="AC455" s="4"/>
      <c r="AD455" s="4"/>
      <c r="AG455" s="4"/>
      <c r="AH455" s="4"/>
      <c r="AL455" s="4"/>
      <c r="AP455" s="4"/>
      <c r="AT455" s="4"/>
    </row>
    <row r="456" spans="2:46">
      <c r="B456" s="4"/>
      <c r="E456" s="4"/>
      <c r="F456" s="4"/>
      <c r="I456" s="4"/>
      <c r="J456" s="4"/>
      <c r="M456" s="4"/>
      <c r="N456" s="4"/>
      <c r="Q456" s="4"/>
      <c r="R456" s="4"/>
      <c r="U456" s="4"/>
      <c r="V456" s="4"/>
      <c r="Y456" s="4"/>
      <c r="Z456" s="4"/>
      <c r="AC456" s="4"/>
      <c r="AD456" s="4"/>
      <c r="AG456" s="4"/>
      <c r="AH456" s="4"/>
      <c r="AL456" s="4"/>
      <c r="AP456" s="4"/>
      <c r="AT456" s="4"/>
    </row>
    <row r="457" spans="2:46">
      <c r="B457" s="4"/>
      <c r="E457" s="4"/>
      <c r="F457" s="4"/>
      <c r="I457" s="4"/>
      <c r="J457" s="4"/>
      <c r="M457" s="4"/>
      <c r="N457" s="4"/>
      <c r="Q457" s="4"/>
      <c r="R457" s="4"/>
      <c r="U457" s="4"/>
      <c r="V457" s="4"/>
      <c r="Y457" s="4"/>
      <c r="Z457" s="4"/>
      <c r="AC457" s="4"/>
      <c r="AD457" s="4"/>
      <c r="AG457" s="4"/>
      <c r="AH457" s="4"/>
      <c r="AL457" s="4"/>
      <c r="AP457" s="4"/>
      <c r="AT457" s="4"/>
    </row>
    <row r="458" spans="2:46">
      <c r="B458" s="4"/>
      <c r="E458" s="4"/>
      <c r="F458" s="4"/>
      <c r="I458" s="4"/>
      <c r="J458" s="4"/>
      <c r="M458" s="4"/>
      <c r="N458" s="4"/>
      <c r="Q458" s="4"/>
      <c r="R458" s="4"/>
      <c r="U458" s="4"/>
      <c r="V458" s="4"/>
      <c r="Y458" s="4"/>
      <c r="Z458" s="4"/>
      <c r="AC458" s="4"/>
      <c r="AD458" s="4"/>
      <c r="AG458" s="4"/>
      <c r="AH458" s="4"/>
      <c r="AL458" s="4"/>
      <c r="AP458" s="4"/>
      <c r="AT458" s="4"/>
    </row>
    <row r="459" spans="2:46">
      <c r="B459" s="4"/>
      <c r="E459" s="4"/>
      <c r="F459" s="4"/>
      <c r="I459" s="4"/>
      <c r="J459" s="4"/>
      <c r="M459" s="4"/>
      <c r="N459" s="4"/>
      <c r="Q459" s="4"/>
      <c r="R459" s="4"/>
      <c r="U459" s="4"/>
      <c r="V459" s="4"/>
      <c r="Y459" s="4"/>
      <c r="Z459" s="4"/>
      <c r="AC459" s="4"/>
      <c r="AD459" s="4"/>
      <c r="AG459" s="4"/>
      <c r="AH459" s="4"/>
      <c r="AL459" s="4"/>
      <c r="AP459" s="4"/>
      <c r="AT459" s="4"/>
    </row>
    <row r="460" spans="2:46">
      <c r="B460" s="4"/>
      <c r="E460" s="4"/>
      <c r="F460" s="4"/>
      <c r="I460" s="4"/>
      <c r="J460" s="4"/>
      <c r="M460" s="4"/>
      <c r="N460" s="4"/>
      <c r="Q460" s="4"/>
      <c r="R460" s="4"/>
      <c r="U460" s="4"/>
      <c r="V460" s="4"/>
      <c r="Y460" s="4"/>
      <c r="Z460" s="4"/>
      <c r="AC460" s="4"/>
      <c r="AD460" s="4"/>
      <c r="AG460" s="4"/>
      <c r="AH460" s="4"/>
      <c r="AL460" s="4"/>
      <c r="AP460" s="4"/>
      <c r="AT460" s="4"/>
    </row>
    <row r="461" spans="2:46">
      <c r="B461" s="4"/>
      <c r="E461" s="4"/>
      <c r="F461" s="4"/>
      <c r="I461" s="4"/>
      <c r="J461" s="4"/>
      <c r="M461" s="4"/>
      <c r="N461" s="4"/>
      <c r="Q461" s="4"/>
      <c r="R461" s="4"/>
      <c r="U461" s="4"/>
      <c r="V461" s="4"/>
      <c r="Y461" s="4"/>
      <c r="Z461" s="4"/>
      <c r="AC461" s="4"/>
      <c r="AD461" s="4"/>
      <c r="AG461" s="4"/>
      <c r="AH461" s="4"/>
      <c r="AL461" s="4"/>
      <c r="AP461" s="4"/>
      <c r="AT461" s="4"/>
    </row>
    <row r="462" spans="2:46">
      <c r="B462" s="4"/>
      <c r="E462" s="4"/>
      <c r="F462" s="4"/>
      <c r="I462" s="4"/>
      <c r="J462" s="4"/>
      <c r="M462" s="4"/>
      <c r="N462" s="4"/>
      <c r="Q462" s="4"/>
      <c r="R462" s="4"/>
      <c r="U462" s="4"/>
      <c r="V462" s="4"/>
      <c r="Y462" s="4"/>
      <c r="Z462" s="4"/>
      <c r="AC462" s="4"/>
      <c r="AD462" s="4"/>
      <c r="AG462" s="4"/>
      <c r="AH462" s="4"/>
      <c r="AL462" s="4"/>
      <c r="AP462" s="4"/>
      <c r="AT462" s="4"/>
    </row>
    <row r="463" spans="2:46">
      <c r="B463" s="4"/>
      <c r="E463" s="4"/>
      <c r="F463" s="4"/>
      <c r="I463" s="4"/>
      <c r="J463" s="4"/>
      <c r="M463" s="4"/>
      <c r="N463" s="4"/>
      <c r="Q463" s="4"/>
      <c r="R463" s="4"/>
      <c r="U463" s="4"/>
      <c r="V463" s="4"/>
      <c r="Y463" s="4"/>
      <c r="Z463" s="4"/>
      <c r="AC463" s="4"/>
      <c r="AD463" s="4"/>
      <c r="AG463" s="4"/>
      <c r="AH463" s="4"/>
      <c r="AL463" s="4"/>
      <c r="AP463" s="4"/>
      <c r="AT463" s="4"/>
    </row>
    <row r="464" spans="2:46">
      <c r="B464" s="4"/>
      <c r="E464" s="4"/>
      <c r="F464" s="4"/>
      <c r="I464" s="4"/>
      <c r="J464" s="4"/>
      <c r="M464" s="4"/>
      <c r="N464" s="4"/>
      <c r="Q464" s="4"/>
      <c r="R464" s="4"/>
      <c r="U464" s="4"/>
      <c r="V464" s="4"/>
      <c r="Y464" s="4"/>
      <c r="Z464" s="4"/>
      <c r="AC464" s="4"/>
      <c r="AD464" s="4"/>
      <c r="AG464" s="4"/>
      <c r="AH464" s="4"/>
      <c r="AL464" s="4"/>
      <c r="AP464" s="4"/>
      <c r="AT464" s="4"/>
    </row>
    <row r="465" spans="2:46">
      <c r="B465" s="4"/>
      <c r="E465" s="4"/>
      <c r="F465" s="4"/>
      <c r="I465" s="4"/>
      <c r="J465" s="4"/>
      <c r="M465" s="4"/>
      <c r="N465" s="4"/>
      <c r="Q465" s="4"/>
      <c r="R465" s="4"/>
      <c r="U465" s="4"/>
      <c r="V465" s="4"/>
      <c r="Y465" s="4"/>
      <c r="Z465" s="4"/>
      <c r="AC465" s="4"/>
      <c r="AD465" s="4"/>
      <c r="AG465" s="4"/>
      <c r="AH465" s="4"/>
      <c r="AL465" s="4"/>
      <c r="AP465" s="4"/>
      <c r="AT465" s="4"/>
    </row>
    <row r="466" spans="2:46">
      <c r="B466" s="4"/>
      <c r="E466" s="4"/>
      <c r="F466" s="4"/>
      <c r="I466" s="4"/>
      <c r="J466" s="4"/>
      <c r="M466" s="4"/>
      <c r="N466" s="4"/>
      <c r="Q466" s="4"/>
      <c r="R466" s="4"/>
      <c r="U466" s="4"/>
      <c r="V466" s="4"/>
      <c r="Y466" s="4"/>
      <c r="Z466" s="4"/>
      <c r="AC466" s="4"/>
      <c r="AD466" s="4"/>
      <c r="AG466" s="4"/>
      <c r="AH466" s="4"/>
      <c r="AL466" s="4"/>
      <c r="AP466" s="4"/>
      <c r="AT466" s="4"/>
    </row>
    <row r="467" spans="2:46">
      <c r="B467" s="4"/>
      <c r="E467" s="4"/>
      <c r="F467" s="4"/>
      <c r="I467" s="4"/>
      <c r="J467" s="4"/>
      <c r="M467" s="4"/>
      <c r="N467" s="4"/>
      <c r="Q467" s="4"/>
      <c r="R467" s="4"/>
      <c r="U467" s="4"/>
      <c r="V467" s="4"/>
      <c r="Y467" s="4"/>
      <c r="Z467" s="4"/>
      <c r="AC467" s="4"/>
      <c r="AD467" s="4"/>
      <c r="AG467" s="4"/>
      <c r="AH467" s="4"/>
      <c r="AL467" s="4"/>
      <c r="AP467" s="4"/>
      <c r="AT467" s="4"/>
    </row>
    <row r="468" spans="2:46">
      <c r="B468" s="4"/>
      <c r="E468" s="4"/>
      <c r="F468" s="4"/>
      <c r="I468" s="4"/>
      <c r="J468" s="4"/>
      <c r="M468" s="4"/>
      <c r="N468" s="4"/>
      <c r="Q468" s="4"/>
      <c r="R468" s="4"/>
      <c r="U468" s="4"/>
      <c r="V468" s="4"/>
      <c r="Y468" s="4"/>
      <c r="Z468" s="4"/>
      <c r="AC468" s="4"/>
      <c r="AD468" s="4"/>
      <c r="AG468" s="4"/>
      <c r="AH468" s="4"/>
      <c r="AL468" s="4"/>
      <c r="AP468" s="4"/>
      <c r="AT468" s="4"/>
    </row>
    <row r="469" spans="2:46">
      <c r="B469" s="4"/>
      <c r="E469" s="4"/>
      <c r="F469" s="4"/>
      <c r="I469" s="4"/>
      <c r="J469" s="4"/>
      <c r="M469" s="4"/>
      <c r="N469" s="4"/>
      <c r="Q469" s="4"/>
      <c r="R469" s="4"/>
      <c r="U469" s="4"/>
      <c r="V469" s="4"/>
      <c r="Y469" s="4"/>
      <c r="Z469" s="4"/>
      <c r="AC469" s="4"/>
      <c r="AD469" s="4"/>
      <c r="AG469" s="4"/>
      <c r="AH469" s="4"/>
      <c r="AL469" s="4"/>
      <c r="AP469" s="4"/>
      <c r="AT469" s="4"/>
    </row>
    <row r="470" spans="2:46">
      <c r="B470" s="4"/>
      <c r="E470" s="4"/>
      <c r="F470" s="4"/>
      <c r="I470" s="4"/>
      <c r="J470" s="4"/>
      <c r="M470" s="4"/>
      <c r="N470" s="4"/>
      <c r="Q470" s="4"/>
      <c r="R470" s="4"/>
      <c r="U470" s="4"/>
      <c r="V470" s="4"/>
      <c r="Y470" s="4"/>
      <c r="Z470" s="4"/>
      <c r="AC470" s="4"/>
      <c r="AD470" s="4"/>
      <c r="AG470" s="4"/>
      <c r="AH470" s="4"/>
      <c r="AL470" s="4"/>
      <c r="AP470" s="4"/>
      <c r="AT470" s="4"/>
    </row>
    <row r="471" spans="2:46">
      <c r="B471" s="4"/>
      <c r="E471" s="4"/>
      <c r="F471" s="4"/>
      <c r="I471" s="4"/>
      <c r="J471" s="4"/>
      <c r="M471" s="4"/>
      <c r="N471" s="4"/>
      <c r="Q471" s="4"/>
      <c r="R471" s="4"/>
      <c r="U471" s="4"/>
      <c r="V471" s="4"/>
      <c r="Y471" s="4"/>
      <c r="Z471" s="4"/>
      <c r="AC471" s="4"/>
      <c r="AD471" s="4"/>
      <c r="AG471" s="4"/>
      <c r="AH471" s="4"/>
      <c r="AL471" s="4"/>
      <c r="AP471" s="4"/>
      <c r="AT471" s="4"/>
    </row>
    <row r="472" spans="2:46">
      <c r="B472" s="4"/>
      <c r="E472" s="4"/>
      <c r="F472" s="4"/>
      <c r="I472" s="4"/>
      <c r="J472" s="4"/>
      <c r="M472" s="4"/>
      <c r="N472" s="4"/>
      <c r="Q472" s="4"/>
      <c r="R472" s="4"/>
      <c r="U472" s="4"/>
      <c r="V472" s="4"/>
      <c r="Y472" s="4"/>
      <c r="Z472" s="4"/>
      <c r="AC472" s="4"/>
      <c r="AD472" s="4"/>
      <c r="AG472" s="4"/>
      <c r="AH472" s="4"/>
      <c r="AL472" s="4"/>
      <c r="AP472" s="4"/>
      <c r="AT472" s="4"/>
    </row>
    <row r="473" spans="2:46">
      <c r="B473" s="4"/>
      <c r="E473" s="4"/>
      <c r="F473" s="4"/>
      <c r="I473" s="4"/>
      <c r="J473" s="4"/>
      <c r="M473" s="4"/>
      <c r="N473" s="4"/>
      <c r="Q473" s="4"/>
      <c r="R473" s="4"/>
      <c r="U473" s="4"/>
      <c r="V473" s="4"/>
      <c r="Y473" s="4"/>
      <c r="Z473" s="4"/>
      <c r="AC473" s="4"/>
      <c r="AD473" s="4"/>
      <c r="AG473" s="4"/>
      <c r="AH473" s="4"/>
      <c r="AL473" s="4"/>
      <c r="AP473" s="4"/>
      <c r="AT473" s="4"/>
    </row>
    <row r="474" spans="2:46">
      <c r="B474" s="4"/>
      <c r="E474" s="4"/>
      <c r="F474" s="4"/>
      <c r="I474" s="4"/>
      <c r="J474" s="4"/>
      <c r="M474" s="4"/>
      <c r="N474" s="4"/>
      <c r="Q474" s="4"/>
      <c r="R474" s="4"/>
      <c r="U474" s="4"/>
      <c r="V474" s="4"/>
      <c r="Y474" s="4"/>
      <c r="Z474" s="4"/>
      <c r="AC474" s="4"/>
      <c r="AD474" s="4"/>
      <c r="AG474" s="4"/>
      <c r="AH474" s="4"/>
      <c r="AL474" s="4"/>
      <c r="AP474" s="4"/>
      <c r="AT474" s="4"/>
    </row>
    <row r="475" spans="2:46">
      <c r="B475" s="4"/>
      <c r="E475" s="4"/>
      <c r="F475" s="4"/>
      <c r="I475" s="4"/>
      <c r="J475" s="4"/>
      <c r="M475" s="4"/>
      <c r="N475" s="4"/>
      <c r="Q475" s="4"/>
      <c r="R475" s="4"/>
      <c r="U475" s="4"/>
      <c r="V475" s="4"/>
      <c r="Y475" s="4"/>
      <c r="Z475" s="4"/>
      <c r="AC475" s="4"/>
      <c r="AD475" s="4"/>
      <c r="AG475" s="4"/>
      <c r="AH475" s="4"/>
      <c r="AL475" s="4"/>
      <c r="AP475" s="4"/>
      <c r="AT475" s="4"/>
    </row>
    <row r="476" spans="2:46">
      <c r="B476" s="4"/>
      <c r="E476" s="4"/>
      <c r="F476" s="4"/>
      <c r="I476" s="4"/>
      <c r="J476" s="4"/>
      <c r="M476" s="4"/>
      <c r="N476" s="4"/>
      <c r="Q476" s="4"/>
      <c r="R476" s="4"/>
      <c r="U476" s="4"/>
      <c r="V476" s="4"/>
      <c r="Y476" s="4"/>
      <c r="Z476" s="4"/>
      <c r="AC476" s="4"/>
      <c r="AD476" s="4"/>
      <c r="AG476" s="4"/>
      <c r="AH476" s="4"/>
      <c r="AL476" s="4"/>
      <c r="AP476" s="4"/>
      <c r="AT476" s="4"/>
    </row>
    <row r="477" spans="2:46">
      <c r="B477" s="4"/>
      <c r="E477" s="4"/>
      <c r="F477" s="4"/>
      <c r="I477" s="4"/>
      <c r="J477" s="4"/>
      <c r="M477" s="4"/>
      <c r="N477" s="4"/>
      <c r="Q477" s="4"/>
      <c r="R477" s="4"/>
      <c r="U477" s="4"/>
      <c r="V477" s="4"/>
      <c r="Y477" s="4"/>
      <c r="Z477" s="4"/>
      <c r="AC477" s="4"/>
      <c r="AD477" s="4"/>
      <c r="AG477" s="4"/>
      <c r="AH477" s="4"/>
      <c r="AL477" s="4"/>
      <c r="AP477" s="4"/>
      <c r="AT477" s="4"/>
    </row>
    <row r="478" spans="2:46">
      <c r="B478" s="4"/>
      <c r="E478" s="4"/>
      <c r="F478" s="4"/>
      <c r="I478" s="4"/>
      <c r="J478" s="4"/>
      <c r="M478" s="4"/>
      <c r="N478" s="4"/>
      <c r="Q478" s="4"/>
      <c r="R478" s="4"/>
      <c r="U478" s="4"/>
      <c r="V478" s="4"/>
      <c r="Y478" s="4"/>
      <c r="Z478" s="4"/>
      <c r="AC478" s="4"/>
      <c r="AD478" s="4"/>
      <c r="AG478" s="4"/>
      <c r="AH478" s="4"/>
      <c r="AL478" s="4"/>
      <c r="AP478" s="4"/>
      <c r="AT478" s="4"/>
    </row>
    <row r="479" spans="2:46">
      <c r="B479" s="4"/>
      <c r="E479" s="4"/>
      <c r="F479" s="4"/>
      <c r="I479" s="4"/>
      <c r="J479" s="4"/>
      <c r="M479" s="4"/>
      <c r="N479" s="4"/>
      <c r="Q479" s="4"/>
      <c r="R479" s="4"/>
      <c r="U479" s="4"/>
      <c r="V479" s="4"/>
      <c r="Y479" s="4"/>
      <c r="Z479" s="4"/>
      <c r="AC479" s="4"/>
      <c r="AD479" s="4"/>
      <c r="AG479" s="4"/>
      <c r="AH479" s="4"/>
      <c r="AL479" s="4"/>
      <c r="AP479" s="4"/>
      <c r="AT479" s="4"/>
    </row>
    <row r="480" spans="2:46">
      <c r="B480" s="4"/>
      <c r="E480" s="4"/>
      <c r="F480" s="4"/>
      <c r="I480" s="4"/>
      <c r="J480" s="4"/>
      <c r="M480" s="4"/>
      <c r="N480" s="4"/>
      <c r="Q480" s="4"/>
      <c r="R480" s="4"/>
      <c r="U480" s="4"/>
      <c r="V480" s="4"/>
      <c r="Y480" s="4"/>
      <c r="Z480" s="4"/>
      <c r="AC480" s="4"/>
      <c r="AD480" s="4"/>
      <c r="AG480" s="4"/>
      <c r="AH480" s="4"/>
      <c r="AL480" s="4"/>
      <c r="AP480" s="4"/>
      <c r="AT480" s="4"/>
    </row>
    <row r="481" spans="2:46">
      <c r="B481" s="4"/>
      <c r="E481" s="4"/>
      <c r="F481" s="4"/>
      <c r="I481" s="4"/>
      <c r="J481" s="4"/>
      <c r="M481" s="4"/>
      <c r="N481" s="4"/>
      <c r="Q481" s="4"/>
      <c r="R481" s="4"/>
      <c r="U481" s="4"/>
      <c r="V481" s="4"/>
      <c r="Y481" s="4"/>
      <c r="Z481" s="4"/>
      <c r="AC481" s="4"/>
      <c r="AD481" s="4"/>
      <c r="AG481" s="4"/>
      <c r="AH481" s="4"/>
      <c r="AL481" s="4"/>
      <c r="AP481" s="4"/>
      <c r="AT481" s="4"/>
    </row>
    <row r="482" spans="2:46">
      <c r="B482" s="4"/>
      <c r="E482" s="4"/>
      <c r="F482" s="4"/>
      <c r="I482" s="4"/>
      <c r="J482" s="4"/>
      <c r="M482" s="4"/>
      <c r="N482" s="4"/>
      <c r="Q482" s="4"/>
      <c r="R482" s="4"/>
      <c r="U482" s="4"/>
      <c r="V482" s="4"/>
      <c r="Y482" s="4"/>
      <c r="Z482" s="4"/>
      <c r="AC482" s="4"/>
      <c r="AD482" s="4"/>
      <c r="AG482" s="4"/>
      <c r="AH482" s="4"/>
      <c r="AL482" s="4"/>
      <c r="AP482" s="4"/>
      <c r="AT482" s="4"/>
    </row>
    <row r="483" spans="2:46">
      <c r="B483" s="4"/>
      <c r="E483" s="4"/>
      <c r="F483" s="4"/>
      <c r="I483" s="4"/>
      <c r="J483" s="4"/>
      <c r="M483" s="4"/>
      <c r="N483" s="4"/>
      <c r="Q483" s="4"/>
      <c r="R483" s="4"/>
      <c r="U483" s="4"/>
      <c r="V483" s="4"/>
      <c r="Y483" s="4"/>
      <c r="Z483" s="4"/>
      <c r="AC483" s="4"/>
      <c r="AD483" s="4"/>
      <c r="AG483" s="4"/>
      <c r="AH483" s="4"/>
      <c r="AL483" s="4"/>
      <c r="AP483" s="4"/>
      <c r="AT483" s="4"/>
    </row>
    <row r="484" spans="2:46">
      <c r="B484" s="4"/>
      <c r="E484" s="4"/>
      <c r="F484" s="4"/>
      <c r="I484" s="4"/>
      <c r="J484" s="4"/>
      <c r="M484" s="4"/>
      <c r="N484" s="4"/>
      <c r="Q484" s="4"/>
      <c r="R484" s="4"/>
      <c r="U484" s="4"/>
      <c r="V484" s="4"/>
      <c r="Y484" s="4"/>
      <c r="Z484" s="4"/>
      <c r="AC484" s="4"/>
      <c r="AD484" s="4"/>
      <c r="AG484" s="4"/>
      <c r="AH484" s="4"/>
      <c r="AL484" s="4"/>
      <c r="AP484" s="4"/>
      <c r="AT484" s="4"/>
    </row>
    <row r="485" spans="2:46">
      <c r="B485" s="4"/>
      <c r="E485" s="4"/>
      <c r="F485" s="4"/>
      <c r="I485" s="4"/>
      <c r="J485" s="4"/>
      <c r="M485" s="4"/>
      <c r="N485" s="4"/>
      <c r="Q485" s="4"/>
      <c r="R485" s="4"/>
      <c r="U485" s="4"/>
      <c r="V485" s="4"/>
      <c r="Y485" s="4"/>
      <c r="Z485" s="4"/>
      <c r="AC485" s="4"/>
      <c r="AD485" s="4"/>
      <c r="AG485" s="4"/>
      <c r="AH485" s="4"/>
      <c r="AL485" s="4"/>
      <c r="AP485" s="4"/>
      <c r="AT485" s="4"/>
    </row>
    <row r="486" spans="2:46">
      <c r="B486" s="4"/>
      <c r="E486" s="4"/>
      <c r="F486" s="4"/>
      <c r="I486" s="4"/>
      <c r="J486" s="4"/>
      <c r="M486" s="4"/>
      <c r="N486" s="4"/>
      <c r="Q486" s="4"/>
      <c r="R486" s="4"/>
      <c r="U486" s="4"/>
      <c r="V486" s="4"/>
      <c r="Y486" s="4"/>
      <c r="Z486" s="4"/>
      <c r="AC486" s="4"/>
      <c r="AD486" s="4"/>
      <c r="AG486" s="4"/>
      <c r="AH486" s="4"/>
      <c r="AL486" s="4"/>
      <c r="AP486" s="4"/>
      <c r="AT486" s="4"/>
    </row>
    <row r="487" spans="2:46">
      <c r="B487" s="4"/>
      <c r="E487" s="4"/>
      <c r="F487" s="4"/>
      <c r="I487" s="4"/>
      <c r="J487" s="4"/>
      <c r="M487" s="4"/>
      <c r="N487" s="4"/>
      <c r="Q487" s="4"/>
      <c r="R487" s="4"/>
      <c r="U487" s="4"/>
      <c r="V487" s="4"/>
      <c r="Y487" s="4"/>
      <c r="Z487" s="4"/>
      <c r="AC487" s="4"/>
      <c r="AD487" s="4"/>
      <c r="AG487" s="4"/>
      <c r="AH487" s="4"/>
      <c r="AL487" s="4"/>
      <c r="AP487" s="4"/>
      <c r="AT487" s="4"/>
    </row>
    <row r="488" spans="2:46">
      <c r="B488" s="4"/>
      <c r="E488" s="4"/>
      <c r="F488" s="4"/>
      <c r="I488" s="4"/>
      <c r="J488" s="4"/>
      <c r="M488" s="4"/>
      <c r="N488" s="4"/>
      <c r="Q488" s="4"/>
      <c r="R488" s="4"/>
      <c r="U488" s="4"/>
      <c r="V488" s="4"/>
      <c r="Y488" s="4"/>
      <c r="Z488" s="4"/>
      <c r="AC488" s="4"/>
      <c r="AD488" s="4"/>
      <c r="AG488" s="4"/>
      <c r="AH488" s="4"/>
      <c r="AL488" s="4"/>
      <c r="AP488" s="4"/>
      <c r="AT488" s="4"/>
    </row>
    <row r="489" spans="2:46">
      <c r="B489" s="4"/>
      <c r="E489" s="4"/>
      <c r="F489" s="4"/>
      <c r="I489" s="4"/>
      <c r="J489" s="4"/>
      <c r="M489" s="4"/>
      <c r="N489" s="4"/>
      <c r="Q489" s="4"/>
      <c r="R489" s="4"/>
      <c r="U489" s="4"/>
      <c r="V489" s="4"/>
      <c r="Y489" s="4"/>
      <c r="Z489" s="4"/>
      <c r="AC489" s="4"/>
      <c r="AD489" s="4"/>
      <c r="AG489" s="4"/>
      <c r="AH489" s="4"/>
      <c r="AL489" s="4"/>
      <c r="AP489" s="4"/>
      <c r="AT489" s="4"/>
    </row>
    <row r="490" spans="2:46">
      <c r="B490" s="4"/>
      <c r="E490" s="4"/>
      <c r="F490" s="4"/>
      <c r="I490" s="4"/>
      <c r="J490" s="4"/>
      <c r="M490" s="4"/>
      <c r="N490" s="4"/>
      <c r="Q490" s="4"/>
      <c r="R490" s="4"/>
      <c r="U490" s="4"/>
      <c r="V490" s="4"/>
      <c r="Y490" s="4"/>
      <c r="Z490" s="4"/>
      <c r="AC490" s="4"/>
      <c r="AD490" s="4"/>
      <c r="AG490" s="4"/>
      <c r="AH490" s="4"/>
      <c r="AL490" s="4"/>
      <c r="AP490" s="4"/>
      <c r="AT490" s="4"/>
    </row>
    <row r="491" spans="2:46">
      <c r="B491" s="4"/>
      <c r="E491" s="4"/>
      <c r="F491" s="4"/>
      <c r="I491" s="4"/>
      <c r="J491" s="4"/>
      <c r="M491" s="4"/>
      <c r="N491" s="4"/>
      <c r="Q491" s="4"/>
      <c r="R491" s="4"/>
      <c r="U491" s="4"/>
      <c r="V491" s="4"/>
      <c r="Y491" s="4"/>
      <c r="Z491" s="4"/>
      <c r="AC491" s="4"/>
      <c r="AD491" s="4"/>
      <c r="AG491" s="4"/>
      <c r="AH491" s="4"/>
      <c r="AL491" s="4"/>
      <c r="AP491" s="4"/>
      <c r="AT491" s="4"/>
    </row>
    <row r="492" spans="2:46">
      <c r="B492" s="4"/>
      <c r="E492" s="4"/>
      <c r="F492" s="4"/>
      <c r="I492" s="4"/>
      <c r="J492" s="4"/>
      <c r="M492" s="4"/>
      <c r="N492" s="4"/>
      <c r="Q492" s="4"/>
      <c r="R492" s="4"/>
      <c r="U492" s="4"/>
      <c r="V492" s="4"/>
      <c r="Y492" s="4"/>
      <c r="Z492" s="4"/>
      <c r="AC492" s="4"/>
      <c r="AD492" s="4"/>
      <c r="AG492" s="4"/>
      <c r="AH492" s="4"/>
      <c r="AL492" s="4"/>
      <c r="AP492" s="4"/>
      <c r="AT492" s="4"/>
    </row>
    <row r="493" spans="2:46">
      <c r="B493" s="4"/>
      <c r="E493" s="4"/>
      <c r="F493" s="4"/>
      <c r="I493" s="4"/>
      <c r="J493" s="4"/>
      <c r="M493" s="4"/>
      <c r="N493" s="4"/>
      <c r="Q493" s="4"/>
      <c r="R493" s="4"/>
      <c r="U493" s="4"/>
      <c r="V493" s="4"/>
      <c r="Y493" s="4"/>
      <c r="Z493" s="4"/>
      <c r="AC493" s="4"/>
      <c r="AD493" s="4"/>
      <c r="AG493" s="4"/>
      <c r="AH493" s="4"/>
      <c r="AL493" s="4"/>
      <c r="AP493" s="4"/>
      <c r="AT493" s="4"/>
    </row>
    <row r="494" spans="2:46">
      <c r="B494" s="4"/>
      <c r="E494" s="4"/>
      <c r="F494" s="4"/>
      <c r="I494" s="4"/>
      <c r="J494" s="4"/>
      <c r="M494" s="4"/>
      <c r="N494" s="4"/>
      <c r="Q494" s="4"/>
      <c r="R494" s="4"/>
      <c r="U494" s="4"/>
      <c r="V494" s="4"/>
      <c r="Y494" s="4"/>
      <c r="Z494" s="4"/>
      <c r="AC494" s="4"/>
      <c r="AD494" s="4"/>
      <c r="AG494" s="4"/>
      <c r="AH494" s="4"/>
      <c r="AL494" s="4"/>
      <c r="AP494" s="4"/>
      <c r="AT494" s="4"/>
    </row>
    <row r="495" spans="2:46">
      <c r="B495" s="4"/>
      <c r="E495" s="4"/>
      <c r="F495" s="4"/>
      <c r="I495" s="4"/>
      <c r="J495" s="4"/>
      <c r="M495" s="4"/>
      <c r="N495" s="4"/>
      <c r="Q495" s="4"/>
      <c r="R495" s="4"/>
      <c r="U495" s="4"/>
      <c r="V495" s="4"/>
      <c r="Y495" s="4"/>
      <c r="Z495" s="4"/>
      <c r="AC495" s="4"/>
      <c r="AD495" s="4"/>
      <c r="AG495" s="4"/>
      <c r="AH495" s="4"/>
      <c r="AL495" s="4"/>
      <c r="AP495" s="4"/>
      <c r="AT495" s="4"/>
    </row>
    <row r="496" spans="2:46">
      <c r="B496" s="4"/>
      <c r="E496" s="4"/>
      <c r="F496" s="4"/>
      <c r="I496" s="4"/>
      <c r="J496" s="4"/>
      <c r="M496" s="4"/>
      <c r="N496" s="4"/>
      <c r="Q496" s="4"/>
      <c r="R496" s="4"/>
      <c r="U496" s="4"/>
      <c r="V496" s="4"/>
      <c r="Y496" s="4"/>
      <c r="Z496" s="4"/>
      <c r="AC496" s="4"/>
      <c r="AD496" s="4"/>
      <c r="AG496" s="4"/>
      <c r="AH496" s="4"/>
      <c r="AL496" s="4"/>
      <c r="AP496" s="4"/>
      <c r="AT496" s="4"/>
    </row>
    <row r="497" spans="2:46">
      <c r="B497" s="4"/>
      <c r="E497" s="4"/>
      <c r="F497" s="4"/>
      <c r="I497" s="4"/>
      <c r="J497" s="4"/>
      <c r="M497" s="4"/>
      <c r="N497" s="4"/>
      <c r="Q497" s="4"/>
      <c r="R497" s="4"/>
      <c r="U497" s="4"/>
      <c r="V497" s="4"/>
      <c r="Y497" s="4"/>
      <c r="Z497" s="4"/>
      <c r="AC497" s="4"/>
      <c r="AD497" s="4"/>
      <c r="AG497" s="4"/>
      <c r="AH497" s="4"/>
      <c r="AL497" s="4"/>
      <c r="AP497" s="4"/>
      <c r="AT497" s="4"/>
    </row>
    <row r="498" spans="2:46">
      <c r="B498" s="4"/>
      <c r="E498" s="4"/>
      <c r="F498" s="4"/>
      <c r="I498" s="4"/>
      <c r="J498" s="4"/>
      <c r="M498" s="4"/>
      <c r="N498" s="4"/>
      <c r="Q498" s="4"/>
      <c r="R498" s="4"/>
      <c r="U498" s="4"/>
      <c r="V498" s="4"/>
      <c r="Y498" s="4"/>
      <c r="Z498" s="4"/>
      <c r="AC498" s="4"/>
      <c r="AD498" s="4"/>
      <c r="AG498" s="4"/>
      <c r="AH498" s="4"/>
      <c r="AL498" s="4"/>
      <c r="AP498" s="4"/>
      <c r="AT498" s="4"/>
    </row>
    <row r="499" spans="2:46">
      <c r="B499" s="4"/>
      <c r="E499" s="4"/>
      <c r="F499" s="4"/>
      <c r="I499" s="4"/>
      <c r="J499" s="4"/>
      <c r="M499" s="4"/>
      <c r="N499" s="4"/>
      <c r="Q499" s="4"/>
      <c r="R499" s="4"/>
      <c r="U499" s="4"/>
      <c r="V499" s="4"/>
      <c r="Y499" s="4"/>
      <c r="Z499" s="4"/>
      <c r="AC499" s="4"/>
      <c r="AD499" s="4"/>
      <c r="AG499" s="4"/>
      <c r="AH499" s="4"/>
      <c r="AL499" s="4"/>
      <c r="AP499" s="4"/>
      <c r="AT499" s="4"/>
    </row>
    <row r="500" spans="2:46">
      <c r="B500" s="4"/>
      <c r="E500" s="4"/>
      <c r="F500" s="4"/>
      <c r="I500" s="4"/>
      <c r="J500" s="4"/>
      <c r="M500" s="4"/>
      <c r="N500" s="4"/>
      <c r="Q500" s="4"/>
      <c r="R500" s="4"/>
      <c r="U500" s="4"/>
      <c r="V500" s="4"/>
      <c r="Y500" s="4"/>
      <c r="Z500" s="4"/>
      <c r="AC500" s="4"/>
      <c r="AD500" s="4"/>
      <c r="AG500" s="4"/>
      <c r="AH500" s="4"/>
      <c r="AL500" s="4"/>
      <c r="AP500" s="4"/>
      <c r="AT500" s="4"/>
    </row>
    <row r="501" spans="2:46">
      <c r="B501" s="4"/>
      <c r="E501" s="4"/>
      <c r="F501" s="4"/>
      <c r="I501" s="4"/>
      <c r="J501" s="4"/>
      <c r="M501" s="4"/>
      <c r="N501" s="4"/>
      <c r="Q501" s="4"/>
      <c r="R501" s="4"/>
      <c r="U501" s="4"/>
      <c r="V501" s="4"/>
      <c r="Y501" s="4"/>
      <c r="Z501" s="4"/>
      <c r="AC501" s="4"/>
      <c r="AD501" s="4"/>
      <c r="AG501" s="4"/>
      <c r="AH501" s="4"/>
      <c r="AL501" s="4"/>
      <c r="AP501" s="4"/>
      <c r="AT501" s="4"/>
    </row>
    <row r="502" spans="2:46">
      <c r="B502" s="4"/>
      <c r="E502" s="4"/>
      <c r="F502" s="4"/>
      <c r="I502" s="4"/>
      <c r="J502" s="4"/>
      <c r="M502" s="4"/>
      <c r="N502" s="4"/>
      <c r="Q502" s="4"/>
      <c r="R502" s="4"/>
      <c r="U502" s="4"/>
      <c r="V502" s="4"/>
      <c r="Y502" s="4"/>
      <c r="Z502" s="4"/>
      <c r="AC502" s="4"/>
      <c r="AD502" s="4"/>
      <c r="AG502" s="4"/>
      <c r="AH502" s="4"/>
      <c r="AL502" s="4"/>
      <c r="AP502" s="4"/>
      <c r="AT502" s="4"/>
    </row>
    <row r="503" spans="2:46">
      <c r="B503" s="4"/>
      <c r="E503" s="4"/>
      <c r="F503" s="4"/>
      <c r="I503" s="4"/>
      <c r="J503" s="4"/>
      <c r="M503" s="4"/>
      <c r="N503" s="4"/>
      <c r="Q503" s="4"/>
      <c r="R503" s="4"/>
      <c r="U503" s="4"/>
      <c r="V503" s="4"/>
      <c r="Y503" s="4"/>
      <c r="Z503" s="4"/>
      <c r="AC503" s="4"/>
      <c r="AD503" s="4"/>
      <c r="AG503" s="4"/>
      <c r="AH503" s="4"/>
      <c r="AL503" s="4"/>
      <c r="AP503" s="4"/>
      <c r="AT503" s="4"/>
    </row>
    <row r="504" spans="2:46">
      <c r="B504" s="4"/>
      <c r="E504" s="4"/>
      <c r="F504" s="4"/>
      <c r="I504" s="4"/>
      <c r="J504" s="4"/>
      <c r="M504" s="4"/>
      <c r="N504" s="4"/>
      <c r="Q504" s="4"/>
      <c r="R504" s="4"/>
      <c r="U504" s="4"/>
      <c r="V504" s="4"/>
      <c r="Y504" s="4"/>
      <c r="Z504" s="4"/>
      <c r="AC504" s="4"/>
      <c r="AD504" s="4"/>
      <c r="AG504" s="4"/>
      <c r="AH504" s="4"/>
      <c r="AL504" s="4"/>
      <c r="AP504" s="4"/>
      <c r="AT504" s="4"/>
    </row>
    <row r="505" spans="2:46">
      <c r="B505" s="4"/>
      <c r="E505" s="4"/>
      <c r="F505" s="4"/>
      <c r="I505" s="4"/>
      <c r="J505" s="4"/>
      <c r="M505" s="4"/>
      <c r="N505" s="4"/>
      <c r="Q505" s="4"/>
      <c r="R505" s="4"/>
      <c r="U505" s="4"/>
      <c r="V505" s="4"/>
      <c r="Y505" s="4"/>
      <c r="Z505" s="4"/>
      <c r="AC505" s="4"/>
      <c r="AD505" s="4"/>
      <c r="AG505" s="4"/>
      <c r="AH505" s="4"/>
      <c r="AL505" s="4"/>
      <c r="AP505" s="4"/>
      <c r="AT505" s="4"/>
    </row>
    <row r="506" spans="2:46">
      <c r="B506" s="4"/>
      <c r="E506" s="4"/>
      <c r="F506" s="4"/>
      <c r="I506" s="4"/>
      <c r="J506" s="4"/>
      <c r="M506" s="4"/>
      <c r="N506" s="4"/>
      <c r="Q506" s="4"/>
      <c r="R506" s="4"/>
      <c r="U506" s="4"/>
      <c r="V506" s="4"/>
      <c r="Y506" s="4"/>
      <c r="Z506" s="4"/>
      <c r="AC506" s="4"/>
      <c r="AD506" s="4"/>
      <c r="AG506" s="4"/>
      <c r="AH506" s="4"/>
      <c r="AL506" s="4"/>
      <c r="AP506" s="4"/>
      <c r="AT506" s="4"/>
    </row>
    <row r="507" spans="2:46">
      <c r="B507" s="4"/>
      <c r="E507" s="4"/>
      <c r="F507" s="4"/>
      <c r="I507" s="4"/>
      <c r="J507" s="4"/>
      <c r="M507" s="4"/>
      <c r="N507" s="4"/>
      <c r="Q507" s="4"/>
      <c r="R507" s="4"/>
      <c r="U507" s="4"/>
      <c r="V507" s="4"/>
      <c r="Y507" s="4"/>
      <c r="Z507" s="4"/>
      <c r="AC507" s="4"/>
      <c r="AD507" s="4"/>
      <c r="AG507" s="4"/>
      <c r="AH507" s="4"/>
      <c r="AL507" s="4"/>
      <c r="AP507" s="4"/>
      <c r="AT507" s="4"/>
    </row>
    <row r="508" spans="2:46">
      <c r="B508" s="4"/>
      <c r="E508" s="4"/>
      <c r="F508" s="4"/>
      <c r="I508" s="4"/>
      <c r="J508" s="4"/>
      <c r="M508" s="4"/>
      <c r="N508" s="4"/>
      <c r="Q508" s="4"/>
      <c r="R508" s="4"/>
      <c r="U508" s="4"/>
      <c r="V508" s="4"/>
      <c r="Y508" s="4"/>
      <c r="Z508" s="4"/>
      <c r="AC508" s="4"/>
      <c r="AD508" s="4"/>
      <c r="AG508" s="4"/>
      <c r="AH508" s="4"/>
      <c r="AL508" s="4"/>
      <c r="AP508" s="4"/>
      <c r="AT508" s="4"/>
    </row>
    <row r="509" spans="2:46">
      <c r="B509" s="4"/>
      <c r="E509" s="4"/>
      <c r="F509" s="4"/>
      <c r="I509" s="4"/>
      <c r="J509" s="4"/>
      <c r="M509" s="4"/>
      <c r="N509" s="4"/>
      <c r="Q509" s="4"/>
      <c r="R509" s="4"/>
      <c r="U509" s="4"/>
      <c r="V509" s="4"/>
      <c r="Y509" s="4"/>
      <c r="Z509" s="4"/>
      <c r="AC509" s="4"/>
      <c r="AD509" s="4"/>
      <c r="AG509" s="4"/>
      <c r="AH509" s="4"/>
      <c r="AL509" s="4"/>
      <c r="AP509" s="4"/>
      <c r="AT509" s="4"/>
    </row>
    <row r="510" spans="2:46">
      <c r="B510" s="4"/>
      <c r="E510" s="4"/>
      <c r="F510" s="4"/>
      <c r="I510" s="4"/>
      <c r="J510" s="4"/>
      <c r="M510" s="4"/>
      <c r="N510" s="4"/>
      <c r="Q510" s="4"/>
      <c r="R510" s="4"/>
      <c r="U510" s="4"/>
      <c r="V510" s="4"/>
      <c r="Y510" s="4"/>
      <c r="Z510" s="4"/>
      <c r="AC510" s="4"/>
      <c r="AD510" s="4"/>
      <c r="AG510" s="4"/>
      <c r="AH510" s="4"/>
      <c r="AL510" s="4"/>
      <c r="AP510" s="4"/>
      <c r="AT510" s="4"/>
    </row>
    <row r="511" spans="2:46">
      <c r="B511" s="4"/>
      <c r="E511" s="4"/>
      <c r="F511" s="4"/>
      <c r="I511" s="4"/>
      <c r="J511" s="4"/>
      <c r="M511" s="4"/>
      <c r="N511" s="4"/>
      <c r="Q511" s="4"/>
      <c r="R511" s="4"/>
      <c r="U511" s="4"/>
      <c r="V511" s="4"/>
      <c r="Y511" s="4"/>
      <c r="Z511" s="4"/>
      <c r="AC511" s="4"/>
      <c r="AD511" s="4"/>
      <c r="AG511" s="4"/>
      <c r="AH511" s="4"/>
      <c r="AL511" s="4"/>
      <c r="AP511" s="4"/>
      <c r="AT511" s="4"/>
    </row>
    <row r="512" spans="2:46">
      <c r="B512" s="4"/>
      <c r="E512" s="4"/>
      <c r="F512" s="4"/>
      <c r="I512" s="4"/>
      <c r="J512" s="4"/>
      <c r="M512" s="4"/>
      <c r="N512" s="4"/>
      <c r="Q512" s="4"/>
      <c r="R512" s="4"/>
      <c r="U512" s="4"/>
      <c r="V512" s="4"/>
      <c r="Y512" s="4"/>
      <c r="Z512" s="4"/>
      <c r="AC512" s="4"/>
      <c r="AD512" s="4"/>
      <c r="AG512" s="4"/>
      <c r="AH512" s="4"/>
      <c r="AL512" s="4"/>
      <c r="AP512" s="4"/>
      <c r="AT512" s="4"/>
    </row>
    <row r="513" spans="2:46">
      <c r="B513" s="4"/>
      <c r="E513" s="4"/>
      <c r="F513" s="4"/>
      <c r="I513" s="4"/>
      <c r="J513" s="4"/>
      <c r="M513" s="4"/>
      <c r="N513" s="4"/>
      <c r="Q513" s="4"/>
      <c r="R513" s="4"/>
      <c r="U513" s="4"/>
      <c r="V513" s="4"/>
      <c r="Y513" s="4"/>
      <c r="Z513" s="4"/>
      <c r="AC513" s="4"/>
      <c r="AD513" s="4"/>
      <c r="AG513" s="4"/>
      <c r="AH513" s="4"/>
      <c r="AL513" s="4"/>
      <c r="AP513" s="4"/>
      <c r="AT513" s="4"/>
    </row>
    <row r="514" spans="2:46">
      <c r="B514" s="4"/>
      <c r="E514" s="4"/>
      <c r="F514" s="4"/>
      <c r="I514" s="4"/>
      <c r="J514" s="4"/>
      <c r="M514" s="4"/>
      <c r="N514" s="4"/>
      <c r="Q514" s="4"/>
      <c r="R514" s="4"/>
      <c r="U514" s="4"/>
      <c r="V514" s="4"/>
      <c r="Y514" s="4"/>
      <c r="Z514" s="4"/>
      <c r="AC514" s="4"/>
      <c r="AD514" s="4"/>
      <c r="AG514" s="4"/>
      <c r="AH514" s="4"/>
      <c r="AL514" s="4"/>
      <c r="AP514" s="4"/>
      <c r="AT514" s="4"/>
    </row>
    <row r="515" spans="2:46">
      <c r="B515" s="4"/>
      <c r="E515" s="4"/>
      <c r="F515" s="4"/>
      <c r="I515" s="4"/>
      <c r="J515" s="4"/>
      <c r="M515" s="4"/>
      <c r="N515" s="4"/>
      <c r="Q515" s="4"/>
      <c r="R515" s="4"/>
      <c r="U515" s="4"/>
      <c r="V515" s="4"/>
      <c r="Y515" s="4"/>
      <c r="Z515" s="4"/>
      <c r="AC515" s="4"/>
      <c r="AD515" s="4"/>
      <c r="AG515" s="4"/>
      <c r="AH515" s="4"/>
      <c r="AL515" s="4"/>
      <c r="AP515" s="4"/>
      <c r="AT515" s="4"/>
    </row>
    <row r="516" spans="2:46">
      <c r="B516" s="4"/>
      <c r="E516" s="4"/>
      <c r="F516" s="4"/>
      <c r="I516" s="4"/>
      <c r="J516" s="4"/>
      <c r="M516" s="4"/>
      <c r="N516" s="4"/>
      <c r="Q516" s="4"/>
      <c r="R516" s="4"/>
      <c r="U516" s="4"/>
      <c r="V516" s="4"/>
      <c r="Y516" s="4"/>
      <c r="Z516" s="4"/>
      <c r="AC516" s="4"/>
      <c r="AD516" s="4"/>
      <c r="AG516" s="4"/>
      <c r="AH516" s="4"/>
      <c r="AL516" s="4"/>
      <c r="AP516" s="4"/>
      <c r="AT516" s="4"/>
    </row>
    <row r="517" spans="2:46">
      <c r="B517" s="4"/>
      <c r="E517" s="4"/>
      <c r="F517" s="4"/>
      <c r="I517" s="4"/>
      <c r="J517" s="4"/>
      <c r="M517" s="4"/>
      <c r="N517" s="4"/>
      <c r="Q517" s="4"/>
      <c r="R517" s="4"/>
      <c r="U517" s="4"/>
      <c r="V517" s="4"/>
      <c r="Y517" s="4"/>
      <c r="Z517" s="4"/>
      <c r="AC517" s="4"/>
      <c r="AD517" s="4"/>
      <c r="AG517" s="4"/>
      <c r="AH517" s="4"/>
      <c r="AL517" s="4"/>
      <c r="AP517" s="4"/>
      <c r="AT517" s="4"/>
    </row>
    <row r="518" spans="2:46">
      <c r="B518" s="4"/>
      <c r="E518" s="4"/>
      <c r="F518" s="4"/>
      <c r="I518" s="4"/>
      <c r="J518" s="4"/>
      <c r="M518" s="4"/>
      <c r="N518" s="4"/>
      <c r="Q518" s="4"/>
      <c r="R518" s="4"/>
      <c r="U518" s="4"/>
      <c r="V518" s="4"/>
      <c r="Y518" s="4"/>
      <c r="Z518" s="4"/>
      <c r="AC518" s="4"/>
      <c r="AD518" s="4"/>
      <c r="AG518" s="4"/>
      <c r="AH518" s="4"/>
      <c r="AL518" s="4"/>
      <c r="AP518" s="4"/>
      <c r="AT518" s="4"/>
    </row>
    <row r="519" spans="2:46">
      <c r="B519" s="4"/>
      <c r="E519" s="4"/>
      <c r="F519" s="4"/>
      <c r="I519" s="4"/>
      <c r="J519" s="4"/>
      <c r="M519" s="4"/>
      <c r="N519" s="4"/>
      <c r="Q519" s="4"/>
      <c r="R519" s="4"/>
      <c r="U519" s="4"/>
      <c r="V519" s="4"/>
      <c r="Y519" s="4"/>
      <c r="Z519" s="4"/>
      <c r="AC519" s="4"/>
      <c r="AD519" s="4"/>
      <c r="AG519" s="4"/>
      <c r="AH519" s="4"/>
      <c r="AL519" s="4"/>
      <c r="AP519" s="4"/>
      <c r="AT519" s="4"/>
    </row>
    <row r="520" spans="2:46">
      <c r="B520" s="4"/>
      <c r="E520" s="4"/>
      <c r="F520" s="4"/>
      <c r="I520" s="4"/>
      <c r="J520" s="4"/>
      <c r="M520" s="4"/>
      <c r="N520" s="4"/>
      <c r="Q520" s="4"/>
      <c r="R520" s="4"/>
      <c r="U520" s="4"/>
      <c r="V520" s="4"/>
      <c r="Y520" s="4"/>
      <c r="Z520" s="4"/>
      <c r="AC520" s="4"/>
      <c r="AD520" s="4"/>
      <c r="AG520" s="4"/>
      <c r="AH520" s="4"/>
      <c r="AL520" s="4"/>
      <c r="AP520" s="4"/>
      <c r="AT520" s="4"/>
    </row>
    <row r="521" spans="2:46">
      <c r="B521" s="4"/>
      <c r="E521" s="4"/>
      <c r="F521" s="4"/>
      <c r="I521" s="4"/>
      <c r="J521" s="4"/>
      <c r="M521" s="4"/>
      <c r="N521" s="4"/>
      <c r="Q521" s="4"/>
      <c r="R521" s="4"/>
      <c r="U521" s="4"/>
      <c r="V521" s="4"/>
      <c r="Y521" s="4"/>
      <c r="Z521" s="4"/>
      <c r="AC521" s="4"/>
      <c r="AD521" s="4"/>
      <c r="AG521" s="4"/>
      <c r="AH521" s="4"/>
      <c r="AL521" s="4"/>
      <c r="AP521" s="4"/>
      <c r="AT521" s="4"/>
    </row>
    <row r="522" spans="2:46">
      <c r="B522" s="4"/>
      <c r="E522" s="4"/>
      <c r="F522" s="4"/>
      <c r="I522" s="4"/>
      <c r="J522" s="4"/>
      <c r="M522" s="4"/>
      <c r="N522" s="4"/>
      <c r="Q522" s="4"/>
      <c r="R522" s="4"/>
      <c r="U522" s="4"/>
      <c r="V522" s="4"/>
      <c r="Y522" s="4"/>
      <c r="Z522" s="4"/>
      <c r="AC522" s="4"/>
      <c r="AD522" s="4"/>
      <c r="AG522" s="4"/>
      <c r="AH522" s="4"/>
      <c r="AL522" s="4"/>
      <c r="AP522" s="4"/>
      <c r="AT522" s="4"/>
    </row>
    <row r="523" spans="2:46">
      <c r="B523" s="4"/>
      <c r="E523" s="4"/>
      <c r="F523" s="4"/>
      <c r="I523" s="4"/>
      <c r="J523" s="4"/>
      <c r="M523" s="4"/>
      <c r="N523" s="4"/>
      <c r="Q523" s="4"/>
      <c r="R523" s="4"/>
      <c r="U523" s="4"/>
      <c r="V523" s="4"/>
      <c r="Y523" s="4"/>
      <c r="Z523" s="4"/>
      <c r="AC523" s="4"/>
      <c r="AD523" s="4"/>
      <c r="AG523" s="4"/>
      <c r="AH523" s="4"/>
      <c r="AL523" s="4"/>
      <c r="AP523" s="4"/>
      <c r="AT523" s="4"/>
    </row>
    <row r="524" spans="2:46">
      <c r="B524" s="4"/>
      <c r="E524" s="4"/>
      <c r="F524" s="4"/>
      <c r="I524" s="4"/>
      <c r="J524" s="4"/>
      <c r="M524" s="4"/>
      <c r="N524" s="4"/>
      <c r="Q524" s="4"/>
      <c r="R524" s="4"/>
      <c r="U524" s="4"/>
      <c r="V524" s="4"/>
      <c r="Y524" s="4"/>
      <c r="Z524" s="4"/>
      <c r="AC524" s="4"/>
      <c r="AD524" s="4"/>
      <c r="AG524" s="4"/>
      <c r="AH524" s="4"/>
      <c r="AL524" s="4"/>
      <c r="AP524" s="4"/>
      <c r="AT524" s="4"/>
    </row>
    <row r="525" spans="2:46">
      <c r="B525" s="4"/>
      <c r="E525" s="4"/>
      <c r="F525" s="4"/>
      <c r="I525" s="4"/>
      <c r="J525" s="4"/>
      <c r="M525" s="4"/>
      <c r="N525" s="4"/>
      <c r="Q525" s="4"/>
      <c r="R525" s="4"/>
      <c r="U525" s="4"/>
      <c r="V525" s="4"/>
      <c r="Y525" s="4"/>
      <c r="Z525" s="4"/>
      <c r="AC525" s="4"/>
      <c r="AD525" s="4"/>
      <c r="AG525" s="4"/>
      <c r="AH525" s="4"/>
      <c r="AL525" s="4"/>
      <c r="AP525" s="4"/>
      <c r="AT525" s="4"/>
    </row>
    <row r="526" spans="2:46">
      <c r="B526" s="4"/>
      <c r="E526" s="4"/>
      <c r="F526" s="4"/>
      <c r="I526" s="4"/>
      <c r="J526" s="4"/>
      <c r="M526" s="4"/>
      <c r="N526" s="4"/>
      <c r="Q526" s="4"/>
      <c r="R526" s="4"/>
      <c r="U526" s="4"/>
      <c r="V526" s="4"/>
      <c r="Y526" s="4"/>
      <c r="Z526" s="4"/>
      <c r="AC526" s="4"/>
      <c r="AD526" s="4"/>
      <c r="AG526" s="4"/>
      <c r="AH526" s="4"/>
      <c r="AL526" s="4"/>
      <c r="AP526" s="4"/>
      <c r="AT526" s="4"/>
    </row>
    <row r="527" spans="2:46">
      <c r="B527" s="4"/>
      <c r="E527" s="4"/>
      <c r="F527" s="4"/>
      <c r="I527" s="4"/>
      <c r="J527" s="4"/>
      <c r="M527" s="4"/>
      <c r="N527" s="4"/>
      <c r="Q527" s="4"/>
      <c r="R527" s="4"/>
      <c r="U527" s="4"/>
      <c r="V527" s="4"/>
      <c r="Y527" s="4"/>
      <c r="Z527" s="4"/>
      <c r="AC527" s="4"/>
      <c r="AD527" s="4"/>
      <c r="AG527" s="4"/>
      <c r="AH527" s="4"/>
      <c r="AL527" s="4"/>
      <c r="AP527" s="4"/>
      <c r="AT527" s="4"/>
    </row>
    <row r="528" spans="2:46">
      <c r="B528" s="4"/>
      <c r="E528" s="4"/>
      <c r="F528" s="4"/>
      <c r="I528" s="4"/>
      <c r="J528" s="4"/>
      <c r="M528" s="4"/>
      <c r="N528" s="4"/>
      <c r="Q528" s="4"/>
      <c r="R528" s="4"/>
      <c r="U528" s="4"/>
      <c r="V528" s="4"/>
      <c r="Y528" s="4"/>
      <c r="Z528" s="4"/>
      <c r="AC528" s="4"/>
      <c r="AD528" s="4"/>
      <c r="AG528" s="4"/>
      <c r="AH528" s="4"/>
      <c r="AL528" s="4"/>
      <c r="AP528" s="4"/>
      <c r="AT528" s="4"/>
    </row>
    <row r="529" spans="2:46">
      <c r="B529" s="4"/>
      <c r="E529" s="4"/>
      <c r="F529" s="4"/>
      <c r="I529" s="4"/>
      <c r="J529" s="4"/>
      <c r="M529" s="4"/>
      <c r="N529" s="4"/>
      <c r="Q529" s="4"/>
      <c r="R529" s="4"/>
      <c r="U529" s="4"/>
      <c r="V529" s="4"/>
      <c r="Y529" s="4"/>
      <c r="Z529" s="4"/>
      <c r="AC529" s="4"/>
      <c r="AD529" s="4"/>
      <c r="AG529" s="4"/>
      <c r="AH529" s="4"/>
      <c r="AL529" s="4"/>
      <c r="AP529" s="4"/>
      <c r="AT529" s="4"/>
    </row>
    <row r="530" spans="2:46">
      <c r="B530" s="4"/>
      <c r="E530" s="4"/>
      <c r="F530" s="4"/>
      <c r="I530" s="4"/>
      <c r="J530" s="4"/>
      <c r="M530" s="4"/>
      <c r="N530" s="4"/>
      <c r="Q530" s="4"/>
      <c r="R530" s="4"/>
      <c r="U530" s="4"/>
      <c r="V530" s="4"/>
      <c r="Y530" s="4"/>
      <c r="Z530" s="4"/>
      <c r="AC530" s="4"/>
      <c r="AD530" s="4"/>
      <c r="AG530" s="4"/>
      <c r="AH530" s="4"/>
      <c r="AL530" s="4"/>
      <c r="AP530" s="4"/>
      <c r="AT530" s="4"/>
    </row>
    <row r="531" spans="2:46">
      <c r="B531" s="4"/>
      <c r="E531" s="4"/>
      <c r="F531" s="4"/>
      <c r="I531" s="4"/>
      <c r="J531" s="4"/>
      <c r="M531" s="4"/>
      <c r="N531" s="4"/>
      <c r="Q531" s="4"/>
      <c r="R531" s="4"/>
      <c r="U531" s="4"/>
      <c r="V531" s="4"/>
      <c r="Y531" s="4"/>
      <c r="Z531" s="4"/>
      <c r="AC531" s="4"/>
      <c r="AD531" s="4"/>
      <c r="AG531" s="4"/>
      <c r="AH531" s="4"/>
      <c r="AL531" s="4"/>
      <c r="AP531" s="4"/>
      <c r="AT531" s="4"/>
    </row>
    <row r="532" spans="2:46">
      <c r="B532" s="4"/>
      <c r="E532" s="4"/>
      <c r="F532" s="4"/>
      <c r="I532" s="4"/>
      <c r="J532" s="4"/>
      <c r="M532" s="4"/>
      <c r="N532" s="4"/>
      <c r="Q532" s="4"/>
      <c r="R532" s="4"/>
      <c r="U532" s="4"/>
      <c r="V532" s="4"/>
      <c r="Y532" s="4"/>
      <c r="Z532" s="4"/>
      <c r="AC532" s="4"/>
      <c r="AD532" s="4"/>
      <c r="AG532" s="4"/>
      <c r="AH532" s="4"/>
      <c r="AL532" s="4"/>
      <c r="AP532" s="4"/>
      <c r="AT532" s="4"/>
    </row>
    <row r="533" spans="2:46">
      <c r="B533" s="4"/>
      <c r="E533" s="4"/>
      <c r="F533" s="4"/>
      <c r="I533" s="4"/>
      <c r="J533" s="4"/>
      <c r="M533" s="4"/>
      <c r="N533" s="4"/>
      <c r="Q533" s="4"/>
      <c r="R533" s="4"/>
      <c r="U533" s="4"/>
      <c r="V533" s="4"/>
      <c r="Y533" s="4"/>
      <c r="Z533" s="4"/>
      <c r="AC533" s="4"/>
      <c r="AD533" s="4"/>
      <c r="AG533" s="4"/>
      <c r="AH533" s="4"/>
      <c r="AL533" s="4"/>
      <c r="AP533" s="4"/>
      <c r="AT533" s="4"/>
    </row>
    <row r="534" spans="2:46">
      <c r="B534" s="4"/>
      <c r="E534" s="4"/>
      <c r="F534" s="4"/>
      <c r="I534" s="4"/>
      <c r="J534" s="4"/>
      <c r="M534" s="4"/>
      <c r="N534" s="4"/>
      <c r="Q534" s="4"/>
      <c r="R534" s="4"/>
      <c r="U534" s="4"/>
      <c r="V534" s="4"/>
      <c r="Y534" s="4"/>
      <c r="Z534" s="4"/>
      <c r="AC534" s="4"/>
      <c r="AD534" s="4"/>
      <c r="AG534" s="4"/>
      <c r="AH534" s="4"/>
      <c r="AL534" s="4"/>
      <c r="AP534" s="4"/>
      <c r="AT534" s="4"/>
    </row>
    <row r="535" spans="2:46">
      <c r="B535" s="4"/>
      <c r="E535" s="4"/>
      <c r="F535" s="4"/>
      <c r="I535" s="4"/>
      <c r="J535" s="4"/>
      <c r="M535" s="4"/>
      <c r="N535" s="4"/>
      <c r="Q535" s="4"/>
      <c r="R535" s="4"/>
      <c r="U535" s="4"/>
      <c r="V535" s="4"/>
      <c r="Y535" s="4"/>
      <c r="Z535" s="4"/>
      <c r="AC535" s="4"/>
      <c r="AD535" s="4"/>
      <c r="AG535" s="4"/>
      <c r="AH535" s="4"/>
      <c r="AL535" s="4"/>
      <c r="AP535" s="4"/>
      <c r="AT535" s="4"/>
    </row>
    <row r="536" spans="2:46">
      <c r="B536" s="4"/>
      <c r="E536" s="4"/>
      <c r="F536" s="4"/>
      <c r="I536" s="4"/>
      <c r="J536" s="4"/>
      <c r="M536" s="4"/>
      <c r="N536" s="4"/>
      <c r="Q536" s="4"/>
      <c r="R536" s="4"/>
      <c r="U536" s="4"/>
      <c r="V536" s="4"/>
      <c r="Y536" s="4"/>
      <c r="Z536" s="4"/>
      <c r="AC536" s="4"/>
      <c r="AD536" s="4"/>
      <c r="AG536" s="4"/>
      <c r="AH536" s="4"/>
      <c r="AL536" s="4"/>
      <c r="AP536" s="4"/>
      <c r="AT536" s="4"/>
    </row>
    <row r="537" spans="2:46">
      <c r="B537" s="4"/>
      <c r="E537" s="4"/>
      <c r="F537" s="4"/>
      <c r="I537" s="4"/>
      <c r="J537" s="4"/>
      <c r="M537" s="4"/>
      <c r="N537" s="4"/>
      <c r="Q537" s="4"/>
      <c r="R537" s="4"/>
      <c r="U537" s="4"/>
      <c r="V537" s="4"/>
      <c r="Y537" s="4"/>
      <c r="Z537" s="4"/>
      <c r="AC537" s="4"/>
      <c r="AD537" s="4"/>
      <c r="AG537" s="4"/>
      <c r="AH537" s="4"/>
      <c r="AL537" s="4"/>
      <c r="AP537" s="4"/>
      <c r="AT537" s="4"/>
    </row>
    <row r="538" spans="2:46">
      <c r="B538" s="4"/>
      <c r="E538" s="4"/>
      <c r="F538" s="4"/>
      <c r="I538" s="4"/>
      <c r="J538" s="4"/>
      <c r="M538" s="4"/>
      <c r="N538" s="4"/>
      <c r="Q538" s="4"/>
      <c r="R538" s="4"/>
      <c r="U538" s="4"/>
      <c r="V538" s="4"/>
      <c r="Y538" s="4"/>
      <c r="Z538" s="4"/>
      <c r="AC538" s="4"/>
      <c r="AD538" s="4"/>
      <c r="AG538" s="4"/>
      <c r="AH538" s="4"/>
      <c r="AL538" s="4"/>
      <c r="AP538" s="4"/>
      <c r="AT538" s="4"/>
    </row>
    <row r="539" spans="2:46">
      <c r="B539" s="4"/>
      <c r="E539" s="4"/>
      <c r="F539" s="4"/>
      <c r="I539" s="4"/>
      <c r="J539" s="4"/>
      <c r="M539" s="4"/>
      <c r="N539" s="4"/>
      <c r="Q539" s="4"/>
      <c r="R539" s="4"/>
      <c r="U539" s="4"/>
      <c r="V539" s="4"/>
      <c r="Y539" s="4"/>
      <c r="Z539" s="4"/>
      <c r="AC539" s="4"/>
      <c r="AD539" s="4"/>
      <c r="AG539" s="4"/>
      <c r="AH539" s="4"/>
      <c r="AL539" s="4"/>
      <c r="AP539" s="4"/>
      <c r="AT539" s="4"/>
    </row>
    <row r="540" spans="2:46">
      <c r="B540" s="4"/>
      <c r="E540" s="4"/>
      <c r="F540" s="4"/>
      <c r="I540" s="4"/>
      <c r="J540" s="4"/>
      <c r="M540" s="4"/>
      <c r="N540" s="4"/>
      <c r="Q540" s="4"/>
      <c r="R540" s="4"/>
      <c r="U540" s="4"/>
      <c r="V540" s="4"/>
      <c r="Y540" s="4"/>
      <c r="Z540" s="4"/>
      <c r="AC540" s="4"/>
      <c r="AD540" s="4"/>
      <c r="AG540" s="4"/>
      <c r="AH540" s="4"/>
      <c r="AL540" s="4"/>
      <c r="AP540" s="4"/>
      <c r="AT540" s="4"/>
    </row>
    <row r="541" spans="2:46">
      <c r="B541" s="4"/>
      <c r="E541" s="4"/>
      <c r="F541" s="4"/>
      <c r="I541" s="4"/>
      <c r="J541" s="4"/>
      <c r="M541" s="4"/>
      <c r="N541" s="4"/>
      <c r="Q541" s="4"/>
      <c r="R541" s="4"/>
      <c r="U541" s="4"/>
      <c r="V541" s="4"/>
      <c r="Y541" s="4"/>
      <c r="Z541" s="4"/>
      <c r="AC541" s="4"/>
      <c r="AD541" s="4"/>
      <c r="AG541" s="4"/>
      <c r="AH541" s="4"/>
      <c r="AL541" s="4"/>
      <c r="AP541" s="4"/>
      <c r="AT541" s="4"/>
    </row>
    <row r="542" spans="2:46">
      <c r="B542" s="4"/>
      <c r="E542" s="4"/>
      <c r="F542" s="4"/>
      <c r="I542" s="4"/>
      <c r="J542" s="4"/>
      <c r="M542" s="4"/>
      <c r="N542" s="4"/>
      <c r="Q542" s="4"/>
      <c r="R542" s="4"/>
      <c r="U542" s="4"/>
      <c r="V542" s="4"/>
      <c r="Y542" s="4"/>
      <c r="Z542" s="4"/>
      <c r="AC542" s="4"/>
      <c r="AD542" s="4"/>
      <c r="AG542" s="4"/>
      <c r="AH542" s="4"/>
      <c r="AL542" s="4"/>
      <c r="AP542" s="4"/>
      <c r="AT542" s="4"/>
    </row>
    <row r="543" spans="2:46">
      <c r="B543" s="4"/>
      <c r="E543" s="4"/>
      <c r="F543" s="4"/>
      <c r="I543" s="4"/>
      <c r="J543" s="4"/>
      <c r="M543" s="4"/>
      <c r="N543" s="4"/>
      <c r="Q543" s="4"/>
      <c r="R543" s="4"/>
      <c r="U543" s="4"/>
      <c r="V543" s="4"/>
      <c r="Y543" s="4"/>
      <c r="Z543" s="4"/>
      <c r="AC543" s="4"/>
      <c r="AD543" s="4"/>
      <c r="AG543" s="4"/>
      <c r="AH543" s="4"/>
      <c r="AL543" s="4"/>
      <c r="AP543" s="4"/>
      <c r="AT543" s="4"/>
    </row>
    <row r="544" spans="2:46">
      <c r="B544" s="4"/>
      <c r="E544" s="4"/>
      <c r="F544" s="4"/>
      <c r="I544" s="4"/>
      <c r="J544" s="4"/>
      <c r="M544" s="4"/>
      <c r="N544" s="4"/>
      <c r="Q544" s="4"/>
      <c r="R544" s="4"/>
      <c r="U544" s="4"/>
      <c r="V544" s="4"/>
      <c r="Y544" s="4"/>
      <c r="Z544" s="4"/>
      <c r="AC544" s="4"/>
      <c r="AD544" s="4"/>
      <c r="AG544" s="4"/>
      <c r="AH544" s="4"/>
      <c r="AL544" s="4"/>
      <c r="AP544" s="4"/>
      <c r="AT544" s="4"/>
    </row>
    <row r="545" spans="2:46">
      <c r="B545" s="4"/>
      <c r="E545" s="4"/>
      <c r="F545" s="4"/>
      <c r="I545" s="4"/>
      <c r="J545" s="4"/>
      <c r="M545" s="4"/>
      <c r="N545" s="4"/>
      <c r="Q545" s="4"/>
      <c r="R545" s="4"/>
      <c r="U545" s="4"/>
      <c r="V545" s="4"/>
      <c r="Y545" s="4"/>
      <c r="Z545" s="4"/>
      <c r="AC545" s="4"/>
      <c r="AD545" s="4"/>
      <c r="AG545" s="4"/>
      <c r="AH545" s="4"/>
      <c r="AL545" s="4"/>
      <c r="AP545" s="4"/>
      <c r="AT545" s="4"/>
    </row>
    <row r="546" spans="2:46">
      <c r="B546" s="4"/>
      <c r="E546" s="4"/>
      <c r="F546" s="4"/>
      <c r="I546" s="4"/>
      <c r="J546" s="4"/>
      <c r="M546" s="4"/>
      <c r="N546" s="4"/>
      <c r="Q546" s="4"/>
      <c r="R546" s="4"/>
      <c r="U546" s="4"/>
      <c r="V546" s="4"/>
      <c r="Y546" s="4"/>
      <c r="Z546" s="4"/>
      <c r="AC546" s="4"/>
      <c r="AD546" s="4"/>
      <c r="AG546" s="4"/>
      <c r="AH546" s="4"/>
      <c r="AL546" s="4"/>
      <c r="AP546" s="4"/>
      <c r="AT546" s="4"/>
    </row>
    <row r="547" spans="2:46">
      <c r="B547" s="4"/>
      <c r="E547" s="4"/>
      <c r="F547" s="4"/>
      <c r="I547" s="4"/>
      <c r="J547" s="4"/>
      <c r="M547" s="4"/>
      <c r="N547" s="4"/>
      <c r="Q547" s="4"/>
      <c r="R547" s="4"/>
      <c r="U547" s="4"/>
      <c r="V547" s="4"/>
      <c r="Y547" s="4"/>
      <c r="Z547" s="4"/>
      <c r="AC547" s="4"/>
      <c r="AD547" s="4"/>
      <c r="AG547" s="4"/>
      <c r="AH547" s="4"/>
      <c r="AL547" s="4"/>
      <c r="AP547" s="4"/>
      <c r="AT547" s="4"/>
    </row>
    <row r="548" spans="2:46">
      <c r="B548" s="4"/>
      <c r="E548" s="4"/>
      <c r="F548" s="4"/>
      <c r="I548" s="4"/>
      <c r="J548" s="4"/>
      <c r="M548" s="4"/>
      <c r="N548" s="4"/>
      <c r="Q548" s="4"/>
      <c r="R548" s="4"/>
      <c r="U548" s="4"/>
      <c r="V548" s="4"/>
      <c r="Y548" s="4"/>
      <c r="Z548" s="4"/>
      <c r="AC548" s="4"/>
      <c r="AD548" s="4"/>
      <c r="AG548" s="4"/>
      <c r="AH548" s="4"/>
      <c r="AL548" s="4"/>
      <c r="AP548" s="4"/>
      <c r="AT548" s="4"/>
    </row>
    <row r="549" spans="2:46">
      <c r="B549" s="4"/>
      <c r="E549" s="4"/>
      <c r="F549" s="4"/>
      <c r="I549" s="4"/>
      <c r="J549" s="4"/>
      <c r="M549" s="4"/>
      <c r="N549" s="4"/>
      <c r="Q549" s="4"/>
      <c r="R549" s="4"/>
      <c r="U549" s="4"/>
      <c r="V549" s="4"/>
      <c r="Y549" s="4"/>
      <c r="Z549" s="4"/>
      <c r="AC549" s="4"/>
      <c r="AD549" s="4"/>
      <c r="AG549" s="4"/>
      <c r="AH549" s="4"/>
      <c r="AL549" s="4"/>
      <c r="AP549" s="4"/>
      <c r="AT549" s="4"/>
    </row>
    <row r="550" spans="2:46">
      <c r="B550" s="4"/>
      <c r="E550" s="4"/>
      <c r="F550" s="4"/>
      <c r="I550" s="4"/>
      <c r="J550" s="4"/>
      <c r="M550" s="4"/>
      <c r="N550" s="4"/>
      <c r="Q550" s="4"/>
      <c r="R550" s="4"/>
      <c r="U550" s="4"/>
      <c r="V550" s="4"/>
      <c r="Y550" s="4"/>
      <c r="Z550" s="4"/>
      <c r="AC550" s="4"/>
      <c r="AD550" s="4"/>
      <c r="AG550" s="4"/>
      <c r="AH550" s="4"/>
      <c r="AL550" s="4"/>
      <c r="AP550" s="4"/>
      <c r="AT550" s="4"/>
    </row>
    <row r="551" spans="2:46">
      <c r="B551" s="4"/>
      <c r="E551" s="4"/>
      <c r="F551" s="4"/>
      <c r="I551" s="4"/>
      <c r="J551" s="4"/>
      <c r="M551" s="4"/>
      <c r="N551" s="4"/>
      <c r="Q551" s="4"/>
      <c r="R551" s="4"/>
      <c r="U551" s="4"/>
      <c r="V551" s="4"/>
      <c r="Y551" s="4"/>
      <c r="Z551" s="4"/>
      <c r="AC551" s="4"/>
      <c r="AD551" s="4"/>
      <c r="AG551" s="4"/>
      <c r="AH551" s="4"/>
      <c r="AL551" s="4"/>
      <c r="AP551" s="4"/>
      <c r="AT551" s="4"/>
    </row>
    <row r="552" spans="2:46">
      <c r="B552" s="4"/>
      <c r="E552" s="4"/>
      <c r="F552" s="4"/>
      <c r="I552" s="4"/>
      <c r="J552" s="4"/>
      <c r="M552" s="4"/>
      <c r="N552" s="4"/>
      <c r="Q552" s="4"/>
      <c r="R552" s="4"/>
      <c r="U552" s="4"/>
      <c r="V552" s="4"/>
      <c r="Y552" s="4"/>
      <c r="Z552" s="4"/>
      <c r="AC552" s="4"/>
      <c r="AD552" s="4"/>
      <c r="AG552" s="4"/>
      <c r="AH552" s="4"/>
      <c r="AL552" s="4"/>
      <c r="AP552" s="4"/>
      <c r="AT552" s="4"/>
    </row>
    <row r="553" spans="2:46">
      <c r="B553" s="4"/>
      <c r="E553" s="4"/>
      <c r="F553" s="4"/>
      <c r="I553" s="4"/>
      <c r="J553" s="4"/>
      <c r="M553" s="4"/>
      <c r="N553" s="4"/>
      <c r="Q553" s="4"/>
      <c r="R553" s="4"/>
      <c r="U553" s="4"/>
      <c r="V553" s="4"/>
      <c r="Y553" s="4"/>
      <c r="Z553" s="4"/>
      <c r="AC553" s="4"/>
      <c r="AD553" s="4"/>
      <c r="AG553" s="4"/>
      <c r="AH553" s="4"/>
      <c r="AL553" s="4"/>
      <c r="AP553" s="4"/>
      <c r="AT553" s="4"/>
    </row>
    <row r="554" spans="2:46">
      <c r="B554" s="4"/>
      <c r="E554" s="4"/>
      <c r="F554" s="4"/>
      <c r="I554" s="4"/>
      <c r="J554" s="4"/>
      <c r="M554" s="4"/>
      <c r="N554" s="4"/>
      <c r="Q554" s="4"/>
      <c r="R554" s="4"/>
      <c r="U554" s="4"/>
      <c r="V554" s="4"/>
      <c r="Y554" s="4"/>
      <c r="Z554" s="4"/>
      <c r="AC554" s="4"/>
      <c r="AD554" s="4"/>
      <c r="AG554" s="4"/>
      <c r="AH554" s="4"/>
      <c r="AL554" s="4"/>
      <c r="AP554" s="4"/>
      <c r="AT554" s="4"/>
    </row>
    <row r="555" spans="2:46">
      <c r="B555" s="4"/>
      <c r="E555" s="4"/>
      <c r="F555" s="4"/>
      <c r="I555" s="4"/>
      <c r="J555" s="4"/>
      <c r="M555" s="4"/>
      <c r="N555" s="4"/>
      <c r="Q555" s="4"/>
      <c r="R555" s="4"/>
      <c r="U555" s="4"/>
      <c r="V555" s="4"/>
      <c r="Y555" s="4"/>
      <c r="Z555" s="4"/>
      <c r="AC555" s="4"/>
      <c r="AD555" s="4"/>
      <c r="AG555" s="4"/>
      <c r="AH555" s="4"/>
      <c r="AL555" s="4"/>
      <c r="AP555" s="4"/>
      <c r="AT555" s="4"/>
    </row>
    <row r="556" spans="2:46">
      <c r="B556" s="4"/>
      <c r="E556" s="4"/>
      <c r="F556" s="4"/>
      <c r="I556" s="4"/>
      <c r="J556" s="4"/>
      <c r="M556" s="4"/>
      <c r="N556" s="4"/>
      <c r="Q556" s="4"/>
      <c r="R556" s="4"/>
      <c r="U556" s="4"/>
      <c r="V556" s="4"/>
      <c r="Y556" s="4"/>
      <c r="Z556" s="4"/>
      <c r="AC556" s="4"/>
      <c r="AD556" s="4"/>
      <c r="AG556" s="4"/>
      <c r="AH556" s="4"/>
      <c r="AL556" s="4"/>
      <c r="AP556" s="4"/>
      <c r="AT556" s="4"/>
    </row>
    <row r="557" spans="2:46">
      <c r="B557" s="4"/>
      <c r="E557" s="4"/>
      <c r="F557" s="4"/>
      <c r="I557" s="4"/>
      <c r="J557" s="4"/>
      <c r="M557" s="4"/>
      <c r="N557" s="4"/>
      <c r="Q557" s="4"/>
      <c r="R557" s="4"/>
      <c r="U557" s="4"/>
      <c r="V557" s="4"/>
      <c r="Y557" s="4"/>
      <c r="Z557" s="4"/>
      <c r="AC557" s="4"/>
      <c r="AD557" s="4"/>
      <c r="AG557" s="4"/>
      <c r="AH557" s="4"/>
      <c r="AL557" s="4"/>
      <c r="AP557" s="4"/>
      <c r="AT557" s="4"/>
    </row>
    <row r="558" spans="2:46">
      <c r="B558" s="4"/>
      <c r="E558" s="4"/>
      <c r="F558" s="4"/>
      <c r="I558" s="4"/>
      <c r="J558" s="4"/>
      <c r="M558" s="4"/>
      <c r="N558" s="4"/>
      <c r="Q558" s="4"/>
      <c r="R558" s="4"/>
      <c r="U558" s="4"/>
      <c r="V558" s="4"/>
      <c r="Y558" s="4"/>
      <c r="Z558" s="4"/>
      <c r="AC558" s="4"/>
      <c r="AD558" s="4"/>
      <c r="AG558" s="4"/>
      <c r="AH558" s="4"/>
      <c r="AL558" s="4"/>
      <c r="AP558" s="4"/>
      <c r="AT558" s="4"/>
    </row>
    <row r="559" spans="2:46">
      <c r="B559" s="4"/>
      <c r="E559" s="4"/>
      <c r="F559" s="4"/>
      <c r="I559" s="4"/>
      <c r="J559" s="4"/>
      <c r="M559" s="4"/>
      <c r="N559" s="4"/>
      <c r="Q559" s="4"/>
      <c r="R559" s="4"/>
      <c r="U559" s="4"/>
      <c r="V559" s="4"/>
      <c r="Y559" s="4"/>
      <c r="Z559" s="4"/>
      <c r="AC559" s="4"/>
      <c r="AD559" s="4"/>
      <c r="AG559" s="4"/>
      <c r="AH559" s="4"/>
      <c r="AL559" s="4"/>
      <c r="AP559" s="4"/>
      <c r="AT559" s="4"/>
    </row>
    <row r="560" spans="2:46">
      <c r="B560" s="4"/>
      <c r="E560" s="4"/>
      <c r="F560" s="4"/>
      <c r="I560" s="4"/>
      <c r="J560" s="4"/>
      <c r="M560" s="4"/>
      <c r="N560" s="4"/>
      <c r="Q560" s="4"/>
      <c r="R560" s="4"/>
      <c r="U560" s="4"/>
      <c r="V560" s="4"/>
      <c r="Y560" s="4"/>
      <c r="Z560" s="4"/>
      <c r="AC560" s="4"/>
      <c r="AD560" s="4"/>
      <c r="AG560" s="4"/>
      <c r="AH560" s="4"/>
      <c r="AL560" s="4"/>
      <c r="AP560" s="4"/>
      <c r="AT560" s="4"/>
    </row>
    <row r="561" spans="2:46">
      <c r="B561" s="4"/>
      <c r="E561" s="4"/>
      <c r="F561" s="4"/>
      <c r="I561" s="4"/>
      <c r="J561" s="4"/>
      <c r="M561" s="4"/>
      <c r="N561" s="4"/>
      <c r="Q561" s="4"/>
      <c r="R561" s="4"/>
      <c r="U561" s="4"/>
      <c r="V561" s="4"/>
      <c r="Y561" s="4"/>
      <c r="Z561" s="4"/>
      <c r="AC561" s="4"/>
      <c r="AD561" s="4"/>
      <c r="AG561" s="4"/>
      <c r="AH561" s="4"/>
      <c r="AL561" s="4"/>
      <c r="AP561" s="4"/>
      <c r="AT561" s="4"/>
    </row>
    <row r="562" spans="2:46">
      <c r="B562" s="4"/>
      <c r="E562" s="4"/>
      <c r="F562" s="4"/>
      <c r="I562" s="4"/>
      <c r="J562" s="4"/>
      <c r="M562" s="4"/>
      <c r="N562" s="4"/>
      <c r="Q562" s="4"/>
      <c r="R562" s="4"/>
      <c r="U562" s="4"/>
      <c r="V562" s="4"/>
      <c r="Y562" s="4"/>
      <c r="Z562" s="4"/>
      <c r="AC562" s="4"/>
      <c r="AD562" s="4"/>
      <c r="AG562" s="4"/>
      <c r="AH562" s="4"/>
      <c r="AL562" s="4"/>
      <c r="AP562" s="4"/>
      <c r="AT562" s="4"/>
    </row>
    <row r="563" spans="2:46">
      <c r="B563" s="4"/>
      <c r="E563" s="4"/>
      <c r="F563" s="4"/>
      <c r="I563" s="4"/>
      <c r="J563" s="4"/>
      <c r="M563" s="4"/>
      <c r="N563" s="4"/>
      <c r="Q563" s="4"/>
      <c r="R563" s="4"/>
      <c r="U563" s="4"/>
      <c r="V563" s="4"/>
      <c r="Y563" s="4"/>
      <c r="Z563" s="4"/>
      <c r="AC563" s="4"/>
      <c r="AD563" s="4"/>
      <c r="AG563" s="4"/>
      <c r="AH563" s="4"/>
      <c r="AL563" s="4"/>
      <c r="AP563" s="4"/>
      <c r="AT563" s="4"/>
    </row>
    <row r="564" spans="2:46">
      <c r="B564" s="4"/>
      <c r="E564" s="4"/>
      <c r="F564" s="4"/>
      <c r="I564" s="4"/>
      <c r="J564" s="4"/>
      <c r="M564" s="4"/>
      <c r="N564" s="4"/>
      <c r="Q564" s="4"/>
      <c r="R564" s="4"/>
      <c r="U564" s="4"/>
      <c r="V564" s="4"/>
      <c r="Y564" s="4"/>
      <c r="Z564" s="4"/>
      <c r="AC564" s="4"/>
      <c r="AD564" s="4"/>
      <c r="AG564" s="4"/>
      <c r="AH564" s="4"/>
      <c r="AL564" s="4"/>
      <c r="AP564" s="4"/>
      <c r="AT564" s="4"/>
    </row>
    <row r="565" spans="2:46">
      <c r="B565" s="4"/>
      <c r="E565" s="4"/>
      <c r="F565" s="4"/>
      <c r="I565" s="4"/>
      <c r="J565" s="4"/>
      <c r="M565" s="4"/>
      <c r="N565" s="4"/>
      <c r="Q565" s="4"/>
      <c r="R565" s="4"/>
      <c r="U565" s="4"/>
      <c r="V565" s="4"/>
      <c r="Y565" s="4"/>
      <c r="Z565" s="4"/>
      <c r="AC565" s="4"/>
      <c r="AD565" s="4"/>
      <c r="AG565" s="4"/>
      <c r="AH565" s="4"/>
      <c r="AL565" s="4"/>
      <c r="AP565" s="4"/>
      <c r="AT565" s="4"/>
    </row>
    <row r="566" spans="2:46">
      <c r="B566" s="4"/>
      <c r="E566" s="4"/>
      <c r="F566" s="4"/>
      <c r="I566" s="4"/>
      <c r="J566" s="4"/>
      <c r="M566" s="4"/>
      <c r="N566" s="4"/>
      <c r="Q566" s="4"/>
      <c r="R566" s="4"/>
      <c r="U566" s="4"/>
      <c r="V566" s="4"/>
      <c r="Y566" s="4"/>
      <c r="Z566" s="4"/>
      <c r="AC566" s="4"/>
      <c r="AD566" s="4"/>
      <c r="AG566" s="4"/>
      <c r="AH566" s="4"/>
      <c r="AL566" s="4"/>
      <c r="AP566" s="4"/>
      <c r="AT566" s="4"/>
    </row>
    <row r="567" spans="2:46">
      <c r="B567" s="4"/>
      <c r="E567" s="4"/>
      <c r="F567" s="4"/>
      <c r="I567" s="4"/>
      <c r="J567" s="4"/>
      <c r="M567" s="4"/>
      <c r="N567" s="4"/>
      <c r="Q567" s="4"/>
      <c r="R567" s="4"/>
      <c r="U567" s="4"/>
      <c r="V567" s="4"/>
      <c r="Y567" s="4"/>
      <c r="Z567" s="4"/>
      <c r="AC567" s="4"/>
      <c r="AD567" s="4"/>
      <c r="AG567" s="4"/>
      <c r="AH567" s="4"/>
      <c r="AL567" s="4"/>
      <c r="AP567" s="4"/>
      <c r="AT567" s="4"/>
    </row>
    <row r="568" spans="2:46">
      <c r="B568" s="4"/>
      <c r="E568" s="4"/>
      <c r="F568" s="4"/>
      <c r="I568" s="4"/>
      <c r="J568" s="4"/>
      <c r="M568" s="4"/>
      <c r="N568" s="4"/>
      <c r="Q568" s="4"/>
      <c r="R568" s="4"/>
      <c r="U568" s="4"/>
      <c r="V568" s="4"/>
      <c r="Y568" s="4"/>
      <c r="Z568" s="4"/>
      <c r="AC568" s="4"/>
      <c r="AD568" s="4"/>
      <c r="AG568" s="4"/>
      <c r="AH568" s="4"/>
      <c r="AL568" s="4"/>
      <c r="AP568" s="4"/>
      <c r="AT568" s="4"/>
    </row>
    <row r="569" spans="2:46">
      <c r="B569" s="4"/>
      <c r="E569" s="4"/>
      <c r="F569" s="4"/>
      <c r="I569" s="4"/>
      <c r="J569" s="4"/>
      <c r="M569" s="4"/>
      <c r="N569" s="4"/>
      <c r="Q569" s="4"/>
      <c r="R569" s="4"/>
      <c r="U569" s="4"/>
      <c r="V569" s="4"/>
      <c r="Y569" s="4"/>
      <c r="Z569" s="4"/>
      <c r="AC569" s="4"/>
      <c r="AD569" s="4"/>
      <c r="AG569" s="4"/>
      <c r="AH569" s="4"/>
      <c r="AL569" s="4"/>
      <c r="AP569" s="4"/>
      <c r="AT569" s="4"/>
    </row>
    <row r="570" spans="2:46">
      <c r="B570" s="4"/>
      <c r="E570" s="4"/>
      <c r="F570" s="4"/>
      <c r="I570" s="4"/>
      <c r="J570" s="4"/>
      <c r="M570" s="4"/>
      <c r="N570" s="4"/>
      <c r="Q570" s="4"/>
      <c r="R570" s="4"/>
      <c r="U570" s="4"/>
      <c r="V570" s="4"/>
      <c r="Y570" s="4"/>
      <c r="Z570" s="4"/>
      <c r="AC570" s="4"/>
      <c r="AD570" s="4"/>
      <c r="AG570" s="4"/>
      <c r="AH570" s="4"/>
      <c r="AL570" s="4"/>
      <c r="AP570" s="4"/>
      <c r="AT570" s="4"/>
    </row>
    <row r="571" spans="2:46">
      <c r="B571" s="4"/>
      <c r="E571" s="4"/>
      <c r="F571" s="4"/>
      <c r="I571" s="4"/>
      <c r="J571" s="4"/>
      <c r="M571" s="4"/>
      <c r="N571" s="4"/>
      <c r="Q571" s="4"/>
      <c r="R571" s="4"/>
      <c r="U571" s="4"/>
      <c r="V571" s="4"/>
      <c r="Y571" s="4"/>
      <c r="Z571" s="4"/>
      <c r="AC571" s="4"/>
      <c r="AD571" s="4"/>
      <c r="AG571" s="4"/>
      <c r="AH571" s="4"/>
      <c r="AL571" s="4"/>
      <c r="AP571" s="4"/>
      <c r="AT571" s="4"/>
    </row>
    <row r="572" spans="2:46">
      <c r="B572" s="4"/>
      <c r="E572" s="4"/>
      <c r="F572" s="4"/>
      <c r="I572" s="4"/>
      <c r="J572" s="4"/>
      <c r="M572" s="4"/>
      <c r="N572" s="4"/>
      <c r="Q572" s="4"/>
      <c r="R572" s="4"/>
      <c r="U572" s="4"/>
      <c r="V572" s="4"/>
      <c r="Y572" s="4"/>
      <c r="Z572" s="4"/>
      <c r="AC572" s="4"/>
      <c r="AD572" s="4"/>
      <c r="AG572" s="4"/>
      <c r="AH572" s="4"/>
      <c r="AL572" s="4"/>
      <c r="AP572" s="4"/>
      <c r="AT572" s="4"/>
    </row>
  </sheetData>
  <autoFilter ref="A3:AH58" xr:uid="{00000000-0009-0000-0000-000000000000}"/>
  <sortState xmlns:xlrd2="http://schemas.microsoft.com/office/spreadsheetml/2017/richdata2" ref="A4:AU58">
    <sortCondition ref="A4:A58"/>
  </sortState>
  <mergeCells count="11">
    <mergeCell ref="AQ1:AS1"/>
    <mergeCell ref="AM1:AO1"/>
    <mergeCell ref="C1:E1"/>
    <mergeCell ref="G1:I1"/>
    <mergeCell ref="K1:M1"/>
    <mergeCell ref="AI1:AK1"/>
    <mergeCell ref="AE1:AG1"/>
    <mergeCell ref="O1:Q1"/>
    <mergeCell ref="S1:U1"/>
    <mergeCell ref="W1:Y1"/>
    <mergeCell ref="AA1:A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4A00F-504F-4BC4-9A0B-62003683D07B}">
  <dimension ref="A1:AQ99"/>
  <sheetViews>
    <sheetView tabSelected="1" workbookViewId="0">
      <selection sqref="A1:XFD1048576"/>
    </sheetView>
  </sheetViews>
  <sheetFormatPr defaultRowHeight="15"/>
  <cols>
    <col min="1" max="1" width="46" style="86" customWidth="1"/>
    <col min="2" max="2" width="21.5703125" style="86" bestFit="1" customWidth="1"/>
    <col min="3" max="3" width="1.85546875" style="86" customWidth="1"/>
    <col min="4" max="6" width="9.140625" style="86"/>
    <col min="7" max="7" width="1.85546875" style="86" customWidth="1"/>
    <col min="8" max="10" width="9.140625" style="86"/>
    <col min="11" max="11" width="1.85546875" style="86" customWidth="1"/>
    <col min="12" max="14" width="9.140625" style="86"/>
    <col min="15" max="15" width="1.85546875" style="86" customWidth="1"/>
    <col min="16" max="18" width="9.140625" style="86"/>
    <col min="19" max="19" width="1.85546875" style="86" customWidth="1"/>
    <col min="20" max="22" width="9.140625" style="86"/>
    <col min="23" max="23" width="1.85546875" style="86" customWidth="1"/>
    <col min="24" max="26" width="9.140625" style="86"/>
    <col min="27" max="27" width="1.85546875" style="86" customWidth="1"/>
    <col min="28" max="30" width="9.140625" style="86"/>
    <col min="31" max="31" width="1.85546875" style="86" customWidth="1"/>
    <col min="32" max="34" width="9.140625" style="86"/>
    <col min="35" max="35" width="1.85546875" style="86" customWidth="1"/>
    <col min="36" max="38" width="9.140625" style="86"/>
    <col min="39" max="39" width="1.85546875" style="86" customWidth="1"/>
    <col min="40" max="42" width="9.140625" style="86"/>
    <col min="43" max="43" width="1.85546875" style="86" customWidth="1"/>
    <col min="44" max="16384" width="9.140625" style="86"/>
  </cols>
  <sheetData>
    <row r="1" spans="1:43" ht="15.75" thickBot="1">
      <c r="C1" s="87"/>
      <c r="D1" s="88" t="s">
        <v>82</v>
      </c>
      <c r="E1" s="88"/>
      <c r="F1" s="88"/>
      <c r="G1" s="87"/>
      <c r="H1" s="88" t="s">
        <v>83</v>
      </c>
      <c r="I1" s="88"/>
      <c r="J1" s="88"/>
      <c r="K1" s="87"/>
      <c r="L1" s="88" t="s">
        <v>84</v>
      </c>
      <c r="M1" s="88"/>
      <c r="N1" s="88"/>
      <c r="O1" s="87"/>
      <c r="P1" s="88" t="s">
        <v>85</v>
      </c>
      <c r="Q1" s="88"/>
      <c r="R1" s="88"/>
      <c r="S1" s="87"/>
      <c r="T1" s="89" t="s">
        <v>86</v>
      </c>
      <c r="U1" s="89"/>
      <c r="V1" s="89"/>
      <c r="W1" s="87"/>
      <c r="X1" s="89" t="s">
        <v>87</v>
      </c>
      <c r="Y1" s="89"/>
      <c r="Z1" s="89"/>
      <c r="AA1" s="87"/>
      <c r="AB1" s="89" t="s">
        <v>88</v>
      </c>
      <c r="AC1" s="89"/>
      <c r="AD1" s="89"/>
      <c r="AE1" s="87"/>
      <c r="AF1" s="89" t="s">
        <v>89</v>
      </c>
      <c r="AG1" s="89"/>
      <c r="AH1" s="89"/>
      <c r="AI1" s="87"/>
      <c r="AJ1" s="89" t="s">
        <v>90</v>
      </c>
      <c r="AK1" s="89"/>
      <c r="AL1" s="89"/>
      <c r="AM1" s="87"/>
      <c r="AN1" s="89" t="s">
        <v>91</v>
      </c>
      <c r="AO1" s="89"/>
      <c r="AP1" s="89"/>
      <c r="AQ1" s="87"/>
    </row>
    <row r="2" spans="1:43" ht="15.75" thickBot="1">
      <c r="A2" s="90" t="s">
        <v>92</v>
      </c>
      <c r="B2" s="90" t="s">
        <v>93</v>
      </c>
      <c r="C2" s="91"/>
      <c r="D2" s="92" t="s">
        <v>8</v>
      </c>
      <c r="E2" s="93" t="s">
        <v>9</v>
      </c>
      <c r="F2" s="94" t="s">
        <v>10</v>
      </c>
      <c r="G2" s="95"/>
      <c r="H2" s="92" t="s">
        <v>8</v>
      </c>
      <c r="I2" s="93" t="s">
        <v>9</v>
      </c>
      <c r="J2" s="94" t="s">
        <v>10</v>
      </c>
      <c r="K2" s="95"/>
      <c r="L2" s="92" t="s">
        <v>8</v>
      </c>
      <c r="M2" s="93" t="s">
        <v>9</v>
      </c>
      <c r="N2" s="94" t="s">
        <v>10</v>
      </c>
      <c r="O2" s="95"/>
      <c r="P2" s="92" t="s">
        <v>8</v>
      </c>
      <c r="Q2" s="93" t="s">
        <v>9</v>
      </c>
      <c r="R2" s="94" t="s">
        <v>10</v>
      </c>
      <c r="S2" s="95"/>
      <c r="T2" s="92" t="s">
        <v>8</v>
      </c>
      <c r="U2" s="93" t="s">
        <v>9</v>
      </c>
      <c r="V2" s="94" t="s">
        <v>10</v>
      </c>
      <c r="W2" s="95"/>
      <c r="X2" s="92" t="s">
        <v>8</v>
      </c>
      <c r="Y2" s="93" t="s">
        <v>9</v>
      </c>
      <c r="Z2" s="94" t="s">
        <v>10</v>
      </c>
      <c r="AA2" s="95"/>
      <c r="AB2" s="92" t="s">
        <v>8</v>
      </c>
      <c r="AC2" s="93" t="s">
        <v>9</v>
      </c>
      <c r="AD2" s="94" t="s">
        <v>10</v>
      </c>
      <c r="AE2" s="95"/>
      <c r="AF2" s="92" t="s">
        <v>8</v>
      </c>
      <c r="AG2" s="93" t="s">
        <v>9</v>
      </c>
      <c r="AH2" s="94" t="s">
        <v>10</v>
      </c>
      <c r="AI2" s="95"/>
      <c r="AJ2" s="92" t="s">
        <v>8</v>
      </c>
      <c r="AK2" s="93" t="s">
        <v>9</v>
      </c>
      <c r="AL2" s="94" t="s">
        <v>10</v>
      </c>
      <c r="AM2" s="95"/>
      <c r="AN2" s="92" t="s">
        <v>8</v>
      </c>
      <c r="AO2" s="93" t="s">
        <v>9</v>
      </c>
      <c r="AP2" s="94" t="s">
        <v>10</v>
      </c>
      <c r="AQ2" s="95"/>
    </row>
    <row r="3" spans="1:43" ht="7.5" customHeight="1" thickBot="1">
      <c r="A3" s="87"/>
      <c r="B3" s="87"/>
      <c r="C3" s="96"/>
      <c r="D3" s="33"/>
      <c r="E3" s="34"/>
      <c r="F3" s="32"/>
      <c r="G3" s="32"/>
      <c r="H3" s="33"/>
      <c r="I3" s="34"/>
      <c r="J3" s="32"/>
      <c r="K3" s="32"/>
      <c r="L3" s="33"/>
      <c r="M3" s="34"/>
      <c r="N3" s="32"/>
      <c r="O3" s="32"/>
      <c r="P3" s="33"/>
      <c r="Q3" s="34"/>
      <c r="R3" s="32"/>
      <c r="S3" s="32"/>
      <c r="T3" s="33"/>
      <c r="U3" s="34"/>
      <c r="V3" s="32"/>
      <c r="W3" s="32"/>
      <c r="X3" s="33"/>
      <c r="Y3" s="34"/>
      <c r="Z3" s="32"/>
      <c r="AA3" s="32"/>
      <c r="AB3" s="33"/>
      <c r="AC3" s="34"/>
      <c r="AD3" s="32"/>
      <c r="AE3" s="32"/>
      <c r="AF3" s="33"/>
      <c r="AG3" s="34"/>
      <c r="AH3" s="32"/>
      <c r="AI3" s="32"/>
      <c r="AJ3" s="33"/>
      <c r="AK3" s="34"/>
      <c r="AL3" s="32"/>
      <c r="AM3" s="32"/>
      <c r="AN3" s="33"/>
      <c r="AO3" s="34"/>
      <c r="AP3" s="32"/>
      <c r="AQ3" s="32"/>
    </row>
    <row r="4" spans="1:43">
      <c r="A4" s="97" t="s">
        <v>94</v>
      </c>
      <c r="B4" s="98" t="s">
        <v>95</v>
      </c>
      <c r="C4" s="99"/>
      <c r="D4" s="98">
        <v>0</v>
      </c>
      <c r="E4" s="98">
        <v>9</v>
      </c>
      <c r="F4" s="98">
        <v>9</v>
      </c>
      <c r="G4" s="99"/>
      <c r="H4" s="98">
        <v>1</v>
      </c>
      <c r="I4" s="98">
        <v>4</v>
      </c>
      <c r="J4" s="98">
        <v>5</v>
      </c>
      <c r="K4" s="99"/>
      <c r="L4" s="98">
        <v>4</v>
      </c>
      <c r="M4" s="98">
        <v>3</v>
      </c>
      <c r="N4" s="98">
        <v>7</v>
      </c>
      <c r="O4" s="99"/>
      <c r="P4" s="98">
        <v>0</v>
      </c>
      <c r="Q4" s="98">
        <v>3</v>
      </c>
      <c r="R4" s="98">
        <v>3</v>
      </c>
      <c r="S4" s="99"/>
      <c r="T4" s="98">
        <v>1</v>
      </c>
      <c r="U4" s="98">
        <v>1</v>
      </c>
      <c r="V4" s="98">
        <v>2</v>
      </c>
      <c r="W4" s="99"/>
      <c r="X4" s="98">
        <v>2</v>
      </c>
      <c r="Y4" s="98">
        <v>3</v>
      </c>
      <c r="Z4" s="98">
        <v>5</v>
      </c>
      <c r="AA4" s="99"/>
      <c r="AB4" s="98">
        <v>0</v>
      </c>
      <c r="AC4" s="98">
        <v>2</v>
      </c>
      <c r="AD4" s="98">
        <v>2</v>
      </c>
      <c r="AE4" s="99"/>
      <c r="AF4" s="98">
        <v>2</v>
      </c>
      <c r="AG4" s="98">
        <v>1</v>
      </c>
      <c r="AH4" s="98">
        <v>3</v>
      </c>
      <c r="AI4" s="99"/>
      <c r="AJ4" s="98">
        <v>2</v>
      </c>
      <c r="AK4" s="98">
        <v>2</v>
      </c>
      <c r="AL4" s="98">
        <v>4</v>
      </c>
      <c r="AM4" s="99"/>
      <c r="AN4" s="98">
        <v>2</v>
      </c>
      <c r="AO4" s="98">
        <v>4</v>
      </c>
      <c r="AP4" s="98">
        <v>6</v>
      </c>
      <c r="AQ4" s="99"/>
    </row>
    <row r="5" spans="1:43">
      <c r="A5" s="100" t="s">
        <v>11</v>
      </c>
      <c r="B5" s="86" t="s">
        <v>95</v>
      </c>
      <c r="C5" s="101"/>
      <c r="D5" s="86">
        <v>5</v>
      </c>
      <c r="E5" s="86">
        <v>26</v>
      </c>
      <c r="F5" s="86">
        <v>31</v>
      </c>
      <c r="G5" s="101"/>
      <c r="H5" s="86">
        <v>2</v>
      </c>
      <c r="I5" s="86">
        <v>14</v>
      </c>
      <c r="J5" s="86">
        <v>16</v>
      </c>
      <c r="K5" s="101"/>
      <c r="L5" s="86">
        <v>3</v>
      </c>
      <c r="M5" s="86">
        <v>28</v>
      </c>
      <c r="N5" s="86">
        <v>31</v>
      </c>
      <c r="O5" s="101"/>
      <c r="P5" s="86">
        <v>5</v>
      </c>
      <c r="Q5" s="86">
        <v>18</v>
      </c>
      <c r="R5" s="86">
        <v>23</v>
      </c>
      <c r="S5" s="101"/>
      <c r="T5" s="86">
        <v>6</v>
      </c>
      <c r="U5" s="86">
        <v>13</v>
      </c>
      <c r="V5" s="86">
        <v>19</v>
      </c>
      <c r="W5" s="101"/>
      <c r="X5" s="86">
        <v>4</v>
      </c>
      <c r="Y5" s="86">
        <v>13</v>
      </c>
      <c r="Z5" s="86">
        <v>17</v>
      </c>
      <c r="AA5" s="101"/>
      <c r="AB5" s="86">
        <v>9</v>
      </c>
      <c r="AC5" s="86">
        <v>8</v>
      </c>
      <c r="AD5" s="86">
        <v>17</v>
      </c>
      <c r="AE5" s="101"/>
      <c r="AF5" s="86">
        <v>4</v>
      </c>
      <c r="AG5" s="86">
        <v>16</v>
      </c>
      <c r="AH5" s="86">
        <v>20</v>
      </c>
      <c r="AI5" s="101"/>
      <c r="AJ5" s="86">
        <v>5</v>
      </c>
      <c r="AK5" s="86">
        <v>12</v>
      </c>
      <c r="AL5" s="86">
        <v>17</v>
      </c>
      <c r="AM5" s="101"/>
      <c r="AN5" s="86">
        <v>3</v>
      </c>
      <c r="AO5" s="86">
        <v>13</v>
      </c>
      <c r="AP5" s="86">
        <v>16</v>
      </c>
      <c r="AQ5" s="101"/>
    </row>
    <row r="6" spans="1:43">
      <c r="A6" s="100" t="s">
        <v>12</v>
      </c>
      <c r="B6" s="86" t="s">
        <v>96</v>
      </c>
      <c r="C6" s="101"/>
      <c r="D6" s="86">
        <v>48</v>
      </c>
      <c r="E6" s="86">
        <v>16</v>
      </c>
      <c r="F6" s="86">
        <v>64</v>
      </c>
      <c r="G6" s="101"/>
      <c r="H6" s="86">
        <v>41</v>
      </c>
      <c r="I6" s="86">
        <v>31</v>
      </c>
      <c r="J6" s="86">
        <v>72</v>
      </c>
      <c r="K6" s="101"/>
      <c r="L6" s="86">
        <v>57</v>
      </c>
      <c r="M6" s="86">
        <v>32</v>
      </c>
      <c r="N6" s="86">
        <v>89</v>
      </c>
      <c r="O6" s="101"/>
      <c r="P6" s="86">
        <v>61</v>
      </c>
      <c r="Q6" s="86">
        <v>29</v>
      </c>
      <c r="R6" s="86">
        <v>90</v>
      </c>
      <c r="S6" s="101"/>
      <c r="T6" s="86">
        <v>58</v>
      </c>
      <c r="U6" s="86">
        <v>38</v>
      </c>
      <c r="V6" s="86">
        <v>96</v>
      </c>
      <c r="W6" s="101"/>
      <c r="X6" s="86">
        <v>69</v>
      </c>
      <c r="Y6" s="86">
        <v>33</v>
      </c>
      <c r="Z6" s="86">
        <v>102</v>
      </c>
      <c r="AA6" s="101"/>
      <c r="AB6" s="86">
        <v>72</v>
      </c>
      <c r="AC6" s="86">
        <v>33</v>
      </c>
      <c r="AD6" s="86">
        <v>105</v>
      </c>
      <c r="AE6" s="101"/>
      <c r="AF6" s="86">
        <v>71</v>
      </c>
      <c r="AG6" s="86">
        <v>41</v>
      </c>
      <c r="AH6" s="86">
        <v>112</v>
      </c>
      <c r="AI6" s="101"/>
      <c r="AJ6" s="86">
        <v>62</v>
      </c>
      <c r="AK6" s="86">
        <v>52</v>
      </c>
      <c r="AL6" s="86">
        <v>114</v>
      </c>
      <c r="AM6" s="101"/>
      <c r="AN6" s="86">
        <v>61</v>
      </c>
      <c r="AO6" s="86">
        <v>35</v>
      </c>
      <c r="AP6" s="86">
        <v>96</v>
      </c>
      <c r="AQ6" s="101"/>
    </row>
    <row r="7" spans="1:43">
      <c r="A7" s="100" t="s">
        <v>76</v>
      </c>
      <c r="B7" s="86" t="s">
        <v>97</v>
      </c>
      <c r="C7" s="101"/>
      <c r="D7" s="86">
        <v>10</v>
      </c>
      <c r="E7" s="86">
        <v>11</v>
      </c>
      <c r="F7" s="86">
        <v>21</v>
      </c>
      <c r="G7" s="101"/>
      <c r="H7" s="86">
        <v>9</v>
      </c>
      <c r="I7" s="86">
        <v>9</v>
      </c>
      <c r="J7" s="86">
        <v>18</v>
      </c>
      <c r="K7" s="101"/>
      <c r="L7" s="86">
        <v>4</v>
      </c>
      <c r="M7" s="86">
        <v>12</v>
      </c>
      <c r="N7" s="86">
        <v>16</v>
      </c>
      <c r="O7" s="101"/>
      <c r="P7" s="86">
        <v>5</v>
      </c>
      <c r="Q7" s="86">
        <v>4</v>
      </c>
      <c r="R7" s="86">
        <v>9</v>
      </c>
      <c r="S7" s="101"/>
      <c r="T7" s="86">
        <v>6</v>
      </c>
      <c r="U7" s="86">
        <v>7</v>
      </c>
      <c r="V7" s="86">
        <v>13</v>
      </c>
      <c r="W7" s="101"/>
      <c r="X7" s="86">
        <v>16</v>
      </c>
      <c r="Y7" s="86">
        <v>9</v>
      </c>
      <c r="Z7" s="86">
        <v>25</v>
      </c>
      <c r="AA7" s="101"/>
      <c r="AB7" s="86">
        <v>7</v>
      </c>
      <c r="AC7" s="86">
        <v>9</v>
      </c>
      <c r="AD7" s="86">
        <v>16</v>
      </c>
      <c r="AE7" s="101"/>
      <c r="AF7" s="86">
        <v>9</v>
      </c>
      <c r="AG7" s="86">
        <v>13</v>
      </c>
      <c r="AH7" s="86">
        <v>22</v>
      </c>
      <c r="AI7" s="101"/>
      <c r="AJ7" s="86">
        <v>7</v>
      </c>
      <c r="AK7" s="86">
        <v>12</v>
      </c>
      <c r="AL7" s="86">
        <v>19</v>
      </c>
      <c r="AM7" s="101"/>
      <c r="AN7" s="86">
        <v>12</v>
      </c>
      <c r="AO7" s="86">
        <v>7</v>
      </c>
      <c r="AP7" s="86">
        <v>19</v>
      </c>
      <c r="AQ7" s="101"/>
    </row>
    <row r="8" spans="1:43">
      <c r="A8" s="100" t="s">
        <v>71</v>
      </c>
      <c r="B8" s="86" t="s">
        <v>98</v>
      </c>
      <c r="C8" s="101"/>
      <c r="D8" s="86">
        <v>1</v>
      </c>
      <c r="E8" s="86">
        <v>1</v>
      </c>
      <c r="F8" s="86">
        <v>2</v>
      </c>
      <c r="G8" s="101"/>
      <c r="H8" s="86">
        <v>2</v>
      </c>
      <c r="I8" s="86">
        <v>2</v>
      </c>
      <c r="J8" s="86">
        <v>4</v>
      </c>
      <c r="K8" s="101"/>
      <c r="L8" s="86">
        <v>5</v>
      </c>
      <c r="M8" s="86">
        <v>5</v>
      </c>
      <c r="N8" s="86">
        <v>10</v>
      </c>
      <c r="O8" s="101"/>
      <c r="P8" s="86">
        <v>5</v>
      </c>
      <c r="Q8" s="86">
        <v>5</v>
      </c>
      <c r="R8" s="86">
        <v>10</v>
      </c>
      <c r="S8" s="101"/>
      <c r="T8" s="86">
        <v>3</v>
      </c>
      <c r="U8" s="86">
        <v>3</v>
      </c>
      <c r="V8" s="86">
        <v>6</v>
      </c>
      <c r="W8" s="101"/>
      <c r="X8" s="86">
        <v>7</v>
      </c>
      <c r="Y8" s="86">
        <v>3</v>
      </c>
      <c r="Z8" s="86">
        <v>10</v>
      </c>
      <c r="AA8" s="101"/>
      <c r="AB8" s="86">
        <v>3</v>
      </c>
      <c r="AC8" s="86">
        <v>1</v>
      </c>
      <c r="AD8" s="86">
        <v>4</v>
      </c>
      <c r="AE8" s="101"/>
      <c r="AF8" s="86">
        <v>2</v>
      </c>
      <c r="AG8" s="86">
        <v>3</v>
      </c>
      <c r="AH8" s="86">
        <v>5</v>
      </c>
      <c r="AI8" s="101"/>
      <c r="AJ8" s="86">
        <v>2</v>
      </c>
      <c r="AK8" s="86">
        <v>2</v>
      </c>
      <c r="AL8" s="86">
        <v>4</v>
      </c>
      <c r="AM8" s="101"/>
      <c r="AN8" s="86">
        <v>2</v>
      </c>
      <c r="AO8" s="86">
        <v>3</v>
      </c>
      <c r="AP8" s="86">
        <v>5</v>
      </c>
      <c r="AQ8" s="101"/>
    </row>
    <row r="9" spans="1:43">
      <c r="A9" s="100" t="s">
        <v>13</v>
      </c>
      <c r="B9" s="86" t="s">
        <v>96</v>
      </c>
      <c r="C9" s="101"/>
      <c r="D9" s="86">
        <v>8</v>
      </c>
      <c r="E9" s="86">
        <v>5</v>
      </c>
      <c r="F9" s="86">
        <v>13</v>
      </c>
      <c r="G9" s="101"/>
      <c r="H9" s="86">
        <v>11</v>
      </c>
      <c r="I9" s="86">
        <v>8</v>
      </c>
      <c r="J9" s="86">
        <v>19</v>
      </c>
      <c r="K9" s="101"/>
      <c r="L9" s="86">
        <v>12</v>
      </c>
      <c r="M9" s="86">
        <v>5</v>
      </c>
      <c r="N9" s="86">
        <v>17</v>
      </c>
      <c r="O9" s="101"/>
      <c r="P9" s="86">
        <v>12</v>
      </c>
      <c r="Q9" s="86">
        <v>12</v>
      </c>
      <c r="R9" s="86">
        <v>24</v>
      </c>
      <c r="S9" s="101"/>
      <c r="T9" s="86">
        <v>12</v>
      </c>
      <c r="U9" s="86">
        <v>12</v>
      </c>
      <c r="V9" s="86">
        <v>24</v>
      </c>
      <c r="W9" s="101"/>
      <c r="X9" s="86">
        <v>9</v>
      </c>
      <c r="Y9" s="86">
        <v>11</v>
      </c>
      <c r="Z9" s="86">
        <v>20</v>
      </c>
      <c r="AA9" s="101"/>
      <c r="AB9" s="86">
        <v>3</v>
      </c>
      <c r="AC9" s="86">
        <v>2</v>
      </c>
      <c r="AD9" s="86">
        <v>5</v>
      </c>
      <c r="AE9" s="101"/>
      <c r="AF9" s="86">
        <v>6</v>
      </c>
      <c r="AG9" s="86">
        <v>8</v>
      </c>
      <c r="AH9" s="86">
        <v>14</v>
      </c>
      <c r="AI9" s="101"/>
      <c r="AJ9" s="86">
        <v>4</v>
      </c>
      <c r="AK9" s="86">
        <v>5</v>
      </c>
      <c r="AL9" s="86">
        <v>9</v>
      </c>
      <c r="AM9" s="101"/>
      <c r="AN9" s="86">
        <v>4</v>
      </c>
      <c r="AO9" s="86">
        <v>12</v>
      </c>
      <c r="AP9" s="86">
        <v>16</v>
      </c>
      <c r="AQ9" s="101"/>
    </row>
    <row r="10" spans="1:43">
      <c r="A10" s="100" t="s">
        <v>62</v>
      </c>
      <c r="B10" s="86" t="s">
        <v>98</v>
      </c>
      <c r="C10" s="101"/>
      <c r="D10" s="86">
        <v>12</v>
      </c>
      <c r="E10" s="86">
        <v>7</v>
      </c>
      <c r="F10" s="86">
        <v>19</v>
      </c>
      <c r="G10" s="101"/>
      <c r="H10" s="86">
        <v>12</v>
      </c>
      <c r="I10" s="86">
        <v>10</v>
      </c>
      <c r="J10" s="86">
        <v>22</v>
      </c>
      <c r="K10" s="101"/>
      <c r="L10" s="86">
        <v>13</v>
      </c>
      <c r="M10" s="86">
        <v>14</v>
      </c>
      <c r="N10" s="86">
        <v>27</v>
      </c>
      <c r="O10" s="101"/>
      <c r="P10" s="86">
        <v>3</v>
      </c>
      <c r="Q10" s="86">
        <v>8</v>
      </c>
      <c r="R10" s="86">
        <v>11</v>
      </c>
      <c r="S10" s="101"/>
      <c r="T10" s="86">
        <v>12</v>
      </c>
      <c r="U10" s="86">
        <v>5</v>
      </c>
      <c r="V10" s="86">
        <v>17</v>
      </c>
      <c r="W10" s="101"/>
      <c r="X10" s="86">
        <v>15</v>
      </c>
      <c r="Y10" s="86">
        <v>3</v>
      </c>
      <c r="Z10" s="86">
        <v>18</v>
      </c>
      <c r="AA10" s="101"/>
      <c r="AB10" s="86">
        <v>7</v>
      </c>
      <c r="AC10" s="86">
        <v>8</v>
      </c>
      <c r="AD10" s="86">
        <v>15</v>
      </c>
      <c r="AE10" s="101"/>
      <c r="AF10" s="86">
        <v>2</v>
      </c>
      <c r="AG10" s="86">
        <v>11</v>
      </c>
      <c r="AH10" s="86">
        <v>13</v>
      </c>
      <c r="AI10" s="101"/>
      <c r="AJ10" s="86">
        <v>11</v>
      </c>
      <c r="AK10" s="86">
        <v>7</v>
      </c>
      <c r="AL10" s="86">
        <v>18</v>
      </c>
      <c r="AM10" s="101"/>
      <c r="AN10" s="86">
        <v>9</v>
      </c>
      <c r="AO10" s="86">
        <v>6</v>
      </c>
      <c r="AP10" s="86">
        <v>15</v>
      </c>
      <c r="AQ10" s="101"/>
    </row>
    <row r="11" spans="1:43">
      <c r="A11" s="100" t="s">
        <v>14</v>
      </c>
      <c r="B11" s="86" t="s">
        <v>98</v>
      </c>
      <c r="C11" s="101"/>
      <c r="D11" s="86">
        <v>16</v>
      </c>
      <c r="E11" s="86">
        <v>13</v>
      </c>
      <c r="F11" s="86">
        <v>29</v>
      </c>
      <c r="G11" s="101"/>
      <c r="H11" s="86">
        <v>16</v>
      </c>
      <c r="I11" s="86">
        <v>14</v>
      </c>
      <c r="J11" s="86">
        <v>30</v>
      </c>
      <c r="K11" s="101"/>
      <c r="L11" s="86">
        <v>19</v>
      </c>
      <c r="M11" s="86">
        <v>20</v>
      </c>
      <c r="N11" s="86">
        <v>39</v>
      </c>
      <c r="O11" s="101"/>
      <c r="P11" s="86">
        <v>11</v>
      </c>
      <c r="Q11" s="86">
        <v>13</v>
      </c>
      <c r="R11" s="86">
        <v>24</v>
      </c>
      <c r="S11" s="101"/>
      <c r="T11" s="86">
        <v>18</v>
      </c>
      <c r="U11" s="86">
        <v>19</v>
      </c>
      <c r="V11" s="86">
        <v>37</v>
      </c>
      <c r="W11" s="101"/>
      <c r="X11" s="86">
        <v>23</v>
      </c>
      <c r="Y11" s="86">
        <v>19</v>
      </c>
      <c r="Z11" s="86">
        <v>42</v>
      </c>
      <c r="AA11" s="101"/>
      <c r="AB11" s="86">
        <v>10</v>
      </c>
      <c r="AC11" s="86">
        <v>6</v>
      </c>
      <c r="AD11" s="86">
        <v>16</v>
      </c>
      <c r="AE11" s="101"/>
      <c r="AF11" s="86">
        <v>15</v>
      </c>
      <c r="AG11" s="86">
        <v>8</v>
      </c>
      <c r="AH11" s="86">
        <v>23</v>
      </c>
      <c r="AI11" s="101"/>
      <c r="AJ11" s="86">
        <v>14</v>
      </c>
      <c r="AK11" s="86">
        <v>14</v>
      </c>
      <c r="AL11" s="86">
        <v>28</v>
      </c>
      <c r="AM11" s="101"/>
      <c r="AN11" s="86">
        <v>23</v>
      </c>
      <c r="AO11" s="86">
        <v>10</v>
      </c>
      <c r="AP11" s="86">
        <v>33</v>
      </c>
      <c r="AQ11" s="101"/>
    </row>
    <row r="12" spans="1:43">
      <c r="A12" s="100" t="s">
        <v>63</v>
      </c>
      <c r="B12" s="86" t="s">
        <v>98</v>
      </c>
      <c r="C12" s="101"/>
      <c r="D12" s="86">
        <v>9</v>
      </c>
      <c r="E12" s="86">
        <v>5</v>
      </c>
      <c r="F12" s="86">
        <v>14</v>
      </c>
      <c r="G12" s="101"/>
      <c r="H12" s="86">
        <v>11</v>
      </c>
      <c r="I12" s="86">
        <v>3</v>
      </c>
      <c r="J12" s="86">
        <v>14</v>
      </c>
      <c r="K12" s="101"/>
      <c r="L12" s="86">
        <v>6</v>
      </c>
      <c r="M12" s="86">
        <v>5</v>
      </c>
      <c r="N12" s="86">
        <v>11</v>
      </c>
      <c r="O12" s="101"/>
      <c r="P12" s="86">
        <v>10</v>
      </c>
      <c r="Q12" s="86">
        <v>2</v>
      </c>
      <c r="R12" s="86">
        <v>12</v>
      </c>
      <c r="S12" s="101"/>
      <c r="T12" s="86">
        <v>5</v>
      </c>
      <c r="U12" s="86">
        <v>1</v>
      </c>
      <c r="V12" s="86">
        <v>6</v>
      </c>
      <c r="W12" s="101"/>
      <c r="X12" s="86">
        <v>10</v>
      </c>
      <c r="Y12" s="86">
        <v>5</v>
      </c>
      <c r="Z12" s="86">
        <v>15</v>
      </c>
      <c r="AA12" s="101"/>
      <c r="AB12" s="86">
        <v>4</v>
      </c>
      <c r="AC12" s="86">
        <v>2</v>
      </c>
      <c r="AD12" s="86">
        <v>6</v>
      </c>
      <c r="AE12" s="101"/>
      <c r="AF12" s="86">
        <v>12</v>
      </c>
      <c r="AG12" s="86">
        <v>4</v>
      </c>
      <c r="AH12" s="86">
        <v>16</v>
      </c>
      <c r="AI12" s="101"/>
      <c r="AJ12" s="86">
        <v>2</v>
      </c>
      <c r="AK12" s="86">
        <v>2</v>
      </c>
      <c r="AL12" s="86">
        <v>4</v>
      </c>
      <c r="AM12" s="101"/>
      <c r="AN12" s="86">
        <v>7</v>
      </c>
      <c r="AO12" s="86">
        <v>3</v>
      </c>
      <c r="AP12" s="86">
        <v>10</v>
      </c>
      <c r="AQ12" s="101"/>
    </row>
    <row r="13" spans="1:43">
      <c r="A13" s="100" t="s">
        <v>15</v>
      </c>
      <c r="B13" s="86" t="s">
        <v>97</v>
      </c>
      <c r="C13" s="101"/>
      <c r="D13" s="86">
        <v>7</v>
      </c>
      <c r="E13" s="86">
        <v>6</v>
      </c>
      <c r="F13" s="86">
        <v>13</v>
      </c>
      <c r="G13" s="101"/>
      <c r="H13" s="86">
        <v>6</v>
      </c>
      <c r="I13" s="86">
        <v>7</v>
      </c>
      <c r="J13" s="86">
        <v>13</v>
      </c>
      <c r="K13" s="101"/>
      <c r="L13" s="86">
        <v>12</v>
      </c>
      <c r="M13" s="86">
        <v>5</v>
      </c>
      <c r="N13" s="86">
        <v>17</v>
      </c>
      <c r="O13" s="101"/>
      <c r="P13" s="86">
        <v>6</v>
      </c>
      <c r="Q13" s="86">
        <v>5</v>
      </c>
      <c r="R13" s="86">
        <v>11</v>
      </c>
      <c r="S13" s="101"/>
      <c r="T13" s="86">
        <v>6</v>
      </c>
      <c r="U13" s="86">
        <v>6</v>
      </c>
      <c r="V13" s="86">
        <v>12</v>
      </c>
      <c r="W13" s="101"/>
      <c r="X13" s="86">
        <v>5</v>
      </c>
      <c r="Y13" s="86">
        <v>3</v>
      </c>
      <c r="Z13" s="86">
        <v>8</v>
      </c>
      <c r="AA13" s="101"/>
      <c r="AB13" s="86">
        <v>10</v>
      </c>
      <c r="AC13" s="86">
        <v>2</v>
      </c>
      <c r="AD13" s="86">
        <v>12</v>
      </c>
      <c r="AE13" s="101"/>
      <c r="AF13" s="86">
        <v>6</v>
      </c>
      <c r="AG13" s="86">
        <v>7</v>
      </c>
      <c r="AH13" s="86">
        <v>13</v>
      </c>
      <c r="AI13" s="101"/>
      <c r="AJ13" s="86">
        <v>6</v>
      </c>
      <c r="AK13" s="86">
        <v>5</v>
      </c>
      <c r="AL13" s="86">
        <v>11</v>
      </c>
      <c r="AM13" s="101"/>
      <c r="AN13" s="86">
        <v>8</v>
      </c>
      <c r="AO13" s="86">
        <v>4</v>
      </c>
      <c r="AP13" s="86">
        <v>12</v>
      </c>
      <c r="AQ13" s="101"/>
    </row>
    <row r="14" spans="1:43">
      <c r="A14" s="100" t="s">
        <v>99</v>
      </c>
      <c r="B14" s="86" t="s">
        <v>97</v>
      </c>
      <c r="C14" s="101"/>
      <c r="D14" s="86">
        <v>5</v>
      </c>
      <c r="E14" s="86">
        <v>16</v>
      </c>
      <c r="F14" s="86">
        <v>21</v>
      </c>
      <c r="G14" s="101"/>
      <c r="H14" s="86">
        <v>7</v>
      </c>
      <c r="I14" s="86">
        <v>9</v>
      </c>
      <c r="J14" s="86">
        <v>16</v>
      </c>
      <c r="K14" s="101"/>
      <c r="L14" s="86">
        <v>5</v>
      </c>
      <c r="M14" s="86">
        <v>7</v>
      </c>
      <c r="N14" s="86">
        <v>12</v>
      </c>
      <c r="O14" s="101"/>
      <c r="P14" s="86">
        <v>6</v>
      </c>
      <c r="Q14" s="86">
        <v>7</v>
      </c>
      <c r="R14" s="86">
        <v>13</v>
      </c>
      <c r="S14" s="101"/>
      <c r="T14" s="86">
        <v>2</v>
      </c>
      <c r="U14" s="86">
        <v>7</v>
      </c>
      <c r="V14" s="86">
        <v>9</v>
      </c>
      <c r="W14" s="101"/>
      <c r="X14" s="86">
        <v>2</v>
      </c>
      <c r="Y14" s="86">
        <v>12</v>
      </c>
      <c r="Z14" s="86">
        <v>14</v>
      </c>
      <c r="AA14" s="101"/>
      <c r="AB14" s="86">
        <v>1</v>
      </c>
      <c r="AC14" s="86">
        <v>4</v>
      </c>
      <c r="AD14" s="86">
        <v>5</v>
      </c>
      <c r="AE14" s="101"/>
      <c r="AF14" s="86">
        <v>1</v>
      </c>
      <c r="AG14" s="86">
        <v>6</v>
      </c>
      <c r="AH14" s="86">
        <v>7</v>
      </c>
      <c r="AI14" s="101"/>
      <c r="AJ14" s="86">
        <v>5</v>
      </c>
      <c r="AK14" s="86">
        <v>2</v>
      </c>
      <c r="AL14" s="86">
        <v>7</v>
      </c>
      <c r="AM14" s="101"/>
      <c r="AN14" s="86">
        <v>4</v>
      </c>
      <c r="AO14" s="86">
        <v>10</v>
      </c>
      <c r="AP14" s="86">
        <v>14</v>
      </c>
      <c r="AQ14" s="101"/>
    </row>
    <row r="15" spans="1:43">
      <c r="A15" s="100" t="s">
        <v>66</v>
      </c>
      <c r="B15" s="86" t="s">
        <v>97</v>
      </c>
      <c r="C15" s="101"/>
      <c r="D15" s="86">
        <v>2</v>
      </c>
      <c r="E15" s="86">
        <v>7</v>
      </c>
      <c r="F15" s="86">
        <v>9</v>
      </c>
      <c r="G15" s="101"/>
      <c r="H15" s="86">
        <v>4</v>
      </c>
      <c r="I15" s="86">
        <v>5</v>
      </c>
      <c r="J15" s="86">
        <v>9</v>
      </c>
      <c r="K15" s="101"/>
      <c r="L15" s="86">
        <v>2</v>
      </c>
      <c r="M15" s="86">
        <v>3</v>
      </c>
      <c r="N15" s="86">
        <v>5</v>
      </c>
      <c r="O15" s="101"/>
      <c r="P15" s="86">
        <v>1</v>
      </c>
      <c r="Q15" s="86">
        <v>2</v>
      </c>
      <c r="R15" s="86">
        <v>3</v>
      </c>
      <c r="S15" s="101"/>
      <c r="T15" s="86">
        <v>1</v>
      </c>
      <c r="U15" s="86">
        <v>3</v>
      </c>
      <c r="V15" s="86">
        <v>4</v>
      </c>
      <c r="W15" s="101"/>
      <c r="X15" s="86">
        <v>4</v>
      </c>
      <c r="Y15" s="86">
        <v>2</v>
      </c>
      <c r="Z15" s="86">
        <v>6</v>
      </c>
      <c r="AA15" s="101"/>
      <c r="AB15" s="86">
        <v>2</v>
      </c>
      <c r="AC15" s="86">
        <v>3</v>
      </c>
      <c r="AD15" s="86">
        <v>5</v>
      </c>
      <c r="AE15" s="101"/>
      <c r="AF15" s="86">
        <v>2</v>
      </c>
      <c r="AG15" s="86">
        <v>2</v>
      </c>
      <c r="AH15" s="86">
        <v>4</v>
      </c>
      <c r="AI15" s="101"/>
      <c r="AJ15" s="86">
        <v>5</v>
      </c>
      <c r="AK15" s="86">
        <v>2</v>
      </c>
      <c r="AL15" s="86">
        <v>7</v>
      </c>
      <c r="AM15" s="101"/>
      <c r="AN15" s="86">
        <v>0</v>
      </c>
      <c r="AO15" s="86">
        <v>7</v>
      </c>
      <c r="AP15" s="86">
        <v>7</v>
      </c>
      <c r="AQ15" s="101"/>
    </row>
    <row r="16" spans="1:43">
      <c r="A16" s="100" t="s">
        <v>16</v>
      </c>
      <c r="B16" s="86" t="s">
        <v>96</v>
      </c>
      <c r="C16" s="101"/>
      <c r="D16" s="86">
        <v>30</v>
      </c>
      <c r="E16" s="86">
        <v>17</v>
      </c>
      <c r="F16" s="86">
        <v>47</v>
      </c>
      <c r="G16" s="101"/>
      <c r="H16" s="86">
        <v>57</v>
      </c>
      <c r="I16" s="86">
        <v>18</v>
      </c>
      <c r="J16" s="86">
        <v>75</v>
      </c>
      <c r="K16" s="101"/>
      <c r="L16" s="86">
        <v>52</v>
      </c>
      <c r="M16" s="86">
        <v>30</v>
      </c>
      <c r="N16" s="86">
        <v>82</v>
      </c>
      <c r="O16" s="101"/>
      <c r="P16" s="86">
        <v>72</v>
      </c>
      <c r="Q16" s="86">
        <v>27</v>
      </c>
      <c r="R16" s="86">
        <v>99</v>
      </c>
      <c r="S16" s="101"/>
      <c r="T16" s="86">
        <v>80</v>
      </c>
      <c r="U16" s="86">
        <v>26</v>
      </c>
      <c r="V16" s="86">
        <v>106</v>
      </c>
      <c r="W16" s="101"/>
      <c r="X16" s="86">
        <v>106</v>
      </c>
      <c r="Y16" s="86">
        <v>29</v>
      </c>
      <c r="Z16" s="86">
        <v>135</v>
      </c>
      <c r="AA16" s="101"/>
      <c r="AB16" s="86">
        <v>87</v>
      </c>
      <c r="AC16" s="86">
        <v>38</v>
      </c>
      <c r="AD16" s="86">
        <v>125</v>
      </c>
      <c r="AE16" s="101"/>
      <c r="AF16" s="86">
        <v>117</v>
      </c>
      <c r="AG16" s="86">
        <v>51</v>
      </c>
      <c r="AH16" s="86">
        <v>168</v>
      </c>
      <c r="AI16" s="101"/>
      <c r="AJ16" s="86">
        <v>104</v>
      </c>
      <c r="AK16" s="86">
        <v>57</v>
      </c>
      <c r="AL16" s="86">
        <v>161</v>
      </c>
      <c r="AM16" s="101"/>
      <c r="AN16" s="86">
        <v>105</v>
      </c>
      <c r="AO16" s="86">
        <v>51</v>
      </c>
      <c r="AP16" s="86">
        <v>156</v>
      </c>
      <c r="AQ16" s="101"/>
    </row>
    <row r="17" spans="1:43">
      <c r="A17" s="100" t="s">
        <v>100</v>
      </c>
      <c r="B17" s="86" t="s">
        <v>98</v>
      </c>
      <c r="C17" s="101"/>
      <c r="D17" s="86">
        <v>0</v>
      </c>
      <c r="E17" s="86">
        <v>5</v>
      </c>
      <c r="F17" s="86">
        <v>5</v>
      </c>
      <c r="G17" s="101"/>
      <c r="H17" s="86">
        <v>1</v>
      </c>
      <c r="I17" s="86">
        <v>5</v>
      </c>
      <c r="J17" s="86">
        <v>6</v>
      </c>
      <c r="K17" s="101"/>
      <c r="L17" s="86">
        <v>5</v>
      </c>
      <c r="M17" s="86">
        <v>3</v>
      </c>
      <c r="N17" s="86">
        <v>8</v>
      </c>
      <c r="O17" s="101"/>
      <c r="P17" s="86">
        <v>5</v>
      </c>
      <c r="Q17" s="86">
        <v>0</v>
      </c>
      <c r="R17" s="86">
        <v>5</v>
      </c>
      <c r="S17" s="101"/>
      <c r="T17" s="86">
        <v>3</v>
      </c>
      <c r="U17" s="86">
        <v>6</v>
      </c>
      <c r="V17" s="86">
        <v>9</v>
      </c>
      <c r="W17" s="101"/>
      <c r="X17" s="86">
        <v>2</v>
      </c>
      <c r="Y17" s="86">
        <v>1</v>
      </c>
      <c r="Z17" s="86">
        <v>3</v>
      </c>
      <c r="AA17" s="101"/>
      <c r="AB17" s="86">
        <v>4</v>
      </c>
      <c r="AC17" s="86">
        <v>6</v>
      </c>
      <c r="AD17" s="86">
        <v>10</v>
      </c>
      <c r="AE17" s="101"/>
      <c r="AF17" s="86">
        <v>3</v>
      </c>
      <c r="AG17" s="86">
        <v>5</v>
      </c>
      <c r="AH17" s="86">
        <v>8</v>
      </c>
      <c r="AI17" s="101"/>
      <c r="AJ17" s="86">
        <v>1</v>
      </c>
      <c r="AK17" s="86">
        <v>4</v>
      </c>
      <c r="AL17" s="86">
        <v>5</v>
      </c>
      <c r="AM17" s="101"/>
      <c r="AN17" s="86">
        <v>1</v>
      </c>
      <c r="AO17" s="86">
        <v>1</v>
      </c>
      <c r="AP17" s="86">
        <v>2</v>
      </c>
      <c r="AQ17" s="101"/>
    </row>
    <row r="18" spans="1:43">
      <c r="A18" s="100" t="s">
        <v>18</v>
      </c>
      <c r="B18" s="86" t="s">
        <v>97</v>
      </c>
      <c r="C18" s="101"/>
      <c r="D18" s="86">
        <v>5</v>
      </c>
      <c r="E18" s="86">
        <v>7</v>
      </c>
      <c r="F18" s="86">
        <v>12</v>
      </c>
      <c r="G18" s="101"/>
      <c r="H18" s="86">
        <v>8</v>
      </c>
      <c r="I18" s="86">
        <v>9</v>
      </c>
      <c r="J18" s="86">
        <v>17</v>
      </c>
      <c r="K18" s="101"/>
      <c r="L18" s="86">
        <v>8</v>
      </c>
      <c r="M18" s="86">
        <v>8</v>
      </c>
      <c r="N18" s="86">
        <v>16</v>
      </c>
      <c r="O18" s="101"/>
      <c r="P18" s="86">
        <v>2</v>
      </c>
      <c r="Q18" s="86">
        <v>7</v>
      </c>
      <c r="R18" s="86">
        <v>9</v>
      </c>
      <c r="S18" s="101"/>
      <c r="T18" s="86">
        <v>8</v>
      </c>
      <c r="U18" s="86">
        <v>2</v>
      </c>
      <c r="V18" s="86">
        <v>10</v>
      </c>
      <c r="W18" s="101"/>
      <c r="X18" s="86">
        <v>2</v>
      </c>
      <c r="Y18" s="86">
        <v>5</v>
      </c>
      <c r="Z18" s="86">
        <v>7</v>
      </c>
      <c r="AA18" s="101"/>
      <c r="AB18" s="86">
        <v>2</v>
      </c>
      <c r="AC18" s="86">
        <v>6</v>
      </c>
      <c r="AD18" s="86">
        <v>8</v>
      </c>
      <c r="AE18" s="101"/>
      <c r="AF18" s="86">
        <v>1</v>
      </c>
      <c r="AG18" s="86">
        <v>4</v>
      </c>
      <c r="AH18" s="86">
        <v>5</v>
      </c>
      <c r="AI18" s="101"/>
      <c r="AJ18" s="86">
        <v>0</v>
      </c>
      <c r="AK18" s="86">
        <v>1</v>
      </c>
      <c r="AL18" s="86">
        <v>1</v>
      </c>
      <c r="AM18" s="101"/>
      <c r="AN18" s="86">
        <v>1</v>
      </c>
      <c r="AO18" s="86">
        <v>4</v>
      </c>
      <c r="AP18" s="86">
        <v>5</v>
      </c>
      <c r="AQ18" s="101"/>
    </row>
    <row r="19" spans="1:43">
      <c r="A19" s="100" t="s">
        <v>19</v>
      </c>
      <c r="B19" s="86" t="s">
        <v>95</v>
      </c>
      <c r="C19" s="101"/>
      <c r="D19" s="86">
        <v>145</v>
      </c>
      <c r="E19" s="86">
        <v>69</v>
      </c>
      <c r="F19" s="86">
        <v>214</v>
      </c>
      <c r="G19" s="101"/>
      <c r="H19" s="86">
        <v>144</v>
      </c>
      <c r="I19" s="86">
        <v>37</v>
      </c>
      <c r="J19" s="86">
        <v>181</v>
      </c>
      <c r="K19" s="101"/>
      <c r="L19" s="86">
        <v>117</v>
      </c>
      <c r="M19" s="86">
        <v>61</v>
      </c>
      <c r="N19" s="86">
        <v>178</v>
      </c>
      <c r="O19" s="101"/>
      <c r="P19" s="86">
        <v>143</v>
      </c>
      <c r="Q19" s="86">
        <v>70</v>
      </c>
      <c r="R19" s="86">
        <v>213</v>
      </c>
      <c r="S19" s="101"/>
      <c r="T19" s="86">
        <v>146</v>
      </c>
      <c r="U19" s="86">
        <v>75</v>
      </c>
      <c r="V19" s="86">
        <v>221</v>
      </c>
      <c r="W19" s="101"/>
      <c r="X19" s="86">
        <v>161</v>
      </c>
      <c r="Y19" s="86">
        <v>63</v>
      </c>
      <c r="Z19" s="86">
        <v>224</v>
      </c>
      <c r="AA19" s="101"/>
      <c r="AB19" s="86">
        <v>135</v>
      </c>
      <c r="AC19" s="86">
        <v>70</v>
      </c>
      <c r="AD19" s="86">
        <v>205</v>
      </c>
      <c r="AE19" s="101"/>
      <c r="AF19" s="86">
        <v>132</v>
      </c>
      <c r="AG19" s="86">
        <v>71</v>
      </c>
      <c r="AH19" s="86">
        <v>203</v>
      </c>
      <c r="AI19" s="101"/>
      <c r="AJ19" s="86">
        <v>133</v>
      </c>
      <c r="AK19" s="86">
        <v>67</v>
      </c>
      <c r="AL19" s="86">
        <v>200</v>
      </c>
      <c r="AM19" s="101"/>
      <c r="AN19" s="86">
        <v>113</v>
      </c>
      <c r="AO19" s="86">
        <v>80</v>
      </c>
      <c r="AP19" s="86">
        <v>193</v>
      </c>
      <c r="AQ19" s="101"/>
    </row>
    <row r="20" spans="1:43">
      <c r="A20" s="100" t="s">
        <v>20</v>
      </c>
      <c r="B20" s="86" t="s">
        <v>96</v>
      </c>
      <c r="C20" s="101"/>
      <c r="D20" s="86">
        <v>0</v>
      </c>
      <c r="E20" s="86">
        <v>0</v>
      </c>
      <c r="F20" s="86">
        <v>0</v>
      </c>
      <c r="G20" s="101"/>
      <c r="H20" s="86">
        <v>0</v>
      </c>
      <c r="I20" s="86">
        <v>0</v>
      </c>
      <c r="J20" s="86">
        <v>0</v>
      </c>
      <c r="K20" s="101"/>
      <c r="L20" s="86">
        <v>10</v>
      </c>
      <c r="M20" s="86">
        <v>1</v>
      </c>
      <c r="N20" s="86">
        <v>11</v>
      </c>
      <c r="O20" s="101"/>
      <c r="P20" s="86">
        <v>12</v>
      </c>
      <c r="Q20" s="86">
        <v>6</v>
      </c>
      <c r="R20" s="86">
        <v>18</v>
      </c>
      <c r="S20" s="101"/>
      <c r="T20" s="86">
        <v>13</v>
      </c>
      <c r="U20" s="86">
        <v>4</v>
      </c>
      <c r="V20" s="86">
        <v>17</v>
      </c>
      <c r="W20" s="101"/>
      <c r="X20" s="86">
        <v>10</v>
      </c>
      <c r="Y20" s="86">
        <v>1</v>
      </c>
      <c r="Z20" s="86">
        <v>11</v>
      </c>
      <c r="AA20" s="101"/>
      <c r="AB20" s="86">
        <v>13</v>
      </c>
      <c r="AC20" s="86">
        <v>2</v>
      </c>
      <c r="AD20" s="86">
        <v>15</v>
      </c>
      <c r="AE20" s="101"/>
      <c r="AF20" s="86">
        <v>9</v>
      </c>
      <c r="AG20" s="86">
        <v>3</v>
      </c>
      <c r="AH20" s="86">
        <v>12</v>
      </c>
      <c r="AI20" s="101"/>
      <c r="AJ20" s="86">
        <v>12</v>
      </c>
      <c r="AK20" s="86">
        <v>4</v>
      </c>
      <c r="AL20" s="86">
        <v>16</v>
      </c>
      <c r="AM20" s="101"/>
      <c r="AN20" s="86">
        <v>8</v>
      </c>
      <c r="AO20" s="86">
        <v>1</v>
      </c>
      <c r="AP20" s="86">
        <v>9</v>
      </c>
      <c r="AQ20" s="101"/>
    </row>
    <row r="21" spans="1:43">
      <c r="A21" s="100" t="s">
        <v>21</v>
      </c>
      <c r="B21" s="86" t="s">
        <v>96</v>
      </c>
      <c r="C21" s="101"/>
      <c r="D21" s="86">
        <v>8</v>
      </c>
      <c r="E21" s="86">
        <v>10</v>
      </c>
      <c r="F21" s="86">
        <v>18</v>
      </c>
      <c r="G21" s="101"/>
      <c r="H21" s="86">
        <v>9</v>
      </c>
      <c r="I21" s="86">
        <v>8</v>
      </c>
      <c r="J21" s="86">
        <v>17</v>
      </c>
      <c r="K21" s="101"/>
      <c r="L21" s="86">
        <v>10</v>
      </c>
      <c r="M21" s="86">
        <v>9</v>
      </c>
      <c r="N21" s="86">
        <v>19</v>
      </c>
      <c r="O21" s="101"/>
      <c r="P21" s="86">
        <v>11</v>
      </c>
      <c r="Q21" s="86">
        <v>6</v>
      </c>
      <c r="R21" s="86">
        <v>17</v>
      </c>
      <c r="S21" s="101"/>
      <c r="T21" s="86">
        <v>9</v>
      </c>
      <c r="U21" s="86">
        <v>4</v>
      </c>
      <c r="V21" s="86">
        <v>13</v>
      </c>
      <c r="W21" s="101"/>
      <c r="X21" s="86">
        <v>21</v>
      </c>
      <c r="Y21" s="86">
        <v>16</v>
      </c>
      <c r="Z21" s="86">
        <v>37</v>
      </c>
      <c r="AA21" s="101"/>
      <c r="AB21" s="86">
        <v>28</v>
      </c>
      <c r="AC21" s="86">
        <v>35</v>
      </c>
      <c r="AD21" s="86">
        <v>63</v>
      </c>
      <c r="AE21" s="101"/>
      <c r="AF21" s="86">
        <v>1</v>
      </c>
      <c r="AG21" s="86">
        <v>12</v>
      </c>
      <c r="AH21" s="86">
        <v>13</v>
      </c>
      <c r="AI21" s="101"/>
      <c r="AJ21" s="86">
        <v>8</v>
      </c>
      <c r="AK21" s="86">
        <v>11</v>
      </c>
      <c r="AL21" s="86">
        <v>19</v>
      </c>
      <c r="AM21" s="101"/>
      <c r="AN21" s="86">
        <v>0</v>
      </c>
      <c r="AO21" s="86">
        <v>5</v>
      </c>
      <c r="AP21" s="86">
        <v>5</v>
      </c>
      <c r="AQ21" s="101"/>
    </row>
    <row r="22" spans="1:43">
      <c r="A22" s="100" t="s">
        <v>22</v>
      </c>
      <c r="B22" s="86" t="s">
        <v>96</v>
      </c>
      <c r="C22" s="101"/>
      <c r="D22" s="86">
        <v>26</v>
      </c>
      <c r="E22" s="86">
        <v>6</v>
      </c>
      <c r="F22" s="86">
        <v>32</v>
      </c>
      <c r="G22" s="101"/>
      <c r="H22" s="86">
        <v>35</v>
      </c>
      <c r="I22" s="86">
        <v>13</v>
      </c>
      <c r="J22" s="86">
        <v>48</v>
      </c>
      <c r="K22" s="101"/>
      <c r="L22" s="86">
        <v>11</v>
      </c>
      <c r="M22" s="86">
        <v>14</v>
      </c>
      <c r="N22" s="86">
        <v>25</v>
      </c>
      <c r="O22" s="101"/>
      <c r="P22" s="86">
        <v>11</v>
      </c>
      <c r="Q22" s="86">
        <v>10</v>
      </c>
      <c r="R22" s="86">
        <v>21</v>
      </c>
      <c r="S22" s="101"/>
      <c r="T22" s="86">
        <v>10</v>
      </c>
      <c r="U22" s="86">
        <v>8</v>
      </c>
      <c r="V22" s="86">
        <v>18</v>
      </c>
      <c r="W22" s="101"/>
      <c r="X22" s="86">
        <v>0</v>
      </c>
      <c r="Y22" s="86">
        <v>0</v>
      </c>
      <c r="Z22" s="86">
        <v>0</v>
      </c>
      <c r="AA22" s="101"/>
      <c r="AB22" s="86">
        <v>10</v>
      </c>
      <c r="AC22" s="86">
        <v>15</v>
      </c>
      <c r="AD22" s="86">
        <v>25</v>
      </c>
      <c r="AE22" s="101"/>
      <c r="AF22" s="86">
        <v>13</v>
      </c>
      <c r="AG22" s="86">
        <v>16</v>
      </c>
      <c r="AH22" s="86">
        <v>29</v>
      </c>
      <c r="AI22" s="101"/>
      <c r="AJ22" s="86">
        <v>4</v>
      </c>
      <c r="AK22" s="86">
        <v>2</v>
      </c>
      <c r="AL22" s="86">
        <v>6</v>
      </c>
      <c r="AM22" s="101"/>
      <c r="AN22" s="86">
        <v>12</v>
      </c>
      <c r="AO22" s="86">
        <v>13</v>
      </c>
      <c r="AP22" s="86">
        <v>25</v>
      </c>
      <c r="AQ22" s="101"/>
    </row>
    <row r="23" spans="1:43">
      <c r="A23" s="100" t="s">
        <v>23</v>
      </c>
      <c r="B23" s="86" t="s">
        <v>97</v>
      </c>
      <c r="C23" s="101"/>
      <c r="D23" s="86">
        <v>23</v>
      </c>
      <c r="E23" s="86">
        <v>36</v>
      </c>
      <c r="F23" s="86">
        <v>59</v>
      </c>
      <c r="G23" s="101"/>
      <c r="H23" s="86">
        <v>12</v>
      </c>
      <c r="I23" s="86">
        <v>39</v>
      </c>
      <c r="J23" s="86">
        <v>51</v>
      </c>
      <c r="K23" s="101"/>
      <c r="L23" s="86">
        <v>15</v>
      </c>
      <c r="M23" s="86">
        <v>35</v>
      </c>
      <c r="N23" s="86">
        <v>50</v>
      </c>
      <c r="O23" s="101"/>
      <c r="P23" s="86">
        <v>23</v>
      </c>
      <c r="Q23" s="86">
        <v>32</v>
      </c>
      <c r="R23" s="86">
        <v>55</v>
      </c>
      <c r="S23" s="101"/>
      <c r="T23" s="86">
        <v>22</v>
      </c>
      <c r="U23" s="86">
        <v>36</v>
      </c>
      <c r="V23" s="86">
        <v>58</v>
      </c>
      <c r="W23" s="101"/>
      <c r="X23" s="86">
        <v>19</v>
      </c>
      <c r="Y23" s="86">
        <v>34</v>
      </c>
      <c r="Z23" s="86">
        <v>53</v>
      </c>
      <c r="AA23" s="101"/>
      <c r="AB23" s="86">
        <v>10</v>
      </c>
      <c r="AC23" s="86">
        <v>34</v>
      </c>
      <c r="AD23" s="86">
        <v>44</v>
      </c>
      <c r="AE23" s="101"/>
      <c r="AF23" s="86">
        <v>18</v>
      </c>
      <c r="AG23" s="86">
        <v>32</v>
      </c>
      <c r="AH23" s="86">
        <v>50</v>
      </c>
      <c r="AI23" s="101"/>
      <c r="AJ23" s="86">
        <v>10</v>
      </c>
      <c r="AK23" s="86">
        <v>25</v>
      </c>
      <c r="AL23" s="86">
        <v>35</v>
      </c>
      <c r="AM23" s="101"/>
      <c r="AN23" s="86">
        <v>8</v>
      </c>
      <c r="AO23" s="86">
        <v>19</v>
      </c>
      <c r="AP23" s="86">
        <v>27</v>
      </c>
      <c r="AQ23" s="101"/>
    </row>
    <row r="24" spans="1:43">
      <c r="A24" s="100" t="s">
        <v>68</v>
      </c>
      <c r="B24" s="86" t="s">
        <v>96</v>
      </c>
      <c r="C24" s="101"/>
      <c r="G24" s="101"/>
      <c r="K24" s="101"/>
      <c r="O24" s="101"/>
      <c r="S24" s="101"/>
      <c r="W24" s="101"/>
      <c r="AA24" s="101"/>
      <c r="AB24" s="86">
        <v>0</v>
      </c>
      <c r="AC24" s="86">
        <v>0</v>
      </c>
      <c r="AD24" s="86">
        <v>0</v>
      </c>
      <c r="AE24" s="101"/>
      <c r="AF24" s="86">
        <v>0</v>
      </c>
      <c r="AG24" s="86">
        <v>0</v>
      </c>
      <c r="AH24" s="86">
        <v>0</v>
      </c>
      <c r="AI24" s="101"/>
      <c r="AJ24" s="86">
        <v>3</v>
      </c>
      <c r="AK24" s="86">
        <v>2</v>
      </c>
      <c r="AL24" s="86">
        <v>5</v>
      </c>
      <c r="AM24" s="101"/>
      <c r="AN24" s="86">
        <v>1</v>
      </c>
      <c r="AO24" s="86">
        <v>7</v>
      </c>
      <c r="AP24" s="86">
        <v>8</v>
      </c>
      <c r="AQ24" s="101"/>
    </row>
    <row r="25" spans="1:43">
      <c r="A25" s="100" t="s">
        <v>101</v>
      </c>
      <c r="B25" s="86" t="s">
        <v>98</v>
      </c>
      <c r="C25" s="101"/>
      <c r="D25" s="86">
        <v>13</v>
      </c>
      <c r="E25" s="86">
        <v>9</v>
      </c>
      <c r="F25" s="86">
        <v>22</v>
      </c>
      <c r="G25" s="101"/>
      <c r="H25" s="86">
        <v>6</v>
      </c>
      <c r="I25" s="86">
        <v>8</v>
      </c>
      <c r="J25" s="86">
        <v>14</v>
      </c>
      <c r="K25" s="101"/>
      <c r="L25" s="86">
        <v>2</v>
      </c>
      <c r="M25" s="86">
        <v>5</v>
      </c>
      <c r="N25" s="86">
        <v>7</v>
      </c>
      <c r="O25" s="101"/>
      <c r="P25" s="86">
        <v>7</v>
      </c>
      <c r="Q25" s="86">
        <v>5</v>
      </c>
      <c r="R25" s="86">
        <v>12</v>
      </c>
      <c r="S25" s="101"/>
      <c r="T25" s="86">
        <v>14</v>
      </c>
      <c r="U25" s="86">
        <v>6</v>
      </c>
      <c r="V25" s="86">
        <v>20</v>
      </c>
      <c r="W25" s="101"/>
      <c r="X25" s="86">
        <v>9</v>
      </c>
      <c r="Y25" s="86">
        <v>10</v>
      </c>
      <c r="Z25" s="86">
        <v>19</v>
      </c>
      <c r="AA25" s="101"/>
      <c r="AB25" s="86">
        <v>8</v>
      </c>
      <c r="AC25" s="86">
        <v>8</v>
      </c>
      <c r="AD25" s="86">
        <v>16</v>
      </c>
      <c r="AE25" s="101"/>
      <c r="AF25" s="86">
        <v>9</v>
      </c>
      <c r="AG25" s="86">
        <v>8</v>
      </c>
      <c r="AH25" s="86">
        <v>17</v>
      </c>
      <c r="AI25" s="101"/>
      <c r="AJ25" s="86">
        <v>12</v>
      </c>
      <c r="AK25" s="86">
        <v>11</v>
      </c>
      <c r="AL25" s="86">
        <v>23</v>
      </c>
      <c r="AM25" s="101"/>
      <c r="AN25" s="86">
        <v>3</v>
      </c>
      <c r="AO25" s="86">
        <v>2</v>
      </c>
      <c r="AP25" s="86">
        <v>5</v>
      </c>
      <c r="AQ25" s="101"/>
    </row>
    <row r="26" spans="1:43">
      <c r="A26" s="100" t="s">
        <v>25</v>
      </c>
      <c r="B26" s="86" t="s">
        <v>97</v>
      </c>
      <c r="C26" s="101"/>
      <c r="D26" s="86">
        <v>1</v>
      </c>
      <c r="E26" s="86">
        <v>1</v>
      </c>
      <c r="F26" s="86">
        <v>2</v>
      </c>
      <c r="G26" s="101"/>
      <c r="H26" s="86">
        <v>2</v>
      </c>
      <c r="I26" s="86">
        <v>5</v>
      </c>
      <c r="J26" s="86">
        <v>7</v>
      </c>
      <c r="K26" s="101"/>
      <c r="L26" s="86">
        <v>0</v>
      </c>
      <c r="M26" s="86">
        <v>2</v>
      </c>
      <c r="N26" s="86">
        <v>2</v>
      </c>
      <c r="O26" s="101"/>
      <c r="P26" s="86">
        <v>1</v>
      </c>
      <c r="Q26" s="86">
        <v>3</v>
      </c>
      <c r="R26" s="86">
        <v>4</v>
      </c>
      <c r="S26" s="101"/>
      <c r="T26" s="86">
        <v>2</v>
      </c>
      <c r="U26" s="86">
        <v>3</v>
      </c>
      <c r="V26" s="86">
        <v>5</v>
      </c>
      <c r="W26" s="101"/>
      <c r="X26" s="86">
        <v>1</v>
      </c>
      <c r="Y26" s="86">
        <v>4</v>
      </c>
      <c r="Z26" s="86">
        <v>5</v>
      </c>
      <c r="AA26" s="101"/>
      <c r="AB26" s="86">
        <v>2</v>
      </c>
      <c r="AC26" s="86">
        <v>4</v>
      </c>
      <c r="AD26" s="86">
        <v>6</v>
      </c>
      <c r="AE26" s="101"/>
      <c r="AF26" s="86">
        <v>0</v>
      </c>
      <c r="AG26" s="86">
        <v>1</v>
      </c>
      <c r="AH26" s="86">
        <v>1</v>
      </c>
      <c r="AI26" s="101"/>
      <c r="AJ26" s="86">
        <v>0</v>
      </c>
      <c r="AK26" s="86">
        <v>6</v>
      </c>
      <c r="AL26" s="86">
        <v>6</v>
      </c>
      <c r="AM26" s="101"/>
      <c r="AN26" s="86">
        <v>0</v>
      </c>
      <c r="AO26" s="86">
        <v>2</v>
      </c>
      <c r="AP26" s="86">
        <v>2</v>
      </c>
      <c r="AQ26" s="101"/>
    </row>
    <row r="27" spans="1:43">
      <c r="A27" s="100" t="s">
        <v>102</v>
      </c>
      <c r="B27" s="86" t="s">
        <v>97</v>
      </c>
      <c r="C27" s="101"/>
      <c r="D27" s="86">
        <v>0</v>
      </c>
      <c r="E27" s="86">
        <v>0</v>
      </c>
      <c r="F27" s="86">
        <v>0</v>
      </c>
      <c r="G27" s="101"/>
      <c r="H27" s="86">
        <v>0</v>
      </c>
      <c r="I27" s="86">
        <v>2</v>
      </c>
      <c r="J27" s="86">
        <v>2</v>
      </c>
      <c r="K27" s="101"/>
      <c r="L27" s="86">
        <v>2</v>
      </c>
      <c r="M27" s="86">
        <v>0</v>
      </c>
      <c r="N27" s="86">
        <v>2</v>
      </c>
      <c r="O27" s="101"/>
      <c r="P27" s="86">
        <v>1</v>
      </c>
      <c r="Q27" s="86">
        <v>1</v>
      </c>
      <c r="R27" s="86">
        <v>2</v>
      </c>
      <c r="S27" s="101"/>
      <c r="T27" s="86">
        <v>0</v>
      </c>
      <c r="U27" s="86">
        <v>1</v>
      </c>
      <c r="V27" s="86">
        <v>1</v>
      </c>
      <c r="W27" s="101"/>
      <c r="X27" s="86">
        <v>2</v>
      </c>
      <c r="Y27" s="86">
        <v>0</v>
      </c>
      <c r="Z27" s="86">
        <v>2</v>
      </c>
      <c r="AA27" s="101"/>
      <c r="AB27" s="86">
        <v>1</v>
      </c>
      <c r="AC27" s="86">
        <v>0</v>
      </c>
      <c r="AD27" s="86">
        <v>1</v>
      </c>
      <c r="AE27" s="101"/>
      <c r="AF27" s="86">
        <v>0</v>
      </c>
      <c r="AG27" s="86">
        <v>2</v>
      </c>
      <c r="AH27" s="86">
        <v>2</v>
      </c>
      <c r="AI27" s="101"/>
      <c r="AJ27" s="86">
        <v>0</v>
      </c>
      <c r="AK27" s="86">
        <v>1</v>
      </c>
      <c r="AL27" s="86">
        <v>1</v>
      </c>
      <c r="AM27" s="101"/>
      <c r="AN27" s="86">
        <v>0</v>
      </c>
      <c r="AO27" s="86">
        <v>0</v>
      </c>
      <c r="AP27" s="86">
        <v>0</v>
      </c>
      <c r="AQ27" s="101"/>
    </row>
    <row r="28" spans="1:43">
      <c r="A28" s="100" t="s">
        <v>27</v>
      </c>
      <c r="B28" s="86" t="s">
        <v>95</v>
      </c>
      <c r="C28" s="101"/>
      <c r="D28" s="86">
        <v>81</v>
      </c>
      <c r="E28" s="86">
        <v>53</v>
      </c>
      <c r="F28" s="86">
        <v>134</v>
      </c>
      <c r="G28" s="101"/>
      <c r="H28" s="86">
        <v>93</v>
      </c>
      <c r="I28" s="86">
        <v>78</v>
      </c>
      <c r="J28" s="86">
        <v>171</v>
      </c>
      <c r="K28" s="101"/>
      <c r="L28" s="86">
        <v>68</v>
      </c>
      <c r="M28" s="86">
        <v>65</v>
      </c>
      <c r="N28" s="86">
        <v>133</v>
      </c>
      <c r="O28" s="101"/>
      <c r="P28" s="86">
        <v>81</v>
      </c>
      <c r="Q28" s="86">
        <v>63</v>
      </c>
      <c r="R28" s="86">
        <v>144</v>
      </c>
      <c r="S28" s="101"/>
      <c r="T28" s="86">
        <v>49</v>
      </c>
      <c r="U28" s="86">
        <v>53</v>
      </c>
      <c r="V28" s="86">
        <v>102</v>
      </c>
      <c r="W28" s="101"/>
      <c r="X28" s="86">
        <v>54</v>
      </c>
      <c r="Y28" s="86">
        <v>62</v>
      </c>
      <c r="Z28" s="86">
        <v>116</v>
      </c>
      <c r="AA28" s="101"/>
      <c r="AB28" s="86">
        <v>59</v>
      </c>
      <c r="AC28" s="86">
        <v>66</v>
      </c>
      <c r="AD28" s="86">
        <v>125</v>
      </c>
      <c r="AE28" s="101"/>
      <c r="AF28" s="86">
        <v>51</v>
      </c>
      <c r="AG28" s="86">
        <v>46</v>
      </c>
      <c r="AH28" s="86">
        <v>97</v>
      </c>
      <c r="AI28" s="101"/>
      <c r="AJ28" s="86">
        <v>68</v>
      </c>
      <c r="AK28" s="86">
        <v>40</v>
      </c>
      <c r="AL28" s="86">
        <v>108</v>
      </c>
      <c r="AM28" s="101"/>
      <c r="AN28" s="86">
        <v>73</v>
      </c>
      <c r="AO28" s="86">
        <v>54</v>
      </c>
      <c r="AP28" s="86">
        <v>127</v>
      </c>
      <c r="AQ28" s="101"/>
    </row>
    <row r="29" spans="1:43">
      <c r="A29" s="100" t="s">
        <v>28</v>
      </c>
      <c r="B29" s="86" t="s">
        <v>95</v>
      </c>
      <c r="C29" s="101"/>
      <c r="D29" s="86">
        <v>40</v>
      </c>
      <c r="E29" s="86">
        <v>24</v>
      </c>
      <c r="F29" s="86">
        <v>64</v>
      </c>
      <c r="G29" s="101"/>
      <c r="H29" s="86">
        <v>27</v>
      </c>
      <c r="I29" s="86">
        <v>24</v>
      </c>
      <c r="J29" s="86">
        <v>51</v>
      </c>
      <c r="K29" s="101"/>
      <c r="L29" s="86">
        <v>24</v>
      </c>
      <c r="M29" s="86">
        <v>19</v>
      </c>
      <c r="N29" s="86">
        <v>43</v>
      </c>
      <c r="O29" s="101"/>
      <c r="P29" s="86">
        <v>42</v>
      </c>
      <c r="Q29" s="86">
        <v>25</v>
      </c>
      <c r="R29" s="86">
        <v>67</v>
      </c>
      <c r="S29" s="101"/>
      <c r="T29" s="86">
        <v>30</v>
      </c>
      <c r="U29" s="86">
        <v>24</v>
      </c>
      <c r="V29" s="86">
        <v>54</v>
      </c>
      <c r="W29" s="101"/>
      <c r="X29" s="86">
        <v>20</v>
      </c>
      <c r="Y29" s="86">
        <v>19</v>
      </c>
      <c r="Z29" s="86">
        <v>39</v>
      </c>
      <c r="AA29" s="101"/>
      <c r="AB29" s="86">
        <v>35</v>
      </c>
      <c r="AC29" s="86">
        <v>17</v>
      </c>
      <c r="AD29" s="86">
        <v>52</v>
      </c>
      <c r="AE29" s="101"/>
      <c r="AF29" s="86">
        <v>27</v>
      </c>
      <c r="AG29" s="86">
        <v>19</v>
      </c>
      <c r="AH29" s="86">
        <v>46</v>
      </c>
      <c r="AI29" s="101"/>
      <c r="AJ29" s="86">
        <v>24</v>
      </c>
      <c r="AK29" s="86">
        <v>12</v>
      </c>
      <c r="AL29" s="86">
        <v>36</v>
      </c>
      <c r="AM29" s="101"/>
      <c r="AN29" s="86">
        <v>25</v>
      </c>
      <c r="AO29" s="86">
        <v>18</v>
      </c>
      <c r="AP29" s="86">
        <v>43</v>
      </c>
      <c r="AQ29" s="101"/>
    </row>
    <row r="30" spans="1:43">
      <c r="A30" s="100" t="s">
        <v>29</v>
      </c>
      <c r="B30" s="86" t="s">
        <v>97</v>
      </c>
      <c r="C30" s="101"/>
      <c r="D30" s="86">
        <v>11</v>
      </c>
      <c r="E30" s="86">
        <v>44</v>
      </c>
      <c r="F30" s="86">
        <v>55</v>
      </c>
      <c r="G30" s="101"/>
      <c r="H30" s="86">
        <v>16</v>
      </c>
      <c r="I30" s="86">
        <v>38</v>
      </c>
      <c r="J30" s="86">
        <v>54</v>
      </c>
      <c r="K30" s="101"/>
      <c r="L30" s="86">
        <v>19</v>
      </c>
      <c r="M30" s="86">
        <v>37</v>
      </c>
      <c r="N30" s="86">
        <v>56</v>
      </c>
      <c r="O30" s="101"/>
      <c r="P30" s="86">
        <v>16</v>
      </c>
      <c r="Q30" s="86">
        <v>31</v>
      </c>
      <c r="R30" s="86">
        <v>47</v>
      </c>
      <c r="S30" s="101"/>
      <c r="T30" s="86">
        <v>13</v>
      </c>
      <c r="U30" s="86">
        <v>28</v>
      </c>
      <c r="V30" s="86">
        <v>41</v>
      </c>
      <c r="W30" s="101"/>
      <c r="X30" s="86">
        <v>19</v>
      </c>
      <c r="Y30" s="86">
        <v>36</v>
      </c>
      <c r="Z30" s="86">
        <v>55</v>
      </c>
      <c r="AA30" s="101"/>
      <c r="AB30" s="86">
        <v>15</v>
      </c>
      <c r="AC30" s="86">
        <v>39</v>
      </c>
      <c r="AD30" s="86">
        <v>54</v>
      </c>
      <c r="AE30" s="101"/>
      <c r="AF30" s="86">
        <v>23</v>
      </c>
      <c r="AG30" s="86">
        <v>42</v>
      </c>
      <c r="AH30" s="86">
        <v>65</v>
      </c>
      <c r="AI30" s="101"/>
      <c r="AJ30" s="86">
        <v>20</v>
      </c>
      <c r="AK30" s="86">
        <v>42</v>
      </c>
      <c r="AL30" s="86">
        <v>62</v>
      </c>
      <c r="AM30" s="101"/>
      <c r="AN30" s="86">
        <v>15</v>
      </c>
      <c r="AO30" s="86">
        <v>36</v>
      </c>
      <c r="AP30" s="86">
        <v>51</v>
      </c>
      <c r="AQ30" s="101"/>
    </row>
    <row r="31" spans="1:43">
      <c r="A31" s="100" t="s">
        <v>30</v>
      </c>
      <c r="B31" s="86" t="s">
        <v>95</v>
      </c>
      <c r="C31" s="101"/>
      <c r="D31" s="86">
        <v>7</v>
      </c>
      <c r="E31" s="86">
        <v>39</v>
      </c>
      <c r="F31" s="86">
        <v>46</v>
      </c>
      <c r="G31" s="101"/>
      <c r="H31" s="86">
        <v>11</v>
      </c>
      <c r="I31" s="86">
        <v>25</v>
      </c>
      <c r="J31" s="86">
        <v>36</v>
      </c>
      <c r="K31" s="101"/>
      <c r="L31" s="86">
        <v>10</v>
      </c>
      <c r="M31" s="86">
        <v>33</v>
      </c>
      <c r="N31" s="86">
        <v>43</v>
      </c>
      <c r="O31" s="101"/>
      <c r="P31" s="86">
        <v>12</v>
      </c>
      <c r="Q31" s="86">
        <v>16</v>
      </c>
      <c r="R31" s="86">
        <v>28</v>
      </c>
      <c r="S31" s="101"/>
      <c r="T31" s="86">
        <v>6</v>
      </c>
      <c r="U31" s="86">
        <v>35</v>
      </c>
      <c r="V31" s="86">
        <v>41</v>
      </c>
      <c r="W31" s="101"/>
      <c r="X31" s="86">
        <v>9</v>
      </c>
      <c r="Y31" s="86">
        <v>18</v>
      </c>
      <c r="Z31" s="86">
        <v>27</v>
      </c>
      <c r="AA31" s="101"/>
      <c r="AB31" s="86">
        <v>5</v>
      </c>
      <c r="AC31" s="86">
        <v>28</v>
      </c>
      <c r="AD31" s="86">
        <v>33</v>
      </c>
      <c r="AE31" s="101"/>
      <c r="AF31" s="86">
        <v>6</v>
      </c>
      <c r="AG31" s="86">
        <v>29</v>
      </c>
      <c r="AH31" s="86">
        <v>35</v>
      </c>
      <c r="AI31" s="101"/>
      <c r="AJ31" s="86">
        <v>9</v>
      </c>
      <c r="AK31" s="86">
        <v>30</v>
      </c>
      <c r="AL31" s="86">
        <v>39</v>
      </c>
      <c r="AM31" s="101"/>
      <c r="AN31" s="86">
        <v>10</v>
      </c>
      <c r="AO31" s="86">
        <v>43</v>
      </c>
      <c r="AP31" s="86">
        <v>53</v>
      </c>
      <c r="AQ31" s="101"/>
    </row>
    <row r="32" spans="1:43">
      <c r="A32" s="100" t="s">
        <v>103</v>
      </c>
      <c r="B32" s="86" t="s">
        <v>97</v>
      </c>
      <c r="C32" s="101"/>
      <c r="D32" s="86">
        <v>5</v>
      </c>
      <c r="E32" s="86">
        <v>15</v>
      </c>
      <c r="F32" s="86">
        <v>20</v>
      </c>
      <c r="G32" s="101"/>
      <c r="H32" s="86">
        <v>5</v>
      </c>
      <c r="I32" s="86">
        <v>16</v>
      </c>
      <c r="J32" s="86">
        <v>21</v>
      </c>
      <c r="K32" s="101"/>
      <c r="L32" s="86">
        <v>10</v>
      </c>
      <c r="M32" s="86">
        <v>16</v>
      </c>
      <c r="N32" s="86">
        <v>26</v>
      </c>
      <c r="O32" s="101"/>
      <c r="P32" s="86">
        <v>4</v>
      </c>
      <c r="Q32" s="86">
        <v>12</v>
      </c>
      <c r="R32" s="86">
        <v>16</v>
      </c>
      <c r="S32" s="101"/>
      <c r="T32" s="86">
        <v>2</v>
      </c>
      <c r="U32" s="86">
        <v>13</v>
      </c>
      <c r="V32" s="86">
        <v>15</v>
      </c>
      <c r="W32" s="101"/>
      <c r="X32" s="86">
        <v>2</v>
      </c>
      <c r="Y32" s="86">
        <v>8</v>
      </c>
      <c r="Z32" s="86">
        <v>10</v>
      </c>
      <c r="AA32" s="101"/>
      <c r="AB32" s="86">
        <v>2</v>
      </c>
      <c r="AC32" s="86">
        <v>8</v>
      </c>
      <c r="AD32" s="86">
        <v>10</v>
      </c>
      <c r="AE32" s="101"/>
      <c r="AF32" s="86">
        <v>3</v>
      </c>
      <c r="AG32" s="86">
        <v>5</v>
      </c>
      <c r="AH32" s="86">
        <v>8</v>
      </c>
      <c r="AI32" s="101"/>
      <c r="AJ32" s="86">
        <v>9</v>
      </c>
      <c r="AK32" s="86">
        <v>17</v>
      </c>
      <c r="AL32" s="86">
        <v>26</v>
      </c>
      <c r="AM32" s="101"/>
      <c r="AN32" s="86">
        <v>3</v>
      </c>
      <c r="AO32" s="86">
        <v>14</v>
      </c>
      <c r="AP32" s="86">
        <v>17</v>
      </c>
      <c r="AQ32" s="101"/>
    </row>
    <row r="33" spans="1:43">
      <c r="A33" s="100" t="s">
        <v>104</v>
      </c>
      <c r="B33" s="86" t="s">
        <v>98</v>
      </c>
      <c r="C33" s="101"/>
      <c r="D33" s="86">
        <v>28</v>
      </c>
      <c r="E33" s="86">
        <v>23</v>
      </c>
      <c r="F33" s="86">
        <v>51</v>
      </c>
      <c r="G33" s="101"/>
      <c r="H33" s="86">
        <v>25</v>
      </c>
      <c r="I33" s="86">
        <v>30</v>
      </c>
      <c r="J33" s="86">
        <v>55</v>
      </c>
      <c r="K33" s="101"/>
      <c r="L33" s="86">
        <v>30</v>
      </c>
      <c r="M33" s="86">
        <v>27</v>
      </c>
      <c r="N33" s="86">
        <v>57</v>
      </c>
      <c r="O33" s="101"/>
      <c r="P33" s="86">
        <v>23</v>
      </c>
      <c r="Q33" s="86">
        <v>41</v>
      </c>
      <c r="R33" s="86">
        <v>64</v>
      </c>
      <c r="S33" s="101"/>
      <c r="T33" s="86">
        <v>23</v>
      </c>
      <c r="U33" s="86">
        <v>40</v>
      </c>
      <c r="V33" s="86">
        <v>63</v>
      </c>
      <c r="W33" s="101"/>
      <c r="X33" s="86">
        <v>21</v>
      </c>
      <c r="Y33" s="86">
        <v>33</v>
      </c>
      <c r="Z33" s="86">
        <v>54</v>
      </c>
      <c r="AA33" s="101"/>
      <c r="AB33" s="86">
        <v>16</v>
      </c>
      <c r="AC33" s="86">
        <v>27</v>
      </c>
      <c r="AD33" s="86">
        <v>43</v>
      </c>
      <c r="AE33" s="101"/>
      <c r="AF33" s="86">
        <v>12</v>
      </c>
      <c r="AG33" s="86">
        <v>22</v>
      </c>
      <c r="AH33" s="86">
        <v>34</v>
      </c>
      <c r="AI33" s="101"/>
      <c r="AJ33" s="86">
        <v>14</v>
      </c>
      <c r="AK33" s="86">
        <v>28</v>
      </c>
      <c r="AL33" s="86">
        <v>42</v>
      </c>
      <c r="AM33" s="101"/>
      <c r="AN33" s="86">
        <v>12</v>
      </c>
      <c r="AO33" s="86">
        <v>13</v>
      </c>
      <c r="AP33" s="86">
        <v>25</v>
      </c>
      <c r="AQ33" s="101"/>
    </row>
    <row r="34" spans="1:43">
      <c r="A34" s="100" t="s">
        <v>31</v>
      </c>
      <c r="B34" s="86" t="s">
        <v>98</v>
      </c>
      <c r="C34" s="101"/>
      <c r="D34" s="86">
        <v>19</v>
      </c>
      <c r="E34" s="86">
        <v>34</v>
      </c>
      <c r="F34" s="86">
        <v>53</v>
      </c>
      <c r="G34" s="101"/>
      <c r="H34" s="86">
        <v>19</v>
      </c>
      <c r="I34" s="86">
        <v>33</v>
      </c>
      <c r="J34" s="86">
        <v>52</v>
      </c>
      <c r="K34" s="101"/>
      <c r="L34" s="86">
        <v>14</v>
      </c>
      <c r="M34" s="86">
        <v>38</v>
      </c>
      <c r="N34" s="86">
        <v>52</v>
      </c>
      <c r="O34" s="101"/>
      <c r="P34" s="86">
        <v>10</v>
      </c>
      <c r="Q34" s="86">
        <v>21</v>
      </c>
      <c r="R34" s="86">
        <v>31</v>
      </c>
      <c r="S34" s="101"/>
      <c r="T34" s="86">
        <v>9</v>
      </c>
      <c r="U34" s="86">
        <v>25</v>
      </c>
      <c r="V34" s="86">
        <v>34</v>
      </c>
      <c r="W34" s="101"/>
      <c r="X34" s="86">
        <v>5</v>
      </c>
      <c r="Y34" s="86">
        <v>18</v>
      </c>
      <c r="Z34" s="86">
        <v>23</v>
      </c>
      <c r="AA34" s="101"/>
      <c r="AB34" s="86">
        <v>10</v>
      </c>
      <c r="AC34" s="86">
        <v>27</v>
      </c>
      <c r="AD34" s="86">
        <v>37</v>
      </c>
      <c r="AE34" s="101"/>
      <c r="AF34" s="86">
        <v>9</v>
      </c>
      <c r="AG34" s="86">
        <v>23</v>
      </c>
      <c r="AH34" s="86">
        <v>32</v>
      </c>
      <c r="AI34" s="101"/>
      <c r="AJ34" s="86">
        <v>9</v>
      </c>
      <c r="AK34" s="86">
        <v>21</v>
      </c>
      <c r="AL34" s="86">
        <v>30</v>
      </c>
      <c r="AM34" s="101"/>
      <c r="AN34" s="86">
        <v>9</v>
      </c>
      <c r="AO34" s="86">
        <v>12</v>
      </c>
      <c r="AP34" s="86">
        <v>21</v>
      </c>
      <c r="AQ34" s="101"/>
    </row>
    <row r="35" spans="1:43">
      <c r="A35" s="100" t="s">
        <v>105</v>
      </c>
      <c r="B35" s="86" t="s">
        <v>98</v>
      </c>
      <c r="C35" s="101"/>
      <c r="D35" s="86">
        <v>16</v>
      </c>
      <c r="E35" s="86">
        <v>24</v>
      </c>
      <c r="F35" s="86">
        <v>40</v>
      </c>
      <c r="G35" s="101"/>
      <c r="H35" s="86">
        <v>19</v>
      </c>
      <c r="I35" s="86">
        <v>23</v>
      </c>
      <c r="J35" s="86">
        <v>42</v>
      </c>
      <c r="K35" s="101"/>
      <c r="L35" s="86">
        <v>9</v>
      </c>
      <c r="M35" s="86">
        <v>24</v>
      </c>
      <c r="N35" s="86">
        <v>33</v>
      </c>
      <c r="O35" s="101"/>
      <c r="P35" s="86">
        <v>16</v>
      </c>
      <c r="Q35" s="86">
        <v>39</v>
      </c>
      <c r="R35" s="86">
        <v>55</v>
      </c>
      <c r="S35" s="101"/>
      <c r="T35" s="86">
        <v>14</v>
      </c>
      <c r="U35" s="86">
        <v>26</v>
      </c>
      <c r="V35" s="86">
        <v>40</v>
      </c>
      <c r="W35" s="101"/>
      <c r="X35" s="86">
        <v>7</v>
      </c>
      <c r="Y35" s="86">
        <v>24</v>
      </c>
      <c r="Z35" s="86">
        <v>31</v>
      </c>
      <c r="AA35" s="101"/>
      <c r="AB35" s="86">
        <v>21</v>
      </c>
      <c r="AC35" s="86">
        <v>25</v>
      </c>
      <c r="AD35" s="86">
        <v>46</v>
      </c>
      <c r="AE35" s="101"/>
      <c r="AF35" s="86">
        <v>13</v>
      </c>
      <c r="AG35" s="86">
        <v>28</v>
      </c>
      <c r="AH35" s="86">
        <v>41</v>
      </c>
      <c r="AI35" s="101"/>
      <c r="AJ35" s="86">
        <v>13</v>
      </c>
      <c r="AK35" s="86">
        <v>27</v>
      </c>
      <c r="AL35" s="86">
        <v>40</v>
      </c>
      <c r="AM35" s="101"/>
      <c r="AN35" s="86">
        <v>14</v>
      </c>
      <c r="AO35" s="86">
        <v>35</v>
      </c>
      <c r="AP35" s="86">
        <v>49</v>
      </c>
      <c r="AQ35" s="101"/>
    </row>
    <row r="36" spans="1:43">
      <c r="A36" s="100" t="s">
        <v>106</v>
      </c>
      <c r="B36" s="86" t="s">
        <v>97</v>
      </c>
      <c r="C36" s="101"/>
      <c r="D36" s="86">
        <v>5</v>
      </c>
      <c r="E36" s="86">
        <v>4</v>
      </c>
      <c r="F36" s="86">
        <v>9</v>
      </c>
      <c r="G36" s="101"/>
      <c r="H36" s="86">
        <v>5</v>
      </c>
      <c r="I36" s="86">
        <v>5</v>
      </c>
      <c r="J36" s="86">
        <v>10</v>
      </c>
      <c r="K36" s="101"/>
      <c r="L36" s="86">
        <v>3</v>
      </c>
      <c r="M36" s="86">
        <v>3</v>
      </c>
      <c r="N36" s="86">
        <v>6</v>
      </c>
      <c r="O36" s="101"/>
      <c r="P36" s="86">
        <v>5</v>
      </c>
      <c r="Q36" s="86">
        <v>6</v>
      </c>
      <c r="R36" s="86">
        <v>11</v>
      </c>
      <c r="S36" s="101"/>
      <c r="T36" s="86">
        <v>2</v>
      </c>
      <c r="U36" s="86">
        <v>4</v>
      </c>
      <c r="V36" s="86">
        <v>6</v>
      </c>
      <c r="W36" s="101"/>
      <c r="X36" s="86">
        <v>4</v>
      </c>
      <c r="Y36" s="86">
        <v>4</v>
      </c>
      <c r="Z36" s="86">
        <v>8</v>
      </c>
      <c r="AA36" s="101"/>
      <c r="AB36" s="86">
        <v>4</v>
      </c>
      <c r="AC36" s="86">
        <v>7</v>
      </c>
      <c r="AD36" s="86">
        <v>11</v>
      </c>
      <c r="AE36" s="101"/>
      <c r="AF36" s="86">
        <v>5</v>
      </c>
      <c r="AG36" s="86">
        <v>4</v>
      </c>
      <c r="AH36" s="86">
        <v>9</v>
      </c>
      <c r="AI36" s="101"/>
      <c r="AJ36" s="86">
        <v>1</v>
      </c>
      <c r="AK36" s="86">
        <v>7</v>
      </c>
      <c r="AL36" s="86">
        <v>8</v>
      </c>
      <c r="AM36" s="101"/>
      <c r="AN36" s="86">
        <v>4</v>
      </c>
      <c r="AO36" s="86">
        <v>3</v>
      </c>
      <c r="AP36" s="86">
        <v>7</v>
      </c>
      <c r="AQ36" s="101"/>
    </row>
    <row r="37" spans="1:43">
      <c r="A37" s="100" t="s">
        <v>34</v>
      </c>
      <c r="B37" s="86" t="s">
        <v>98</v>
      </c>
      <c r="C37" s="101"/>
      <c r="D37" s="86">
        <v>27</v>
      </c>
      <c r="E37" s="86">
        <v>10</v>
      </c>
      <c r="F37" s="86">
        <v>37</v>
      </c>
      <c r="G37" s="101"/>
      <c r="H37" s="86">
        <v>26</v>
      </c>
      <c r="I37" s="86">
        <v>4</v>
      </c>
      <c r="J37" s="86">
        <v>30</v>
      </c>
      <c r="K37" s="101"/>
      <c r="L37" s="86">
        <v>23</v>
      </c>
      <c r="M37" s="86">
        <v>4</v>
      </c>
      <c r="N37" s="86">
        <v>27</v>
      </c>
      <c r="O37" s="101"/>
      <c r="P37" s="86">
        <v>28</v>
      </c>
      <c r="Q37" s="86">
        <v>5</v>
      </c>
      <c r="R37" s="86">
        <v>33</v>
      </c>
      <c r="S37" s="101"/>
      <c r="T37" s="86">
        <v>25</v>
      </c>
      <c r="U37" s="86">
        <v>9</v>
      </c>
      <c r="V37" s="86">
        <v>34</v>
      </c>
      <c r="W37" s="101"/>
      <c r="X37" s="86">
        <v>33</v>
      </c>
      <c r="Y37" s="86">
        <v>6</v>
      </c>
      <c r="Z37" s="86">
        <v>39</v>
      </c>
      <c r="AA37" s="101"/>
      <c r="AB37" s="86">
        <v>20</v>
      </c>
      <c r="AC37" s="86">
        <v>6</v>
      </c>
      <c r="AD37" s="86">
        <v>26</v>
      </c>
      <c r="AE37" s="101"/>
      <c r="AF37" s="86">
        <v>30</v>
      </c>
      <c r="AG37" s="86">
        <v>8</v>
      </c>
      <c r="AH37" s="86">
        <v>38</v>
      </c>
      <c r="AI37" s="101"/>
      <c r="AJ37" s="86">
        <v>43</v>
      </c>
      <c r="AK37" s="86">
        <v>20</v>
      </c>
      <c r="AL37" s="86">
        <v>63</v>
      </c>
      <c r="AM37" s="101"/>
      <c r="AN37" s="86">
        <v>34</v>
      </c>
      <c r="AO37" s="86">
        <v>13</v>
      </c>
      <c r="AP37" s="86">
        <v>47</v>
      </c>
      <c r="AQ37" s="101"/>
    </row>
    <row r="38" spans="1:43">
      <c r="A38" s="100" t="s">
        <v>35</v>
      </c>
      <c r="B38" s="86" t="s">
        <v>96</v>
      </c>
      <c r="C38" s="101"/>
      <c r="D38" s="86">
        <v>0</v>
      </c>
      <c r="E38" s="86">
        <v>0</v>
      </c>
      <c r="F38" s="86">
        <v>0</v>
      </c>
      <c r="G38" s="101"/>
      <c r="H38" s="86">
        <v>0</v>
      </c>
      <c r="I38" s="86">
        <v>0</v>
      </c>
      <c r="J38" s="86">
        <v>0</v>
      </c>
      <c r="K38" s="101"/>
      <c r="L38" s="86">
        <v>15</v>
      </c>
      <c r="M38" s="86">
        <v>1</v>
      </c>
      <c r="N38" s="86">
        <v>16</v>
      </c>
      <c r="O38" s="101"/>
      <c r="P38" s="86">
        <v>8</v>
      </c>
      <c r="Q38" s="86">
        <v>7</v>
      </c>
      <c r="R38" s="86">
        <v>15</v>
      </c>
      <c r="S38" s="101"/>
      <c r="T38" s="86">
        <v>20</v>
      </c>
      <c r="U38" s="86">
        <v>4</v>
      </c>
      <c r="V38" s="86">
        <v>24</v>
      </c>
      <c r="W38" s="101"/>
      <c r="X38" s="86">
        <v>12</v>
      </c>
      <c r="Y38" s="86">
        <v>4</v>
      </c>
      <c r="Z38" s="86">
        <v>16</v>
      </c>
      <c r="AA38" s="101"/>
      <c r="AB38" s="86">
        <v>18</v>
      </c>
      <c r="AC38" s="86">
        <v>7</v>
      </c>
      <c r="AD38" s="86">
        <v>25</v>
      </c>
      <c r="AE38" s="101"/>
      <c r="AF38" s="86">
        <v>20</v>
      </c>
      <c r="AG38" s="86">
        <v>10</v>
      </c>
      <c r="AH38" s="86">
        <v>30</v>
      </c>
      <c r="AI38" s="101"/>
      <c r="AJ38" s="86">
        <v>18</v>
      </c>
      <c r="AK38" s="86">
        <v>6</v>
      </c>
      <c r="AL38" s="86">
        <v>24</v>
      </c>
      <c r="AM38" s="101"/>
      <c r="AN38" s="86">
        <v>20</v>
      </c>
      <c r="AO38" s="86">
        <v>6</v>
      </c>
      <c r="AP38" s="86">
        <v>26</v>
      </c>
      <c r="AQ38" s="101"/>
    </row>
    <row r="39" spans="1:43">
      <c r="A39" s="100" t="s">
        <v>36</v>
      </c>
      <c r="B39" s="86" t="s">
        <v>98</v>
      </c>
      <c r="C39" s="101"/>
      <c r="D39" s="86">
        <v>15</v>
      </c>
      <c r="E39" s="86">
        <v>16</v>
      </c>
      <c r="F39" s="86">
        <v>31</v>
      </c>
      <c r="G39" s="101"/>
      <c r="H39" s="86">
        <v>15</v>
      </c>
      <c r="I39" s="86">
        <v>16</v>
      </c>
      <c r="J39" s="86">
        <v>31</v>
      </c>
      <c r="K39" s="101"/>
      <c r="L39" s="86">
        <v>13</v>
      </c>
      <c r="M39" s="86">
        <v>14</v>
      </c>
      <c r="N39" s="86">
        <v>27</v>
      </c>
      <c r="O39" s="101"/>
      <c r="P39" s="86">
        <v>13</v>
      </c>
      <c r="Q39" s="86">
        <v>16</v>
      </c>
      <c r="R39" s="86">
        <v>29</v>
      </c>
      <c r="S39" s="101"/>
      <c r="T39" s="86">
        <v>21</v>
      </c>
      <c r="U39" s="86">
        <v>23</v>
      </c>
      <c r="V39" s="86">
        <v>44</v>
      </c>
      <c r="W39" s="101"/>
      <c r="X39" s="86">
        <v>24</v>
      </c>
      <c r="Y39" s="86">
        <v>29</v>
      </c>
      <c r="Z39" s="86">
        <v>53</v>
      </c>
      <c r="AA39" s="101"/>
      <c r="AB39" s="86">
        <v>23</v>
      </c>
      <c r="AC39" s="86">
        <v>30</v>
      </c>
      <c r="AD39" s="86">
        <v>53</v>
      </c>
      <c r="AE39" s="101"/>
      <c r="AF39" s="86">
        <v>18</v>
      </c>
      <c r="AG39" s="86">
        <v>24</v>
      </c>
      <c r="AH39" s="86">
        <v>42</v>
      </c>
      <c r="AI39" s="101"/>
      <c r="AJ39" s="86">
        <v>16</v>
      </c>
      <c r="AK39" s="86">
        <v>22</v>
      </c>
      <c r="AL39" s="86">
        <v>38</v>
      </c>
      <c r="AM39" s="101"/>
      <c r="AN39" s="86">
        <v>22</v>
      </c>
      <c r="AO39" s="86">
        <v>24</v>
      </c>
      <c r="AP39" s="86">
        <v>46</v>
      </c>
      <c r="AQ39" s="101"/>
    </row>
    <row r="40" spans="1:43">
      <c r="A40" s="100" t="s">
        <v>37</v>
      </c>
      <c r="B40" s="86" t="s">
        <v>97</v>
      </c>
      <c r="C40" s="101"/>
      <c r="D40" s="86">
        <v>5</v>
      </c>
      <c r="E40" s="86">
        <v>1</v>
      </c>
      <c r="F40" s="86">
        <v>6</v>
      </c>
      <c r="G40" s="101"/>
      <c r="H40" s="86">
        <v>2</v>
      </c>
      <c r="I40" s="86">
        <v>1</v>
      </c>
      <c r="J40" s="86">
        <v>3</v>
      </c>
      <c r="K40" s="101"/>
      <c r="L40" s="86">
        <v>6</v>
      </c>
      <c r="M40" s="86">
        <v>1</v>
      </c>
      <c r="N40" s="86">
        <v>7</v>
      </c>
      <c r="O40" s="101"/>
      <c r="P40" s="86">
        <v>9</v>
      </c>
      <c r="Q40" s="86">
        <v>3</v>
      </c>
      <c r="R40" s="86">
        <v>12</v>
      </c>
      <c r="S40" s="101"/>
      <c r="T40" s="86">
        <v>7</v>
      </c>
      <c r="U40" s="86">
        <v>0</v>
      </c>
      <c r="V40" s="86">
        <v>7</v>
      </c>
      <c r="W40" s="101"/>
      <c r="X40" s="86">
        <v>5</v>
      </c>
      <c r="Y40" s="86">
        <v>1</v>
      </c>
      <c r="Z40" s="86">
        <v>6</v>
      </c>
      <c r="AA40" s="101"/>
      <c r="AB40" s="86">
        <v>6</v>
      </c>
      <c r="AC40" s="86">
        <v>0</v>
      </c>
      <c r="AD40" s="86">
        <v>6</v>
      </c>
      <c r="AE40" s="101"/>
      <c r="AF40" s="86">
        <v>2</v>
      </c>
      <c r="AG40" s="86">
        <v>0</v>
      </c>
      <c r="AH40" s="86">
        <v>2</v>
      </c>
      <c r="AI40" s="101"/>
      <c r="AJ40" s="86">
        <v>3</v>
      </c>
      <c r="AK40" s="86">
        <v>4</v>
      </c>
      <c r="AL40" s="86">
        <v>7</v>
      </c>
      <c r="AM40" s="101"/>
      <c r="AN40" s="86">
        <v>4</v>
      </c>
      <c r="AO40" s="86">
        <v>2</v>
      </c>
      <c r="AP40" s="86">
        <v>6</v>
      </c>
      <c r="AQ40" s="101"/>
    </row>
    <row r="41" spans="1:43">
      <c r="A41" s="100" t="s">
        <v>107</v>
      </c>
      <c r="B41" s="86" t="s">
        <v>97</v>
      </c>
      <c r="C41" s="101"/>
      <c r="D41" s="86">
        <v>1</v>
      </c>
      <c r="E41" s="86">
        <v>5</v>
      </c>
      <c r="F41" s="86">
        <v>6</v>
      </c>
      <c r="G41" s="101"/>
      <c r="H41" s="86">
        <v>2</v>
      </c>
      <c r="I41" s="86">
        <v>6</v>
      </c>
      <c r="J41" s="86">
        <v>8</v>
      </c>
      <c r="K41" s="101"/>
      <c r="L41" s="86">
        <v>0</v>
      </c>
      <c r="M41" s="86">
        <v>4</v>
      </c>
      <c r="N41" s="86">
        <v>4</v>
      </c>
      <c r="O41" s="101"/>
      <c r="P41" s="86">
        <v>4</v>
      </c>
      <c r="Q41" s="86">
        <v>5</v>
      </c>
      <c r="R41" s="86">
        <v>9</v>
      </c>
      <c r="S41" s="101"/>
      <c r="T41" s="86">
        <v>1</v>
      </c>
      <c r="U41" s="86">
        <v>3</v>
      </c>
      <c r="V41" s="86">
        <v>4</v>
      </c>
      <c r="W41" s="101"/>
      <c r="X41" s="86">
        <v>0</v>
      </c>
      <c r="Y41" s="86">
        <v>1</v>
      </c>
      <c r="Z41" s="86">
        <v>1</v>
      </c>
      <c r="AA41" s="101"/>
      <c r="AB41" s="86">
        <v>1</v>
      </c>
      <c r="AC41" s="86">
        <v>5</v>
      </c>
      <c r="AD41" s="86">
        <v>6</v>
      </c>
      <c r="AE41" s="101"/>
      <c r="AF41" s="86">
        <v>0</v>
      </c>
      <c r="AG41" s="86">
        <v>3</v>
      </c>
      <c r="AH41" s="86">
        <v>3</v>
      </c>
      <c r="AI41" s="101"/>
      <c r="AJ41" s="86">
        <v>1</v>
      </c>
      <c r="AK41" s="86">
        <v>1</v>
      </c>
      <c r="AL41" s="86">
        <v>2</v>
      </c>
      <c r="AM41" s="101"/>
      <c r="AN41" s="86">
        <v>0</v>
      </c>
      <c r="AO41" s="86">
        <v>1</v>
      </c>
      <c r="AP41" s="86">
        <v>1</v>
      </c>
      <c r="AQ41" s="101"/>
    </row>
    <row r="42" spans="1:43">
      <c r="A42" s="100" t="s">
        <v>81</v>
      </c>
      <c r="B42" s="86" t="s">
        <v>98</v>
      </c>
      <c r="C42" s="101"/>
      <c r="D42" s="86">
        <v>27</v>
      </c>
      <c r="E42" s="86">
        <v>54</v>
      </c>
      <c r="F42" s="86">
        <v>81</v>
      </c>
      <c r="G42" s="101"/>
      <c r="H42" s="86">
        <v>23</v>
      </c>
      <c r="I42" s="86">
        <v>55</v>
      </c>
      <c r="J42" s="86">
        <v>78</v>
      </c>
      <c r="K42" s="101"/>
      <c r="L42" s="86">
        <v>34</v>
      </c>
      <c r="M42" s="86">
        <v>40</v>
      </c>
      <c r="N42" s="86">
        <v>74</v>
      </c>
      <c r="O42" s="101"/>
      <c r="P42" s="86">
        <v>33</v>
      </c>
      <c r="Q42" s="86">
        <v>45</v>
      </c>
      <c r="R42" s="86">
        <v>78</v>
      </c>
      <c r="S42" s="101"/>
      <c r="T42" s="86">
        <v>28</v>
      </c>
      <c r="U42" s="86">
        <v>34</v>
      </c>
      <c r="V42" s="86">
        <v>62</v>
      </c>
      <c r="W42" s="101"/>
      <c r="X42" s="86">
        <v>22</v>
      </c>
      <c r="Y42" s="86">
        <v>45</v>
      </c>
      <c r="Z42" s="86">
        <v>67</v>
      </c>
      <c r="AA42" s="101"/>
      <c r="AB42" s="86">
        <v>22</v>
      </c>
      <c r="AC42" s="86">
        <v>48</v>
      </c>
      <c r="AD42" s="86">
        <v>70</v>
      </c>
      <c r="AE42" s="101"/>
      <c r="AF42" s="86">
        <v>28</v>
      </c>
      <c r="AG42" s="86">
        <v>40</v>
      </c>
      <c r="AH42" s="86">
        <v>68</v>
      </c>
      <c r="AI42" s="101"/>
      <c r="AJ42" s="86">
        <v>31</v>
      </c>
      <c r="AK42" s="86">
        <v>51</v>
      </c>
      <c r="AL42" s="86">
        <v>82</v>
      </c>
      <c r="AM42" s="101"/>
      <c r="AN42" s="86">
        <v>33</v>
      </c>
      <c r="AO42" s="86">
        <v>57</v>
      </c>
      <c r="AP42" s="86">
        <v>90</v>
      </c>
      <c r="AQ42" s="101"/>
    </row>
    <row r="43" spans="1:43">
      <c r="A43" s="100" t="s">
        <v>40</v>
      </c>
      <c r="B43" s="86" t="s">
        <v>97</v>
      </c>
      <c r="C43" s="101"/>
      <c r="D43" s="86">
        <v>12</v>
      </c>
      <c r="E43" s="86">
        <v>6</v>
      </c>
      <c r="F43" s="86">
        <v>18</v>
      </c>
      <c r="G43" s="101"/>
      <c r="H43" s="86">
        <v>13</v>
      </c>
      <c r="I43" s="86">
        <v>5</v>
      </c>
      <c r="J43" s="86">
        <v>18</v>
      </c>
      <c r="K43" s="101"/>
      <c r="L43" s="86">
        <v>10</v>
      </c>
      <c r="M43" s="86">
        <v>3</v>
      </c>
      <c r="N43" s="86">
        <v>13</v>
      </c>
      <c r="O43" s="101"/>
      <c r="P43" s="86">
        <v>7</v>
      </c>
      <c r="Q43" s="86">
        <v>2</v>
      </c>
      <c r="R43" s="86">
        <v>9</v>
      </c>
      <c r="S43" s="101"/>
      <c r="T43" s="86">
        <v>15</v>
      </c>
      <c r="U43" s="86">
        <v>6</v>
      </c>
      <c r="V43" s="86">
        <v>21</v>
      </c>
      <c r="W43" s="101"/>
      <c r="X43" s="86">
        <v>17</v>
      </c>
      <c r="Y43" s="86">
        <v>8</v>
      </c>
      <c r="Z43" s="86">
        <v>25</v>
      </c>
      <c r="AA43" s="101"/>
      <c r="AB43" s="86">
        <v>14</v>
      </c>
      <c r="AC43" s="86">
        <v>8</v>
      </c>
      <c r="AD43" s="86">
        <v>22</v>
      </c>
      <c r="AE43" s="101"/>
      <c r="AF43" s="86">
        <v>16</v>
      </c>
      <c r="AG43" s="86">
        <v>7</v>
      </c>
      <c r="AH43" s="86">
        <v>23</v>
      </c>
      <c r="AI43" s="101"/>
      <c r="AJ43" s="86">
        <v>17</v>
      </c>
      <c r="AK43" s="86">
        <v>9</v>
      </c>
      <c r="AL43" s="86">
        <v>26</v>
      </c>
      <c r="AM43" s="101"/>
      <c r="AN43" s="86">
        <v>16</v>
      </c>
      <c r="AO43" s="86">
        <v>9</v>
      </c>
      <c r="AP43" s="86">
        <v>25</v>
      </c>
      <c r="AQ43" s="101"/>
    </row>
    <row r="44" spans="1:43">
      <c r="A44" s="100" t="s">
        <v>41</v>
      </c>
      <c r="B44" s="86" t="s">
        <v>98</v>
      </c>
      <c r="C44" s="101"/>
      <c r="D44" s="86">
        <v>24</v>
      </c>
      <c r="E44" s="86">
        <v>10</v>
      </c>
      <c r="F44" s="86">
        <v>34</v>
      </c>
      <c r="G44" s="101"/>
      <c r="H44" s="86">
        <v>15</v>
      </c>
      <c r="I44" s="86">
        <v>4</v>
      </c>
      <c r="J44" s="86">
        <v>19</v>
      </c>
      <c r="K44" s="101"/>
      <c r="L44" s="86">
        <v>29</v>
      </c>
      <c r="M44" s="86">
        <v>7</v>
      </c>
      <c r="N44" s="86">
        <v>36</v>
      </c>
      <c r="O44" s="101"/>
      <c r="P44" s="86">
        <v>29</v>
      </c>
      <c r="Q44" s="86">
        <v>7</v>
      </c>
      <c r="R44" s="86">
        <v>36</v>
      </c>
      <c r="S44" s="101"/>
      <c r="T44" s="86">
        <v>22</v>
      </c>
      <c r="U44" s="86">
        <v>8</v>
      </c>
      <c r="V44" s="86">
        <v>30</v>
      </c>
      <c r="W44" s="101"/>
      <c r="X44" s="86">
        <v>31</v>
      </c>
      <c r="Y44" s="86">
        <v>13</v>
      </c>
      <c r="Z44" s="86">
        <v>44</v>
      </c>
      <c r="AA44" s="101"/>
      <c r="AB44" s="86">
        <v>25</v>
      </c>
      <c r="AC44" s="86">
        <v>7</v>
      </c>
      <c r="AD44" s="86">
        <v>32</v>
      </c>
      <c r="AE44" s="101"/>
      <c r="AF44" s="86">
        <v>28</v>
      </c>
      <c r="AG44" s="86">
        <v>13</v>
      </c>
      <c r="AH44" s="86">
        <v>41</v>
      </c>
      <c r="AI44" s="101"/>
      <c r="AJ44" s="86">
        <v>35</v>
      </c>
      <c r="AK44" s="86">
        <v>9</v>
      </c>
      <c r="AL44" s="86">
        <v>44</v>
      </c>
      <c r="AM44" s="101"/>
      <c r="AN44" s="86">
        <v>22</v>
      </c>
      <c r="AO44" s="86">
        <v>11</v>
      </c>
      <c r="AP44" s="86">
        <v>33</v>
      </c>
      <c r="AQ44" s="101"/>
    </row>
    <row r="45" spans="1:43">
      <c r="A45" s="100" t="s">
        <v>108</v>
      </c>
      <c r="B45" s="86" t="s">
        <v>95</v>
      </c>
      <c r="C45" s="101"/>
      <c r="D45" s="86">
        <v>28</v>
      </c>
      <c r="E45" s="86">
        <v>78</v>
      </c>
      <c r="F45" s="86">
        <v>106</v>
      </c>
      <c r="G45" s="101"/>
      <c r="H45" s="86">
        <v>27</v>
      </c>
      <c r="I45" s="86">
        <v>63</v>
      </c>
      <c r="J45" s="86">
        <v>90</v>
      </c>
      <c r="K45" s="101"/>
      <c r="L45" s="86">
        <v>19</v>
      </c>
      <c r="M45" s="86">
        <v>71</v>
      </c>
      <c r="N45" s="86">
        <v>90</v>
      </c>
      <c r="O45" s="101"/>
      <c r="P45" s="86">
        <v>32</v>
      </c>
      <c r="Q45" s="86">
        <v>67</v>
      </c>
      <c r="R45" s="86">
        <v>99</v>
      </c>
      <c r="S45" s="101"/>
      <c r="T45" s="86">
        <v>34</v>
      </c>
      <c r="U45" s="86">
        <v>68</v>
      </c>
      <c r="V45" s="86">
        <v>102</v>
      </c>
      <c r="W45" s="101"/>
      <c r="X45" s="86">
        <v>16</v>
      </c>
      <c r="Y45" s="86">
        <v>54</v>
      </c>
      <c r="Z45" s="86">
        <v>70</v>
      </c>
      <c r="AA45" s="101"/>
      <c r="AB45" s="86">
        <v>24</v>
      </c>
      <c r="AC45" s="86">
        <v>60</v>
      </c>
      <c r="AD45" s="86">
        <v>84</v>
      </c>
      <c r="AE45" s="101"/>
      <c r="AF45" s="86">
        <v>25</v>
      </c>
      <c r="AG45" s="86">
        <v>55</v>
      </c>
      <c r="AH45" s="86">
        <v>80</v>
      </c>
      <c r="AI45" s="101"/>
      <c r="AJ45" s="86">
        <v>23</v>
      </c>
      <c r="AK45" s="86">
        <v>54</v>
      </c>
      <c r="AL45" s="86">
        <v>77</v>
      </c>
      <c r="AM45" s="101"/>
      <c r="AN45" s="86">
        <v>24</v>
      </c>
      <c r="AO45" s="86">
        <v>52</v>
      </c>
      <c r="AP45" s="86">
        <v>76</v>
      </c>
      <c r="AQ45" s="101"/>
    </row>
    <row r="46" spans="1:43">
      <c r="A46" s="100" t="s">
        <v>109</v>
      </c>
      <c r="B46" s="86" t="s">
        <v>97</v>
      </c>
      <c r="C46" s="101"/>
      <c r="D46" s="86">
        <v>3</v>
      </c>
      <c r="E46" s="86">
        <v>6</v>
      </c>
      <c r="F46" s="86">
        <v>9</v>
      </c>
      <c r="G46" s="101"/>
      <c r="H46" s="86">
        <v>5</v>
      </c>
      <c r="I46" s="86">
        <v>18</v>
      </c>
      <c r="J46" s="86">
        <v>23</v>
      </c>
      <c r="K46" s="101"/>
      <c r="L46" s="86">
        <v>4</v>
      </c>
      <c r="M46" s="86">
        <v>9</v>
      </c>
      <c r="N46" s="86">
        <v>13</v>
      </c>
      <c r="O46" s="101"/>
      <c r="P46" s="86">
        <v>2</v>
      </c>
      <c r="Q46" s="86">
        <v>5</v>
      </c>
      <c r="R46" s="86">
        <v>7</v>
      </c>
      <c r="S46" s="101"/>
      <c r="T46" s="86">
        <v>4</v>
      </c>
      <c r="U46" s="86">
        <v>1</v>
      </c>
      <c r="V46" s="86">
        <v>5</v>
      </c>
      <c r="W46" s="101"/>
      <c r="X46" s="86">
        <v>2</v>
      </c>
      <c r="Y46" s="86">
        <v>3</v>
      </c>
      <c r="Z46" s="86">
        <v>5</v>
      </c>
      <c r="AA46" s="101"/>
      <c r="AB46" s="86">
        <v>4</v>
      </c>
      <c r="AC46" s="86">
        <v>1</v>
      </c>
      <c r="AD46" s="86">
        <v>5</v>
      </c>
      <c r="AE46" s="101"/>
      <c r="AF46" s="86">
        <v>1</v>
      </c>
      <c r="AG46" s="86">
        <v>1</v>
      </c>
      <c r="AH46" s="86">
        <v>2</v>
      </c>
      <c r="AI46" s="101"/>
      <c r="AJ46" s="86">
        <v>1</v>
      </c>
      <c r="AK46" s="86">
        <v>4</v>
      </c>
      <c r="AL46" s="86">
        <v>5</v>
      </c>
      <c r="AM46" s="101"/>
      <c r="AN46" s="86">
        <v>1</v>
      </c>
      <c r="AO46" s="86">
        <v>0</v>
      </c>
      <c r="AP46" s="86">
        <v>1</v>
      </c>
      <c r="AQ46" s="101"/>
    </row>
    <row r="47" spans="1:43">
      <c r="A47" s="100" t="s">
        <v>110</v>
      </c>
      <c r="B47" s="86" t="s">
        <v>97</v>
      </c>
      <c r="C47" s="101"/>
      <c r="D47" s="86">
        <v>2</v>
      </c>
      <c r="E47" s="86">
        <v>1</v>
      </c>
      <c r="F47" s="86">
        <v>3</v>
      </c>
      <c r="G47" s="101"/>
      <c r="H47" s="86">
        <v>0</v>
      </c>
      <c r="I47" s="86">
        <v>0</v>
      </c>
      <c r="J47" s="86">
        <v>0</v>
      </c>
      <c r="K47" s="101"/>
      <c r="L47" s="86">
        <v>1</v>
      </c>
      <c r="M47" s="86">
        <v>0</v>
      </c>
      <c r="N47" s="86">
        <v>1</v>
      </c>
      <c r="O47" s="101"/>
      <c r="P47" s="86">
        <v>1</v>
      </c>
      <c r="Q47" s="86">
        <v>1</v>
      </c>
      <c r="R47" s="86">
        <v>2</v>
      </c>
      <c r="S47" s="101"/>
      <c r="T47" s="86">
        <v>1</v>
      </c>
      <c r="U47" s="86">
        <v>1</v>
      </c>
      <c r="V47" s="86">
        <v>2</v>
      </c>
      <c r="W47" s="101"/>
      <c r="X47" s="86">
        <v>1</v>
      </c>
      <c r="Y47" s="86">
        <v>0</v>
      </c>
      <c r="Z47" s="86">
        <v>1</v>
      </c>
      <c r="AA47" s="101"/>
      <c r="AB47" s="86">
        <v>1</v>
      </c>
      <c r="AC47" s="86">
        <v>0</v>
      </c>
      <c r="AD47" s="86">
        <v>1</v>
      </c>
      <c r="AE47" s="101"/>
      <c r="AF47" s="86">
        <v>1</v>
      </c>
      <c r="AG47" s="86">
        <v>0</v>
      </c>
      <c r="AH47" s="86">
        <v>1</v>
      </c>
      <c r="AI47" s="101"/>
      <c r="AJ47" s="86">
        <v>0</v>
      </c>
      <c r="AK47" s="86">
        <v>1</v>
      </c>
      <c r="AL47" s="86">
        <v>1</v>
      </c>
      <c r="AM47" s="101"/>
      <c r="AN47" s="86">
        <v>0</v>
      </c>
      <c r="AO47" s="86">
        <v>1</v>
      </c>
      <c r="AP47" s="86">
        <v>1</v>
      </c>
      <c r="AQ47" s="101"/>
    </row>
    <row r="48" spans="1:43">
      <c r="A48" s="100" t="s">
        <v>45</v>
      </c>
      <c r="B48" s="86" t="s">
        <v>95</v>
      </c>
      <c r="C48" s="101"/>
      <c r="D48" s="86">
        <v>51</v>
      </c>
      <c r="E48" s="86">
        <v>69</v>
      </c>
      <c r="F48" s="86">
        <v>120</v>
      </c>
      <c r="G48" s="101"/>
      <c r="H48" s="86">
        <v>60</v>
      </c>
      <c r="I48" s="86">
        <v>63</v>
      </c>
      <c r="J48" s="86">
        <v>123</v>
      </c>
      <c r="K48" s="101"/>
      <c r="L48" s="86">
        <v>49</v>
      </c>
      <c r="M48" s="86">
        <v>56</v>
      </c>
      <c r="N48" s="86">
        <v>105</v>
      </c>
      <c r="O48" s="101"/>
      <c r="P48" s="86">
        <v>50</v>
      </c>
      <c r="Q48" s="86">
        <v>47</v>
      </c>
      <c r="R48" s="86">
        <v>97</v>
      </c>
      <c r="S48" s="101"/>
      <c r="T48" s="86">
        <v>54</v>
      </c>
      <c r="U48" s="86">
        <v>48</v>
      </c>
      <c r="V48" s="86">
        <v>102</v>
      </c>
      <c r="W48" s="101"/>
      <c r="X48" s="86">
        <v>37</v>
      </c>
      <c r="Y48" s="86">
        <v>37</v>
      </c>
      <c r="Z48" s="86">
        <v>74</v>
      </c>
      <c r="AA48" s="101"/>
      <c r="AB48" s="86">
        <v>44</v>
      </c>
      <c r="AC48" s="86">
        <v>62</v>
      </c>
      <c r="AD48" s="86">
        <v>106</v>
      </c>
      <c r="AE48" s="101"/>
      <c r="AF48" s="86">
        <v>33</v>
      </c>
      <c r="AG48" s="86">
        <v>43</v>
      </c>
      <c r="AH48" s="86">
        <v>76</v>
      </c>
      <c r="AI48" s="101"/>
      <c r="AJ48" s="86">
        <v>51</v>
      </c>
      <c r="AK48" s="86">
        <v>68</v>
      </c>
      <c r="AL48" s="86">
        <v>119</v>
      </c>
      <c r="AM48" s="101"/>
      <c r="AN48" s="86">
        <v>36</v>
      </c>
      <c r="AO48" s="86">
        <v>64</v>
      </c>
      <c r="AP48" s="86">
        <v>100</v>
      </c>
      <c r="AQ48" s="101"/>
    </row>
    <row r="49" spans="1:43">
      <c r="A49" s="100" t="s">
        <v>46</v>
      </c>
      <c r="B49" s="86" t="s">
        <v>95</v>
      </c>
      <c r="C49" s="101"/>
      <c r="D49" s="86">
        <v>25</v>
      </c>
      <c r="E49" s="86">
        <v>30</v>
      </c>
      <c r="F49" s="86">
        <v>55</v>
      </c>
      <c r="G49" s="101"/>
      <c r="H49" s="86">
        <v>10</v>
      </c>
      <c r="I49" s="86">
        <v>40</v>
      </c>
      <c r="J49" s="86">
        <v>50</v>
      </c>
      <c r="K49" s="101"/>
      <c r="L49" s="86">
        <v>16</v>
      </c>
      <c r="M49" s="86">
        <v>26</v>
      </c>
      <c r="N49" s="86">
        <v>42</v>
      </c>
      <c r="O49" s="101"/>
      <c r="P49" s="86">
        <v>20</v>
      </c>
      <c r="Q49" s="86">
        <v>32</v>
      </c>
      <c r="R49" s="86">
        <v>52</v>
      </c>
      <c r="S49" s="101"/>
      <c r="T49" s="86">
        <v>25</v>
      </c>
      <c r="U49" s="86">
        <v>27</v>
      </c>
      <c r="V49" s="86">
        <v>52</v>
      </c>
      <c r="W49" s="101"/>
      <c r="X49" s="86">
        <v>6</v>
      </c>
      <c r="Y49" s="86">
        <v>27</v>
      </c>
      <c r="Z49" s="86">
        <v>33</v>
      </c>
      <c r="AA49" s="101"/>
      <c r="AB49" s="86">
        <v>14</v>
      </c>
      <c r="AC49" s="86">
        <v>24</v>
      </c>
      <c r="AD49" s="86">
        <v>38</v>
      </c>
      <c r="AE49" s="101"/>
      <c r="AF49" s="86">
        <v>25</v>
      </c>
      <c r="AG49" s="86">
        <v>37</v>
      </c>
      <c r="AH49" s="86">
        <v>62</v>
      </c>
      <c r="AI49" s="101"/>
      <c r="AJ49" s="86">
        <v>16</v>
      </c>
      <c r="AK49" s="86">
        <v>33</v>
      </c>
      <c r="AL49" s="86">
        <v>49</v>
      </c>
      <c r="AM49" s="101"/>
      <c r="AN49" s="86">
        <v>11</v>
      </c>
      <c r="AO49" s="86">
        <v>16</v>
      </c>
      <c r="AP49" s="86">
        <v>27</v>
      </c>
      <c r="AQ49" s="101"/>
    </row>
    <row r="50" spans="1:43">
      <c r="A50" s="100" t="s">
        <v>47</v>
      </c>
      <c r="B50" s="86" t="s">
        <v>97</v>
      </c>
      <c r="C50" s="101"/>
      <c r="D50" s="86">
        <v>0</v>
      </c>
      <c r="E50" s="86">
        <v>0</v>
      </c>
      <c r="F50" s="86">
        <v>0</v>
      </c>
      <c r="G50" s="101"/>
      <c r="H50" s="86">
        <v>1</v>
      </c>
      <c r="I50" s="86">
        <v>3</v>
      </c>
      <c r="J50" s="86">
        <v>4</v>
      </c>
      <c r="K50" s="101"/>
      <c r="L50" s="86">
        <v>0</v>
      </c>
      <c r="M50" s="86">
        <v>2</v>
      </c>
      <c r="N50" s="86">
        <v>2</v>
      </c>
      <c r="O50" s="101"/>
      <c r="P50" s="86">
        <v>0</v>
      </c>
      <c r="Q50" s="86">
        <v>2</v>
      </c>
      <c r="R50" s="86">
        <v>2</v>
      </c>
      <c r="S50" s="101"/>
      <c r="T50" s="86">
        <v>0</v>
      </c>
      <c r="U50" s="86">
        <v>1</v>
      </c>
      <c r="V50" s="86">
        <v>1</v>
      </c>
      <c r="W50" s="101"/>
      <c r="X50" s="86">
        <v>1</v>
      </c>
      <c r="Y50" s="86">
        <v>0</v>
      </c>
      <c r="Z50" s="86">
        <v>1</v>
      </c>
      <c r="AA50" s="101"/>
      <c r="AB50" s="86">
        <v>1</v>
      </c>
      <c r="AC50" s="86">
        <v>0</v>
      </c>
      <c r="AD50" s="86">
        <v>1</v>
      </c>
      <c r="AE50" s="101"/>
      <c r="AF50" s="86">
        <v>0</v>
      </c>
      <c r="AG50" s="86">
        <v>1</v>
      </c>
      <c r="AH50" s="86">
        <v>1</v>
      </c>
      <c r="AI50" s="101"/>
      <c r="AJ50" s="86">
        <v>0</v>
      </c>
      <c r="AK50" s="86">
        <v>0</v>
      </c>
      <c r="AL50" s="86">
        <v>0</v>
      </c>
      <c r="AM50" s="101"/>
      <c r="AN50" s="86">
        <v>0</v>
      </c>
      <c r="AO50" s="86">
        <v>0</v>
      </c>
      <c r="AP50" s="86">
        <v>0</v>
      </c>
      <c r="AQ50" s="101"/>
    </row>
    <row r="51" spans="1:43">
      <c r="A51" s="100" t="s">
        <v>48</v>
      </c>
      <c r="B51" s="86" t="s">
        <v>48</v>
      </c>
      <c r="C51" s="101"/>
      <c r="D51" s="86">
        <v>1</v>
      </c>
      <c r="E51" s="86">
        <v>2</v>
      </c>
      <c r="F51" s="86">
        <v>3</v>
      </c>
      <c r="G51" s="101"/>
      <c r="H51" s="86">
        <v>1</v>
      </c>
      <c r="I51" s="86">
        <v>0</v>
      </c>
      <c r="J51" s="86">
        <v>1</v>
      </c>
      <c r="K51" s="101"/>
      <c r="L51" s="86">
        <v>1</v>
      </c>
      <c r="M51" s="86">
        <v>0</v>
      </c>
      <c r="N51" s="86">
        <v>1</v>
      </c>
      <c r="O51" s="101"/>
      <c r="P51" s="86">
        <v>0</v>
      </c>
      <c r="Q51" s="86">
        <v>0</v>
      </c>
      <c r="R51" s="86">
        <v>0</v>
      </c>
      <c r="S51" s="101"/>
      <c r="T51" s="86">
        <v>2</v>
      </c>
      <c r="U51" s="86">
        <v>0</v>
      </c>
      <c r="V51" s="86">
        <v>2</v>
      </c>
      <c r="W51" s="101"/>
      <c r="X51" s="86">
        <v>1</v>
      </c>
      <c r="Y51" s="86">
        <v>2</v>
      </c>
      <c r="Z51" s="86">
        <v>3</v>
      </c>
      <c r="AA51" s="101"/>
      <c r="AB51" s="86">
        <v>1</v>
      </c>
      <c r="AC51" s="86">
        <v>0</v>
      </c>
      <c r="AD51" s="86">
        <v>1</v>
      </c>
      <c r="AE51" s="101"/>
      <c r="AF51" s="86">
        <v>1</v>
      </c>
      <c r="AG51" s="86">
        <v>0</v>
      </c>
      <c r="AH51" s="86">
        <v>1</v>
      </c>
      <c r="AI51" s="101"/>
      <c r="AJ51" s="86">
        <v>0</v>
      </c>
      <c r="AK51" s="86">
        <v>0</v>
      </c>
      <c r="AL51" s="86">
        <v>0</v>
      </c>
      <c r="AM51" s="101"/>
      <c r="AN51" s="86">
        <v>1</v>
      </c>
      <c r="AO51" s="86">
        <v>1</v>
      </c>
      <c r="AP51" s="86">
        <v>2</v>
      </c>
      <c r="AQ51" s="101"/>
    </row>
    <row r="52" spans="1:43">
      <c r="A52" s="100" t="s">
        <v>49</v>
      </c>
      <c r="B52" s="86" t="s">
        <v>98</v>
      </c>
      <c r="C52" s="101"/>
      <c r="D52" s="86">
        <v>16</v>
      </c>
      <c r="E52" s="86">
        <v>9</v>
      </c>
      <c r="F52" s="86">
        <v>25</v>
      </c>
      <c r="G52" s="101"/>
      <c r="H52" s="86">
        <v>18</v>
      </c>
      <c r="I52" s="86">
        <v>7</v>
      </c>
      <c r="J52" s="86">
        <v>25</v>
      </c>
      <c r="K52" s="101"/>
      <c r="L52" s="86">
        <v>20</v>
      </c>
      <c r="M52" s="86">
        <v>15</v>
      </c>
      <c r="N52" s="86">
        <v>35</v>
      </c>
      <c r="O52" s="101"/>
      <c r="P52" s="86">
        <v>45</v>
      </c>
      <c r="Q52" s="86">
        <v>23</v>
      </c>
      <c r="R52" s="86">
        <v>68</v>
      </c>
      <c r="S52" s="101"/>
      <c r="T52" s="86">
        <v>39</v>
      </c>
      <c r="U52" s="86">
        <v>21</v>
      </c>
      <c r="V52" s="86">
        <v>60</v>
      </c>
      <c r="W52" s="101"/>
      <c r="X52" s="86">
        <v>46</v>
      </c>
      <c r="Y52" s="86">
        <v>10</v>
      </c>
      <c r="Z52" s="86">
        <v>56</v>
      </c>
      <c r="AA52" s="101"/>
      <c r="AB52" s="86">
        <v>44</v>
      </c>
      <c r="AC52" s="86">
        <v>16</v>
      </c>
      <c r="AD52" s="86">
        <v>60</v>
      </c>
      <c r="AE52" s="101"/>
      <c r="AF52" s="86">
        <v>39</v>
      </c>
      <c r="AG52" s="86">
        <v>18</v>
      </c>
      <c r="AH52" s="86">
        <v>57</v>
      </c>
      <c r="AI52" s="101"/>
      <c r="AJ52" s="86">
        <v>37</v>
      </c>
      <c r="AK52" s="86">
        <v>20</v>
      </c>
      <c r="AL52" s="86">
        <v>57</v>
      </c>
      <c r="AM52" s="101"/>
      <c r="AN52" s="86">
        <v>39</v>
      </c>
      <c r="AO52" s="86">
        <v>18</v>
      </c>
      <c r="AP52" s="86">
        <v>57</v>
      </c>
      <c r="AQ52" s="101"/>
    </row>
    <row r="53" spans="1:43">
      <c r="A53" s="100" t="s">
        <v>111</v>
      </c>
      <c r="B53" s="86" t="s">
        <v>95</v>
      </c>
      <c r="C53" s="101"/>
      <c r="D53" s="86">
        <v>2</v>
      </c>
      <c r="E53" s="86">
        <v>1</v>
      </c>
      <c r="F53" s="86">
        <v>3</v>
      </c>
      <c r="G53" s="101"/>
      <c r="H53" s="86">
        <v>0</v>
      </c>
      <c r="I53" s="86">
        <v>4</v>
      </c>
      <c r="J53" s="86">
        <v>4</v>
      </c>
      <c r="K53" s="101"/>
      <c r="L53" s="86">
        <v>1</v>
      </c>
      <c r="M53" s="86">
        <v>4</v>
      </c>
      <c r="N53" s="86">
        <v>5</v>
      </c>
      <c r="O53" s="101"/>
      <c r="P53" s="86">
        <v>1</v>
      </c>
      <c r="Q53" s="86">
        <v>2</v>
      </c>
      <c r="R53" s="86">
        <v>3</v>
      </c>
      <c r="S53" s="101"/>
      <c r="T53" s="86">
        <v>1</v>
      </c>
      <c r="U53" s="86">
        <v>5</v>
      </c>
      <c r="V53" s="86">
        <v>6</v>
      </c>
      <c r="W53" s="101"/>
      <c r="X53" s="86">
        <v>0</v>
      </c>
      <c r="Y53" s="86">
        <v>4</v>
      </c>
      <c r="Z53" s="86">
        <v>4</v>
      </c>
      <c r="AA53" s="101"/>
      <c r="AB53" s="86">
        <v>1</v>
      </c>
      <c r="AC53" s="86">
        <v>6</v>
      </c>
      <c r="AD53" s="86">
        <v>7</v>
      </c>
      <c r="AE53" s="101"/>
      <c r="AF53" s="86">
        <v>2</v>
      </c>
      <c r="AG53" s="86">
        <v>2</v>
      </c>
      <c r="AH53" s="86">
        <v>4</v>
      </c>
      <c r="AI53" s="101"/>
      <c r="AJ53" s="86">
        <v>0</v>
      </c>
      <c r="AK53" s="86">
        <v>4</v>
      </c>
      <c r="AL53" s="86">
        <v>4</v>
      </c>
      <c r="AM53" s="101"/>
      <c r="AN53" s="86">
        <v>0</v>
      </c>
      <c r="AO53" s="86">
        <v>8</v>
      </c>
      <c r="AP53" s="86">
        <v>8</v>
      </c>
      <c r="AQ53" s="101"/>
    </row>
    <row r="54" spans="1:43" ht="15.75" thickBot="1">
      <c r="A54" s="102" t="s">
        <v>112</v>
      </c>
      <c r="B54" s="103" t="s">
        <v>97</v>
      </c>
      <c r="C54" s="104"/>
      <c r="D54" s="103">
        <v>0</v>
      </c>
      <c r="E54" s="103">
        <v>0</v>
      </c>
      <c r="F54" s="103">
        <v>0</v>
      </c>
      <c r="G54" s="104"/>
      <c r="H54" s="103">
        <v>0</v>
      </c>
      <c r="I54" s="103">
        <v>0</v>
      </c>
      <c r="J54" s="103">
        <v>0</v>
      </c>
      <c r="K54" s="104"/>
      <c r="L54" s="103">
        <v>0</v>
      </c>
      <c r="M54" s="103">
        <v>0</v>
      </c>
      <c r="N54" s="103">
        <v>0</v>
      </c>
      <c r="O54" s="104"/>
      <c r="P54" s="103">
        <v>0</v>
      </c>
      <c r="Q54" s="103">
        <v>0</v>
      </c>
      <c r="R54" s="103">
        <v>0</v>
      </c>
      <c r="S54" s="104"/>
      <c r="T54" s="103">
        <v>0</v>
      </c>
      <c r="U54" s="103">
        <v>0</v>
      </c>
      <c r="V54" s="103">
        <v>0</v>
      </c>
      <c r="W54" s="104"/>
      <c r="X54" s="103">
        <v>3</v>
      </c>
      <c r="Y54" s="103">
        <v>3</v>
      </c>
      <c r="Z54" s="103">
        <v>6</v>
      </c>
      <c r="AA54" s="104"/>
      <c r="AB54" s="103">
        <v>2</v>
      </c>
      <c r="AC54" s="103">
        <v>5</v>
      </c>
      <c r="AD54" s="103">
        <v>7</v>
      </c>
      <c r="AE54" s="104"/>
      <c r="AF54" s="103">
        <v>8</v>
      </c>
      <c r="AG54" s="103">
        <v>4</v>
      </c>
      <c r="AH54" s="103">
        <v>12</v>
      </c>
      <c r="AI54" s="104"/>
      <c r="AJ54" s="103">
        <v>3</v>
      </c>
      <c r="AK54" s="103">
        <v>9</v>
      </c>
      <c r="AL54" s="103">
        <v>12</v>
      </c>
      <c r="AM54" s="104"/>
      <c r="AN54" s="103">
        <v>3</v>
      </c>
      <c r="AO54" s="103">
        <v>5</v>
      </c>
      <c r="AP54" s="103">
        <v>8</v>
      </c>
      <c r="AQ54" s="104"/>
    </row>
    <row r="55" spans="1:43">
      <c r="A55" s="86" t="s">
        <v>113</v>
      </c>
      <c r="AN55" s="86">
        <v>17</v>
      </c>
      <c r="AO55" s="86">
        <v>7</v>
      </c>
      <c r="AP55" s="86">
        <v>24</v>
      </c>
    </row>
    <row r="56" spans="1:43">
      <c r="D56" s="86">
        <v>825</v>
      </c>
      <c r="E56" s="86">
        <v>840</v>
      </c>
      <c r="F56" s="86">
        <v>1665</v>
      </c>
      <c r="H56" s="86">
        <v>834</v>
      </c>
      <c r="I56" s="86">
        <v>821</v>
      </c>
      <c r="J56" s="86">
        <v>1655</v>
      </c>
      <c r="L56" s="86">
        <v>802</v>
      </c>
      <c r="M56" s="86">
        <v>826</v>
      </c>
      <c r="N56" s="86">
        <v>1628</v>
      </c>
      <c r="P56" s="86">
        <v>904</v>
      </c>
      <c r="Q56" s="86">
        <v>798</v>
      </c>
      <c r="R56" s="86">
        <v>1702</v>
      </c>
      <c r="T56" s="86">
        <v>884</v>
      </c>
      <c r="U56" s="86">
        <v>793</v>
      </c>
      <c r="V56" s="86">
        <v>1677</v>
      </c>
      <c r="X56" s="86">
        <v>897</v>
      </c>
      <c r="Y56" s="86">
        <v>748</v>
      </c>
      <c r="Z56" s="86">
        <v>1645</v>
      </c>
      <c r="AB56" s="86">
        <v>860</v>
      </c>
      <c r="AC56" s="86">
        <v>827</v>
      </c>
      <c r="AD56" s="86">
        <v>1687</v>
      </c>
      <c r="AF56" s="86">
        <v>861</v>
      </c>
      <c r="AG56" s="86">
        <v>809</v>
      </c>
      <c r="AH56" s="86">
        <v>1670</v>
      </c>
      <c r="AJ56" s="86">
        <v>874</v>
      </c>
      <c r="AK56" s="86">
        <v>847</v>
      </c>
      <c r="AL56" s="86">
        <v>1721</v>
      </c>
      <c r="AN56" s="86">
        <f>SUM(AN4:AN55)</f>
        <v>835</v>
      </c>
      <c r="AO56" s="86">
        <f t="shared" ref="AO56:AP56" si="0">SUM(AO4:AO55)</f>
        <v>822</v>
      </c>
      <c r="AP56" s="86">
        <f t="shared" si="0"/>
        <v>1657</v>
      </c>
    </row>
    <row r="70" spans="1:2">
      <c r="A70" s="86" t="s">
        <v>114</v>
      </c>
      <c r="B70" s="86" t="s">
        <v>114</v>
      </c>
    </row>
    <row r="71" spans="1:2">
      <c r="A71" s="86" t="s">
        <v>114</v>
      </c>
      <c r="B71" s="86" t="s">
        <v>114</v>
      </c>
    </row>
    <row r="72" spans="1:2">
      <c r="A72" s="86" t="s">
        <v>114</v>
      </c>
      <c r="B72" s="86" t="s">
        <v>114</v>
      </c>
    </row>
    <row r="73" spans="1:2">
      <c r="A73" s="86" t="s">
        <v>114</v>
      </c>
      <c r="B73" s="86" t="s">
        <v>114</v>
      </c>
    </row>
    <row r="74" spans="1:2">
      <c r="A74" s="86" t="s">
        <v>114</v>
      </c>
      <c r="B74" s="86" t="s">
        <v>114</v>
      </c>
    </row>
    <row r="75" spans="1:2">
      <c r="A75" s="86" t="s">
        <v>114</v>
      </c>
      <c r="B75" s="86" t="s">
        <v>114</v>
      </c>
    </row>
    <row r="76" spans="1:2">
      <c r="A76" s="86" t="s">
        <v>114</v>
      </c>
      <c r="B76" s="86" t="s">
        <v>114</v>
      </c>
    </row>
    <row r="77" spans="1:2">
      <c r="A77" s="86" t="s">
        <v>114</v>
      </c>
      <c r="B77" s="86" t="s">
        <v>114</v>
      </c>
    </row>
    <row r="78" spans="1:2">
      <c r="A78" s="86" t="s">
        <v>114</v>
      </c>
      <c r="B78" s="86" t="s">
        <v>114</v>
      </c>
    </row>
    <row r="79" spans="1:2">
      <c r="A79" s="86" t="s">
        <v>114</v>
      </c>
      <c r="B79" s="86" t="s">
        <v>114</v>
      </c>
    </row>
    <row r="80" spans="1:2">
      <c r="A80" s="86" t="s">
        <v>114</v>
      </c>
      <c r="B80" s="86" t="s">
        <v>114</v>
      </c>
    </row>
    <row r="81" spans="1:2">
      <c r="A81" s="86" t="s">
        <v>114</v>
      </c>
      <c r="B81" s="86" t="s">
        <v>114</v>
      </c>
    </row>
    <row r="82" spans="1:2">
      <c r="A82" s="86" t="s">
        <v>114</v>
      </c>
      <c r="B82" s="86" t="s">
        <v>114</v>
      </c>
    </row>
    <row r="83" spans="1:2">
      <c r="A83" s="86" t="s">
        <v>114</v>
      </c>
      <c r="B83" s="86" t="s">
        <v>114</v>
      </c>
    </row>
    <row r="84" spans="1:2">
      <c r="A84" s="86" t="s">
        <v>114</v>
      </c>
    </row>
    <row r="85" spans="1:2">
      <c r="A85" s="86" t="s">
        <v>114</v>
      </c>
    </row>
    <row r="86" spans="1:2">
      <c r="A86" s="86" t="s">
        <v>114</v>
      </c>
    </row>
    <row r="87" spans="1:2">
      <c r="A87" s="86" t="s">
        <v>114</v>
      </c>
    </row>
    <row r="88" spans="1:2">
      <c r="A88" s="86" t="s">
        <v>114</v>
      </c>
    </row>
    <row r="89" spans="1:2">
      <c r="A89" s="86" t="s">
        <v>114</v>
      </c>
    </row>
    <row r="90" spans="1:2">
      <c r="A90" s="86" t="s">
        <v>114</v>
      </c>
    </row>
    <row r="91" spans="1:2">
      <c r="A91" s="86" t="s">
        <v>114</v>
      </c>
    </row>
    <row r="92" spans="1:2">
      <c r="A92" s="86" t="s">
        <v>114</v>
      </c>
    </row>
    <row r="93" spans="1:2">
      <c r="A93" s="86" t="s">
        <v>114</v>
      </c>
    </row>
    <row r="94" spans="1:2">
      <c r="A94" s="86" t="s">
        <v>114</v>
      </c>
    </row>
    <row r="95" spans="1:2">
      <c r="A95" s="86" t="s">
        <v>114</v>
      </c>
    </row>
    <row r="96" spans="1:2">
      <c r="A96" s="86" t="s">
        <v>114</v>
      </c>
    </row>
    <row r="97" spans="1:1">
      <c r="A97" s="86" t="s">
        <v>114</v>
      </c>
    </row>
    <row r="98" spans="1:1">
      <c r="A98" s="86" t="s">
        <v>114</v>
      </c>
    </row>
    <row r="99" spans="1:1">
      <c r="A99" s="86" t="s">
        <v>114</v>
      </c>
    </row>
  </sheetData>
  <mergeCells count="10">
    <mergeCell ref="AB1:AD1"/>
    <mergeCell ref="AF1:AH1"/>
    <mergeCell ref="AJ1:AL1"/>
    <mergeCell ref="AN1:AP1"/>
    <mergeCell ref="D1:F1"/>
    <mergeCell ref="H1:J1"/>
    <mergeCell ref="L1:N1"/>
    <mergeCell ref="P1:R1"/>
    <mergeCell ref="T1:V1"/>
    <mergeCell ref="X1:Z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Enrolled Students</vt:lpstr>
      <vt:lpstr>SO Only</vt:lpstr>
    </vt:vector>
  </TitlesOfParts>
  <Company>Harvard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Spurlock, Scott</dc:creator>
  <cp:lastModifiedBy>Spurlock, Scott</cp:lastModifiedBy>
  <dcterms:created xsi:type="dcterms:W3CDTF">2016-01-12T16:02:38Z</dcterms:created>
  <dcterms:modified xsi:type="dcterms:W3CDTF">2019-12-06T19:39:31Z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