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flist" localSheetId="0">Sheet1!$G$5:$G$39</definedName>
  </definedNames>
  <calcPr calcId="152511"/>
</workbook>
</file>

<file path=xl/calcChain.xml><?xml version="1.0" encoding="utf-8"?>
<calcChain xmlns="http://schemas.openxmlformats.org/spreadsheetml/2006/main">
  <c r="B5" i="1" l="1"/>
  <c r="B6" i="1"/>
  <c r="I6" i="1" s="1"/>
  <c r="B7" i="1"/>
  <c r="I7" i="1" s="1"/>
  <c r="B8" i="1"/>
  <c r="I8" i="1" s="1"/>
  <c r="B9" i="1"/>
  <c r="B10" i="1"/>
  <c r="I10" i="1" s="1"/>
  <c r="B11" i="1"/>
  <c r="I11" i="1" s="1"/>
  <c r="B12" i="1"/>
  <c r="I12" i="1" s="1"/>
  <c r="B13" i="1"/>
  <c r="B14" i="1"/>
  <c r="I14" i="1" s="1"/>
  <c r="B15" i="1"/>
  <c r="I15" i="1" s="1"/>
  <c r="B16" i="1"/>
  <c r="I16" i="1" s="1"/>
  <c r="B17" i="1"/>
  <c r="B18" i="1"/>
  <c r="I18" i="1" s="1"/>
  <c r="B19" i="1"/>
  <c r="I19" i="1" s="1"/>
  <c r="B20" i="1"/>
  <c r="I20" i="1" s="1"/>
  <c r="B21" i="1"/>
  <c r="B22" i="1"/>
  <c r="I22" i="1" s="1"/>
  <c r="B23" i="1"/>
  <c r="I23" i="1" s="1"/>
  <c r="B24" i="1"/>
  <c r="I24" i="1" s="1"/>
  <c r="B25" i="1"/>
  <c r="B26" i="1"/>
  <c r="I26" i="1" s="1"/>
  <c r="B27" i="1"/>
  <c r="I27" i="1" s="1"/>
  <c r="B28" i="1"/>
  <c r="I28" i="1" s="1"/>
  <c r="B29" i="1"/>
  <c r="B30" i="1"/>
  <c r="I30" i="1" s="1"/>
  <c r="B31" i="1"/>
  <c r="I31" i="1" s="1"/>
  <c r="B32" i="1"/>
  <c r="I32" i="1" s="1"/>
  <c r="B33" i="1"/>
  <c r="B34" i="1"/>
  <c r="I34" i="1" s="1"/>
  <c r="B35" i="1"/>
  <c r="I35" i="1" s="1"/>
  <c r="B36" i="1"/>
  <c r="I36" i="1" s="1"/>
  <c r="B37" i="1"/>
  <c r="B38" i="1"/>
  <c r="I38" i="1" s="1"/>
  <c r="B39" i="1"/>
  <c r="I39" i="1"/>
  <c r="I9" i="1"/>
  <c r="I13" i="1"/>
  <c r="I17" i="1"/>
  <c r="I21" i="1"/>
  <c r="I25" i="1"/>
  <c r="I29" i="1"/>
  <c r="I33" i="1"/>
  <c r="I37" i="1"/>
  <c r="I5" i="1"/>
  <c r="A35" i="1"/>
  <c r="A24" i="1"/>
  <c r="A32" i="1"/>
  <c r="A20" i="1"/>
  <c r="A16" i="1"/>
  <c r="A11" i="1"/>
  <c r="A29" i="1"/>
  <c r="A7" i="1"/>
  <c r="E38" i="1"/>
  <c r="A38" i="1" s="1"/>
  <c r="E37" i="1"/>
  <c r="A37" i="1" s="1"/>
  <c r="E36" i="1"/>
  <c r="A36" i="1" s="1"/>
  <c r="E35" i="1"/>
  <c r="E34" i="1"/>
  <c r="A34" i="1" s="1"/>
  <c r="E5" i="1"/>
  <c r="A5" i="1" s="1"/>
  <c r="E28" i="1"/>
  <c r="A28" i="1" s="1"/>
  <c r="E27" i="1"/>
  <c r="A27" i="1" s="1"/>
  <c r="E26" i="1"/>
  <c r="A26" i="1" s="1"/>
  <c r="E25" i="1"/>
  <c r="A25" i="1" s="1"/>
  <c r="E24" i="1"/>
  <c r="E23" i="1"/>
  <c r="A23" i="1" s="1"/>
  <c r="E22" i="1"/>
  <c r="A22" i="1" s="1"/>
  <c r="E21" i="1"/>
  <c r="A21" i="1" s="1"/>
  <c r="E32" i="1"/>
  <c r="E20" i="1"/>
  <c r="E19" i="1"/>
  <c r="A19" i="1" s="1"/>
  <c r="E18" i="1"/>
  <c r="A18" i="1" s="1"/>
  <c r="E17" i="1"/>
  <c r="A17" i="1" s="1"/>
  <c r="E16" i="1"/>
  <c r="E31" i="1"/>
  <c r="A31" i="1" s="1"/>
  <c r="E15" i="1"/>
  <c r="A15" i="1" s="1"/>
  <c r="E14" i="1"/>
  <c r="A14" i="1" s="1"/>
  <c r="E13" i="1"/>
  <c r="A13" i="1" s="1"/>
  <c r="E12" i="1"/>
  <c r="A12" i="1" s="1"/>
  <c r="E30" i="1"/>
  <c r="A30" i="1" s="1"/>
  <c r="E11" i="1"/>
  <c r="E10" i="1"/>
  <c r="A10" i="1" s="1"/>
  <c r="E9" i="1"/>
  <c r="A9" i="1" s="1"/>
  <c r="E8" i="1"/>
  <c r="A8" i="1" s="1"/>
  <c r="E29" i="1"/>
  <c r="E7" i="1"/>
  <c r="E6" i="1"/>
  <c r="A6" i="1" s="1"/>
  <c r="E33" i="1"/>
  <c r="A33" i="1" s="1"/>
  <c r="E39" i="1"/>
  <c r="A39" i="1" s="1"/>
</calcChain>
</file>

<file path=xl/connections.xml><?xml version="1.0" encoding="utf-8"?>
<connections xmlns="http://schemas.openxmlformats.org/spreadsheetml/2006/main">
  <connection id="1" name="flist" type="6" refreshedVersion="5" background="1" saveData="1">
    <textPr codePage="437" sourceFile="\\intranet\files\projects\a2400\MP\field_analysis\fribsep_fields\ln_FRIB-FS_50deg-Di\flist.txt" tab="0">
      <textFields>
        <textField/>
      </textFields>
    </textPr>
  </connection>
</connections>
</file>

<file path=xl/sharedStrings.xml><?xml version="1.0" encoding="utf-8"?>
<sst xmlns="http://schemas.openxmlformats.org/spreadsheetml/2006/main" count="79" uniqueCount="44">
  <si>
    <t>/mnt/simulations/fribesmag/PreseparatorDipoles/50_degree_dipole_v01/45 degree.table</t>
  </si>
  <si>
    <t>/mnt/simulations/fribesmag/PreseparatorDipoles/50_degree_dipole_v01/50 degree.table</t>
  </si>
  <si>
    <t>/mnt/simulations/fribesmag/PreseparatorDipoles/50_degree_dipole_v01/55 degree.table</t>
  </si>
  <si>
    <t>/mnt/simulations/fribesmag/PreseparatorDipoles/50_degree_dipole_v01/60 degree.table</t>
  </si>
  <si>
    <t>/mnt/simulations/fribesmag/PreseparatorDipoles/50_degree_dipole_v01/65 degree.table</t>
  </si>
  <si>
    <t>/mnt/simulations/fribesmag/PreseparatorDipoles/50_degree_dipole_v01/67pt5 degree.table</t>
  </si>
  <si>
    <t>/mnt/simulations/fribesmag/PreseparatorDipoles/50_degree_dipole_v01/70 degree+100cm.table</t>
  </si>
  <si>
    <t>/mnt/simulations/fribesmag/PreseparatorDipoles/50_degree_dipole_v01/70 degree+10cm.table</t>
  </si>
  <si>
    <t>/mnt/simulations/fribesmag/PreseparatorDipoles/50_degree_dipole_v01/70 degree+12cm.table</t>
  </si>
  <si>
    <t>/mnt/simulations/fribesmag/PreseparatorDipoles/50_degree_dipole_v01/70 degree+14cm.table</t>
  </si>
  <si>
    <t>/mnt/simulations/fribesmag/PreseparatorDipoles/50_degree_dipole_v01/70 degree+16cm.table</t>
  </si>
  <si>
    <t>/mnt/simulations/fribesmag/PreseparatorDipoles/50_degree_dipole_v01/70 degree+18cm.table</t>
  </si>
  <si>
    <t>/mnt/simulations/fribesmag/PreseparatorDipoles/50_degree_dipole_v01/70 degree+20cm.table</t>
  </si>
  <si>
    <t>/mnt/simulations/fribesmag/PreseparatorDipoles/50_degree_dipole_v01/70 degree+22cm.table</t>
  </si>
  <si>
    <t>/mnt/simulations/fribesmag/PreseparatorDipoles/50_degree_dipole_v01/70 degree+26cm.table</t>
  </si>
  <si>
    <t>/mnt/simulations/fribesmag/PreseparatorDipoles/50_degree_dipole_v01/70 degree+2cm.table</t>
  </si>
  <si>
    <t>/mnt/simulations/fribesmag/PreseparatorDipoles/50_degree_dipole_v01/70 degree+30cm.table</t>
  </si>
  <si>
    <t>/mnt/simulations/fribesmag/PreseparatorDipoles/50_degree_dipole_v01/70 degree+34cm.table</t>
  </si>
  <si>
    <t>/mnt/simulations/fribesmag/PreseparatorDipoles/50_degree_dipole_v01/70 degree+38cm.table</t>
  </si>
  <si>
    <t>/mnt/simulations/fribesmag/PreseparatorDipoles/50_degree_dipole_v01/70 degree+42cm.table</t>
  </si>
  <si>
    <t>/mnt/simulations/fribesmag/PreseparatorDipoles/50_degree_dipole_v01/70 degree+46cm.table</t>
  </si>
  <si>
    <t>/mnt/simulations/fribesmag/PreseparatorDipoles/50_degree_dipole_v01/70 degree+4cm.table</t>
  </si>
  <si>
    <t>/mnt/simulations/fribesmag/PreseparatorDipoles/50_degree_dipole_v01/70 degree+50cm.table</t>
  </si>
  <si>
    <t>/mnt/simulations/fribesmag/PreseparatorDipoles/50_degree_dipole_v01/70 degree+55cm.table</t>
  </si>
  <si>
    <t>/mnt/simulations/fribesmag/PreseparatorDipoles/50_degree_dipole_v01/70 degree+60cm.table</t>
  </si>
  <si>
    <t>/mnt/simulations/fribesmag/PreseparatorDipoles/50_degree_dipole_v01/70 degree+65cm.table</t>
  </si>
  <si>
    <t>/mnt/simulations/fribesmag/PreseparatorDipoles/50_degree_dipole_v01/70 degree+6cm.table</t>
  </si>
  <si>
    <t>/mnt/simulations/fribesmag/PreseparatorDipoles/50_degree_dipole_v01/70 degree+70cm.table</t>
  </si>
  <si>
    <t>/mnt/simulations/fribesmag/PreseparatorDipoles/50_degree_dipole_v01/70 degree+75cm.table</t>
  </si>
  <si>
    <t>/mnt/simulations/fribesmag/PreseparatorDipoles/50_degree_dipole_v01/70 degree+80cm.table</t>
  </si>
  <si>
    <t>/mnt/simulations/fribesmag/PreseparatorDipoles/50_degree_dipole_v01/70 degree+85cm.table</t>
  </si>
  <si>
    <t>/mnt/simulations/fribesmag/PreseparatorDipoles/50_degree_dipole_v01/70 degree+8cm.table</t>
  </si>
  <si>
    <t>/mnt/simulations/fribesmag/PreseparatorDipoles/50_degree_dipole_v01/70 degree+90cm.table</t>
  </si>
  <si>
    <t>/mnt/simulations/fribesmag/PreseparatorDipoles/50_degree_dipole_v01/70 degree+95cm.table</t>
  </si>
  <si>
    <t>/mnt/simulations/fribesmag/PreseparatorDipoles/50_degree_dipole_v01/70 degree.table</t>
  </si>
  <si>
    <t>theta</t>
  </si>
  <si>
    <t>s</t>
  </si>
  <si>
    <t>R</t>
  </si>
  <si>
    <t>m</t>
  </si>
  <si>
    <t>phi</t>
  </si>
  <si>
    <t>DL-out [cm]</t>
  </si>
  <si>
    <t>s-name</t>
  </si>
  <si>
    <t>|</t>
  </si>
  <si>
    <t>commands to generate links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</si>
</sst>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0000"/>
  </numFmts>
  <fonts count="2" x14ac:knownFonts="1">
    <font>
      <sz val="11"/>
      <color theme="1"/>
      <name val="Calibri"/>
      <family val="2"/>
      <scheme val="minor"/>
    </font>
    <font>
      <sz val="10"/>
      <color theme="1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right"/>
    </xf>
    <xf numFmtId="165" fontId="0" fillId="0" borderId="0" xfId="0" applyNumberFormat="1"/>
    <xf numFmtId="0" fontId="1" fillId="0" borderId="0" xfId="0" applyFont="1"/>
    <xf numFmtId="165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flist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tabSelected="1" topLeftCell="A4" workbookViewId="0">
      <selection activeCell="I5" sqref="I5:I39"/>
    </sheetView>
  </sheetViews>
  <sheetFormatPr defaultRowHeight="15" x14ac:dyDescent="0.25"/>
  <cols>
    <col min="1" max="1" width="9" customWidth="1"/>
    <col min="2" max="2" width="13.7109375" style="3" customWidth="1"/>
    <col min="6" max="6" width="3.5703125" customWidth="1"/>
    <col min="7" max="7" width="17.5703125" customWidth="1"/>
    <col min="8" max="8" width="4" customWidth="1"/>
  </cols>
  <sheetData>
    <row r="1" spans="1:9" x14ac:dyDescent="0.25">
      <c r="A1">
        <v>4</v>
      </c>
      <c r="C1" t="s">
        <v>37</v>
      </c>
      <c r="G1" t="s">
        <v>38</v>
      </c>
    </row>
    <row r="4" spans="1:9" x14ac:dyDescent="0.25">
      <c r="A4" t="s">
        <v>36</v>
      </c>
      <c r="B4" s="3" t="s">
        <v>41</v>
      </c>
      <c r="C4" t="s">
        <v>35</v>
      </c>
      <c r="D4" t="s">
        <v>40</v>
      </c>
      <c r="E4" t="s">
        <v>39</v>
      </c>
      <c r="F4" t="s">
        <v>42</v>
      </c>
      <c r="I4" t="s">
        <v>43</v>
      </c>
    </row>
    <row r="5" spans="1:9" x14ac:dyDescent="0.25">
      <c r="A5" s="2">
        <f>E5*PI()/180*$A$1+D5/100</f>
        <v>-1</v>
      </c>
      <c r="B5" s="4" t="str">
        <f t="shared" ref="B5:B38" si="0">IF(A5&lt;0,"s_"&amp;TEXT((A5),"0.00000"),"s_"&amp;TEXT((A5),"00.00000"))</f>
        <v>s_-1.00000</v>
      </c>
      <c r="C5">
        <v>70</v>
      </c>
      <c r="D5">
        <v>-100</v>
      </c>
      <c r="E5">
        <f>70-C5</f>
        <v>0</v>
      </c>
      <c r="F5" t="s">
        <v>42</v>
      </c>
      <c r="G5" s="1" t="s">
        <v>6</v>
      </c>
      <c r="I5" t="str">
        <f>"ln -s '"&amp;G5&amp;"'  "&amp;B5</f>
        <v>ln -s '/mnt/simulations/fribesmag/PreseparatorDipoles/50_degree_dipole_v01/70 degree+100cm.table'  s_-1.00000</v>
      </c>
    </row>
    <row r="6" spans="1:9" x14ac:dyDescent="0.25">
      <c r="A6" s="2">
        <f>E6*PI()/180*$A$1+D6/100</f>
        <v>-0.95</v>
      </c>
      <c r="B6" s="4" t="str">
        <f t="shared" si="0"/>
        <v>s_-0.95000</v>
      </c>
      <c r="C6">
        <v>70</v>
      </c>
      <c r="D6">
        <v>-95</v>
      </c>
      <c r="E6">
        <f>70-C6</f>
        <v>0</v>
      </c>
      <c r="F6" t="s">
        <v>42</v>
      </c>
      <c r="G6" s="1" t="s">
        <v>33</v>
      </c>
      <c r="I6" t="str">
        <f t="shared" ref="I6:I39" si="1">"ln -s '"&amp;G6&amp;"'  "&amp;B6</f>
        <v>ln -s '/mnt/simulations/fribesmag/PreseparatorDipoles/50_degree_dipole_v01/70 degree+95cm.table'  s_-0.95000</v>
      </c>
    </row>
    <row r="7" spans="1:9" x14ac:dyDescent="0.25">
      <c r="A7" s="2">
        <f>E7*PI()/180*$A$1+D7/100</f>
        <v>-0.9</v>
      </c>
      <c r="B7" s="4" t="str">
        <f t="shared" si="0"/>
        <v>s_-0.90000</v>
      </c>
      <c r="C7">
        <v>70</v>
      </c>
      <c r="D7">
        <v>-90</v>
      </c>
      <c r="E7">
        <f>70-C7</f>
        <v>0</v>
      </c>
      <c r="F7" t="s">
        <v>42</v>
      </c>
      <c r="G7" s="1" t="s">
        <v>32</v>
      </c>
      <c r="I7" t="str">
        <f t="shared" si="1"/>
        <v>ln -s '/mnt/simulations/fribesmag/PreseparatorDipoles/50_degree_dipole_v01/70 degree+90cm.table'  s_-0.90000</v>
      </c>
    </row>
    <row r="8" spans="1:9" x14ac:dyDescent="0.25">
      <c r="A8" s="2">
        <f>E8*PI()/180*$A$1+D8/100</f>
        <v>-0.85</v>
      </c>
      <c r="B8" s="4" t="str">
        <f t="shared" si="0"/>
        <v>s_-0.85000</v>
      </c>
      <c r="C8">
        <v>70</v>
      </c>
      <c r="D8">
        <v>-85</v>
      </c>
      <c r="E8">
        <f>70-C8</f>
        <v>0</v>
      </c>
      <c r="F8" t="s">
        <v>42</v>
      </c>
      <c r="G8" s="1" t="s">
        <v>30</v>
      </c>
      <c r="I8" t="str">
        <f t="shared" si="1"/>
        <v>ln -s '/mnt/simulations/fribesmag/PreseparatorDipoles/50_degree_dipole_v01/70 degree+85cm.table'  s_-0.85000</v>
      </c>
    </row>
    <row r="9" spans="1:9" x14ac:dyDescent="0.25">
      <c r="A9" s="2">
        <f>E9*PI()/180*$A$1+D9/100</f>
        <v>-0.8</v>
      </c>
      <c r="B9" s="4" t="str">
        <f t="shared" si="0"/>
        <v>s_-0.80000</v>
      </c>
      <c r="C9">
        <v>70</v>
      </c>
      <c r="D9">
        <v>-80</v>
      </c>
      <c r="E9">
        <f>70-C9</f>
        <v>0</v>
      </c>
      <c r="F9" t="s">
        <v>42</v>
      </c>
      <c r="G9" s="1" t="s">
        <v>29</v>
      </c>
      <c r="I9" t="str">
        <f t="shared" si="1"/>
        <v>ln -s '/mnt/simulations/fribesmag/PreseparatorDipoles/50_degree_dipole_v01/70 degree+80cm.table'  s_-0.80000</v>
      </c>
    </row>
    <row r="10" spans="1:9" x14ac:dyDescent="0.25">
      <c r="A10" s="2">
        <f>E10*PI()/180*$A$1+D10/100</f>
        <v>-0.75</v>
      </c>
      <c r="B10" s="4" t="str">
        <f t="shared" si="0"/>
        <v>s_-0.75000</v>
      </c>
      <c r="C10">
        <v>70</v>
      </c>
      <c r="D10">
        <v>-75</v>
      </c>
      <c r="E10">
        <f>70-C10</f>
        <v>0</v>
      </c>
      <c r="F10" t="s">
        <v>42</v>
      </c>
      <c r="G10" s="1" t="s">
        <v>28</v>
      </c>
      <c r="I10" t="str">
        <f t="shared" si="1"/>
        <v>ln -s '/mnt/simulations/fribesmag/PreseparatorDipoles/50_degree_dipole_v01/70 degree+75cm.table'  s_-0.75000</v>
      </c>
    </row>
    <row r="11" spans="1:9" x14ac:dyDescent="0.25">
      <c r="A11" s="2">
        <f>E11*PI()/180*$A$1+D11/100</f>
        <v>-0.7</v>
      </c>
      <c r="B11" s="4" t="str">
        <f t="shared" si="0"/>
        <v>s_-0.70000</v>
      </c>
      <c r="C11">
        <v>70</v>
      </c>
      <c r="D11">
        <v>-70</v>
      </c>
      <c r="E11">
        <f>70-C11</f>
        <v>0</v>
      </c>
      <c r="F11" t="s">
        <v>42</v>
      </c>
      <c r="G11" s="1" t="s">
        <v>27</v>
      </c>
      <c r="I11" t="str">
        <f t="shared" si="1"/>
        <v>ln -s '/mnt/simulations/fribesmag/PreseparatorDipoles/50_degree_dipole_v01/70 degree+70cm.table'  s_-0.70000</v>
      </c>
    </row>
    <row r="12" spans="1:9" x14ac:dyDescent="0.25">
      <c r="A12" s="2">
        <f>E12*PI()/180*$A$1+D12/100</f>
        <v>-0.65</v>
      </c>
      <c r="B12" s="4" t="str">
        <f t="shared" si="0"/>
        <v>s_-0.65000</v>
      </c>
      <c r="C12">
        <v>70</v>
      </c>
      <c r="D12">
        <v>-65</v>
      </c>
      <c r="E12">
        <f>70-C12</f>
        <v>0</v>
      </c>
      <c r="F12" t="s">
        <v>42</v>
      </c>
      <c r="G12" s="1" t="s">
        <v>25</v>
      </c>
      <c r="I12" t="str">
        <f t="shared" si="1"/>
        <v>ln -s '/mnt/simulations/fribesmag/PreseparatorDipoles/50_degree_dipole_v01/70 degree+65cm.table'  s_-0.65000</v>
      </c>
    </row>
    <row r="13" spans="1:9" x14ac:dyDescent="0.25">
      <c r="A13" s="2">
        <f>E13*PI()/180*$A$1+D13/100</f>
        <v>-0.6</v>
      </c>
      <c r="B13" s="4" t="str">
        <f t="shared" si="0"/>
        <v>s_-0.60000</v>
      </c>
      <c r="C13">
        <v>70</v>
      </c>
      <c r="D13">
        <v>-60</v>
      </c>
      <c r="E13">
        <f>70-C13</f>
        <v>0</v>
      </c>
      <c r="F13" t="s">
        <v>42</v>
      </c>
      <c r="G13" s="1" t="s">
        <v>24</v>
      </c>
      <c r="I13" t="str">
        <f t="shared" si="1"/>
        <v>ln -s '/mnt/simulations/fribesmag/PreseparatorDipoles/50_degree_dipole_v01/70 degree+60cm.table'  s_-0.60000</v>
      </c>
    </row>
    <row r="14" spans="1:9" x14ac:dyDescent="0.25">
      <c r="A14" s="2">
        <f>E14*PI()/180*$A$1+D14/100</f>
        <v>-0.55000000000000004</v>
      </c>
      <c r="B14" s="4" t="str">
        <f t="shared" si="0"/>
        <v>s_-0.55000</v>
      </c>
      <c r="C14">
        <v>70</v>
      </c>
      <c r="D14">
        <v>-55</v>
      </c>
      <c r="E14">
        <f>70-C14</f>
        <v>0</v>
      </c>
      <c r="F14" t="s">
        <v>42</v>
      </c>
      <c r="G14" s="1" t="s">
        <v>23</v>
      </c>
      <c r="I14" t="str">
        <f t="shared" si="1"/>
        <v>ln -s '/mnt/simulations/fribesmag/PreseparatorDipoles/50_degree_dipole_v01/70 degree+55cm.table'  s_-0.55000</v>
      </c>
    </row>
    <row r="15" spans="1:9" x14ac:dyDescent="0.25">
      <c r="A15" s="2">
        <f>E15*PI()/180*$A$1+D15/100</f>
        <v>-0.5</v>
      </c>
      <c r="B15" s="4" t="str">
        <f t="shared" si="0"/>
        <v>s_-0.50000</v>
      </c>
      <c r="C15">
        <v>70</v>
      </c>
      <c r="D15">
        <v>-50</v>
      </c>
      <c r="E15">
        <f>70-C15</f>
        <v>0</v>
      </c>
      <c r="F15" t="s">
        <v>42</v>
      </c>
      <c r="G15" s="1" t="s">
        <v>22</v>
      </c>
      <c r="I15" t="str">
        <f t="shared" si="1"/>
        <v>ln -s '/mnt/simulations/fribesmag/PreseparatorDipoles/50_degree_dipole_v01/70 degree+50cm.table'  s_-0.50000</v>
      </c>
    </row>
    <row r="16" spans="1:9" x14ac:dyDescent="0.25">
      <c r="A16" s="2">
        <f>E16*PI()/180*$A$1+D16/100</f>
        <v>-0.46</v>
      </c>
      <c r="B16" s="4" t="str">
        <f t="shared" si="0"/>
        <v>s_-0.46000</v>
      </c>
      <c r="C16">
        <v>70</v>
      </c>
      <c r="D16">
        <v>-46</v>
      </c>
      <c r="E16">
        <f>70-C16</f>
        <v>0</v>
      </c>
      <c r="F16" t="s">
        <v>42</v>
      </c>
      <c r="G16" s="1" t="s">
        <v>20</v>
      </c>
      <c r="I16" t="str">
        <f t="shared" si="1"/>
        <v>ln -s '/mnt/simulations/fribesmag/PreseparatorDipoles/50_degree_dipole_v01/70 degree+46cm.table'  s_-0.46000</v>
      </c>
    </row>
    <row r="17" spans="1:9" x14ac:dyDescent="0.25">
      <c r="A17" s="2">
        <f>E17*PI()/180*$A$1+D17/100</f>
        <v>-0.42</v>
      </c>
      <c r="B17" s="4" t="str">
        <f t="shared" si="0"/>
        <v>s_-0.42000</v>
      </c>
      <c r="C17">
        <v>70</v>
      </c>
      <c r="D17">
        <v>-42</v>
      </c>
      <c r="E17">
        <f>70-C17</f>
        <v>0</v>
      </c>
      <c r="F17" t="s">
        <v>42</v>
      </c>
      <c r="G17" s="1" t="s">
        <v>19</v>
      </c>
      <c r="I17" t="str">
        <f t="shared" si="1"/>
        <v>ln -s '/mnt/simulations/fribesmag/PreseparatorDipoles/50_degree_dipole_v01/70 degree+42cm.table'  s_-0.42000</v>
      </c>
    </row>
    <row r="18" spans="1:9" x14ac:dyDescent="0.25">
      <c r="A18" s="2">
        <f>E18*PI()/180*$A$1+D18/100</f>
        <v>-0.38</v>
      </c>
      <c r="B18" s="4" t="str">
        <f t="shared" si="0"/>
        <v>s_-0.38000</v>
      </c>
      <c r="C18">
        <v>70</v>
      </c>
      <c r="D18">
        <v>-38</v>
      </c>
      <c r="E18">
        <f>70-C18</f>
        <v>0</v>
      </c>
      <c r="F18" t="s">
        <v>42</v>
      </c>
      <c r="G18" s="1" t="s">
        <v>18</v>
      </c>
      <c r="I18" t="str">
        <f t="shared" si="1"/>
        <v>ln -s '/mnt/simulations/fribesmag/PreseparatorDipoles/50_degree_dipole_v01/70 degree+38cm.table'  s_-0.38000</v>
      </c>
    </row>
    <row r="19" spans="1:9" x14ac:dyDescent="0.25">
      <c r="A19" s="2">
        <f>E19*PI()/180*$A$1+D19/100</f>
        <v>-0.34</v>
      </c>
      <c r="B19" s="4" t="str">
        <f t="shared" si="0"/>
        <v>s_-0.34000</v>
      </c>
      <c r="C19">
        <v>70</v>
      </c>
      <c r="D19">
        <v>-34</v>
      </c>
      <c r="E19">
        <f>70-C19</f>
        <v>0</v>
      </c>
      <c r="F19" t="s">
        <v>42</v>
      </c>
      <c r="G19" s="1" t="s">
        <v>17</v>
      </c>
      <c r="I19" t="str">
        <f t="shared" si="1"/>
        <v>ln -s '/mnt/simulations/fribesmag/PreseparatorDipoles/50_degree_dipole_v01/70 degree+34cm.table'  s_-0.34000</v>
      </c>
    </row>
    <row r="20" spans="1:9" x14ac:dyDescent="0.25">
      <c r="A20" s="2">
        <f>E20*PI()/180*$A$1+D20/100</f>
        <v>-0.3</v>
      </c>
      <c r="B20" s="4" t="str">
        <f t="shared" si="0"/>
        <v>s_-0.30000</v>
      </c>
      <c r="C20">
        <v>70</v>
      </c>
      <c r="D20">
        <v>-30</v>
      </c>
      <c r="E20">
        <f>70-C20</f>
        <v>0</v>
      </c>
      <c r="F20" t="s">
        <v>42</v>
      </c>
      <c r="G20" s="1" t="s">
        <v>16</v>
      </c>
      <c r="I20" t="str">
        <f t="shared" si="1"/>
        <v>ln -s '/mnt/simulations/fribesmag/PreseparatorDipoles/50_degree_dipole_v01/70 degree+30cm.table'  s_-0.30000</v>
      </c>
    </row>
    <row r="21" spans="1:9" x14ac:dyDescent="0.25">
      <c r="A21" s="2">
        <f>E21*PI()/180*$A$1+D21/100</f>
        <v>-0.26</v>
      </c>
      <c r="B21" s="4" t="str">
        <f t="shared" si="0"/>
        <v>s_-0.26000</v>
      </c>
      <c r="C21">
        <v>70</v>
      </c>
      <c r="D21">
        <v>-26</v>
      </c>
      <c r="E21">
        <f>70-C21</f>
        <v>0</v>
      </c>
      <c r="F21" t="s">
        <v>42</v>
      </c>
      <c r="G21" s="1" t="s">
        <v>14</v>
      </c>
      <c r="I21" t="str">
        <f t="shared" si="1"/>
        <v>ln -s '/mnt/simulations/fribesmag/PreseparatorDipoles/50_degree_dipole_v01/70 degree+26cm.table'  s_-0.26000</v>
      </c>
    </row>
    <row r="22" spans="1:9" x14ac:dyDescent="0.25">
      <c r="A22" s="2">
        <f>E22*PI()/180*$A$1+D22/100</f>
        <v>-0.22</v>
      </c>
      <c r="B22" s="4" t="str">
        <f t="shared" si="0"/>
        <v>s_-0.22000</v>
      </c>
      <c r="C22">
        <v>70</v>
      </c>
      <c r="D22">
        <v>-22</v>
      </c>
      <c r="E22">
        <f>70-C22</f>
        <v>0</v>
      </c>
      <c r="F22" t="s">
        <v>42</v>
      </c>
      <c r="G22" s="1" t="s">
        <v>13</v>
      </c>
      <c r="I22" t="str">
        <f t="shared" si="1"/>
        <v>ln -s '/mnt/simulations/fribesmag/PreseparatorDipoles/50_degree_dipole_v01/70 degree+22cm.table'  s_-0.22000</v>
      </c>
    </row>
    <row r="23" spans="1:9" x14ac:dyDescent="0.25">
      <c r="A23" s="2">
        <f>E23*PI()/180*$A$1+D23/100</f>
        <v>-0.2</v>
      </c>
      <c r="B23" s="4" t="str">
        <f t="shared" si="0"/>
        <v>s_-0.20000</v>
      </c>
      <c r="C23">
        <v>70</v>
      </c>
      <c r="D23">
        <v>-20</v>
      </c>
      <c r="E23">
        <f>70-C23</f>
        <v>0</v>
      </c>
      <c r="F23" t="s">
        <v>42</v>
      </c>
      <c r="G23" s="1" t="s">
        <v>12</v>
      </c>
      <c r="I23" t="str">
        <f t="shared" si="1"/>
        <v>ln -s '/mnt/simulations/fribesmag/PreseparatorDipoles/50_degree_dipole_v01/70 degree+20cm.table'  s_-0.20000</v>
      </c>
    </row>
    <row r="24" spans="1:9" x14ac:dyDescent="0.25">
      <c r="A24" s="2">
        <f>E24*PI()/180*$A$1+D24/100</f>
        <v>-0.18</v>
      </c>
      <c r="B24" s="4" t="str">
        <f t="shared" si="0"/>
        <v>s_-0.18000</v>
      </c>
      <c r="C24">
        <v>70</v>
      </c>
      <c r="D24">
        <v>-18</v>
      </c>
      <c r="E24">
        <f>70-C24</f>
        <v>0</v>
      </c>
      <c r="F24" t="s">
        <v>42</v>
      </c>
      <c r="G24" s="1" t="s">
        <v>11</v>
      </c>
      <c r="I24" t="str">
        <f t="shared" si="1"/>
        <v>ln -s '/mnt/simulations/fribesmag/PreseparatorDipoles/50_degree_dipole_v01/70 degree+18cm.table'  s_-0.18000</v>
      </c>
    </row>
    <row r="25" spans="1:9" x14ac:dyDescent="0.25">
      <c r="A25" s="2">
        <f>E25*PI()/180*$A$1+D25/100</f>
        <v>-0.16</v>
      </c>
      <c r="B25" s="4" t="str">
        <f t="shared" si="0"/>
        <v>s_-0.16000</v>
      </c>
      <c r="C25">
        <v>70</v>
      </c>
      <c r="D25">
        <v>-16</v>
      </c>
      <c r="E25">
        <f>70-C25</f>
        <v>0</v>
      </c>
      <c r="F25" t="s">
        <v>42</v>
      </c>
      <c r="G25" s="1" t="s">
        <v>10</v>
      </c>
      <c r="I25" t="str">
        <f t="shared" si="1"/>
        <v>ln -s '/mnt/simulations/fribesmag/PreseparatorDipoles/50_degree_dipole_v01/70 degree+16cm.table'  s_-0.16000</v>
      </c>
    </row>
    <row r="26" spans="1:9" x14ac:dyDescent="0.25">
      <c r="A26" s="2">
        <f>E26*PI()/180*$A$1+D26/100</f>
        <v>-0.14000000000000001</v>
      </c>
      <c r="B26" s="4" t="str">
        <f t="shared" si="0"/>
        <v>s_-0.14000</v>
      </c>
      <c r="C26">
        <v>70</v>
      </c>
      <c r="D26">
        <v>-14</v>
      </c>
      <c r="E26">
        <f>70-C26</f>
        <v>0</v>
      </c>
      <c r="F26" t="s">
        <v>42</v>
      </c>
      <c r="G26" s="1" t="s">
        <v>9</v>
      </c>
      <c r="I26" t="str">
        <f t="shared" si="1"/>
        <v>ln -s '/mnt/simulations/fribesmag/PreseparatorDipoles/50_degree_dipole_v01/70 degree+14cm.table'  s_-0.14000</v>
      </c>
    </row>
    <row r="27" spans="1:9" x14ac:dyDescent="0.25">
      <c r="A27" s="2">
        <f>E27*PI()/180*$A$1+D27/100</f>
        <v>-0.12</v>
      </c>
      <c r="B27" s="4" t="str">
        <f t="shared" si="0"/>
        <v>s_-0.12000</v>
      </c>
      <c r="C27">
        <v>70</v>
      </c>
      <c r="D27">
        <v>-12</v>
      </c>
      <c r="E27">
        <f>70-C27</f>
        <v>0</v>
      </c>
      <c r="F27" t="s">
        <v>42</v>
      </c>
      <c r="G27" s="1" t="s">
        <v>8</v>
      </c>
      <c r="I27" t="str">
        <f t="shared" si="1"/>
        <v>ln -s '/mnt/simulations/fribesmag/PreseparatorDipoles/50_degree_dipole_v01/70 degree+12cm.table'  s_-0.12000</v>
      </c>
    </row>
    <row r="28" spans="1:9" x14ac:dyDescent="0.25">
      <c r="A28" s="2">
        <f>E28*PI()/180*$A$1+D28/100</f>
        <v>-0.1</v>
      </c>
      <c r="B28" s="4" t="str">
        <f t="shared" si="0"/>
        <v>s_-0.10000</v>
      </c>
      <c r="C28">
        <v>70</v>
      </c>
      <c r="D28">
        <v>-10</v>
      </c>
      <c r="E28">
        <f>70-C28</f>
        <v>0</v>
      </c>
      <c r="F28" t="s">
        <v>42</v>
      </c>
      <c r="G28" s="1" t="s">
        <v>7</v>
      </c>
      <c r="I28" t="str">
        <f t="shared" si="1"/>
        <v>ln -s '/mnt/simulations/fribesmag/PreseparatorDipoles/50_degree_dipole_v01/70 degree+10cm.table'  s_-0.10000</v>
      </c>
    </row>
    <row r="29" spans="1:9" x14ac:dyDescent="0.25">
      <c r="A29" s="2">
        <f>E29*PI()/180*$A$1+D29/100</f>
        <v>-0.08</v>
      </c>
      <c r="B29" s="4" t="str">
        <f t="shared" si="0"/>
        <v>s_-0.08000</v>
      </c>
      <c r="C29">
        <v>70</v>
      </c>
      <c r="D29">
        <v>-8</v>
      </c>
      <c r="E29">
        <f>70-C29</f>
        <v>0</v>
      </c>
      <c r="F29" t="s">
        <v>42</v>
      </c>
      <c r="G29" s="1" t="s">
        <v>31</v>
      </c>
      <c r="I29" t="str">
        <f t="shared" si="1"/>
        <v>ln -s '/mnt/simulations/fribesmag/PreseparatorDipoles/50_degree_dipole_v01/70 degree+8cm.table'  s_-0.08000</v>
      </c>
    </row>
    <row r="30" spans="1:9" x14ac:dyDescent="0.25">
      <c r="A30" s="2">
        <f>E30*PI()/180*$A$1+D30/100</f>
        <v>-0.06</v>
      </c>
      <c r="B30" s="4" t="str">
        <f t="shared" si="0"/>
        <v>s_-0.06000</v>
      </c>
      <c r="C30">
        <v>70</v>
      </c>
      <c r="D30">
        <v>-6</v>
      </c>
      <c r="E30">
        <f>70-C30</f>
        <v>0</v>
      </c>
      <c r="F30" t="s">
        <v>42</v>
      </c>
      <c r="G30" s="1" t="s">
        <v>26</v>
      </c>
      <c r="I30" t="str">
        <f t="shared" si="1"/>
        <v>ln -s '/mnt/simulations/fribesmag/PreseparatorDipoles/50_degree_dipole_v01/70 degree+6cm.table'  s_-0.06000</v>
      </c>
    </row>
    <row r="31" spans="1:9" x14ac:dyDescent="0.25">
      <c r="A31" s="2">
        <f>E31*PI()/180*$A$1+D31/100</f>
        <v>-0.04</v>
      </c>
      <c r="B31" s="4" t="str">
        <f t="shared" si="0"/>
        <v>s_-0.04000</v>
      </c>
      <c r="C31">
        <v>70</v>
      </c>
      <c r="D31">
        <v>-4</v>
      </c>
      <c r="E31">
        <f>70-C31</f>
        <v>0</v>
      </c>
      <c r="F31" t="s">
        <v>42</v>
      </c>
      <c r="G31" s="1" t="s">
        <v>21</v>
      </c>
      <c r="I31" t="str">
        <f t="shared" si="1"/>
        <v>ln -s '/mnt/simulations/fribesmag/PreseparatorDipoles/50_degree_dipole_v01/70 degree+4cm.table'  s_-0.04000</v>
      </c>
    </row>
    <row r="32" spans="1:9" x14ac:dyDescent="0.25">
      <c r="A32" s="2">
        <f>E32*PI()/180*$A$1+D32/100</f>
        <v>-0.02</v>
      </c>
      <c r="B32" s="4" t="str">
        <f t="shared" si="0"/>
        <v>s_-0.02000</v>
      </c>
      <c r="C32">
        <v>70</v>
      </c>
      <c r="D32">
        <v>-2</v>
      </c>
      <c r="E32">
        <f>70-C32</f>
        <v>0</v>
      </c>
      <c r="F32" t="s">
        <v>42</v>
      </c>
      <c r="G32" s="1" t="s">
        <v>15</v>
      </c>
      <c r="I32" t="str">
        <f t="shared" si="1"/>
        <v>ln -s '/mnt/simulations/fribesmag/PreseparatorDipoles/50_degree_dipole_v01/70 degree+2cm.table'  s_-0.02000</v>
      </c>
    </row>
    <row r="33" spans="1:9" x14ac:dyDescent="0.25">
      <c r="A33" s="2">
        <f>E33*PI()/180*$A$1+D33/100</f>
        <v>0</v>
      </c>
      <c r="B33" s="4" t="str">
        <f t="shared" si="0"/>
        <v>s_00.00000</v>
      </c>
      <c r="C33">
        <v>70</v>
      </c>
      <c r="D33">
        <v>0</v>
      </c>
      <c r="E33">
        <f>70-C33</f>
        <v>0</v>
      </c>
      <c r="F33" t="s">
        <v>42</v>
      </c>
      <c r="G33" s="1" t="s">
        <v>34</v>
      </c>
      <c r="I33" t="str">
        <f t="shared" si="1"/>
        <v>ln -s '/mnt/simulations/fribesmag/PreseparatorDipoles/50_degree_dipole_v01/70 degree.table'  s_00.00000</v>
      </c>
    </row>
    <row r="34" spans="1:9" x14ac:dyDescent="0.25">
      <c r="A34" s="2">
        <f>E34*PI()/180*$A$1+D34/100</f>
        <v>0.17453292519943295</v>
      </c>
      <c r="B34" s="4" t="str">
        <f t="shared" si="0"/>
        <v>s_00.17453</v>
      </c>
      <c r="C34">
        <v>67.5</v>
      </c>
      <c r="D34">
        <v>0</v>
      </c>
      <c r="E34">
        <f>70-C34</f>
        <v>2.5</v>
      </c>
      <c r="F34" t="s">
        <v>42</v>
      </c>
      <c r="G34" s="1" t="s">
        <v>5</v>
      </c>
      <c r="I34" t="str">
        <f t="shared" si="1"/>
        <v>ln -s '/mnt/simulations/fribesmag/PreseparatorDipoles/50_degree_dipole_v01/67pt5 degree.table'  s_00.17453</v>
      </c>
    </row>
    <row r="35" spans="1:9" x14ac:dyDescent="0.25">
      <c r="A35" s="2">
        <f>E35*PI()/180*$A$1+D35/100</f>
        <v>0.3490658503988659</v>
      </c>
      <c r="B35" s="4" t="str">
        <f t="shared" si="0"/>
        <v>s_00.34907</v>
      </c>
      <c r="C35">
        <v>65</v>
      </c>
      <c r="D35">
        <v>0</v>
      </c>
      <c r="E35">
        <f>70-C35</f>
        <v>5</v>
      </c>
      <c r="F35" t="s">
        <v>42</v>
      </c>
      <c r="G35" s="1" t="s">
        <v>4</v>
      </c>
      <c r="I35" t="str">
        <f t="shared" si="1"/>
        <v>ln -s '/mnt/simulations/fribesmag/PreseparatorDipoles/50_degree_dipole_v01/65 degree.table'  s_00.34907</v>
      </c>
    </row>
    <row r="36" spans="1:9" x14ac:dyDescent="0.25">
      <c r="A36" s="2">
        <f>E36*PI()/180*$A$1+D36/100</f>
        <v>0.69813170079773179</v>
      </c>
      <c r="B36" s="4" t="str">
        <f t="shared" si="0"/>
        <v>s_00.69813</v>
      </c>
      <c r="C36">
        <v>60</v>
      </c>
      <c r="D36">
        <v>0</v>
      </c>
      <c r="E36">
        <f>70-C36</f>
        <v>10</v>
      </c>
      <c r="F36" t="s">
        <v>42</v>
      </c>
      <c r="G36" s="1" t="s">
        <v>3</v>
      </c>
      <c r="I36" t="str">
        <f t="shared" si="1"/>
        <v>ln -s '/mnt/simulations/fribesmag/PreseparatorDipoles/50_degree_dipole_v01/60 degree.table'  s_00.69813</v>
      </c>
    </row>
    <row r="37" spans="1:9" x14ac:dyDescent="0.25">
      <c r="A37" s="2">
        <f>E37*PI()/180*$A$1+D37/100</f>
        <v>1.0471975511965976</v>
      </c>
      <c r="B37" s="4" t="str">
        <f t="shared" si="0"/>
        <v>s_01.04720</v>
      </c>
      <c r="C37">
        <v>55</v>
      </c>
      <c r="D37">
        <v>0</v>
      </c>
      <c r="E37">
        <f>70-C37</f>
        <v>15</v>
      </c>
      <c r="F37" t="s">
        <v>42</v>
      </c>
      <c r="G37" s="1" t="s">
        <v>2</v>
      </c>
      <c r="I37" t="str">
        <f t="shared" si="1"/>
        <v>ln -s '/mnt/simulations/fribesmag/PreseparatorDipoles/50_degree_dipole_v01/55 degree.table'  s_01.04720</v>
      </c>
    </row>
    <row r="38" spans="1:9" x14ac:dyDescent="0.25">
      <c r="A38" s="2">
        <f>E38*PI()/180*$A$1+D38/100</f>
        <v>1.3962634015954636</v>
      </c>
      <c r="B38" s="4" t="str">
        <f t="shared" si="0"/>
        <v>s_01.39626</v>
      </c>
      <c r="C38">
        <v>50</v>
      </c>
      <c r="D38">
        <v>0</v>
      </c>
      <c r="E38">
        <f>70-C38</f>
        <v>20</v>
      </c>
      <c r="F38" t="s">
        <v>42</v>
      </c>
      <c r="G38" s="1" t="s">
        <v>1</v>
      </c>
      <c r="I38" t="str">
        <f t="shared" si="1"/>
        <v>ln -s '/mnt/simulations/fribesmag/PreseparatorDipoles/50_degree_dipole_v01/50 degree.table'  s_01.39626</v>
      </c>
    </row>
    <row r="39" spans="1:9" x14ac:dyDescent="0.25">
      <c r="A39" s="2">
        <f>E39*PI()/180*$A$1+D39/100</f>
        <v>1.7453292519943295</v>
      </c>
      <c r="B39" s="4" t="str">
        <f t="shared" ref="B34:B39" si="2">IF(A39&lt;0,"s_"&amp;TEXT((A39),"0.00000"),"s_"&amp;TEXT((A39),"00.00000"))</f>
        <v>s_01.74533</v>
      </c>
      <c r="C39">
        <v>45</v>
      </c>
      <c r="D39">
        <v>0</v>
      </c>
      <c r="E39">
        <f>70-C39</f>
        <v>25</v>
      </c>
      <c r="F39" t="s">
        <v>42</v>
      </c>
      <c r="G39" s="1" t="s">
        <v>0</v>
      </c>
      <c r="I39" t="str">
        <f t="shared" si="1"/>
        <v>ln -s '/mnt/simulations/fribesmag/PreseparatorDipoles/50_degree_dipole_v01/45 degree.table'  s_01.74533</v>
      </c>
    </row>
  </sheetData>
  <sortState ref="A5:F39">
    <sortCondition ref="A5:A39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Sheet1!flist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2013-07-31T21:29:31Z</dcterms:modified>
</cp:coreProperties>
</file>