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FusionData\0.CCB\myUpstream\upstreamInfo\DDG Scores\"/>
    </mc:Choice>
  </mc:AlternateContent>
  <xr:revisionPtr revIDLastSave="0" documentId="13_ncr:1_{38B28962-20A5-4B60-BB8C-AF7149D4BD01}" xr6:coauthVersionLast="47" xr6:coauthVersionMax="47" xr10:uidLastSave="{00000000-0000-0000-0000-000000000000}"/>
  <bookViews>
    <workbookView xWindow="14400" yWindow="0" windowWidth="14400" windowHeight="15600" activeTab="1" xr2:uid="{6D7209C2-ED46-4B69-95BC-2B66BAB0A7F3}"/>
  </bookViews>
  <sheets>
    <sheet name="Final" sheetId="3" r:id="rId1"/>
    <sheet name="Sheet3" sheetId="4" r:id="rId2"/>
    <sheet name="Sheet1" sheetId="1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9" i="3" l="1"/>
  <c r="I38" i="3"/>
  <c r="I37" i="3"/>
  <c r="L37" i="3"/>
  <c r="P35" i="3"/>
  <c r="S34" i="3"/>
  <c r="H33" i="3"/>
  <c r="I33" i="3"/>
  <c r="E32" i="3"/>
  <c r="E40" i="3" s="1"/>
  <c r="F32" i="3"/>
  <c r="F39" i="3" s="1"/>
  <c r="G32" i="3"/>
  <c r="G33" i="3" s="1"/>
  <c r="H32" i="3"/>
  <c r="H40" i="3" s="1"/>
  <c r="I32" i="3"/>
  <c r="I40" i="3" s="1"/>
  <c r="J32" i="3"/>
  <c r="J37" i="3" s="1"/>
  <c r="K32" i="3"/>
  <c r="K35" i="3" s="1"/>
  <c r="L32" i="3"/>
  <c r="L38" i="3" s="1"/>
  <c r="M32" i="3"/>
  <c r="M38" i="3" s="1"/>
  <c r="N32" i="3"/>
  <c r="N40" i="3" s="1"/>
  <c r="O32" i="3"/>
  <c r="O40" i="3" s="1"/>
  <c r="P32" i="3"/>
  <c r="P40" i="3" s="1"/>
  <c r="Q32" i="3"/>
  <c r="Q40" i="3" s="1"/>
  <c r="R32" i="3"/>
  <c r="R37" i="3" s="1"/>
  <c r="S32" i="3"/>
  <c r="S37" i="3" s="1"/>
  <c r="T32" i="3"/>
  <c r="T38" i="3" s="1"/>
  <c r="U32" i="3"/>
  <c r="U38" i="3" s="1"/>
  <c r="D32" i="3"/>
  <c r="D36" i="3" s="1"/>
  <c r="H40" i="2"/>
  <c r="I40" i="2"/>
  <c r="J40" i="2"/>
  <c r="K40" i="2"/>
  <c r="G40" i="2"/>
  <c r="F40" i="2"/>
  <c r="E40" i="2"/>
  <c r="D40" i="2"/>
  <c r="L9" i="1"/>
  <c r="I9" i="1"/>
  <c r="H9" i="1"/>
  <c r="G9" i="1"/>
  <c r="F9" i="1"/>
  <c r="E9" i="1"/>
  <c r="D9" i="1"/>
  <c r="C9" i="1"/>
  <c r="B9" i="1"/>
  <c r="M35" i="3" l="1"/>
  <c r="T35" i="3"/>
  <c r="P37" i="3"/>
  <c r="T39" i="3"/>
  <c r="R34" i="3"/>
  <c r="L35" i="3"/>
  <c r="H37" i="3"/>
  <c r="P39" i="3"/>
  <c r="T33" i="3"/>
  <c r="Q34" i="3"/>
  <c r="H35" i="3"/>
  <c r="S38" i="3"/>
  <c r="M39" i="3"/>
  <c r="Q33" i="3"/>
  <c r="J34" i="3"/>
  <c r="E35" i="3"/>
  <c r="R38" i="3"/>
  <c r="L39" i="3"/>
  <c r="P33" i="3"/>
  <c r="I34" i="3"/>
  <c r="T37" i="3"/>
  <c r="Q38" i="3"/>
  <c r="H39" i="3"/>
  <c r="L33" i="3"/>
  <c r="U35" i="3"/>
  <c r="Q37" i="3"/>
  <c r="J38" i="3"/>
  <c r="E39" i="3"/>
  <c r="G36" i="3"/>
  <c r="F36" i="3"/>
  <c r="D40" i="3"/>
  <c r="O33" i="3"/>
  <c r="S35" i="3"/>
  <c r="U36" i="3"/>
  <c r="M36" i="3"/>
  <c r="O37" i="3"/>
  <c r="G37" i="3"/>
  <c r="S39" i="3"/>
  <c r="K39" i="3"/>
  <c r="U40" i="3"/>
  <c r="M40" i="3"/>
  <c r="D33" i="3"/>
  <c r="N33" i="3"/>
  <c r="F33" i="3"/>
  <c r="P34" i="3"/>
  <c r="H34" i="3"/>
  <c r="R35" i="3"/>
  <c r="J35" i="3"/>
  <c r="T36" i="3"/>
  <c r="L36" i="3"/>
  <c r="D37" i="3"/>
  <c r="N37" i="3"/>
  <c r="F37" i="3"/>
  <c r="P38" i="3"/>
  <c r="H38" i="3"/>
  <c r="R39" i="3"/>
  <c r="J39" i="3"/>
  <c r="T40" i="3"/>
  <c r="L40" i="3"/>
  <c r="U33" i="3"/>
  <c r="M33" i="3"/>
  <c r="E33" i="3"/>
  <c r="O34" i="3"/>
  <c r="G34" i="3"/>
  <c r="Q35" i="3"/>
  <c r="I35" i="3"/>
  <c r="S36" i="3"/>
  <c r="K36" i="3"/>
  <c r="U37" i="3"/>
  <c r="M37" i="3"/>
  <c r="E37" i="3"/>
  <c r="O38" i="3"/>
  <c r="G38" i="3"/>
  <c r="Q39" i="3"/>
  <c r="I39" i="3"/>
  <c r="S40" i="3"/>
  <c r="K40" i="3"/>
  <c r="G40" i="3"/>
  <c r="N34" i="3"/>
  <c r="R36" i="3"/>
  <c r="N38" i="3"/>
  <c r="J40" i="3"/>
  <c r="S33" i="3"/>
  <c r="K33" i="3"/>
  <c r="U34" i="3"/>
  <c r="M34" i="3"/>
  <c r="E34" i="3"/>
  <c r="O35" i="3"/>
  <c r="G35" i="3"/>
  <c r="Q36" i="3"/>
  <c r="I36" i="3"/>
  <c r="K37" i="3"/>
  <c r="E38" i="3"/>
  <c r="O39" i="3"/>
  <c r="G39" i="3"/>
  <c r="N36" i="3"/>
  <c r="F40" i="3"/>
  <c r="D34" i="3"/>
  <c r="F34" i="3"/>
  <c r="J36" i="3"/>
  <c r="D38" i="3"/>
  <c r="F38" i="3"/>
  <c r="R40" i="3"/>
  <c r="R33" i="3"/>
  <c r="J33" i="3"/>
  <c r="T34" i="3"/>
  <c r="L34" i="3"/>
  <c r="D35" i="3"/>
  <c r="N35" i="3"/>
  <c r="F35" i="3"/>
  <c r="P36" i="3"/>
  <c r="H36" i="3"/>
  <c r="D39" i="3"/>
  <c r="N39" i="3"/>
  <c r="K34" i="3"/>
  <c r="O36" i="3"/>
  <c r="K38" i="3"/>
  <c r="E36" i="3"/>
</calcChain>
</file>

<file path=xl/sharedStrings.xml><?xml version="1.0" encoding="utf-8"?>
<sst xmlns="http://schemas.openxmlformats.org/spreadsheetml/2006/main" count="182" uniqueCount="102">
  <si>
    <t>events</t>
  </si>
  <si>
    <t>sex</t>
  </si>
  <si>
    <t>age</t>
  </si>
  <si>
    <t>r/e</t>
  </si>
  <si>
    <t>time</t>
  </si>
  <si>
    <t>geo</t>
  </si>
  <si>
    <t>variable inter</t>
  </si>
  <si>
    <t>Variable</t>
  </si>
  <si>
    <t>Characteristics</t>
  </si>
  <si>
    <t>Score</t>
  </si>
  <si>
    <t>Events (Numerator)</t>
  </si>
  <si>
    <t>1000+ events</t>
  </si>
  <si>
    <t>100-999 events</t>
  </si>
  <si>
    <t>11-99 events</t>
  </si>
  <si>
    <t>&lt; 11 events</t>
  </si>
  <si>
    <t>Sex</t>
  </si>
  <si>
    <t>Male or Female</t>
  </si>
  <si>
    <t>Age Range</t>
  </si>
  <si>
    <t>&gt;10-year age range</t>
  </si>
  <si>
    <t>6-10 year age range</t>
  </si>
  <si>
    <t>3-5 year age range</t>
  </si>
  <si>
    <t>1-2 year age range</t>
  </si>
  <si>
    <t>Race Group</t>
  </si>
  <si>
    <t>White, Asian, Black or African American</t>
  </si>
  <si>
    <t>White, Asian, Black or African American, American Indian or Alaska Native, Native Hawaiian or Other Pacific Islander, Mixed</t>
  </si>
  <si>
    <t>Detailed Race</t>
  </si>
  <si>
    <t>Ethnicity</t>
  </si>
  <si>
    <t>Hispanic or Latino - yes or no</t>
  </si>
  <si>
    <t>Detailed ethnicity</t>
  </si>
  <si>
    <t>Race/Ethnicity Combined</t>
  </si>
  <si>
    <t>This applies when race and ethnicity are collected in a single data field</t>
  </si>
  <si>
    <t>White, Asian, Black or African American, Hispanic or Latino</t>
  </si>
  <si>
    <t>White, Asian, Black or African American, Hispanic or Latino, American Indian or Alaska Native, Native Hawaiian or Other Pacific Islander, Mixed</t>
  </si>
  <si>
    <t>Detailed Race/Ethnicity</t>
  </si>
  <si>
    <t>Time - Reporting Period</t>
  </si>
  <si>
    <t>5 years aggregated</t>
  </si>
  <si>
    <t>2-4 years aggregated</t>
  </si>
  <si>
    <t>1 year</t>
  </si>
  <si>
    <t>Bi-Annual</t>
  </si>
  <si>
    <t>Quarterly</t>
  </si>
  <si>
    <t>Monthly</t>
  </si>
  <si>
    <t>Residence Geography</t>
  </si>
  <si>
    <t>State or geography with population &gt;2,000,000</t>
  </si>
  <si>
    <t>Population 1,000,001 - 2,000,000</t>
  </si>
  <si>
    <t>Population 560,001 - 1,000,000</t>
  </si>
  <si>
    <t>Population 250,000 - 560,000</t>
  </si>
  <si>
    <t>Population 100,000 - 250,000</t>
  </si>
  <si>
    <t>Population 50,001 - 100,000</t>
  </si>
  <si>
    <t>Population 20,001 - 50,000</t>
  </si>
  <si>
    <t>Population ≤ 20,000</t>
  </si>
  <si>
    <t>Variable Interactions</t>
  </si>
  <si>
    <t>Only Events (minimum of 5), Time, and Geography (Residence or Service)</t>
  </si>
  <si>
    <t>Only Events (minimum of 3), Time, and Geography (Residence or Service)</t>
  </si>
  <si>
    <t>Only Events (no minimum), Time, and Geography (Residence or Service)</t>
  </si>
  <si>
    <t>Events, Time, and Geography (Residence or Service) + 1 variable</t>
  </si>
  <si>
    <t>Events, Time, and Geography (Residence or Service) + 2 variable</t>
  </si>
  <si>
    <t>Events, Time, and Geography (Residence or Service) + 3 variable</t>
  </si>
  <si>
    <t>&lt;20k</t>
  </si>
  <si>
    <t>20-50k</t>
  </si>
  <si>
    <t>50-100k</t>
  </si>
  <si>
    <t>100-250k</t>
  </si>
  <si>
    <t>250-560k</t>
  </si>
  <si>
    <t>560k-1M</t>
  </si>
  <si>
    <t>1-2M</t>
  </si>
  <si>
    <t>State/&gt;2M</t>
  </si>
  <si>
    <t>Total Points excluding Population</t>
  </si>
  <si>
    <t>sexT_raceT_1</t>
  </si>
  <si>
    <t>sexT_raceM_1</t>
  </si>
  <si>
    <t>sexT_raceA_1</t>
  </si>
  <si>
    <t>sexMF_raceT_1</t>
  </si>
  <si>
    <t>pop20</t>
  </si>
  <si>
    <t>pop50</t>
  </si>
  <si>
    <t>pop100</t>
  </si>
  <si>
    <t>pop250</t>
  </si>
  <si>
    <t>pop560</t>
  </si>
  <si>
    <t>pop1M</t>
  </si>
  <si>
    <t>pop2M</t>
  </si>
  <si>
    <t>popG2M</t>
  </si>
  <si>
    <t>sexMF_raceT_3</t>
  </si>
  <si>
    <t>sexT_raceM_3</t>
  </si>
  <si>
    <t>sexT_raceA_3</t>
  </si>
  <si>
    <t>sexMF_raceM_1</t>
  </si>
  <si>
    <t>sexMF_raceA_1</t>
  </si>
  <si>
    <t>sexT_raceT_3</t>
  </si>
  <si>
    <t>sexMF_raceM_3</t>
  </si>
  <si>
    <t>sexMF_raceA_3</t>
  </si>
  <si>
    <t>sexT_raceT_5</t>
  </si>
  <si>
    <t>sexT_raceM_5</t>
  </si>
  <si>
    <t>sexT_raceA_5</t>
  </si>
  <si>
    <t>sexMF_raceT_5</t>
  </si>
  <si>
    <t>sexMF_raceA_5</t>
  </si>
  <si>
    <t>sexMF_raceM_5</t>
  </si>
  <si>
    <t>3 year</t>
  </si>
  <si>
    <t>5 year</t>
  </si>
  <si>
    <t>Total Sex</t>
  </si>
  <si>
    <t>by Sex</t>
  </si>
  <si>
    <t>State</t>
  </si>
  <si>
    <t>No 3 year?</t>
  </si>
  <si>
    <t>Conclusion - 1 year</t>
  </si>
  <si>
    <t>Conclusion - 5 year</t>
  </si>
  <si>
    <t>By Sex by Main Race</t>
  </si>
  <si>
    <t>By Sex by All 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</si>
</sst>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rgb="FFFF0000"/>
      </bottom>
      <diagonal/>
    </border>
    <border>
      <left style="medium">
        <color rgb="FFFF0000"/>
      </left>
      <right style="medium">
        <color indexed="64"/>
      </right>
      <top style="thin">
        <color rgb="FFFF0000"/>
      </top>
      <bottom style="medium">
        <color rgb="FFFF0000"/>
      </bottom>
      <diagonal/>
    </border>
    <border>
      <left/>
      <right style="medium">
        <color rgb="FFFF0000"/>
      </right>
      <top style="thin">
        <color rgb="FFFF0000"/>
      </top>
      <bottom style="medium">
        <color rgb="FFFF0000"/>
      </bottom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7">
    <xf numFmtId="0" fontId="0" fillId="0" borderId="0" xfId="0"/>
    <xf numFmtId="0" fontId="1" fillId="2" borderId="1" xfId="1" applyBorder="1"/>
    <xf numFmtId="0" fontId="1" fillId="2" borderId="2" xfId="1" applyBorder="1" applyAlignment="1">
      <alignment vertical="top" wrapText="1"/>
    </xf>
    <xf numFmtId="0" fontId="1" fillId="2" borderId="3" xfId="1" applyBorder="1"/>
    <xf numFmtId="0" fontId="0" fillId="0" borderId="0" xfId="0" applyAlignment="1">
      <alignment vertical="top" wrapText="1"/>
    </xf>
    <xf numFmtId="0" fontId="0" fillId="0" borderId="5" xfId="0" applyBorder="1"/>
    <xf numFmtId="0" fontId="0" fillId="0" borderId="7" xfId="0" applyBorder="1" applyAlignment="1">
      <alignment vertical="top" wrapText="1"/>
    </xf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vertical="top" wrapText="1"/>
    </xf>
    <xf numFmtId="0" fontId="0" fillId="0" borderId="11" xfId="0" applyBorder="1"/>
    <xf numFmtId="0" fontId="0" fillId="0" borderId="14" xfId="0" applyBorder="1" applyAlignment="1">
      <alignment vertical="top" wrapText="1"/>
    </xf>
    <xf numFmtId="0" fontId="0" fillId="0" borderId="15" xfId="0" applyBorder="1"/>
    <xf numFmtId="0" fontId="0" fillId="0" borderId="0" xfId="0" applyFill="1"/>
    <xf numFmtId="0" fontId="0" fillId="0" borderId="16" xfId="0" applyBorder="1"/>
    <xf numFmtId="0" fontId="0" fillId="0" borderId="17" xfId="0" applyBorder="1"/>
    <xf numFmtId="0" fontId="0" fillId="3" borderId="17" xfId="0" applyFill="1" applyBorder="1"/>
    <xf numFmtId="0" fontId="0" fillId="0" borderId="0" xfId="0" applyBorder="1"/>
    <xf numFmtId="0" fontId="0" fillId="0" borderId="19" xfId="0" applyBorder="1"/>
    <xf numFmtId="0" fontId="0" fillId="0" borderId="0" xfId="0" applyFill="1" applyBorder="1"/>
    <xf numFmtId="0" fontId="0" fillId="3" borderId="0" xfId="0" applyFill="1" applyBorder="1"/>
    <xf numFmtId="0" fontId="0" fillId="3" borderId="19" xfId="0" applyFill="1" applyBorder="1"/>
    <xf numFmtId="0" fontId="0" fillId="3" borderId="18" xfId="0" applyFill="1" applyBorder="1"/>
    <xf numFmtId="0" fontId="0" fillId="0" borderId="20" xfId="0" applyBorder="1"/>
    <xf numFmtId="0" fontId="0" fillId="0" borderId="21" xfId="0" applyBorder="1"/>
    <xf numFmtId="0" fontId="0" fillId="0" borderId="20" xfId="0" applyFill="1" applyBorder="1"/>
    <xf numFmtId="0" fontId="0" fillId="3" borderId="20" xfId="0" applyFill="1" applyBorder="1"/>
    <xf numFmtId="0" fontId="0" fillId="0" borderId="23" xfId="0" applyBorder="1"/>
    <xf numFmtId="0" fontId="0" fillId="0" borderId="22" xfId="0" applyBorder="1"/>
    <xf numFmtId="0" fontId="0" fillId="0" borderId="22" xfId="0" applyFill="1" applyBorder="1"/>
    <xf numFmtId="0" fontId="0" fillId="3" borderId="22" xfId="0" applyFill="1" applyBorder="1"/>
    <xf numFmtId="0" fontId="0" fillId="4" borderId="0" xfId="0" applyFill="1" applyAlignment="1">
      <alignment vertical="top" wrapText="1"/>
    </xf>
    <xf numFmtId="0" fontId="0" fillId="5" borderId="0" xfId="0" applyFill="1" applyAlignment="1">
      <alignment vertical="top" wrapText="1"/>
    </xf>
    <xf numFmtId="0" fontId="0" fillId="6" borderId="0" xfId="0" applyFill="1" applyAlignment="1">
      <alignment vertical="top" wrapText="1"/>
    </xf>
    <xf numFmtId="0" fontId="0" fillId="7" borderId="0" xfId="0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4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1" xfId="0" applyBorder="1"/>
    <xf numFmtId="0" fontId="0" fillId="8" borderId="0" xfId="0" applyFill="1"/>
    <xf numFmtId="0" fontId="0" fillId="0" borderId="18" xfId="0" applyBorder="1"/>
    <xf numFmtId="0" fontId="0" fillId="0" borderId="0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2" xfId="0" applyBorder="1" applyAlignment="1">
      <alignment vertical="top" wrapText="1"/>
    </xf>
    <xf numFmtId="0" fontId="0" fillId="0" borderId="1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2">
    <cellStyle name="20% - Accent1" xfId="1" builtinId="30"/>
    <cellStyle name="Normal" xfId="0" builtinId="0"/>
  </cellStyles>
  <dxfs count="2">
    <dxf>
      <font>
        <color theme="8" tint="0.79998168889431442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9B8E6-4B5E-4099-8B00-AEBDD12EF4C9}">
  <dimension ref="A1:W48"/>
  <sheetViews>
    <sheetView topLeftCell="A23" zoomScale="90" zoomScaleNormal="90" workbookViewId="0">
      <selection activeCell="D1" sqref="D1:U1"/>
    </sheetView>
  </sheetViews>
  <sheetFormatPr defaultRowHeight="15" x14ac:dyDescent="0.25"/>
  <cols>
    <col min="1" max="1" width="23.7109375" bestFit="1" customWidth="1"/>
    <col min="2" max="2" width="61" style="4" customWidth="1"/>
    <col min="3" max="21" width="3.5703125" customWidth="1"/>
  </cols>
  <sheetData>
    <row r="1" spans="1:21" ht="15.75" thickBot="1" x14ac:dyDescent="0.3">
      <c r="A1" s="1" t="s">
        <v>7</v>
      </c>
      <c r="B1" s="2" t="s">
        <v>8</v>
      </c>
      <c r="C1" s="3" t="s">
        <v>9</v>
      </c>
      <c r="D1" s="24" t="s">
        <v>66</v>
      </c>
      <c r="E1" s="15" t="s">
        <v>67</v>
      </c>
      <c r="F1" s="27" t="s">
        <v>68</v>
      </c>
      <c r="G1" s="24" t="s">
        <v>69</v>
      </c>
      <c r="H1" s="15" t="s">
        <v>81</v>
      </c>
      <c r="I1" s="27" t="s">
        <v>82</v>
      </c>
      <c r="J1" s="24" t="s">
        <v>83</v>
      </c>
      <c r="K1" s="15" t="s">
        <v>79</v>
      </c>
      <c r="L1" s="27" t="s">
        <v>80</v>
      </c>
      <c r="M1" s="24" t="s">
        <v>78</v>
      </c>
      <c r="N1" s="15" t="s">
        <v>84</v>
      </c>
      <c r="O1" s="27" t="s">
        <v>85</v>
      </c>
      <c r="P1" s="24" t="s">
        <v>86</v>
      </c>
      <c r="Q1" s="15" t="s">
        <v>87</v>
      </c>
      <c r="R1" s="27" t="s">
        <v>88</v>
      </c>
      <c r="S1" s="24" t="s">
        <v>89</v>
      </c>
      <c r="T1" s="15" t="s">
        <v>91</v>
      </c>
      <c r="U1" s="27" t="s">
        <v>90</v>
      </c>
    </row>
    <row r="2" spans="1:21" ht="15.75" thickTop="1" x14ac:dyDescent="0.25">
      <c r="A2" s="54" t="s">
        <v>10</v>
      </c>
      <c r="B2" s="4" t="s">
        <v>11</v>
      </c>
      <c r="C2" s="5">
        <v>2</v>
      </c>
      <c r="D2" s="17"/>
      <c r="E2" s="17"/>
      <c r="F2" s="28"/>
      <c r="G2" s="17"/>
      <c r="H2" s="17"/>
      <c r="I2" s="18"/>
      <c r="J2" s="23"/>
      <c r="K2" s="17"/>
      <c r="L2" s="28"/>
      <c r="M2" s="17"/>
      <c r="N2" s="17"/>
      <c r="O2" s="18"/>
      <c r="P2" s="23"/>
      <c r="Q2" s="17"/>
      <c r="R2" s="28"/>
      <c r="S2" s="17"/>
      <c r="T2" s="17"/>
      <c r="U2" s="18"/>
    </row>
    <row r="3" spans="1:21" x14ac:dyDescent="0.25">
      <c r="A3" s="54"/>
      <c r="B3" s="4" t="s">
        <v>12</v>
      </c>
      <c r="C3" s="5">
        <v>3</v>
      </c>
      <c r="D3" s="17"/>
      <c r="E3" s="17"/>
      <c r="F3" s="28"/>
      <c r="G3" s="17"/>
      <c r="H3" s="17"/>
      <c r="I3" s="18"/>
      <c r="J3" s="23"/>
      <c r="K3" s="17"/>
      <c r="L3" s="28"/>
      <c r="M3" s="17"/>
      <c r="N3" s="17"/>
      <c r="O3" s="18"/>
      <c r="P3" s="23"/>
      <c r="Q3" s="17"/>
      <c r="R3" s="28"/>
      <c r="S3" s="17"/>
      <c r="T3" s="17"/>
      <c r="U3" s="18"/>
    </row>
    <row r="4" spans="1:21" x14ac:dyDescent="0.25">
      <c r="A4" s="54"/>
      <c r="B4" s="4" t="s">
        <v>13</v>
      </c>
      <c r="C4" s="5">
        <v>5</v>
      </c>
      <c r="D4" s="20">
        <v>5</v>
      </c>
      <c r="E4" s="20">
        <v>5</v>
      </c>
      <c r="F4" s="30">
        <v>5</v>
      </c>
      <c r="G4" s="20">
        <v>5</v>
      </c>
      <c r="H4" s="20">
        <v>5</v>
      </c>
      <c r="I4" s="21">
        <v>5</v>
      </c>
      <c r="J4" s="26">
        <v>5</v>
      </c>
      <c r="K4" s="20">
        <v>5</v>
      </c>
      <c r="L4" s="30">
        <v>5</v>
      </c>
      <c r="M4" s="20">
        <v>5</v>
      </c>
      <c r="N4" s="20">
        <v>5</v>
      </c>
      <c r="O4" s="21">
        <v>5</v>
      </c>
      <c r="P4" s="26">
        <v>5</v>
      </c>
      <c r="Q4" s="20">
        <v>5</v>
      </c>
      <c r="R4" s="30">
        <v>5</v>
      </c>
      <c r="S4" s="20">
        <v>5</v>
      </c>
      <c r="T4" s="20">
        <v>5</v>
      </c>
      <c r="U4" s="21">
        <v>5</v>
      </c>
    </row>
    <row r="5" spans="1:21" x14ac:dyDescent="0.25">
      <c r="A5" s="56"/>
      <c r="B5" s="6" t="s">
        <v>14</v>
      </c>
      <c r="C5" s="7">
        <v>7</v>
      </c>
      <c r="D5" s="17"/>
      <c r="E5" s="17"/>
      <c r="F5" s="28"/>
      <c r="G5" s="17"/>
      <c r="H5" s="17"/>
      <c r="I5" s="18"/>
      <c r="J5" s="23"/>
      <c r="K5" s="17"/>
      <c r="L5" s="28"/>
      <c r="M5" s="17"/>
      <c r="N5" s="17"/>
      <c r="O5" s="18"/>
      <c r="P5" s="23"/>
      <c r="Q5" s="17"/>
      <c r="R5" s="28"/>
      <c r="S5" s="17"/>
      <c r="T5" s="17"/>
      <c r="U5" s="18"/>
    </row>
    <row r="6" spans="1:21" x14ac:dyDescent="0.25">
      <c r="A6" s="8" t="s">
        <v>15</v>
      </c>
      <c r="B6" s="9" t="s">
        <v>16</v>
      </c>
      <c r="C6" s="10">
        <v>1</v>
      </c>
      <c r="D6" s="19"/>
      <c r="E6" s="19"/>
      <c r="F6" s="29"/>
      <c r="G6" s="20">
        <v>1</v>
      </c>
      <c r="H6" s="20">
        <v>1</v>
      </c>
      <c r="I6" s="21">
        <v>1</v>
      </c>
      <c r="J6" s="25"/>
      <c r="K6" s="19"/>
      <c r="L6" s="29"/>
      <c r="M6" s="20">
        <v>1</v>
      </c>
      <c r="N6" s="20">
        <v>1</v>
      </c>
      <c r="O6" s="21">
        <v>1</v>
      </c>
      <c r="P6" s="25"/>
      <c r="Q6" s="19"/>
      <c r="R6" s="29"/>
      <c r="S6" s="20">
        <v>1</v>
      </c>
      <c r="T6" s="20">
        <v>1</v>
      </c>
      <c r="U6" s="21">
        <v>1</v>
      </c>
    </row>
    <row r="7" spans="1:21" x14ac:dyDescent="0.25">
      <c r="A7" s="53" t="s">
        <v>17</v>
      </c>
      <c r="B7" s="4" t="s">
        <v>18</v>
      </c>
      <c r="C7" s="5">
        <v>2</v>
      </c>
      <c r="D7" s="17"/>
      <c r="E7" s="17"/>
      <c r="F7" s="28"/>
      <c r="G7" s="17"/>
      <c r="H7" s="17"/>
      <c r="I7" s="18"/>
      <c r="J7" s="23"/>
      <c r="K7" s="17"/>
      <c r="L7" s="28"/>
      <c r="M7" s="17"/>
      <c r="N7" s="17"/>
      <c r="O7" s="18"/>
      <c r="P7" s="23"/>
      <c r="Q7" s="17"/>
      <c r="R7" s="28"/>
      <c r="S7" s="17"/>
      <c r="T7" s="17"/>
      <c r="U7" s="18"/>
    </row>
    <row r="8" spans="1:21" x14ac:dyDescent="0.25">
      <c r="A8" s="54"/>
      <c r="B8" s="4" t="s">
        <v>19</v>
      </c>
      <c r="C8" s="5">
        <v>3</v>
      </c>
      <c r="D8" s="17"/>
      <c r="E8" s="17"/>
      <c r="F8" s="28"/>
      <c r="G8" s="17"/>
      <c r="H8" s="17"/>
      <c r="I8" s="18"/>
      <c r="J8" s="23"/>
      <c r="K8" s="17"/>
      <c r="L8" s="28"/>
      <c r="M8" s="17"/>
      <c r="N8" s="17"/>
      <c r="O8" s="18"/>
      <c r="P8" s="23"/>
      <c r="Q8" s="17"/>
      <c r="R8" s="28"/>
      <c r="S8" s="17"/>
      <c r="T8" s="17"/>
      <c r="U8" s="18"/>
    </row>
    <row r="9" spans="1:21" x14ac:dyDescent="0.25">
      <c r="A9" s="54"/>
      <c r="B9" s="4" t="s">
        <v>20</v>
      </c>
      <c r="C9" s="5">
        <v>5</v>
      </c>
      <c r="D9" s="20">
        <v>5</v>
      </c>
      <c r="E9" s="20">
        <v>5</v>
      </c>
      <c r="F9" s="30">
        <v>5</v>
      </c>
      <c r="G9" s="20">
        <v>5</v>
      </c>
      <c r="H9" s="20">
        <v>5</v>
      </c>
      <c r="I9" s="21">
        <v>5</v>
      </c>
      <c r="J9" s="26">
        <v>5</v>
      </c>
      <c r="K9" s="20">
        <v>5</v>
      </c>
      <c r="L9" s="30">
        <v>5</v>
      </c>
      <c r="M9" s="20">
        <v>5</v>
      </c>
      <c r="N9" s="20">
        <v>5</v>
      </c>
      <c r="O9" s="21">
        <v>5</v>
      </c>
      <c r="P9" s="26">
        <v>5</v>
      </c>
      <c r="Q9" s="20">
        <v>5</v>
      </c>
      <c r="R9" s="30">
        <v>5</v>
      </c>
      <c r="S9" s="20">
        <v>5</v>
      </c>
      <c r="T9" s="20">
        <v>5</v>
      </c>
      <c r="U9" s="21">
        <v>5</v>
      </c>
    </row>
    <row r="10" spans="1:21" x14ac:dyDescent="0.25">
      <c r="A10" s="56"/>
      <c r="B10" s="6" t="s">
        <v>21</v>
      </c>
      <c r="C10" s="7">
        <v>7</v>
      </c>
      <c r="D10" s="17"/>
      <c r="E10" s="17"/>
      <c r="F10" s="28"/>
      <c r="G10" s="17"/>
      <c r="H10" s="17"/>
      <c r="I10" s="18"/>
      <c r="J10" s="23"/>
      <c r="K10" s="17"/>
      <c r="L10" s="28"/>
      <c r="M10" s="17"/>
      <c r="N10" s="17"/>
      <c r="O10" s="18"/>
      <c r="P10" s="23"/>
      <c r="Q10" s="17"/>
      <c r="R10" s="28"/>
      <c r="S10" s="17"/>
      <c r="T10" s="17"/>
      <c r="U10" s="18"/>
    </row>
    <row r="11" spans="1:21" hidden="1" x14ac:dyDescent="0.25">
      <c r="A11" s="53" t="s">
        <v>22</v>
      </c>
      <c r="B11" s="4" t="s">
        <v>23</v>
      </c>
      <c r="C11" s="5">
        <v>2</v>
      </c>
      <c r="D11" s="17"/>
      <c r="E11" s="17"/>
      <c r="F11" s="28"/>
      <c r="G11" s="17"/>
      <c r="H11" s="17"/>
      <c r="I11" s="18"/>
      <c r="J11" s="23"/>
      <c r="K11" s="17"/>
      <c r="L11" s="28"/>
      <c r="M11" s="17"/>
      <c r="N11" s="17"/>
      <c r="O11" s="18"/>
      <c r="P11" s="23"/>
      <c r="Q11" s="17"/>
      <c r="R11" s="28"/>
      <c r="S11" s="17"/>
      <c r="T11" s="17"/>
      <c r="U11" s="18"/>
    </row>
    <row r="12" spans="1:21" ht="30" hidden="1" x14ac:dyDescent="0.25">
      <c r="A12" s="54"/>
      <c r="B12" s="4" t="s">
        <v>24</v>
      </c>
      <c r="C12" s="5">
        <v>3</v>
      </c>
      <c r="D12" s="17"/>
      <c r="E12" s="17"/>
      <c r="F12" s="28"/>
      <c r="G12" s="17"/>
      <c r="H12" s="17"/>
      <c r="I12" s="18"/>
      <c r="J12" s="23"/>
      <c r="K12" s="17"/>
      <c r="L12" s="28"/>
      <c r="M12" s="17"/>
      <c r="N12" s="17"/>
      <c r="O12" s="18"/>
      <c r="P12" s="23"/>
      <c r="Q12" s="17"/>
      <c r="R12" s="28"/>
      <c r="S12" s="17"/>
      <c r="T12" s="17"/>
      <c r="U12" s="18"/>
    </row>
    <row r="13" spans="1:21" hidden="1" x14ac:dyDescent="0.25">
      <c r="A13" s="56"/>
      <c r="B13" s="6" t="s">
        <v>25</v>
      </c>
      <c r="C13" s="7">
        <v>4</v>
      </c>
      <c r="D13" s="17"/>
      <c r="E13" s="17"/>
      <c r="F13" s="28"/>
      <c r="G13" s="17"/>
      <c r="H13" s="17"/>
      <c r="I13" s="18"/>
      <c r="J13" s="23"/>
      <c r="K13" s="17"/>
      <c r="L13" s="28"/>
      <c r="M13" s="17"/>
      <c r="N13" s="17"/>
      <c r="O13" s="18"/>
      <c r="P13" s="23"/>
      <c r="Q13" s="17"/>
      <c r="R13" s="28"/>
      <c r="S13" s="17"/>
      <c r="T13" s="17"/>
      <c r="U13" s="18"/>
    </row>
    <row r="14" spans="1:21" hidden="1" x14ac:dyDescent="0.25">
      <c r="A14" s="53" t="s">
        <v>26</v>
      </c>
      <c r="B14" s="4" t="s">
        <v>27</v>
      </c>
      <c r="C14" s="5">
        <v>2</v>
      </c>
      <c r="D14" s="17"/>
      <c r="E14" s="17"/>
      <c r="F14" s="28"/>
      <c r="G14" s="17"/>
      <c r="H14" s="17"/>
      <c r="I14" s="18"/>
      <c r="J14" s="23"/>
      <c r="K14" s="17"/>
      <c r="L14" s="28"/>
      <c r="M14" s="17"/>
      <c r="N14" s="17"/>
      <c r="O14" s="18"/>
      <c r="P14" s="23"/>
      <c r="Q14" s="17"/>
      <c r="R14" s="28"/>
      <c r="S14" s="17"/>
      <c r="T14" s="17"/>
      <c r="U14" s="18"/>
    </row>
    <row r="15" spans="1:21" hidden="1" x14ac:dyDescent="0.25">
      <c r="A15" s="56"/>
      <c r="B15" s="6" t="s">
        <v>28</v>
      </c>
      <c r="C15" s="7">
        <v>4</v>
      </c>
      <c r="D15" s="17"/>
      <c r="E15" s="17"/>
      <c r="F15" s="28"/>
      <c r="G15" s="17"/>
      <c r="H15" s="17"/>
      <c r="I15" s="18"/>
      <c r="J15" s="23"/>
      <c r="K15" s="17"/>
      <c r="L15" s="28"/>
      <c r="M15" s="17"/>
      <c r="N15" s="17"/>
      <c r="O15" s="18"/>
      <c r="P15" s="23"/>
      <c r="Q15" s="17"/>
      <c r="R15" s="28"/>
      <c r="S15" s="17"/>
      <c r="T15" s="17"/>
      <c r="U15" s="18"/>
    </row>
    <row r="16" spans="1:21" ht="30" x14ac:dyDescent="0.25">
      <c r="A16" s="53" t="s">
        <v>29</v>
      </c>
      <c r="B16" s="4" t="s">
        <v>30</v>
      </c>
      <c r="C16" s="5"/>
      <c r="D16" s="17"/>
      <c r="E16" s="17"/>
      <c r="F16" s="28"/>
      <c r="G16" s="17"/>
      <c r="H16" s="17"/>
      <c r="I16" s="18"/>
      <c r="J16" s="23"/>
      <c r="K16" s="17"/>
      <c r="L16" s="28"/>
      <c r="M16" s="17"/>
      <c r="N16" s="17"/>
      <c r="O16" s="18"/>
      <c r="P16" s="23"/>
      <c r="Q16" s="17"/>
      <c r="R16" s="28"/>
      <c r="S16" s="17"/>
      <c r="T16" s="17"/>
      <c r="U16" s="18"/>
    </row>
    <row r="17" spans="1:21" x14ac:dyDescent="0.25">
      <c r="A17" s="54"/>
      <c r="B17" s="4" t="s">
        <v>31</v>
      </c>
      <c r="C17" s="5">
        <v>2</v>
      </c>
      <c r="D17" s="17"/>
      <c r="E17" s="20">
        <v>2</v>
      </c>
      <c r="F17" s="28"/>
      <c r="G17" s="17"/>
      <c r="H17" s="20">
        <v>2</v>
      </c>
      <c r="I17" s="18"/>
      <c r="J17" s="23"/>
      <c r="K17" s="20">
        <v>2</v>
      </c>
      <c r="L17" s="28"/>
      <c r="M17" s="17"/>
      <c r="N17" s="20">
        <v>2</v>
      </c>
      <c r="O17" s="18"/>
      <c r="P17" s="23"/>
      <c r="Q17" s="20">
        <v>2</v>
      </c>
      <c r="R17" s="28"/>
      <c r="S17" s="17"/>
      <c r="T17" s="20">
        <v>2</v>
      </c>
      <c r="U17" s="18"/>
    </row>
    <row r="18" spans="1:21" ht="45" x14ac:dyDescent="0.25">
      <c r="A18" s="54"/>
      <c r="B18" s="4" t="s">
        <v>32</v>
      </c>
      <c r="C18" s="5">
        <v>3</v>
      </c>
      <c r="D18" s="17"/>
      <c r="E18" s="17"/>
      <c r="F18" s="30">
        <v>3</v>
      </c>
      <c r="G18" s="17"/>
      <c r="H18" s="17"/>
      <c r="I18" s="21">
        <v>3</v>
      </c>
      <c r="J18" s="23"/>
      <c r="K18" s="17"/>
      <c r="L18" s="30">
        <v>3</v>
      </c>
      <c r="M18" s="17"/>
      <c r="N18" s="17"/>
      <c r="O18" s="21">
        <v>3</v>
      </c>
      <c r="P18" s="23"/>
      <c r="Q18" s="17"/>
      <c r="R18" s="30">
        <v>3</v>
      </c>
      <c r="S18" s="17"/>
      <c r="T18" s="17"/>
      <c r="U18" s="21">
        <v>3</v>
      </c>
    </row>
    <row r="19" spans="1:21" x14ac:dyDescent="0.25">
      <c r="A19" s="56"/>
      <c r="B19" s="6" t="s">
        <v>33</v>
      </c>
      <c r="C19" s="7">
        <v>4</v>
      </c>
      <c r="D19" s="17"/>
      <c r="E19" s="17"/>
      <c r="F19" s="28"/>
      <c r="G19" s="17"/>
      <c r="H19" s="17"/>
      <c r="I19" s="18"/>
      <c r="J19" s="23"/>
      <c r="K19" s="17"/>
      <c r="L19" s="28"/>
      <c r="M19" s="17"/>
      <c r="N19" s="17"/>
      <c r="O19" s="18"/>
      <c r="P19" s="23"/>
      <c r="Q19" s="17"/>
      <c r="R19" s="28"/>
      <c r="S19" s="17"/>
      <c r="T19" s="17"/>
      <c r="U19" s="18"/>
    </row>
    <row r="20" spans="1:21" x14ac:dyDescent="0.25">
      <c r="A20" s="53" t="s">
        <v>34</v>
      </c>
      <c r="B20" s="4" t="s">
        <v>35</v>
      </c>
      <c r="C20" s="5">
        <v>-5</v>
      </c>
      <c r="D20" s="17"/>
      <c r="E20" s="17"/>
      <c r="F20" s="28"/>
      <c r="G20" s="17"/>
      <c r="H20" s="17"/>
      <c r="I20" s="18"/>
      <c r="J20" s="23"/>
      <c r="K20" s="17"/>
      <c r="L20" s="28"/>
      <c r="M20" s="17"/>
      <c r="N20" s="17"/>
      <c r="O20" s="18"/>
      <c r="P20" s="26">
        <v>-5</v>
      </c>
      <c r="Q20" s="20">
        <v>-5</v>
      </c>
      <c r="R20" s="30">
        <v>-5</v>
      </c>
      <c r="S20" s="20">
        <v>-5</v>
      </c>
      <c r="T20" s="20">
        <v>-5</v>
      </c>
      <c r="U20" s="21">
        <v>-5</v>
      </c>
    </row>
    <row r="21" spans="1:21" x14ac:dyDescent="0.25">
      <c r="A21" s="54"/>
      <c r="B21" s="4" t="s">
        <v>36</v>
      </c>
      <c r="C21" s="5">
        <v>-3</v>
      </c>
      <c r="D21" s="17"/>
      <c r="E21" s="17"/>
      <c r="F21" s="28"/>
      <c r="G21" s="17"/>
      <c r="H21" s="17"/>
      <c r="I21" s="18"/>
      <c r="J21" s="26">
        <v>-3</v>
      </c>
      <c r="K21" s="20">
        <v>-3</v>
      </c>
      <c r="L21" s="30">
        <v>-3</v>
      </c>
      <c r="M21" s="20">
        <v>-3</v>
      </c>
      <c r="N21" s="20">
        <v>-3</v>
      </c>
      <c r="O21" s="21">
        <v>-3</v>
      </c>
      <c r="P21" s="23"/>
      <c r="Q21" s="17"/>
      <c r="R21" s="28"/>
      <c r="S21" s="17"/>
      <c r="T21" s="17"/>
      <c r="U21" s="18"/>
    </row>
    <row r="22" spans="1:21" x14ac:dyDescent="0.25">
      <c r="A22" s="54"/>
      <c r="B22" s="4" t="s">
        <v>37</v>
      </c>
      <c r="C22" s="5">
        <v>0</v>
      </c>
      <c r="D22" s="20">
        <v>0</v>
      </c>
      <c r="E22" s="20">
        <v>0</v>
      </c>
      <c r="F22" s="30">
        <v>0</v>
      </c>
      <c r="G22" s="20">
        <v>0</v>
      </c>
      <c r="H22" s="20">
        <v>0</v>
      </c>
      <c r="I22" s="21">
        <v>0</v>
      </c>
      <c r="J22" s="23"/>
      <c r="K22" s="17"/>
      <c r="L22" s="28"/>
      <c r="M22" s="17"/>
      <c r="N22" s="17"/>
      <c r="O22" s="18"/>
      <c r="P22" s="23"/>
      <c r="Q22" s="17"/>
      <c r="R22" s="28"/>
      <c r="S22" s="17"/>
      <c r="T22" s="17"/>
      <c r="U22" s="18"/>
    </row>
    <row r="23" spans="1:21" x14ac:dyDescent="0.25">
      <c r="A23" s="54"/>
      <c r="B23" s="4" t="s">
        <v>38</v>
      </c>
      <c r="C23" s="5">
        <v>3</v>
      </c>
      <c r="D23" s="17"/>
      <c r="E23" s="17"/>
      <c r="F23" s="28"/>
      <c r="G23" s="17"/>
      <c r="H23" s="17"/>
      <c r="I23" s="18"/>
      <c r="J23" s="23"/>
      <c r="K23" s="17"/>
      <c r="L23" s="28"/>
      <c r="M23" s="17"/>
      <c r="N23" s="17"/>
      <c r="O23" s="18"/>
      <c r="P23" s="23"/>
      <c r="Q23" s="17"/>
      <c r="R23" s="28"/>
      <c r="S23" s="17"/>
      <c r="T23" s="17"/>
      <c r="U23" s="18"/>
    </row>
    <row r="24" spans="1:21" x14ac:dyDescent="0.25">
      <c r="A24" s="54"/>
      <c r="B24" s="4" t="s">
        <v>39</v>
      </c>
      <c r="C24" s="5">
        <v>4</v>
      </c>
      <c r="D24" s="17"/>
      <c r="E24" s="17"/>
      <c r="F24" s="28"/>
      <c r="G24" s="17"/>
      <c r="H24" s="17"/>
      <c r="I24" s="18"/>
      <c r="J24" s="23"/>
      <c r="K24" s="17"/>
      <c r="L24" s="28"/>
      <c r="M24" s="17"/>
      <c r="N24" s="17"/>
      <c r="O24" s="18"/>
      <c r="P24" s="23"/>
      <c r="Q24" s="17"/>
      <c r="R24" s="28"/>
      <c r="S24" s="17"/>
      <c r="T24" s="17"/>
      <c r="U24" s="18"/>
    </row>
    <row r="25" spans="1:21" x14ac:dyDescent="0.25">
      <c r="A25" s="56"/>
      <c r="B25" s="6" t="s">
        <v>40</v>
      </c>
      <c r="C25" s="7">
        <v>5</v>
      </c>
      <c r="D25" s="17"/>
      <c r="E25" s="17"/>
      <c r="F25" s="28"/>
      <c r="G25" s="17"/>
      <c r="H25" s="17"/>
      <c r="I25" s="18"/>
      <c r="J25" s="23"/>
      <c r="K25" s="17"/>
      <c r="L25" s="28"/>
      <c r="M25" s="17"/>
      <c r="N25" s="17"/>
      <c r="O25" s="18"/>
      <c r="P25" s="23"/>
      <c r="Q25" s="17"/>
      <c r="R25" s="28"/>
      <c r="S25" s="17"/>
      <c r="T25" s="17"/>
      <c r="U25" s="18"/>
    </row>
    <row r="26" spans="1:21" ht="30" x14ac:dyDescent="0.25">
      <c r="A26" s="53" t="s">
        <v>50</v>
      </c>
      <c r="B26" s="4" t="s">
        <v>51</v>
      </c>
      <c r="C26" s="5">
        <v>-5</v>
      </c>
      <c r="D26" s="17"/>
      <c r="E26" s="17"/>
      <c r="F26" s="28"/>
      <c r="G26" s="17"/>
      <c r="H26" s="17"/>
      <c r="I26" s="18"/>
      <c r="J26" s="23"/>
      <c r="K26" s="17"/>
      <c r="L26" s="28"/>
      <c r="M26" s="17"/>
      <c r="N26" s="17"/>
      <c r="O26" s="18"/>
      <c r="P26" s="23"/>
      <c r="Q26" s="17"/>
      <c r="R26" s="28"/>
      <c r="S26" s="17"/>
      <c r="T26" s="17"/>
      <c r="U26" s="18"/>
    </row>
    <row r="27" spans="1:21" ht="30" x14ac:dyDescent="0.25">
      <c r="A27" s="54"/>
      <c r="B27" s="4" t="s">
        <v>52</v>
      </c>
      <c r="C27" s="5">
        <v>-3</v>
      </c>
      <c r="D27" s="17"/>
      <c r="E27" s="17"/>
      <c r="F27" s="28"/>
      <c r="G27" s="17"/>
      <c r="H27" s="17"/>
      <c r="I27" s="18"/>
      <c r="J27" s="23"/>
      <c r="K27" s="17"/>
      <c r="L27" s="28"/>
      <c r="M27" s="17"/>
      <c r="N27" s="17"/>
      <c r="O27" s="18"/>
      <c r="P27" s="23"/>
      <c r="Q27" s="17"/>
      <c r="R27" s="28"/>
      <c r="S27" s="17"/>
      <c r="T27" s="17"/>
      <c r="U27" s="18"/>
    </row>
    <row r="28" spans="1:21" ht="30" x14ac:dyDescent="0.25">
      <c r="A28" s="54"/>
      <c r="B28" s="4" t="s">
        <v>53</v>
      </c>
      <c r="C28" s="5">
        <v>0</v>
      </c>
      <c r="D28" s="17"/>
      <c r="E28" s="17"/>
      <c r="F28" s="28"/>
      <c r="G28" s="17"/>
      <c r="H28" s="17"/>
      <c r="I28" s="18"/>
      <c r="J28" s="23"/>
      <c r="K28" s="17"/>
      <c r="L28" s="28"/>
      <c r="M28" s="17"/>
      <c r="N28" s="17"/>
      <c r="O28" s="18"/>
      <c r="P28" s="23"/>
      <c r="Q28" s="17"/>
      <c r="R28" s="28"/>
      <c r="S28" s="17"/>
      <c r="T28" s="17"/>
      <c r="U28" s="18"/>
    </row>
    <row r="29" spans="1:21" x14ac:dyDescent="0.25">
      <c r="A29" s="54"/>
      <c r="B29" s="4" t="s">
        <v>54</v>
      </c>
      <c r="C29" s="5">
        <v>1</v>
      </c>
      <c r="D29" s="20">
        <v>1</v>
      </c>
      <c r="E29" s="17"/>
      <c r="F29" s="28"/>
      <c r="G29" s="17"/>
      <c r="H29" s="17"/>
      <c r="I29" s="18"/>
      <c r="J29" s="26">
        <v>1</v>
      </c>
      <c r="K29" s="17"/>
      <c r="L29" s="28"/>
      <c r="M29" s="17"/>
      <c r="N29" s="17"/>
      <c r="O29" s="18"/>
      <c r="P29" s="26">
        <v>1</v>
      </c>
      <c r="Q29" s="17"/>
      <c r="R29" s="28"/>
      <c r="S29" s="17"/>
      <c r="T29" s="17"/>
      <c r="U29" s="18"/>
    </row>
    <row r="30" spans="1:21" x14ac:dyDescent="0.25">
      <c r="A30" s="54"/>
      <c r="B30" s="4" t="s">
        <v>55</v>
      </c>
      <c r="C30" s="5">
        <v>2</v>
      </c>
      <c r="D30" s="17"/>
      <c r="E30" s="20">
        <v>2</v>
      </c>
      <c r="F30" s="30">
        <v>2</v>
      </c>
      <c r="G30" s="20">
        <v>2</v>
      </c>
      <c r="H30" s="17"/>
      <c r="I30" s="18"/>
      <c r="J30" s="23"/>
      <c r="K30" s="20">
        <v>2</v>
      </c>
      <c r="L30" s="30">
        <v>2</v>
      </c>
      <c r="M30" s="20">
        <v>2</v>
      </c>
      <c r="N30" s="17"/>
      <c r="O30" s="18"/>
      <c r="P30" s="23"/>
      <c r="Q30" s="20">
        <v>2</v>
      </c>
      <c r="R30" s="30">
        <v>2</v>
      </c>
      <c r="S30" s="20">
        <v>2</v>
      </c>
      <c r="T30" s="17"/>
      <c r="U30" s="18"/>
    </row>
    <row r="31" spans="1:21" ht="15.75" thickBot="1" x14ac:dyDescent="0.3">
      <c r="A31" s="55"/>
      <c r="B31" s="11" t="s">
        <v>56</v>
      </c>
      <c r="C31" s="12">
        <v>4</v>
      </c>
      <c r="D31" s="14"/>
      <c r="E31" s="15"/>
      <c r="F31" s="27"/>
      <c r="G31" s="15"/>
      <c r="H31" s="16">
        <v>4</v>
      </c>
      <c r="I31" s="22">
        <v>4</v>
      </c>
      <c r="J31" s="24"/>
      <c r="K31" s="15"/>
      <c r="L31" s="27"/>
      <c r="M31" s="15"/>
      <c r="N31" s="16">
        <v>4</v>
      </c>
      <c r="O31" s="22">
        <v>4</v>
      </c>
      <c r="P31" s="24"/>
      <c r="Q31" s="15"/>
      <c r="R31" s="27"/>
      <c r="S31" s="15"/>
      <c r="T31" s="16">
        <v>4</v>
      </c>
      <c r="U31" s="22">
        <v>4</v>
      </c>
    </row>
    <row r="32" spans="1:21" ht="15.75" thickBot="1" x14ac:dyDescent="0.3">
      <c r="B32" s="52" t="s">
        <v>65</v>
      </c>
      <c r="C32" s="52"/>
      <c r="D32" s="17">
        <f t="shared" ref="D32:U32" si="0">SUM(D2:D31)</f>
        <v>11</v>
      </c>
      <c r="E32" s="17">
        <f t="shared" si="0"/>
        <v>14</v>
      </c>
      <c r="F32" s="28">
        <f t="shared" si="0"/>
        <v>15</v>
      </c>
      <c r="G32" s="17">
        <f t="shared" si="0"/>
        <v>13</v>
      </c>
      <c r="H32" s="17">
        <f t="shared" si="0"/>
        <v>17</v>
      </c>
      <c r="I32" s="18">
        <f t="shared" si="0"/>
        <v>18</v>
      </c>
      <c r="J32" s="23">
        <f t="shared" si="0"/>
        <v>8</v>
      </c>
      <c r="K32" s="17">
        <f t="shared" si="0"/>
        <v>11</v>
      </c>
      <c r="L32" s="28">
        <f t="shared" si="0"/>
        <v>12</v>
      </c>
      <c r="M32" s="17">
        <f t="shared" si="0"/>
        <v>10</v>
      </c>
      <c r="N32" s="17">
        <f t="shared" si="0"/>
        <v>14</v>
      </c>
      <c r="O32" s="18">
        <f t="shared" si="0"/>
        <v>15</v>
      </c>
      <c r="P32" s="23">
        <f t="shared" si="0"/>
        <v>6</v>
      </c>
      <c r="Q32" s="17">
        <f t="shared" si="0"/>
        <v>9</v>
      </c>
      <c r="R32" s="28">
        <f t="shared" si="0"/>
        <v>10</v>
      </c>
      <c r="S32">
        <f t="shared" si="0"/>
        <v>8</v>
      </c>
      <c r="T32">
        <f t="shared" si="0"/>
        <v>12</v>
      </c>
      <c r="U32">
        <f t="shared" si="0"/>
        <v>13</v>
      </c>
    </row>
    <row r="33" spans="1:23" ht="15.75" thickBot="1" x14ac:dyDescent="0.3">
      <c r="A33" t="s">
        <v>77</v>
      </c>
      <c r="B33" s="31" t="s">
        <v>42</v>
      </c>
      <c r="C33" s="5">
        <v>-5</v>
      </c>
      <c r="D33" s="17">
        <f>D32+-5</f>
        <v>6</v>
      </c>
      <c r="E33" s="17">
        <f t="shared" ref="E33:U33" si="1">E32+-5</f>
        <v>9</v>
      </c>
      <c r="F33" s="35">
        <f t="shared" si="1"/>
        <v>10</v>
      </c>
      <c r="G33" s="47">
        <f t="shared" si="1"/>
        <v>8</v>
      </c>
      <c r="H33" s="38">
        <f t="shared" si="1"/>
        <v>12</v>
      </c>
      <c r="I33" s="17">
        <f t="shared" si="1"/>
        <v>13</v>
      </c>
      <c r="J33" s="17">
        <f t="shared" si="1"/>
        <v>3</v>
      </c>
      <c r="K33" s="17">
        <f t="shared" si="1"/>
        <v>6</v>
      </c>
      <c r="L33" s="17">
        <f t="shared" si="1"/>
        <v>7</v>
      </c>
      <c r="M33" s="17">
        <f t="shared" si="1"/>
        <v>5</v>
      </c>
      <c r="N33" s="17">
        <f t="shared" si="1"/>
        <v>9</v>
      </c>
      <c r="O33" s="46">
        <f t="shared" si="1"/>
        <v>10</v>
      </c>
      <c r="P33" s="44">
        <f t="shared" si="1"/>
        <v>1</v>
      </c>
      <c r="Q33" s="17">
        <f t="shared" si="1"/>
        <v>4</v>
      </c>
      <c r="R33" s="17">
        <f t="shared" si="1"/>
        <v>5</v>
      </c>
      <c r="S33" s="17">
        <f t="shared" si="1"/>
        <v>3</v>
      </c>
      <c r="T33" s="17">
        <f t="shared" si="1"/>
        <v>7</v>
      </c>
      <c r="U33" s="35">
        <f t="shared" si="1"/>
        <v>8</v>
      </c>
      <c r="W33" t="s">
        <v>96</v>
      </c>
    </row>
    <row r="34" spans="1:23" ht="15.75" thickBot="1" x14ac:dyDescent="0.3">
      <c r="A34" t="s">
        <v>76</v>
      </c>
      <c r="B34" s="31" t="s">
        <v>43</v>
      </c>
      <c r="C34" s="5">
        <v>-3</v>
      </c>
      <c r="D34" s="17">
        <f>D32+-3</f>
        <v>8</v>
      </c>
      <c r="E34" s="17">
        <f t="shared" ref="E34:U34" si="2">E32+-3</f>
        <v>11</v>
      </c>
      <c r="F34" s="36">
        <f t="shared" si="2"/>
        <v>12</v>
      </c>
      <c r="G34" s="37">
        <f t="shared" si="2"/>
        <v>10</v>
      </c>
      <c r="H34" s="17">
        <f t="shared" si="2"/>
        <v>14</v>
      </c>
      <c r="I34" s="17">
        <f t="shared" si="2"/>
        <v>15</v>
      </c>
      <c r="J34" s="17">
        <f t="shared" si="2"/>
        <v>5</v>
      </c>
      <c r="K34" s="17">
        <f t="shared" si="2"/>
        <v>8</v>
      </c>
      <c r="L34" s="39">
        <f t="shared" si="2"/>
        <v>9</v>
      </c>
      <c r="M34" s="39">
        <f t="shared" si="2"/>
        <v>7</v>
      </c>
      <c r="N34" s="43">
        <f t="shared" si="2"/>
        <v>11</v>
      </c>
      <c r="O34" s="45">
        <f t="shared" si="2"/>
        <v>12</v>
      </c>
      <c r="P34" s="17">
        <f t="shared" si="2"/>
        <v>3</v>
      </c>
      <c r="Q34" s="17">
        <f t="shared" si="2"/>
        <v>6</v>
      </c>
      <c r="R34" s="17">
        <f t="shared" si="2"/>
        <v>7</v>
      </c>
      <c r="S34" s="17">
        <f t="shared" si="2"/>
        <v>5</v>
      </c>
      <c r="T34" s="17">
        <f t="shared" si="2"/>
        <v>9</v>
      </c>
      <c r="U34" s="36">
        <f t="shared" si="2"/>
        <v>10</v>
      </c>
    </row>
    <row r="35" spans="1:23" ht="15.75" thickBot="1" x14ac:dyDescent="0.3">
      <c r="A35" t="s">
        <v>75</v>
      </c>
      <c r="B35" s="32" t="s">
        <v>44</v>
      </c>
      <c r="C35" s="5">
        <v>-1</v>
      </c>
      <c r="D35" s="17">
        <f>D32+-1</f>
        <v>10</v>
      </c>
      <c r="E35" s="17">
        <f t="shared" ref="E35:U35" si="3">E32+-1</f>
        <v>13</v>
      </c>
      <c r="F35" s="17">
        <f t="shared" si="3"/>
        <v>14</v>
      </c>
      <c r="G35" s="38">
        <f t="shared" si="3"/>
        <v>12</v>
      </c>
      <c r="H35" s="17">
        <f t="shared" si="3"/>
        <v>16</v>
      </c>
      <c r="I35" s="17">
        <f t="shared" si="3"/>
        <v>17</v>
      </c>
      <c r="J35" s="17">
        <f t="shared" si="3"/>
        <v>7</v>
      </c>
      <c r="K35" s="17">
        <f t="shared" si="3"/>
        <v>10</v>
      </c>
      <c r="L35" s="40">
        <f t="shared" si="3"/>
        <v>11</v>
      </c>
      <c r="M35" s="41">
        <f t="shared" si="3"/>
        <v>9</v>
      </c>
      <c r="N35" s="17">
        <f t="shared" si="3"/>
        <v>13</v>
      </c>
      <c r="O35" s="42">
        <f t="shared" si="3"/>
        <v>14</v>
      </c>
      <c r="P35" s="17">
        <f t="shared" si="3"/>
        <v>5</v>
      </c>
      <c r="Q35" s="17">
        <f t="shared" si="3"/>
        <v>8</v>
      </c>
      <c r="R35" s="17">
        <f t="shared" si="3"/>
        <v>9</v>
      </c>
      <c r="S35" s="17">
        <f t="shared" si="3"/>
        <v>7</v>
      </c>
      <c r="T35" s="17">
        <f t="shared" si="3"/>
        <v>11</v>
      </c>
      <c r="U35" s="38">
        <f t="shared" si="3"/>
        <v>12</v>
      </c>
    </row>
    <row r="36" spans="1:23" x14ac:dyDescent="0.25">
      <c r="A36" t="s">
        <v>74</v>
      </c>
      <c r="B36" s="33" t="s">
        <v>45</v>
      </c>
      <c r="C36" s="5">
        <v>0</v>
      </c>
      <c r="D36" s="17">
        <f>D32+0</f>
        <v>11</v>
      </c>
      <c r="E36" s="17">
        <f t="shared" ref="E36:U36" si="4">E32+0</f>
        <v>14</v>
      </c>
      <c r="F36" s="17">
        <f t="shared" si="4"/>
        <v>15</v>
      </c>
      <c r="G36" s="17">
        <f t="shared" si="4"/>
        <v>13</v>
      </c>
      <c r="H36" s="17">
        <f t="shared" si="4"/>
        <v>17</v>
      </c>
      <c r="I36" s="17">
        <f t="shared" si="4"/>
        <v>18</v>
      </c>
      <c r="J36" s="17">
        <f t="shared" si="4"/>
        <v>8</v>
      </c>
      <c r="K36" s="17">
        <f t="shared" si="4"/>
        <v>11</v>
      </c>
      <c r="L36" s="17">
        <f t="shared" si="4"/>
        <v>12</v>
      </c>
      <c r="M36" s="17">
        <f t="shared" si="4"/>
        <v>10</v>
      </c>
      <c r="N36" s="17">
        <f t="shared" si="4"/>
        <v>14</v>
      </c>
      <c r="O36" s="17">
        <f t="shared" si="4"/>
        <v>15</v>
      </c>
      <c r="P36" s="17">
        <f t="shared" si="4"/>
        <v>6</v>
      </c>
      <c r="Q36" s="35">
        <f t="shared" si="4"/>
        <v>9</v>
      </c>
      <c r="R36" s="17">
        <f t="shared" si="4"/>
        <v>10</v>
      </c>
      <c r="S36" s="35">
        <f t="shared" si="4"/>
        <v>8</v>
      </c>
      <c r="T36" s="17">
        <f t="shared" si="4"/>
        <v>12</v>
      </c>
      <c r="U36" s="17">
        <f t="shared" si="4"/>
        <v>13</v>
      </c>
    </row>
    <row r="37" spans="1:23" x14ac:dyDescent="0.25">
      <c r="A37" t="s">
        <v>73</v>
      </c>
      <c r="B37" s="33" t="s">
        <v>46</v>
      </c>
      <c r="C37" s="5">
        <v>1</v>
      </c>
      <c r="D37" s="17">
        <f>D32+1</f>
        <v>12</v>
      </c>
      <c r="E37" s="17">
        <f t="shared" ref="E37:U37" si="5">E32+1</f>
        <v>15</v>
      </c>
      <c r="F37" s="17">
        <f t="shared" si="5"/>
        <v>16</v>
      </c>
      <c r="G37" s="17">
        <f t="shared" si="5"/>
        <v>14</v>
      </c>
      <c r="H37" s="17">
        <f t="shared" si="5"/>
        <v>18</v>
      </c>
      <c r="I37" s="17">
        <f t="shared" si="5"/>
        <v>19</v>
      </c>
      <c r="J37" s="17">
        <f t="shared" si="5"/>
        <v>9</v>
      </c>
      <c r="K37" s="17">
        <f t="shared" si="5"/>
        <v>12</v>
      </c>
      <c r="L37" s="17">
        <f t="shared" si="5"/>
        <v>13</v>
      </c>
      <c r="M37" s="17">
        <f t="shared" si="5"/>
        <v>11</v>
      </c>
      <c r="N37" s="17">
        <f t="shared" si="5"/>
        <v>15</v>
      </c>
      <c r="O37" s="17">
        <f t="shared" si="5"/>
        <v>16</v>
      </c>
      <c r="P37" s="17">
        <f t="shared" si="5"/>
        <v>7</v>
      </c>
      <c r="Q37" s="37">
        <f t="shared" si="5"/>
        <v>10</v>
      </c>
      <c r="R37" s="17">
        <f t="shared" si="5"/>
        <v>11</v>
      </c>
      <c r="S37" s="37">
        <f t="shared" si="5"/>
        <v>9</v>
      </c>
      <c r="T37" s="17">
        <f t="shared" si="5"/>
        <v>13</v>
      </c>
      <c r="U37" s="17">
        <f t="shared" si="5"/>
        <v>14</v>
      </c>
    </row>
    <row r="38" spans="1:23" ht="15.75" thickBot="1" x14ac:dyDescent="0.3">
      <c r="A38" t="s">
        <v>72</v>
      </c>
      <c r="B38" s="33" t="s">
        <v>47</v>
      </c>
      <c r="C38" s="5">
        <v>3</v>
      </c>
      <c r="D38" s="17">
        <f>D32+3</f>
        <v>14</v>
      </c>
      <c r="E38" s="17">
        <f t="shared" ref="E38:U38" si="6">E32+3</f>
        <v>17</v>
      </c>
      <c r="F38" s="17">
        <f t="shared" si="6"/>
        <v>18</v>
      </c>
      <c r="G38" s="17">
        <f t="shared" si="6"/>
        <v>16</v>
      </c>
      <c r="H38" s="17">
        <f t="shared" si="6"/>
        <v>20</v>
      </c>
      <c r="I38" s="17">
        <f t="shared" si="6"/>
        <v>21</v>
      </c>
      <c r="J38" s="17">
        <f t="shared" si="6"/>
        <v>11</v>
      </c>
      <c r="K38" s="17">
        <f t="shared" si="6"/>
        <v>14</v>
      </c>
      <c r="L38" s="17">
        <f t="shared" si="6"/>
        <v>15</v>
      </c>
      <c r="M38" s="17">
        <f t="shared" si="6"/>
        <v>13</v>
      </c>
      <c r="N38" s="17">
        <f t="shared" si="6"/>
        <v>17</v>
      </c>
      <c r="O38" s="17">
        <f t="shared" si="6"/>
        <v>18</v>
      </c>
      <c r="P38" s="17">
        <f t="shared" si="6"/>
        <v>9</v>
      </c>
      <c r="Q38" s="36">
        <f t="shared" si="6"/>
        <v>12</v>
      </c>
      <c r="R38" s="17">
        <f t="shared" si="6"/>
        <v>13</v>
      </c>
      <c r="S38" s="36">
        <f t="shared" si="6"/>
        <v>11</v>
      </c>
      <c r="T38" s="17">
        <f t="shared" si="6"/>
        <v>15</v>
      </c>
      <c r="U38" s="17">
        <f t="shared" si="6"/>
        <v>16</v>
      </c>
    </row>
    <row r="39" spans="1:23" x14ac:dyDescent="0.25">
      <c r="A39" t="s">
        <v>71</v>
      </c>
      <c r="B39" s="4" t="s">
        <v>48</v>
      </c>
      <c r="C39" s="5">
        <v>4</v>
      </c>
      <c r="D39" s="17">
        <f>D32+4</f>
        <v>15</v>
      </c>
      <c r="E39" s="17">
        <f t="shared" ref="E39:U39" si="7">E32+4</f>
        <v>18</v>
      </c>
      <c r="F39" s="17">
        <f t="shared" si="7"/>
        <v>19</v>
      </c>
      <c r="G39" s="17">
        <f t="shared" si="7"/>
        <v>17</v>
      </c>
      <c r="H39" s="17">
        <f t="shared" si="7"/>
        <v>21</v>
      </c>
      <c r="I39" s="17">
        <f t="shared" si="7"/>
        <v>22</v>
      </c>
      <c r="J39" s="17">
        <f t="shared" si="7"/>
        <v>12</v>
      </c>
      <c r="K39" s="17">
        <f t="shared" si="7"/>
        <v>15</v>
      </c>
      <c r="L39" s="17">
        <f t="shared" si="7"/>
        <v>16</v>
      </c>
      <c r="M39" s="17">
        <f t="shared" si="7"/>
        <v>14</v>
      </c>
      <c r="N39" s="17">
        <f t="shared" si="7"/>
        <v>18</v>
      </c>
      <c r="O39" s="17">
        <f t="shared" si="7"/>
        <v>19</v>
      </c>
      <c r="P39" s="35">
        <f t="shared" si="7"/>
        <v>10</v>
      </c>
      <c r="Q39" s="17">
        <f t="shared" si="7"/>
        <v>13</v>
      </c>
      <c r="R39" s="17">
        <f t="shared" si="7"/>
        <v>14</v>
      </c>
      <c r="S39" s="34">
        <f t="shared" si="7"/>
        <v>12</v>
      </c>
      <c r="T39" s="17">
        <f t="shared" si="7"/>
        <v>16</v>
      </c>
      <c r="U39" s="17">
        <f t="shared" si="7"/>
        <v>17</v>
      </c>
    </row>
    <row r="40" spans="1:23" ht="15.75" thickBot="1" x14ac:dyDescent="0.3">
      <c r="A40" t="s">
        <v>70</v>
      </c>
      <c r="B40" s="6" t="s">
        <v>49</v>
      </c>
      <c r="C40" s="7">
        <v>5</v>
      </c>
      <c r="D40" s="17">
        <f>D32+5</f>
        <v>16</v>
      </c>
      <c r="E40" s="17">
        <f t="shared" ref="E40:U40" si="8">E32+5</f>
        <v>19</v>
      </c>
      <c r="F40" s="17">
        <f t="shared" si="8"/>
        <v>20</v>
      </c>
      <c r="G40" s="17">
        <f t="shared" si="8"/>
        <v>18</v>
      </c>
      <c r="H40" s="17">
        <f t="shared" si="8"/>
        <v>22</v>
      </c>
      <c r="I40" s="17">
        <f t="shared" si="8"/>
        <v>23</v>
      </c>
      <c r="J40" s="17">
        <f t="shared" si="8"/>
        <v>13</v>
      </c>
      <c r="K40" s="17">
        <f t="shared" si="8"/>
        <v>16</v>
      </c>
      <c r="L40" s="17">
        <f t="shared" si="8"/>
        <v>17</v>
      </c>
      <c r="M40" s="17">
        <f t="shared" si="8"/>
        <v>15</v>
      </c>
      <c r="N40" s="17">
        <f t="shared" si="8"/>
        <v>19</v>
      </c>
      <c r="O40" s="17">
        <f t="shared" si="8"/>
        <v>20</v>
      </c>
      <c r="P40" s="36">
        <f t="shared" si="8"/>
        <v>11</v>
      </c>
      <c r="Q40" s="17">
        <f t="shared" si="8"/>
        <v>14</v>
      </c>
      <c r="R40" s="17">
        <f t="shared" si="8"/>
        <v>15</v>
      </c>
      <c r="S40" s="17">
        <f t="shared" si="8"/>
        <v>13</v>
      </c>
      <c r="T40" s="17">
        <f t="shared" si="8"/>
        <v>17</v>
      </c>
      <c r="U40" s="17">
        <f t="shared" si="8"/>
        <v>18</v>
      </c>
    </row>
    <row r="41" spans="1:23" x14ac:dyDescent="0.25">
      <c r="D41" s="50" t="s">
        <v>37</v>
      </c>
      <c r="E41" s="50"/>
      <c r="F41" s="50"/>
      <c r="G41" s="50"/>
      <c r="H41" s="50"/>
      <c r="I41" s="50"/>
      <c r="J41" s="50" t="s">
        <v>92</v>
      </c>
      <c r="K41" s="50"/>
      <c r="L41" s="50"/>
      <c r="M41" s="50"/>
      <c r="N41" s="50"/>
      <c r="O41" s="50"/>
      <c r="P41" s="50" t="s">
        <v>93</v>
      </c>
      <c r="Q41" s="50"/>
      <c r="R41" s="50"/>
      <c r="S41" s="50"/>
      <c r="T41" s="50"/>
      <c r="U41" s="50"/>
    </row>
    <row r="42" spans="1:23" x14ac:dyDescent="0.25">
      <c r="D42" s="50" t="s">
        <v>94</v>
      </c>
      <c r="E42" s="50"/>
      <c r="F42" s="50"/>
      <c r="G42" s="50" t="s">
        <v>95</v>
      </c>
      <c r="H42" s="50"/>
      <c r="I42" s="50"/>
      <c r="J42" s="50" t="s">
        <v>94</v>
      </c>
      <c r="K42" s="50"/>
      <c r="L42" s="50"/>
      <c r="M42" s="50" t="s">
        <v>95</v>
      </c>
      <c r="N42" s="50"/>
      <c r="O42" s="50"/>
      <c r="P42" s="50" t="s">
        <v>94</v>
      </c>
      <c r="Q42" s="50"/>
      <c r="R42" s="50"/>
      <c r="S42" s="50" t="s">
        <v>95</v>
      </c>
      <c r="T42" s="50"/>
      <c r="U42" s="50"/>
    </row>
    <row r="43" spans="1:23" x14ac:dyDescent="0.25"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</row>
    <row r="44" spans="1:23" x14ac:dyDescent="0.25">
      <c r="D44" s="17"/>
      <c r="E44" s="17"/>
      <c r="F44" s="17"/>
      <c r="G44" s="17"/>
      <c r="H44" s="17"/>
      <c r="I44" s="17"/>
      <c r="J44" s="17"/>
      <c r="K44" s="17"/>
      <c r="L44" s="17" t="s">
        <v>97</v>
      </c>
      <c r="M44" s="17"/>
      <c r="N44" s="17"/>
      <c r="O44" s="17"/>
      <c r="P44" s="17"/>
      <c r="Q44" s="17"/>
      <c r="R44" s="17"/>
    </row>
    <row r="45" spans="1:23" x14ac:dyDescent="0.25"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</row>
    <row r="46" spans="1:23" x14ac:dyDescent="0.25"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</row>
    <row r="47" spans="1:23" x14ac:dyDescent="0.25"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</row>
    <row r="48" spans="1:23" x14ac:dyDescent="0.25"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13"/>
    </row>
  </sheetData>
  <mergeCells count="19">
    <mergeCell ref="D48:I48"/>
    <mergeCell ref="J48:O48"/>
    <mergeCell ref="B32:C32"/>
    <mergeCell ref="A26:A31"/>
    <mergeCell ref="A2:A5"/>
    <mergeCell ref="A7:A10"/>
    <mergeCell ref="A11:A13"/>
    <mergeCell ref="A14:A15"/>
    <mergeCell ref="A16:A19"/>
    <mergeCell ref="A20:A25"/>
    <mergeCell ref="D41:I41"/>
    <mergeCell ref="J41:O41"/>
    <mergeCell ref="P41:U41"/>
    <mergeCell ref="D42:F42"/>
    <mergeCell ref="G42:I42"/>
    <mergeCell ref="J42:L42"/>
    <mergeCell ref="M42:O42"/>
    <mergeCell ref="P42:R42"/>
    <mergeCell ref="S42:U42"/>
  </mergeCells>
  <phoneticPr fontId="2" type="noConversion"/>
  <conditionalFormatting sqref="D33:U40">
    <cfRule type="cellIs" dxfId="1" priority="1" operator="lessThan">
      <formula>13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60786-0738-4CF1-8489-8B352F750912}">
  <dimension ref="A1:W20"/>
  <sheetViews>
    <sheetView tabSelected="1" workbookViewId="0">
      <selection activeCell="Q1" sqref="Q1"/>
    </sheetView>
  </sheetViews>
  <sheetFormatPr defaultRowHeight="15" x14ac:dyDescent="0.25"/>
  <cols>
    <col min="2" max="7" width="3.5703125" customWidth="1"/>
    <col min="8" max="12" width="3.5703125" hidden="1" customWidth="1"/>
    <col min="13" max="13" width="1.7109375" hidden="1" customWidth="1"/>
    <col min="14" max="14" width="12.7109375" bestFit="1" customWidth="1"/>
    <col min="15" max="15" width="13.5703125" bestFit="1" customWidth="1"/>
    <col min="16" max="16" width="13.140625" bestFit="1" customWidth="1"/>
    <col min="17" max="17" width="14.5703125" bestFit="1" customWidth="1"/>
    <col min="18" max="18" width="15.28515625" bestFit="1" customWidth="1"/>
    <col min="19" max="19" width="14.85546875" bestFit="1" customWidth="1"/>
    <col min="22" max="22" width="17.85546875" bestFit="1" customWidth="1"/>
    <col min="23" max="23" width="16.5703125" bestFit="1" customWidth="1"/>
  </cols>
  <sheetData>
    <row r="1" spans="1:23" ht="15.75" thickBot="1" x14ac:dyDescent="0.3">
      <c r="B1" s="24" t="s">
        <v>66</v>
      </c>
      <c r="C1" s="15" t="s">
        <v>67</v>
      </c>
      <c r="D1" s="27" t="s">
        <v>68</v>
      </c>
      <c r="E1" s="24" t="s">
        <v>69</v>
      </c>
      <c r="F1" s="15" t="s">
        <v>81</v>
      </c>
      <c r="G1" s="49" t="s">
        <v>82</v>
      </c>
      <c r="H1" s="15" t="s">
        <v>83</v>
      </c>
      <c r="I1" s="15" t="s">
        <v>79</v>
      </c>
      <c r="J1" s="27" t="s">
        <v>80</v>
      </c>
      <c r="K1" s="24" t="s">
        <v>78</v>
      </c>
      <c r="L1" s="15" t="s">
        <v>84</v>
      </c>
      <c r="M1" s="27" t="s">
        <v>85</v>
      </c>
      <c r="N1" s="24" t="s">
        <v>86</v>
      </c>
      <c r="O1" s="15" t="s">
        <v>87</v>
      </c>
      <c r="P1" s="27" t="s">
        <v>88</v>
      </c>
      <c r="Q1" s="24" t="s">
        <v>89</v>
      </c>
      <c r="R1" s="15" t="s">
        <v>91</v>
      </c>
      <c r="S1" s="27" t="s">
        <v>90</v>
      </c>
      <c r="V1" t="s">
        <v>98</v>
      </c>
      <c r="W1" t="s">
        <v>99</v>
      </c>
    </row>
    <row r="2" spans="1:23" ht="15.75" thickTop="1" x14ac:dyDescent="0.25">
      <c r="A2" t="s">
        <v>77</v>
      </c>
      <c r="B2">
        <v>6</v>
      </c>
      <c r="C2">
        <v>9</v>
      </c>
      <c r="D2" s="48">
        <v>10</v>
      </c>
      <c r="E2">
        <v>8</v>
      </c>
      <c r="F2" s="48">
        <v>12</v>
      </c>
      <c r="G2" s="18">
        <v>13</v>
      </c>
      <c r="H2">
        <v>3</v>
      </c>
      <c r="I2">
        <v>6</v>
      </c>
      <c r="J2">
        <v>7</v>
      </c>
      <c r="K2">
        <v>5</v>
      </c>
      <c r="L2">
        <v>9</v>
      </c>
      <c r="M2">
        <v>10</v>
      </c>
      <c r="N2">
        <v>1</v>
      </c>
      <c r="O2">
        <v>4</v>
      </c>
      <c r="P2" s="48">
        <v>5</v>
      </c>
      <c r="Q2">
        <v>3</v>
      </c>
      <c r="R2">
        <v>7</v>
      </c>
      <c r="S2" s="48">
        <v>8</v>
      </c>
      <c r="V2" t="s">
        <v>100</v>
      </c>
      <c r="W2" t="s">
        <v>101</v>
      </c>
    </row>
    <row r="3" spans="1:23" x14ac:dyDescent="0.25">
      <c r="A3" t="s">
        <v>76</v>
      </c>
      <c r="B3">
        <v>8</v>
      </c>
      <c r="C3">
        <v>11</v>
      </c>
      <c r="D3" s="48">
        <v>12</v>
      </c>
      <c r="E3" s="48">
        <v>10</v>
      </c>
      <c r="F3">
        <v>14</v>
      </c>
      <c r="G3" s="18">
        <v>15</v>
      </c>
      <c r="H3">
        <v>5</v>
      </c>
      <c r="I3">
        <v>8</v>
      </c>
      <c r="J3">
        <v>9</v>
      </c>
      <c r="K3">
        <v>7</v>
      </c>
      <c r="L3">
        <v>11</v>
      </c>
      <c r="M3">
        <v>12</v>
      </c>
      <c r="N3">
        <v>3</v>
      </c>
      <c r="O3">
        <v>6</v>
      </c>
      <c r="P3" s="48">
        <v>7</v>
      </c>
      <c r="Q3">
        <v>5</v>
      </c>
      <c r="R3">
        <v>9</v>
      </c>
      <c r="S3" s="48">
        <v>10</v>
      </c>
    </row>
    <row r="4" spans="1:23" x14ac:dyDescent="0.25">
      <c r="A4" t="s">
        <v>75</v>
      </c>
      <c r="B4" s="48">
        <v>10</v>
      </c>
      <c r="C4">
        <v>13</v>
      </c>
      <c r="D4">
        <v>14</v>
      </c>
      <c r="E4" s="48">
        <v>12</v>
      </c>
      <c r="F4">
        <v>16</v>
      </c>
      <c r="G4" s="18">
        <v>17</v>
      </c>
      <c r="H4">
        <v>7</v>
      </c>
      <c r="I4">
        <v>10</v>
      </c>
      <c r="J4">
        <v>11</v>
      </c>
      <c r="K4">
        <v>9</v>
      </c>
      <c r="L4">
        <v>13</v>
      </c>
      <c r="M4">
        <v>14</v>
      </c>
      <c r="N4">
        <v>5</v>
      </c>
      <c r="O4">
        <v>8</v>
      </c>
      <c r="P4" s="48">
        <v>9</v>
      </c>
      <c r="Q4">
        <v>7</v>
      </c>
      <c r="R4">
        <v>11</v>
      </c>
      <c r="S4" s="48">
        <v>12</v>
      </c>
    </row>
    <row r="5" spans="1:23" x14ac:dyDescent="0.25">
      <c r="A5" t="s">
        <v>74</v>
      </c>
      <c r="B5" s="48">
        <v>11</v>
      </c>
      <c r="C5">
        <v>14</v>
      </c>
      <c r="D5">
        <v>15</v>
      </c>
      <c r="E5">
        <v>13</v>
      </c>
      <c r="F5">
        <v>17</v>
      </c>
      <c r="G5" s="18">
        <v>18</v>
      </c>
      <c r="H5">
        <v>8</v>
      </c>
      <c r="I5">
        <v>11</v>
      </c>
      <c r="J5">
        <v>12</v>
      </c>
      <c r="K5">
        <v>10</v>
      </c>
      <c r="L5">
        <v>14</v>
      </c>
      <c r="M5">
        <v>15</v>
      </c>
      <c r="N5">
        <v>6</v>
      </c>
      <c r="O5">
        <v>9</v>
      </c>
      <c r="P5" s="48">
        <v>10</v>
      </c>
      <c r="Q5">
        <v>8</v>
      </c>
      <c r="R5" s="48">
        <v>12</v>
      </c>
      <c r="S5">
        <v>13</v>
      </c>
    </row>
    <row r="6" spans="1:23" x14ac:dyDescent="0.25">
      <c r="A6" t="s">
        <v>73</v>
      </c>
      <c r="B6" s="48">
        <v>12</v>
      </c>
      <c r="C6">
        <v>15</v>
      </c>
      <c r="D6">
        <v>16</v>
      </c>
      <c r="E6">
        <v>14</v>
      </c>
      <c r="F6">
        <v>18</v>
      </c>
      <c r="G6" s="18">
        <v>19</v>
      </c>
      <c r="H6">
        <v>9</v>
      </c>
      <c r="I6">
        <v>12</v>
      </c>
      <c r="J6">
        <v>13</v>
      </c>
      <c r="K6">
        <v>11</v>
      </c>
      <c r="L6">
        <v>15</v>
      </c>
      <c r="M6">
        <v>16</v>
      </c>
      <c r="N6">
        <v>7</v>
      </c>
      <c r="O6">
        <v>10</v>
      </c>
      <c r="P6" s="48">
        <v>11</v>
      </c>
      <c r="Q6" s="48">
        <v>9</v>
      </c>
      <c r="R6">
        <v>13</v>
      </c>
      <c r="S6">
        <v>14</v>
      </c>
    </row>
    <row r="7" spans="1:23" x14ac:dyDescent="0.25">
      <c r="A7" t="s">
        <v>72</v>
      </c>
      <c r="B7">
        <v>14</v>
      </c>
      <c r="C7">
        <v>17</v>
      </c>
      <c r="D7">
        <v>18</v>
      </c>
      <c r="E7">
        <v>16</v>
      </c>
      <c r="F7">
        <v>20</v>
      </c>
      <c r="G7" s="18">
        <v>21</v>
      </c>
      <c r="H7">
        <v>11</v>
      </c>
      <c r="I7">
        <v>14</v>
      </c>
      <c r="J7">
        <v>15</v>
      </c>
      <c r="K7">
        <v>13</v>
      </c>
      <c r="L7">
        <v>17</v>
      </c>
      <c r="M7">
        <v>18</v>
      </c>
      <c r="N7">
        <v>9</v>
      </c>
      <c r="O7" s="48">
        <v>12</v>
      </c>
      <c r="P7">
        <v>13</v>
      </c>
      <c r="Q7" s="48">
        <v>11</v>
      </c>
      <c r="R7">
        <v>15</v>
      </c>
      <c r="S7">
        <v>16</v>
      </c>
    </row>
    <row r="8" spans="1:23" x14ac:dyDescent="0.25">
      <c r="A8" t="s">
        <v>71</v>
      </c>
      <c r="B8">
        <v>15</v>
      </c>
      <c r="C8">
        <v>18</v>
      </c>
      <c r="D8">
        <v>19</v>
      </c>
      <c r="E8">
        <v>17</v>
      </c>
      <c r="F8">
        <v>21</v>
      </c>
      <c r="G8" s="18">
        <v>22</v>
      </c>
      <c r="H8">
        <v>12</v>
      </c>
      <c r="I8">
        <v>15</v>
      </c>
      <c r="J8">
        <v>16</v>
      </c>
      <c r="K8">
        <v>14</v>
      </c>
      <c r="L8">
        <v>18</v>
      </c>
      <c r="M8">
        <v>19</v>
      </c>
      <c r="N8" s="48">
        <v>10</v>
      </c>
      <c r="O8">
        <v>13</v>
      </c>
      <c r="P8">
        <v>14</v>
      </c>
      <c r="Q8" s="48">
        <v>12</v>
      </c>
      <c r="R8">
        <v>16</v>
      </c>
      <c r="S8">
        <v>17</v>
      </c>
    </row>
    <row r="9" spans="1:23" x14ac:dyDescent="0.25">
      <c r="A9" t="s">
        <v>70</v>
      </c>
      <c r="B9">
        <v>16</v>
      </c>
      <c r="C9">
        <v>19</v>
      </c>
      <c r="D9">
        <v>20</v>
      </c>
      <c r="E9">
        <v>18</v>
      </c>
      <c r="F9">
        <v>22</v>
      </c>
      <c r="G9" s="18">
        <v>23</v>
      </c>
      <c r="H9">
        <v>13</v>
      </c>
      <c r="I9">
        <v>16</v>
      </c>
      <c r="J9">
        <v>17</v>
      </c>
      <c r="K9">
        <v>15</v>
      </c>
      <c r="L9">
        <v>19</v>
      </c>
      <c r="M9">
        <v>20</v>
      </c>
      <c r="N9" s="48">
        <v>11</v>
      </c>
      <c r="O9">
        <v>14</v>
      </c>
      <c r="P9">
        <v>15</v>
      </c>
      <c r="Q9">
        <v>13</v>
      </c>
      <c r="R9">
        <v>17</v>
      </c>
      <c r="S9">
        <v>18</v>
      </c>
    </row>
    <row r="10" spans="1:23" x14ac:dyDescent="0.25">
      <c r="G10" s="18"/>
    </row>
    <row r="11" spans="1:23" x14ac:dyDescent="0.25">
      <c r="G11" s="18"/>
    </row>
    <row r="12" spans="1:23" x14ac:dyDescent="0.25">
      <c r="G12" s="18"/>
    </row>
    <row r="13" spans="1:23" x14ac:dyDescent="0.25">
      <c r="G13" s="18"/>
    </row>
    <row r="14" spans="1:23" x14ac:dyDescent="0.25">
      <c r="G14" s="18"/>
    </row>
    <row r="15" spans="1:23" x14ac:dyDescent="0.25">
      <c r="G15" s="18"/>
    </row>
    <row r="16" spans="1:23" x14ac:dyDescent="0.25">
      <c r="G16" s="18"/>
    </row>
    <row r="17" spans="7:7" x14ac:dyDescent="0.25">
      <c r="G17" s="18"/>
    </row>
    <row r="18" spans="7:7" x14ac:dyDescent="0.25">
      <c r="G18" s="18"/>
    </row>
    <row r="19" spans="7:7" x14ac:dyDescent="0.25">
      <c r="G19" s="18"/>
    </row>
    <row r="20" spans="7:7" x14ac:dyDescent="0.25">
      <c r="G20" s="18"/>
    </row>
  </sheetData>
  <conditionalFormatting sqref="B2:S9">
    <cfRule type="cellIs" dxfId="0" priority="1" operator="greaterThan">
      <formula>12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20EBB-8FCD-44CF-9563-8FC0FA53B4DA}">
  <dimension ref="A2:L9"/>
  <sheetViews>
    <sheetView workbookViewId="0">
      <selection activeCell="B6" sqref="B6"/>
    </sheetView>
  </sheetViews>
  <sheetFormatPr defaultRowHeight="15" x14ac:dyDescent="0.25"/>
  <cols>
    <col min="1" max="1" width="12.85546875" bestFit="1" customWidth="1"/>
  </cols>
  <sheetData>
    <row r="2" spans="1:12" x14ac:dyDescent="0.25">
      <c r="A2" t="s">
        <v>0</v>
      </c>
      <c r="L2">
        <v>7</v>
      </c>
    </row>
    <row r="3" spans="1:12" x14ac:dyDescent="0.25">
      <c r="A3" t="s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L3">
        <v>0</v>
      </c>
    </row>
    <row r="4" spans="1:12" x14ac:dyDescent="0.25">
      <c r="A4" t="s">
        <v>2</v>
      </c>
      <c r="B4">
        <v>5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L4">
        <v>0</v>
      </c>
    </row>
    <row r="5" spans="1:12" x14ac:dyDescent="0.25">
      <c r="A5" t="s">
        <v>3</v>
      </c>
      <c r="B5">
        <v>3</v>
      </c>
      <c r="C5">
        <v>3</v>
      </c>
      <c r="D5">
        <v>3</v>
      </c>
      <c r="E5">
        <v>3</v>
      </c>
      <c r="F5">
        <v>3</v>
      </c>
      <c r="G5">
        <v>3</v>
      </c>
      <c r="H5">
        <v>3</v>
      </c>
      <c r="I5">
        <v>3</v>
      </c>
      <c r="L5">
        <v>0</v>
      </c>
    </row>
    <row r="6" spans="1:12" x14ac:dyDescent="0.25">
      <c r="A6" t="s">
        <v>4</v>
      </c>
      <c r="B6">
        <v>-3</v>
      </c>
      <c r="C6">
        <v>-3</v>
      </c>
      <c r="D6">
        <v>-3</v>
      </c>
      <c r="E6">
        <v>-3</v>
      </c>
      <c r="F6">
        <v>-3</v>
      </c>
      <c r="G6">
        <v>-3</v>
      </c>
      <c r="H6">
        <v>-3</v>
      </c>
      <c r="I6">
        <v>-3</v>
      </c>
      <c r="L6">
        <v>0</v>
      </c>
    </row>
    <row r="7" spans="1:12" x14ac:dyDescent="0.25">
      <c r="A7" t="s">
        <v>5</v>
      </c>
      <c r="B7">
        <v>5</v>
      </c>
      <c r="C7">
        <v>4</v>
      </c>
      <c r="D7">
        <v>3</v>
      </c>
      <c r="E7">
        <v>1</v>
      </c>
      <c r="F7">
        <v>0</v>
      </c>
      <c r="G7">
        <v>-1</v>
      </c>
      <c r="H7">
        <v>-3</v>
      </c>
      <c r="I7">
        <v>-5</v>
      </c>
      <c r="L7">
        <v>5</v>
      </c>
    </row>
    <row r="8" spans="1:12" x14ac:dyDescent="0.25">
      <c r="A8" t="s">
        <v>6</v>
      </c>
      <c r="B8">
        <v>4</v>
      </c>
      <c r="C8">
        <v>4</v>
      </c>
      <c r="D8">
        <v>4</v>
      </c>
      <c r="E8">
        <v>4</v>
      </c>
      <c r="F8">
        <v>4</v>
      </c>
      <c r="G8">
        <v>4</v>
      </c>
      <c r="H8">
        <v>4</v>
      </c>
      <c r="I8">
        <v>4</v>
      </c>
      <c r="L8">
        <v>0</v>
      </c>
    </row>
    <row r="9" spans="1:12" x14ac:dyDescent="0.25">
      <c r="B9">
        <f t="shared" ref="B9:I9" si="0">SUM(B2:B8)</f>
        <v>15</v>
      </c>
      <c r="C9">
        <f t="shared" si="0"/>
        <v>14</v>
      </c>
      <c r="D9">
        <f t="shared" si="0"/>
        <v>13</v>
      </c>
      <c r="E9">
        <f t="shared" si="0"/>
        <v>11</v>
      </c>
      <c r="F9">
        <f t="shared" si="0"/>
        <v>10</v>
      </c>
      <c r="G9">
        <f t="shared" si="0"/>
        <v>9</v>
      </c>
      <c r="H9">
        <f t="shared" si="0"/>
        <v>7</v>
      </c>
      <c r="I9">
        <f t="shared" si="0"/>
        <v>5</v>
      </c>
      <c r="L9">
        <f>SUM(L2:L8)</f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570D0-F648-4046-ADD5-789BC0B06371}">
  <dimension ref="A1:K40"/>
  <sheetViews>
    <sheetView workbookViewId="0">
      <selection activeCell="B5" sqref="B5"/>
    </sheetView>
  </sheetViews>
  <sheetFormatPr defaultRowHeight="15" x14ac:dyDescent="0.25"/>
  <cols>
    <col min="1" max="1" width="23.7109375" bestFit="1" customWidth="1"/>
    <col min="2" max="2" width="61" style="4" customWidth="1"/>
    <col min="11" max="11" width="10.140625" bestFit="1" customWidth="1"/>
  </cols>
  <sheetData>
    <row r="1" spans="1:11" x14ac:dyDescent="0.25">
      <c r="A1" s="1" t="s">
        <v>7</v>
      </c>
      <c r="B1" s="2" t="s">
        <v>8</v>
      </c>
      <c r="C1" s="3" t="s">
        <v>9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</row>
    <row r="2" spans="1:11" x14ac:dyDescent="0.25">
      <c r="A2" s="54" t="s">
        <v>10</v>
      </c>
      <c r="B2" s="4" t="s">
        <v>11</v>
      </c>
      <c r="C2" s="5">
        <v>2</v>
      </c>
    </row>
    <row r="3" spans="1:11" x14ac:dyDescent="0.25">
      <c r="A3" s="54"/>
      <c r="B3" s="4" t="s">
        <v>12</v>
      </c>
      <c r="C3" s="5">
        <v>3</v>
      </c>
    </row>
    <row r="4" spans="1:11" x14ac:dyDescent="0.25">
      <c r="A4" s="54"/>
      <c r="B4" s="4" t="s">
        <v>13</v>
      </c>
      <c r="C4" s="5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</row>
    <row r="5" spans="1:11" x14ac:dyDescent="0.25">
      <c r="A5" s="56"/>
      <c r="B5" s="6" t="s">
        <v>14</v>
      </c>
      <c r="C5" s="7">
        <v>7</v>
      </c>
    </row>
    <row r="6" spans="1:11" x14ac:dyDescent="0.25">
      <c r="A6" s="8" t="s">
        <v>15</v>
      </c>
      <c r="B6" s="9" t="s">
        <v>16</v>
      </c>
      <c r="C6" s="10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</row>
    <row r="7" spans="1:11" x14ac:dyDescent="0.25">
      <c r="A7" s="53" t="s">
        <v>17</v>
      </c>
      <c r="B7" s="4" t="s">
        <v>18</v>
      </c>
      <c r="C7" s="5">
        <v>2</v>
      </c>
    </row>
    <row r="8" spans="1:11" x14ac:dyDescent="0.25">
      <c r="A8" s="54"/>
      <c r="B8" s="4" t="s">
        <v>19</v>
      </c>
      <c r="C8" s="5">
        <v>3</v>
      </c>
    </row>
    <row r="9" spans="1:11" x14ac:dyDescent="0.25">
      <c r="A9" s="54"/>
      <c r="B9" s="4" t="s">
        <v>20</v>
      </c>
      <c r="C9" s="5">
        <v>5</v>
      </c>
      <c r="D9">
        <v>5</v>
      </c>
      <c r="E9">
        <v>5</v>
      </c>
      <c r="F9">
        <v>5</v>
      </c>
      <c r="G9">
        <v>5</v>
      </c>
      <c r="H9">
        <v>5</v>
      </c>
      <c r="I9">
        <v>5</v>
      </c>
      <c r="J9">
        <v>5</v>
      </c>
      <c r="K9">
        <v>5</v>
      </c>
    </row>
    <row r="10" spans="1:11" x14ac:dyDescent="0.25">
      <c r="A10" s="56"/>
      <c r="B10" s="6" t="s">
        <v>21</v>
      </c>
      <c r="C10" s="7">
        <v>7</v>
      </c>
    </row>
    <row r="11" spans="1:11" hidden="1" x14ac:dyDescent="0.25">
      <c r="A11" s="53" t="s">
        <v>22</v>
      </c>
      <c r="B11" s="4" t="s">
        <v>23</v>
      </c>
      <c r="C11" s="5">
        <v>2</v>
      </c>
    </row>
    <row r="12" spans="1:11" ht="30" hidden="1" x14ac:dyDescent="0.25">
      <c r="A12" s="54"/>
      <c r="B12" s="4" t="s">
        <v>24</v>
      </c>
      <c r="C12" s="5">
        <v>3</v>
      </c>
    </row>
    <row r="13" spans="1:11" hidden="1" x14ac:dyDescent="0.25">
      <c r="A13" s="56"/>
      <c r="B13" s="6" t="s">
        <v>25</v>
      </c>
      <c r="C13" s="7">
        <v>4</v>
      </c>
    </row>
    <row r="14" spans="1:11" hidden="1" x14ac:dyDescent="0.25">
      <c r="A14" s="53" t="s">
        <v>26</v>
      </c>
      <c r="B14" s="4" t="s">
        <v>27</v>
      </c>
      <c r="C14" s="5">
        <v>2</v>
      </c>
    </row>
    <row r="15" spans="1:11" hidden="1" x14ac:dyDescent="0.25">
      <c r="A15" s="56"/>
      <c r="B15" s="6" t="s">
        <v>28</v>
      </c>
      <c r="C15" s="7">
        <v>4</v>
      </c>
    </row>
    <row r="16" spans="1:11" ht="30" x14ac:dyDescent="0.25">
      <c r="A16" s="53" t="s">
        <v>29</v>
      </c>
      <c r="B16" s="4" t="s">
        <v>30</v>
      </c>
      <c r="C16" s="5"/>
    </row>
    <row r="17" spans="1:11" x14ac:dyDescent="0.25">
      <c r="A17" s="54"/>
      <c r="B17" s="4" t="s">
        <v>31</v>
      </c>
      <c r="C17" s="5">
        <v>2</v>
      </c>
    </row>
    <row r="18" spans="1:11" ht="45" x14ac:dyDescent="0.25">
      <c r="A18" s="54"/>
      <c r="B18" s="4" t="s">
        <v>32</v>
      </c>
      <c r="C18" s="5">
        <v>3</v>
      </c>
    </row>
    <row r="19" spans="1:11" x14ac:dyDescent="0.25">
      <c r="A19" s="56"/>
      <c r="B19" s="6" t="s">
        <v>33</v>
      </c>
      <c r="C19" s="7">
        <v>4</v>
      </c>
    </row>
    <row r="20" spans="1:11" x14ac:dyDescent="0.25">
      <c r="A20" s="53" t="s">
        <v>34</v>
      </c>
      <c r="B20" s="4" t="s">
        <v>35</v>
      </c>
      <c r="C20" s="5">
        <v>-5</v>
      </c>
      <c r="D20">
        <v>-5</v>
      </c>
      <c r="E20">
        <v>-5</v>
      </c>
      <c r="F20">
        <v>-5</v>
      </c>
      <c r="G20">
        <v>-5</v>
      </c>
      <c r="H20">
        <v>-5</v>
      </c>
      <c r="I20">
        <v>-5</v>
      </c>
      <c r="J20">
        <v>-5</v>
      </c>
      <c r="K20">
        <v>-5</v>
      </c>
    </row>
    <row r="21" spans="1:11" x14ac:dyDescent="0.25">
      <c r="A21" s="54"/>
      <c r="B21" s="4" t="s">
        <v>36</v>
      </c>
      <c r="C21" s="5">
        <v>-3</v>
      </c>
    </row>
    <row r="22" spans="1:11" x14ac:dyDescent="0.25">
      <c r="A22" s="54"/>
      <c r="B22" s="4" t="s">
        <v>37</v>
      </c>
      <c r="C22" s="5">
        <v>0</v>
      </c>
    </row>
    <row r="23" spans="1:11" x14ac:dyDescent="0.25">
      <c r="A23" s="54"/>
      <c r="B23" s="4" t="s">
        <v>38</v>
      </c>
      <c r="C23" s="5">
        <v>3</v>
      </c>
    </row>
    <row r="24" spans="1:11" x14ac:dyDescent="0.25">
      <c r="A24" s="54"/>
      <c r="B24" s="4" t="s">
        <v>39</v>
      </c>
      <c r="C24" s="5">
        <v>4</v>
      </c>
    </row>
    <row r="25" spans="1:11" x14ac:dyDescent="0.25">
      <c r="A25" s="56"/>
      <c r="B25" s="6" t="s">
        <v>40</v>
      </c>
      <c r="C25" s="7">
        <v>5</v>
      </c>
    </row>
    <row r="26" spans="1:11" x14ac:dyDescent="0.25">
      <c r="A26" s="53" t="s">
        <v>41</v>
      </c>
      <c r="B26" s="4" t="s">
        <v>42</v>
      </c>
      <c r="C26" s="5">
        <v>-5</v>
      </c>
      <c r="K26">
        <v>-5</v>
      </c>
    </row>
    <row r="27" spans="1:11" x14ac:dyDescent="0.25">
      <c r="A27" s="54"/>
      <c r="B27" s="4" t="s">
        <v>43</v>
      </c>
      <c r="C27" s="5">
        <v>-3</v>
      </c>
      <c r="J27">
        <v>-3</v>
      </c>
    </row>
    <row r="28" spans="1:11" x14ac:dyDescent="0.25">
      <c r="A28" s="54"/>
      <c r="B28" s="4" t="s">
        <v>44</v>
      </c>
      <c r="C28" s="5">
        <v>-1</v>
      </c>
      <c r="I28">
        <v>-1</v>
      </c>
    </row>
    <row r="29" spans="1:11" x14ac:dyDescent="0.25">
      <c r="A29" s="54"/>
      <c r="B29" s="4" t="s">
        <v>45</v>
      </c>
      <c r="C29" s="5">
        <v>0</v>
      </c>
      <c r="H29">
        <v>0</v>
      </c>
    </row>
    <row r="30" spans="1:11" x14ac:dyDescent="0.25">
      <c r="A30" s="54"/>
      <c r="B30" s="4" t="s">
        <v>46</v>
      </c>
      <c r="C30" s="5">
        <v>1</v>
      </c>
      <c r="G30">
        <v>1</v>
      </c>
    </row>
    <row r="31" spans="1:11" x14ac:dyDescent="0.25">
      <c r="A31" s="54"/>
      <c r="B31" s="4" t="s">
        <v>47</v>
      </c>
      <c r="C31" s="5">
        <v>3</v>
      </c>
      <c r="F31">
        <v>3</v>
      </c>
    </row>
    <row r="32" spans="1:11" x14ac:dyDescent="0.25">
      <c r="A32" s="54"/>
      <c r="B32" s="4" t="s">
        <v>48</v>
      </c>
      <c r="C32" s="5">
        <v>4</v>
      </c>
      <c r="E32">
        <v>4</v>
      </c>
    </row>
    <row r="33" spans="1:11" x14ac:dyDescent="0.25">
      <c r="A33" s="56"/>
      <c r="B33" s="6" t="s">
        <v>49</v>
      </c>
      <c r="C33" s="7">
        <v>5</v>
      </c>
      <c r="D33">
        <v>5</v>
      </c>
    </row>
    <row r="34" spans="1:11" ht="30" x14ac:dyDescent="0.25">
      <c r="A34" s="53" t="s">
        <v>50</v>
      </c>
      <c r="B34" s="4" t="s">
        <v>51</v>
      </c>
      <c r="C34" s="5">
        <v>-5</v>
      </c>
    </row>
    <row r="35" spans="1:11" ht="30" x14ac:dyDescent="0.25">
      <c r="A35" s="54"/>
      <c r="B35" s="4" t="s">
        <v>52</v>
      </c>
      <c r="C35" s="5">
        <v>-3</v>
      </c>
    </row>
    <row r="36" spans="1:11" ht="30" x14ac:dyDescent="0.25">
      <c r="A36" s="54"/>
      <c r="B36" s="4" t="s">
        <v>53</v>
      </c>
      <c r="C36" s="5">
        <v>0</v>
      </c>
    </row>
    <row r="37" spans="1:11" x14ac:dyDescent="0.25">
      <c r="A37" s="54"/>
      <c r="B37" s="4" t="s">
        <v>54</v>
      </c>
      <c r="C37" s="5">
        <v>1</v>
      </c>
    </row>
    <row r="38" spans="1:11" x14ac:dyDescent="0.25">
      <c r="A38" s="54"/>
      <c r="B38" s="4" t="s">
        <v>55</v>
      </c>
      <c r="C38" s="5">
        <v>2</v>
      </c>
      <c r="D38">
        <v>2</v>
      </c>
      <c r="E38">
        <v>2</v>
      </c>
      <c r="F38">
        <v>2</v>
      </c>
      <c r="G38">
        <v>2</v>
      </c>
      <c r="H38">
        <v>2</v>
      </c>
      <c r="I38">
        <v>2</v>
      </c>
      <c r="J38">
        <v>2</v>
      </c>
      <c r="K38">
        <v>2</v>
      </c>
    </row>
    <row r="39" spans="1:11" ht="15.75" thickBot="1" x14ac:dyDescent="0.3">
      <c r="A39" s="55"/>
      <c r="B39" s="11" t="s">
        <v>56</v>
      </c>
      <c r="C39" s="12">
        <v>4</v>
      </c>
    </row>
    <row r="40" spans="1:11" x14ac:dyDescent="0.25">
      <c r="D40">
        <f>SUM(D2:D39)</f>
        <v>13</v>
      </c>
      <c r="E40">
        <f>SUM(E2:E39)</f>
        <v>12</v>
      </c>
      <c r="F40">
        <f>SUM(F2:F39)</f>
        <v>11</v>
      </c>
      <c r="G40">
        <f>SUM(G2:G39)</f>
        <v>9</v>
      </c>
      <c r="H40">
        <f t="shared" ref="H40:K40" si="0">SUM(H2:H39)</f>
        <v>8</v>
      </c>
      <c r="I40">
        <f t="shared" si="0"/>
        <v>7</v>
      </c>
      <c r="J40">
        <f t="shared" si="0"/>
        <v>5</v>
      </c>
      <c r="K40">
        <f t="shared" si="0"/>
        <v>3</v>
      </c>
    </row>
  </sheetData>
  <mergeCells count="8">
    <mergeCell ref="A26:A33"/>
    <mergeCell ref="A34:A39"/>
    <mergeCell ref="A2:A5"/>
    <mergeCell ref="A7:A10"/>
    <mergeCell ref="A11:A13"/>
    <mergeCell ref="A14:A15"/>
    <mergeCell ref="A16:A19"/>
    <mergeCell ref="A20:A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</vt:lpstr>
      <vt:lpstr>Sheet3</vt:lpstr>
      <vt:lpstr>Sheet1</vt:lpstr>
      <vt:lpstr>Sheet2</vt:lpstr>
    </vt:vector>
  </TitlesOfParts>
  <Company>California Department of Public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Kang, Jaspreet S@CDPH</dc:creator>
  <cp:lastModifiedBy>Kang, Jaspreet S@CDPH</cp:lastModifiedBy>
  <dcterms:created xsi:type="dcterms:W3CDTF">2024-04-15T20:35:10Z</dcterms:created>
  <dcterms:modified xsi:type="dcterms:W3CDTF">2024-05-09T23:24:52Z</dcterms:modified>
</cp:coreProperties>
</file>