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183" i="1" l="1"/>
  <c r="H182" i="1"/>
  <c r="H181" i="1"/>
  <c r="A118" i="1" l="1"/>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P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<sst xmlns="http://schemas.openxmlformats.org/spreadsheetml/2006/main" count="2810" uniqueCount="1366">
  <si>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</si>
  <si>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</si>
  <si>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</si>
  <si>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</si>
  <si>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</si>
  <si>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</si>
  <si>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</si>
  <si>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</si>
  <si>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</si>
  <si>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</si>
  <si>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</si>
  <si>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</si>
  <si>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</si>
  <si>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</si>
  <si>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</si>
  <si>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</si>
  <si>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</si>
  <si>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</si>
  <si>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</si>
  <si>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</si>
  <si>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</si>
  <si>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</si>
  <si>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</si>
  <si>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</si>
  <si>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</si>
  <si>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</si>
  <si>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</si>
  <si>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</si>
  <si>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</si>
  <si>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</si>
  <si>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</si>
  <si>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</si>
  <si>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</si>
  <si>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</si>
  <si>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</si>
  <si>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</si>
  <si>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</si>
  <si>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</si>
  <si>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</si>
  <si>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</si>
  <si>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</si>
  <si>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</si>
  <si>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</si>
  <si>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</si>
  <si>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</si>
  <si>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</si>
  <si>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</si>
  <si>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</si>
  <si>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</si>
  <si>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</si>
  <si>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</si>
  <si>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</si>
  <si>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</si>
  <si>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</si>
  <si>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</si>
  <si>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</si>
  <si>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</si>
  <si>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</si>
  <si>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</si>
  <si>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</si>
  <si>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</si>
  <si>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</si>
  <si>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</si>
  <si>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</si>
  <si>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</si>
  <si>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</si>
  <si>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</si>
  <si>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</si>
  <si>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</si>
  <si>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</si>
  <si>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</si>
  <si>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</si>
  <si>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</si>
  <si>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</si>
  <si>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</si>
  <si>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</si>
  <si>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</si>
  <si>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</si>
  <si>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</si>
  <si>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</si>
  <si>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</si>
  <si>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</si>
  <si>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</si>
  <si>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</si>
  <si>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</si>
  <si>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</si>
  <si>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</si>
  <si>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</si>
  <si>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</si>
  <si>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</si>
  <si>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</si>
  <si>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</si>
  <si>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</si>
  <si>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</si>
  <si>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</si>
  <si>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</si>
  <si>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</si>
  <si>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</si>
  <si>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</si>
  <si>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</si>
  <si>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</si>
  <si>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</si>
  <si>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</si>
  <si>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</si>
  <si>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</si>
  <si>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</si>
  <si>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</si>
  <si>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</si>
  <si>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</si>
  <si>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</si>
  <si>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</si>
  <si>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</si>
  <si>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</si>
  <si>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</si>
  <si>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</si>
  <si>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</si>
  <si>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</si>
  <si>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</si>
  <si>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</si>
  <si>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</si>
  <si>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</si>
  <si>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</si>
  <si>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</si>
  <si>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</si>
  <si>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</si>
  <si>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</si>
  <si>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</si>
  <si>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</si>
  <si>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</si>
  <si>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</si>
  <si>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</si>
  <si>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</si>
  <si>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</si>
  <si>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</si>
  <si>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</si>
  <si>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</si>
  <si>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</si>
  <si>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</si>
  <si>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</si>
  <si>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</si>
  <si>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</si>
  <si>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</si>
  <si>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</si>
  <si>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</si>
  <si>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</si>
  <si>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</si>
  <si>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</si>
  <si>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</si>
  <si>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</si>
  <si>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</si>
  <si>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</si>
  <si>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</si>
  <si>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</si>
  <si>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</si>
  <si>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</si>
  <si>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</si>
  <si>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</si>
  <si>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</si>
  <si>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</si>
  <si>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</si>
  <si>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</si>
  <si>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</si>
  <si>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</si>
  <si>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</si>
  <si>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</si>
  <si>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</si>
  <si>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</si>
  <si>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</si>
  <si>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</si>
  <si>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</si>
  <si>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</si>
  <si>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</si>
  <si>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</si>
  <si>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</si>
  <si>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</si>
  <si>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</si>
  <si>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</si>
  <si>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</si>
  <si>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</si>
  <si>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</si>
  <si>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</si>
  <si>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</si>
  <si>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</si>
  <si>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</si>
  <si>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</si>
  <si>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</si>
  <si>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</si>
  <si>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</si>
  <si>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</si>
  <si>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</si>
  <si>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</si>
  <si>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</si>
  <si>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</si>
  <si>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</si>
  <si>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</si>
  <si>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</si>
  <si>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</si>
  <si>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</si>
  <si>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</si>
  <si>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</si>
  <si>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</si>
  <si>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</si>
  <si>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</si>
  <si>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</si>
  <si>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</si>
  <si>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</si>
  <si>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</si>
  <si>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</si>
  <si>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</si>
  <si>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</si>
  <si>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</si>
  <si>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</si>
  <si>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</si>
  <si>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</si>
  <si>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</si>
  <si>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</si>
  <si>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</si>
  <si>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</si>
  <si>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</si>
  <si>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</si>
  <si>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</si>
  <si>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</si>
  <si>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</si>
  <si>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</si>
  <si>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</si>
  <si>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</si>
  <si>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</si>
  <si>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</si>
  <si>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</si>
  <si>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</si>
  <si>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</si>
  <si>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</si>
  <si>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</si>
  <si>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</si>
  <si>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</si>
  <si>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</si>
  <si>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</si>
  <si>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</si>
  <si>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</si>
  <si>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</si>
  <si>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</si>
  <si>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</si>
  <si>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</si>
  <si>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</si>
  <si>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</si>
  <si>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</si>
  <si>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</si>
  <si>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</si>
  <si>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</si>
  <si>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</si>
  <si>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</si>
  <si>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</si>
  <si>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</si>
  <si>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</si>
  <si>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</si>
  <si>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</si>
  <si>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</si>
  <si>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</si>
  <si>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</si>
  <si>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</si>
  <si>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</si>
  <si>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</si>
  <si>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</si>
  <si>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</si>
  <si>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</si>
  <si>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</si>
  <si>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</si>
  <si>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</si>
  <si>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</si>
  <si>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</si>
  <si>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</si>
  <si>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</si>
  <si>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</si>
  <si>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</si>
  <si>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</si>
  <si>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</si>
  <si>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</si>
  <si>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</si>
  <si>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</si>
  <si>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</si>
  <si>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</si>
  <si>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</si>
  <si>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</si>
  <si>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</si>
  <si>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</si>
  <si>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</si>
  <si>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</si>
  <si>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</si>
  <si>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</si>
  <si>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</si>
  <si>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</si>
  <si>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</si>
  <si>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</si>
  <si>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</si>
  <si>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</si>
  <si>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</si>
  <si>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</si>
  <si>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</si>
  <si>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</si>
  <si>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</si>
  <si>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</si>
  <si>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</si>
  <si>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</si>
  <si>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</si>
  <si>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</si>
  <si>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</si>
  <si>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</si>
  <si>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</si>
  <si>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</si>
  <si>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</si>
  <si>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</si>
  <si>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</si>
  <si>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</si>
  <si>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</si>
  <si>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</si>
  <si>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</si>
  <si>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</si>
  <si>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</si>
  <si>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</si>
  <si>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</si>
  <si>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</si>
  <si>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</si>
  <si>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</si>
  <si>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</si>
  <si>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</si>
  <si>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</si>
  <si>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</si>
  <si>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</si>
  <si>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</si>
  <si>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</si>
  <si>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</si>
  <si>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</si>
  <si>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</si>
  <si>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</si>
  <si>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</si>
  <si>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</si>
  <si>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</si>
  <si>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</si>
  <si>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</si>
  <si>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</si>
  <si>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</si>
  <si>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</si>
  <si>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</si>
  <si>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</si>
  <si>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</si>
  <si>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</si>
  <si>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</si>
  <si>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</si>
  <si>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</si>
  <si>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</si>
  <si>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</si>
  <si>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</si>
  <si>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</si>
  <si>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</si>
  <si>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</si>
  <si>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</si>
  <si>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</si>
  <si>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</si>
  <si>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</si>
  <si>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</si>
  <si>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</si>
  <si>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</si>
  <si>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</si>
  <si>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</si>
  <si>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</si>
  <si>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</si>
  <si>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</si>
  <si>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</si>
  <si>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</si>
  <si>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</si>
  <si>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</si>
  <si>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</si>
  <si>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</si>
  <si>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</si>
  <si>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</si>
  <si>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</si>
  <si>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</si>
  <si>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</si>
  <si>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</si>
  <si>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</si>
  <si>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</si>
  <si>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</si>
  <si>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</si>
  <si>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</si>
  <si>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</si>
  <si>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</si>
  <si>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</si>
  <si>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</si>
  <si>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</si>
  <si>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</si>
  <si>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</si>
  <si>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</si>
  <si>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</si>
  <si>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</si>
  <si>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</si>
  <si>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</si>
  <si>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</si>
  <si>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</si>
  <si>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</si>
  <si>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</si>
  <si>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</si>
  <si>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</si>
  <si>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</si>
  <si>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</si>
  <si>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</si>
  <si>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</si>
  <si>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</si>
  <si>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</si>
  <si>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</si>
  <si>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</si>
  <si>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</si>
  <si>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</si>
  <si>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</si>
  <si>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</si>
  <si>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</si>
  <si>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</si>
  <si>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</si>
  <si>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</si>
  <si>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</si>
  <si>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</si>
  <si>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</si>
  <si>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</si>
  <si>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</si>
  <si>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</si>
  <si>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</si>
  <si>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</si>
  <si>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</si>
  <si>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</si>
  <si>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</si>
  <si>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</si>
  <si>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</si>
  <si>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</si>
  <si>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</si>
  <si>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</si>
  <si>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</si>
  <si>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</si>
  <si>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</si>
  <si>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</si>
  <si>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</si>
  <si>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</si>
  <si>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</si>
  <si>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</si>
  <si>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</si>
  <si>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</si>
  <si>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</si>
  <si>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</si>
  <si>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</si>
  <si>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</si>
  <si>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</si>
  <si>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</si>
  <si>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</si>
  <si>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</si>
  <si>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</si>
  <si>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</si>
  <si>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</si>
  <si>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</si>
  <si>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</si>
  <si>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</si>
  <si>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</si>
  <si>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</si>
  <si>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</si>
  <si>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</si>
  <si>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</si>
  <si>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</si>
  <si>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</si>
  <si>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</si>
  <si>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</si>
  <si>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</si>
  <si>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</si>
  <si>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</si>
  <si>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</si>
  <si>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</si>
  <si>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</si>
  <si>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</si>
  <si>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</si>
  <si>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</si>
  <si>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</si>
  <si>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</si>
  <si>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</si>
  <si>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</si>
  <si>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</si>
  <si>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</si>
  <si>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</si>
  <si>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</si>
  <si>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</si>
  <si>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</si>
  <si>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</si>
  <si>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</si>
  <si>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</si>
  <si>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</si>
  <si>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</si>
  <si>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</si>
  <si>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</si>
  <si>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</si>
  <si>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</si>
  <si>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</si>
  <si>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</si>
  <si>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</si>
  <si>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</si>
  <si>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</si>
  <si>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</si>
  <si>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</si>
  <si>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</si>
  <si>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</si>
  <si>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</si>
  <si>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</si>
  <si>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</si>
  <si>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</si>
  <si>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</si>
  <si>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</si>
  <si>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</si>
  <si>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</si>
  <si>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</si>
  <si>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</si>
  <si>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</si>
  <si>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</si>
  <si>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</si>
  <si>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</si>
  <si>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</si>
  <si>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</si>
  <si>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</si>
  <si>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</si>
  <si>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</si>
  <si>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</si>
  <si>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</si>
  <si>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</si>
  <si>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</si>
  <si>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</si>
  <si>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</si>
  <si>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</si>
  <si>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</si>
  <si>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</si>
  <si>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</si>
  <si>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</si>
  <si>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</si>
  <si>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</si>
  <si>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</si>
  <si>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</si>
  <si>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</si>
  <si>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</si>
  <si>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</si>
  <si>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</si>
  <si>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</si>
  <si>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</si>
  <si>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</si>
  <si>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</si>
  <si>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</si>
  <si>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</si>
  <si>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</si>
  <si>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</si>
  <si>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</si>
  <si>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</si>
  <si>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</si>
  <si>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</si>
  <si>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</si>
  <si>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</si>
  <si>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</si>
  <si>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</si>
  <si>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</si>
  <si>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</si>
  <si>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</si>
  <si>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</si>
  <si>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</si>
  <si>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</si>
  <si>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</si>
  <si>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</si>
  <si>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</si>
  <si>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</si>
  <si>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</si>
  <si>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</si>
  <si>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</si>
  <si>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</si>
  <si>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</si>
  <si>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</si>
  <si>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</si>
  <si>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</si>
  <si>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</si>
  <si>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</si>
  <si>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</si>
  <si>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</si>
  <si>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</si>
  <si>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</si>
  <si>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</si>
  <si>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</si>
  <si>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</si>
  <si>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</si>
  <si>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</si>
  <si>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</si>
  <si>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</si>
  <si>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</si>
  <si>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</si>
  <si>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</si>
  <si>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</si>
  <si>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</si>
  <si>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</si>
  <si>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</si>
  <si>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</si>
  <si>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</si>
  <si>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</si>
  <si>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</si>
  <si>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</si>
  <si>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</si>
  <si>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</si>
  <si>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</si>
  <si>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</si>
  <si>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</si>
  <si>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</si>
  <si>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</si>
  <si>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</si>
  <si>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</si>
  <si>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</si>
  <si>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</si>
  <si>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</si>
  <si>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</si>
  <si>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</si>
  <si>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</si>
  <si>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</si>
  <si>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</si>
  <si>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</si>
  <si>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</si>
  <si>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</si>
  <si>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</si>
  <si>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</si>
  <si>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</si>
  <si>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</si>
  <si>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</si>
  <si>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</si>
  <si>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</si>
  <si>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</si>
  <si>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</si>
  <si>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</si>
  <si>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</si>
  <si>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</si>
  <si>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</si>
  <si>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</si>
  <si>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</si>
  <si>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</si>
  <si>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</si>
  <si>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</si>
  <si>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</si>
  <si>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</si>
  <si>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</si>
  <si>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</si>
  <si>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</si>
  <si>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</si>
  <si>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</si>
  <si>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</si>
  <si>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</si>
  <si>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</si>
  <si>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</si>
  <si>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</si>
  <si>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</si>
  <si>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</si>
  <si>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</si>
  <si>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</si>
  <si>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</si>
  <si>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</si>
  <si>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</si>
  <si>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</si>
  <si>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</si>
  <si>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</si>
  <si>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</si>
  <si>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</si>
  <si>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</si>
  <si>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</si>
  <si>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</si>
  <si>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</si>
  <si>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</si>
  <si>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</si>
  <si>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</si>
  <si>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</si>
  <si>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</si>
  <si>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</si>
  <si>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</si>
  <si>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</si>
  <si>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</si>
  <si>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</si>
  <si>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</si>
  <si>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</si>
  <si>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</si>
  <si>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</si>
  <si>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</si>
  <si>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</si>
  <si>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</si>
  <si>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</si>
  <si>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</si>
  <si>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</si>
  <si>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</si>
  <si>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</si>
  <si>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</si>
  <si>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</si>
  <si>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</si>
  <si>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</si>
  <si>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</si>
  <si>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</si>
  <si>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</si>
  <si>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</si>
  <si>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</si>
  <si>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</si>
  <si>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</si>
  <si>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</si>
  <si>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</si>
  <si>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</si>
  <si>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</si>
  <si>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</si>
  <si>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</si>
  <si>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</si>
  <si>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</si>
  <si>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</si>
  <si>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</si>
  <si>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</si>
  <si>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</si>
  <si>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</si>
  <si>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</si>
  <si>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</si>
  <si>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</si>
  <si>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</si>
  <si>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</si>
  <si>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</si>
  <si>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</si>
  <si>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</si>
  <si>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</si>
  <si>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</si>
  <si>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</si>
  <si>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</si>
  <si>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</si>
  <si>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</si>
  <si>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</si>
  <si>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</si>
  <si>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</si>
  <si>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</si>
  <si>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</si>
  <si>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</si>
  <si>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</si>
  <si>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</si>
  <si>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</si>
  <si>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</si>
  <si>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</si>
  <si>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</si>
  <si>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</si>
  <si>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</si>
  <si>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</si>
  <si>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</si>
  <si>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</si>
  <si>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</si>
  <si>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</si>
  <si>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</si>
  <si>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</si>
  <si>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</si>
  <si>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</si>
  <si>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</si>
  <si>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</si>
  <si>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</si>
  <si>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</si>
  <si>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</si>
  <si>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</si>
  <si>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</si>
  <si>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</si>
  <si>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</si>
  <si>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</si>
  <si>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</si>
  <si>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</si>
  <si>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</si>
  <si>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</si>
  <si>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</si>
  <si>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</si>
  <si>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</si>
  <si>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</si>
  <si>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</si>
  <si>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</si>
  <si>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</si>
  <si>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</si>
  <si>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</si>
  <si>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</si>
  <si>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</si>
  <si>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</si>
  <si>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</si>
  <si>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</si>
  <si>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</si>
  <si>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</si>
  <si>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</si>
  <si>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</si>
  <si>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</si>
  <si>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</si>
  <si>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</si>
  <si>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</si>
  <si>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</si>
  <si>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</si>
  <si>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</si>
  <si>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</si>
  <si>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</si>
  <si>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</si>
  <si>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</si>
  <si>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</si>
  <si>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</si>
  <si>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</si>
  <si>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</si>
  <si>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</si>
  <si>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</si>
  <si>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</si>
  <si>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</si>
  <si>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</si>
  <si>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</si>
  <si>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</si>
  <si>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</si>
  <si>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</si>
  <si>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</si>
  <si>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</si>
  <si>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</si>
  <si>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</si>
  <si>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</si>
  <si>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</si>
  <si>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</si>
  <si>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</si>
  <si>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</si>
  <si>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</si>
  <si>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</si>
  <si>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</si>
  <si>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</si>
  <si>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</si>
  <si>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</si>
  <si>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</si>
  <si>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</si>
  <si>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</si>
  <si>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</si>
  <si>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</si>
  <si>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</si>
  <si>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</si>
  <si>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</si>
  <si>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</si>
  <si>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</si>
  <si>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</si>
  <si>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</si>
  <si>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</si>
  <si>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</si>
  <si>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</si>
  <si>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</si>
  <si>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</si>
  <si>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</si>
  <si>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</si>
  <si>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</si>
  <si>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</si>
  <si>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</si>
  <si>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</si>
  <si>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</si>
  <si>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</si>
  <si>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</si>
  <si>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</si>
  <si>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</si>
  <si>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</si>
  <si>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</si>
  <si>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</si>
  <si>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</si>
  <si>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</si>
  <si>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</si>
  <si>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</si>
  <si>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</si>
  <si>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</si>
  <si>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</si>
  <si>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</si>
  <si>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</si>
  <si>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</si>
  <si>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</si>
  <si>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</si>
  <si>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</si>
  <si>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</si>
  <si>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</si>
  <si>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</si>
  <si>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</si>
  <si>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</si>
  <si>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</si>
  <si>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</si>
  <si>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</si>
  <si>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</si>
  <si>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</si>
  <si>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</si>
  <si>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</si>
  <si>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</si>
  <si>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</si>
  <si>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</si>
  <si>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</si>
  <si>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</si>
  <si>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</si>
  <si>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</si>
  <si>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</si>
  <si>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</si>
  <si>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</si>
  <si>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</si>
  <si>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</si>
  <si>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</si>
  <si>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</si>
  <si>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</si>
  <si>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</si>
  <si>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</si>
  <si>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</si>
  <si>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</si>
  <si>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</si>
  <si>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</si>
  <si>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</si>
  <si>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</si>
  <si>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</si>
  <si>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</si>
  <si>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</si>
  <si>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</si>
  <si>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</si>
  <si>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</si>
  <si>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</si>
  <si>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</si>
  <si>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</si>
  <si>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</si>
  <si>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</si>
  <si>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</si>
  <si>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</si>
  <si>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</si>
  <si>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</si>
  <si>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</si>
  <si>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</si>
  <si>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</si>
  <si>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</si>
  <si>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</si>
  <si>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</si>
  <si>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</si>
  <si>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</si>
  <si>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</si>
  <si>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</si>
  <si>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</si>
  <si>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</si>
  <si>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</si>
  <si>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</si>
  <si>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</si>
  <si>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</si>
  <si>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</si>
  <si>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</si>
  <si>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</si>
  <si>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</si>
  <si>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</si>
  <si>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</si>
  <si>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</si>
  <si>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</si>
  <si>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</si>
  <si>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</si>
  <si>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</si>
  <si>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</si>
  <si>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</si>
  <si>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</si>
  <si>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</si>
  <si>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</si>
  <si>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</si>
  <si>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</si>
  <si>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</si>
  <si>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</si>
  <si>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</si>
  <si>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</si>
  <si>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</si>
  <si>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</si>
  <si>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</si>
  <si>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</si>
  <si>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</si>
  <si>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</si>
  <si>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</si>
  <si>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</si>
  <si>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</si>
  <si>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</si>
  <si>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</si>
  <si>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</si>
  <si>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</si>
  <si>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</si>
  <si>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</si>
  <si>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</si>
  <si>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</si>
  <si>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</si>
  <si>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</si>
  <si>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</si>
  <si>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</si>
  <si>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</si>
  <si>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</si>
  <si>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</si>
  <si>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</si>
  <si>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</si>
  <si>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</si>
  <si>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</si>
  <si>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</si>
  <si>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</si>
  <si>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</si>
  <si>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</si>
  <si>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</si>
  <si>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</si>
  <si>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</si>
  <si>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</si>
  <si>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</si>
  <si>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</si>
  <si>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</si>
  <si>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</si>
  <si>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</si>
  <si>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</si>
  <si>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</si>
  <si>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</si>
  <si>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</si>
  <si>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</si>
  <si>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</si>
  <si>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</si>
  <si>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</si>
  <si>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</si>
  <si>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</si>
  <si>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</si>
  <si>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</si>
  <si>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</si>
  <si>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</si>
  <si>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</si>
  <si>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</si>
  <si>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</si>
  <si>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</si>
  <si>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</si>
  <si>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</si>
  <si>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</si>
  <si>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</si>
  <si>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</si>
  <si>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</si>
  <si>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</si>
  <si>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</si>
  <si>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</si>
  <si>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</si>
  <si>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</si>
  <si>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</si>
  <si>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</si>
  <si>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</si>
  <si>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</si>
  <si>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</si>
  <si>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</si>
  <si>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</si>
  <si>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</si>
  <si>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</si>
  <si>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</si>
  <si>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</si>
  <si>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</si>
  <si>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</si>
  <si>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</si>
  <si>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</si>
  <si>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</si>
  <si>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</si>
  <si>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</si>
  <si>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</si>
  <si>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</si>
  <si>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</si>
  <si>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</si>
  <si>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</si>
  <si>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</si>
  <si>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</si>
  <si>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</si>
  <si>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</si>
  <si>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</si>
  <si>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</si>
  <si>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</si>
  <si>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</si>
  <si>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</si>
  <si>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</si>
  <si>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</si>
  <si>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</si>
  <si>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</si>
  <si>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</si>
  <si>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</si>
  <si>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</si>
  <si>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</si>
  <si>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</si>
  <si>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</si>
  <si>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</si>
  <si>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</si>
  <si>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</si>
  <si>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</si>
  <si>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</si>
  <si>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</si>
  <si>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</si>
  <si>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</si>
  <si>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</si>
  <si>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</si>
  <si>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</si>
  <si>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</si>
  <si>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</si>
  <si>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</si>
  <si>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</si>
  <si>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</si>
  <si>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</si>
  <si>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</si>
  <si>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</si>
  <si>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</si>
  <si>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</si>
  <si>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</si>
  <si>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</si>
  <si>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</si>
  <si>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</si>
  <si>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</si>
  <si>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</si>
  <si>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</si>
  <si>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</si>
  <si>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</si>
  <si>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</si>
  <si>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</si>
  <si>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</si>
  <si>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</si>
  <si>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</si>
  <si>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</si>
  <si>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</si>
  <si>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</si>
  <si>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</si>
  <si>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</si>
  <si>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</si>
  <si>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</si>
  <si>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</si>
  <si>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</si>
  <si>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</si>
  <si>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</si>
  <si>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</si>
  <si>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</si>
  <si>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</si>
  <si>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</si>
  <si>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</si>
  <si>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</si>
  <si>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</si>
  <si>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</si>
  <si>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</si>
  <si>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</si>
  <si>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</si>
  <si>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</si>
  <si>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</si>
  <si>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</si>
  <si>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</si>
  <si>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</si>
  <si>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</si>
  <si>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</si>
  <si>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</si>
  <si>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</si>
  <si>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</si>
  <si>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</si>
  <si>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</si>
  <si>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</si>
  <si>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</si>
  <si>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</si>
  <si>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</si>
  <si>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</si>
  <si>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</si>
  <si>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</si>
  <si>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</si>
  <si>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</si>
  <si>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</si>
  <si>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</si>
  <si>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</si>
  <si>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</si>
  <si>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</si>
  <si>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</si>
  <si>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</si>
  <si>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</si>
  <si>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</si>
  <si>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</si>
  <si>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</si>
  <si>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</si>
  <si>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</si>
  <si>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</si>
  <si>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</si>
  <si>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</si>
  <si>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</si>
  <si>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</si>
  <si>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</si>
  <si>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</si>
  <si>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</si>
  <si>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</si>
  <si>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</si>
  <si>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</si>
  <si>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</si>
  <si>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</si>
  <si>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</si>
  <si>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</si>
  <si>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</si>
  <si>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</si>
  <si>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</si>
  <si>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</si>
  <si>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</si>
  <si>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</si>
  <si>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</si>
  <si>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</si>
  <si>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</si>
  <si>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</si>
  <si>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</si>
  <si>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</si>
  <si>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</si>
  <si>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</si>
  <si>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</si>
  <si>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</si>
  <si>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</si>
  <si>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</si>
  <si>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</si>
  <si>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</si>
  <si>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</si>
  <si>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</si>
  <si>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</si>
  <si>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</si>
  <si>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</si>
  <si>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</si>
  <si>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</si>
  <si>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</si>
  <si>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</si>
  <si>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</si>
  <si>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</si>
  <si>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</si>
  <si>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</si>
  <si>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</si>
  <si>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</si>
  <si>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</si>
  <si>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</si>
  <si>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</si>
  <si>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</si>
  <si>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</si>
  <si>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</si>
  <si>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</si>
  <si>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</si>
  <si>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</si>
  <si>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</si>
  <si>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</si>
  <si>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</si>
  <si>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</si>
  <si>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</si>
  <si>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</si>
  <si>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</si>
  <si>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</si>
  <si>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</si>
  <si>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</si>
  <si>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</si>
  <si>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</si>
  <si>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</si>
  <si>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</si>
  <si>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</si>
  <si>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</si>
  <si>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</si>
  <si>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</si>
  <si>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</si>
  <si>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</si>
  <si>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</si>
  <si>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</si>
  <si>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</si>
  <si>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</si>
  <si>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</si>
  <si>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</si>
  <si>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</si>
  <si>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</si>
  <si>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</si>
  <si>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</si>
  <si>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</si>
  <si>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</si>
  <si>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</si>
  <si>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</si>
  <si>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</si>
  <si>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</si>
  <si>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</si>
  <si>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</si>
  <si>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</si>
  <si>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</si>
  <si>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</si>
  <si>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</si>
  <si>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</si>
  <si>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</si>
  <si>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</si>
  <si>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</si>
  <si>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</si>
  <si>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</si>
  <si>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</si>
  <si>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</si>
  <si>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</si>
  <si>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</si>
  <si>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</si>
  <si>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</si>
  <si>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</si>
  <si>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</si>
  <si>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</si>
  <si>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</si>
  <si>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</si>
  <si>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</si>
  <si>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</si>
  <si>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</si>
  <si>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</si>
  <si>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</si>
  <si>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</si>
  <si>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</si>
  <si>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</si>
  <si>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</si>
  <si>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</si>
  <si>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</si>
  <si>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</si>
  <si>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</si>
  <si>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</si>
  <si>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</si>
  <si>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</si>
  <si>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</si>
  <si>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</si>
  <si>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</si>
  <si>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</si>
  <si>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</si>
  <si>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</si>
  <si>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</si>
  <si>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</si>
  <si>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</si>
  <si>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</si>
  <si>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</si>
  <si>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</si>
  <si>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</si>
  <si>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</si>
  <si>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</si>
  <si>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</si>
  <si>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</si>
  <si>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</si>
  <si>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</si>
  <si>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</si>
  <si>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</si>
  <si>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</si>
  <si>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</si>
  <si>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</si>
  <si>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</si>
  <si>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</si>
  <si>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</si>
  <si>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</si>
  <si>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</si>
  <si>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</si>
  <si>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</si>
  <si>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</si>
  <si>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</si>
  <si>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</si>
  <si>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</si>
  <si>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</si>
  <si>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</si>
  <si>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</si>
  <si>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</si>
  <si>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</si>
  <si>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</si>
  <si>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</si>
  <si>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</si>
  <si>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</si>
  <si>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</si>
  <si>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</si>
  <si>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</si>
  <si>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</si>
  <si>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</si>
  <si>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</si>
  <si>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</si>
  <si>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</si>
  <si>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</si>
  <si>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</si>
  <si>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</si>
  <si>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</si>
  <si>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</si>
  <si>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</si>
  <si>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</si>
  <si>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</si>
  <si>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</si>
  <si>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</si>
  <si>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</si>
  <si>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</si>
  <si>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</si>
  <si>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</si>
  <si>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</si>
  <si>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</si>
  <si>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</si>
  <si>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</si>
  <si>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</si>
  <si>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</si>
  <si>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</si>
  <si>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Asthma and other respiratory diseases</t>
  </si>
  <si>
    <t xml:space="preserve">Mental Health disorders </t>
  </si>
  <si>
    <t xml:space="preserve">Substance use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</si>
</sst>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zoomScale="110" zoomScaleNormal="110" workbookViewId="0">
      <pane xSplit="1" ySplit="1" topLeftCell="B113" activePane="bottomRight" state="frozen"/>
      <selection pane="topRight" activeCell="B1" sqref="B1"/>
      <selection pane="bottomLeft" activeCell="A2" sqref="A2"/>
      <selection pane="bottomRight" activeCell="A118" sqref="A118"/>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1160</v>
      </c>
      <c r="B1" s="4" t="s">
        <v>761</v>
      </c>
      <c r="C1" s="21" t="s">
        <v>763</v>
      </c>
      <c r="D1" s="23" t="s">
        <v>1141</v>
      </c>
      <c r="E1" s="24" t="s">
        <v>1121</v>
      </c>
      <c r="F1" s="23" t="s">
        <v>1122</v>
      </c>
      <c r="G1" s="38" t="s">
        <v>1123</v>
      </c>
      <c r="H1" s="39" t="s">
        <v>1124</v>
      </c>
      <c r="I1" s="5" t="s">
        <v>1322</v>
      </c>
      <c r="J1" s="5" t="s">
        <v>1268</v>
      </c>
      <c r="K1" s="5" t="s">
        <v>384</v>
      </c>
      <c r="L1" s="5" t="s">
        <v>759</v>
      </c>
      <c r="M1" s="5" t="s">
        <v>1347</v>
      </c>
      <c r="N1" s="5" t="s">
        <v>1348</v>
      </c>
      <c r="O1" s="59" t="s">
        <v>1163</v>
      </c>
      <c r="P1" s="59" t="s">
        <v>1164</v>
      </c>
      <c r="Q1" s="59" t="s">
        <v>1138</v>
      </c>
      <c r="R1" s="61" t="s">
        <v>509</v>
      </c>
      <c r="S1" s="61" t="s">
        <v>760</v>
      </c>
      <c r="T1" s="2" t="s">
        <v>878</v>
      </c>
      <c r="U1" s="20" t="s">
        <v>762</v>
      </c>
      <c r="V1" s="2" t="s">
        <v>1166</v>
      </c>
      <c r="W1" s="45" t="s">
        <v>1165</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1139</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1139</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1139</v>
      </c>
      <c r="E6" s="26" t="s">
        <v>1145</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1139</v>
      </c>
      <c r="E7" s="26" t="s">
        <v>1146</v>
      </c>
      <c r="F7" s="6"/>
      <c r="G7" s="40"/>
      <c r="H7" s="40" t="str">
        <f>CONCATENATE(D7,E7,F7)</f>
        <v>A02</v>
      </c>
      <c r="I7" s="5"/>
      <c r="J7" s="5"/>
      <c r="K7" s="5"/>
      <c r="L7" s="5"/>
      <c r="M7" s="5"/>
      <c r="N7" s="5"/>
      <c r="O7" s="59"/>
      <c r="P7" s="59"/>
      <c r="Q7" s="59"/>
      <c r="R7" s="59"/>
      <c r="S7" s="59"/>
      <c r="T7" s="2" t="s">
        <v>1157</v>
      </c>
      <c r="U7" s="20"/>
      <c r="V7" s="2" t="s">
        <v>1157</v>
      </c>
      <c r="W7" s="45"/>
      <c r="X7" s="2"/>
    </row>
    <row r="8" spans="1:24" ht="25.5" x14ac:dyDescent="0.25">
      <c r="A8" s="44" t="str">
        <f t="shared" si="0"/>
        <v>..........A.02.a. - Sexually transmitted diseases (STDs) excluding HIV</v>
      </c>
      <c r="B8" s="2">
        <v>4</v>
      </c>
      <c r="C8" s="32" t="s">
        <v>1133</v>
      </c>
      <c r="D8" s="6" t="s">
        <v>1139</v>
      </c>
      <c r="E8" s="26" t="s">
        <v>1146</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1139</v>
      </c>
      <c r="E9" s="26" t="s">
        <v>1146</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1139</v>
      </c>
      <c r="E10" s="26" t="s">
        <v>1146</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1139</v>
      </c>
      <c r="E11" s="26" t="s">
        <v>1146</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1139</v>
      </c>
      <c r="E12" s="26" t="s">
        <v>1146</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1139</v>
      </c>
      <c r="E13" s="26" t="s">
        <v>1146</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1134</v>
      </c>
      <c r="D14" s="6" t="s">
        <v>1139</v>
      </c>
      <c r="E14" s="26" t="s">
        <v>1146</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1139</v>
      </c>
      <c r="E15" s="26" t="s">
        <v>1146</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1139</v>
      </c>
      <c r="E16" s="26" t="s">
        <v>1146</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1139</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1139</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1139</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1139</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1139</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1139</v>
      </c>
      <c r="E23" s="26" t="s">
        <v>1148</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1139</v>
      </c>
      <c r="E24" s="26" t="s">
        <v>1149</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1139</v>
      </c>
      <c r="E25" s="26" t="s">
        <v>1150</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1139</v>
      </c>
      <c r="E26" s="26" t="s">
        <v>1150</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1139</v>
      </c>
      <c r="E27" s="26" t="s">
        <v>1150</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1137</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1139</v>
      </c>
      <c r="E29" s="26" t="s">
        <v>1150</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1139</v>
      </c>
      <c r="E30" s="26" t="s">
        <v>1150</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1139</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1139</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1139</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1139</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1139</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1139</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1139</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1139</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1139</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1139</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1139</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1139</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1139</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1139</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1139</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1139</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1139</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1139</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1139</v>
      </c>
      <c r="E51" s="26">
        <v>99</v>
      </c>
      <c r="F51" s="6"/>
      <c r="G51" s="40" t="str">
        <f>CONCATENATE("c",D51,E51,F51)</f>
        <v>cA99</v>
      </c>
      <c r="H51" s="40"/>
      <c r="I51" s="5" t="s">
        <v>1288</v>
      </c>
      <c r="J51" s="5" t="s">
        <v>1236</v>
      </c>
      <c r="K51" s="5" t="s">
        <v>1234</v>
      </c>
      <c r="L51" s="19" t="s">
        <v>1235</v>
      </c>
      <c r="M51" s="19"/>
      <c r="N51" s="19"/>
      <c r="O51" s="59" t="s">
        <v>965</v>
      </c>
      <c r="P51" s="63" t="s">
        <v>362</v>
      </c>
      <c r="Q51" s="63"/>
      <c r="R51" s="59" t="s">
        <v>535</v>
      </c>
      <c r="S51" s="59" t="s">
        <v>1110</v>
      </c>
      <c r="T51" s="5" t="s">
        <v>187</v>
      </c>
      <c r="U51" s="20" t="s">
        <v>880</v>
      </c>
      <c r="V51" s="5" t="s">
        <v>187</v>
      </c>
      <c r="W51" s="45" t="s">
        <v>880</v>
      </c>
      <c r="X51" s="5" t="s">
        <v>1321</v>
      </c>
    </row>
    <row r="52" spans="1:24" ht="16.5" x14ac:dyDescent="0.25">
      <c r="A52" s="44" t="str">
        <f t="shared" si="0"/>
        <v>.....A.07. - Respiratory infections</v>
      </c>
      <c r="B52" s="2">
        <v>47</v>
      </c>
      <c r="C52" s="35" t="s">
        <v>28</v>
      </c>
      <c r="D52" s="6" t="s">
        <v>1139</v>
      </c>
      <c r="E52" s="26" t="s">
        <v>1151</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1139</v>
      </c>
      <c r="E53" s="26" t="s">
        <v>1151</v>
      </c>
      <c r="F53" s="6"/>
      <c r="G53" s="40" t="str">
        <f>CONCATENATE("c",D53,E53,F53)</f>
        <v>cA07</v>
      </c>
      <c r="H53" s="40"/>
      <c r="I53" s="5"/>
      <c r="J53" s="5"/>
      <c r="K53" s="5" t="s">
        <v>404</v>
      </c>
      <c r="L53" s="80" t="s">
        <v>1342</v>
      </c>
      <c r="M53" s="80"/>
      <c r="N53" s="80"/>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1139</v>
      </c>
      <c r="E54" s="26" t="s">
        <v>1151</v>
      </c>
      <c r="F54" s="6"/>
      <c r="G54" s="40" t="str">
        <f>CONCATENATE("c",D54,E54,F54)</f>
        <v>cA07</v>
      </c>
      <c r="H54" s="40"/>
      <c r="I54" s="5"/>
      <c r="J54" s="5"/>
      <c r="K54" s="5" t="s">
        <v>405</v>
      </c>
      <c r="L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1139</v>
      </c>
      <c r="E55" s="26" t="s">
        <v>1151</v>
      </c>
      <c r="F55" s="6"/>
      <c r="G55" s="40" t="str">
        <f>CONCATENATE("c",D55,E55,F55)</f>
        <v>cA07</v>
      </c>
      <c r="H55" s="40"/>
      <c r="I55" s="5"/>
      <c r="J55" s="5"/>
      <c r="K55" s="5" t="s">
        <v>406</v>
      </c>
      <c r="L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1139</v>
      </c>
      <c r="E56" s="26" t="s">
        <v>1152</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x14ac:dyDescent="0.25">
      <c r="A57" s="44" t="str">
        <f t="shared" si="0"/>
        <v/>
      </c>
      <c r="B57" s="2">
        <v>52</v>
      </c>
      <c r="C57" s="31" t="s">
        <v>33</v>
      </c>
      <c r="D57" s="6" t="s">
        <v>1139</v>
      </c>
      <c r="E57" s="26" t="s">
        <v>1152</v>
      </c>
      <c r="F57" s="6"/>
      <c r="G57" s="40" t="str">
        <f t="shared" ref="G57:G62" si="3">CONCATENATE("c",D57,E57,F57)</f>
        <v>cA08</v>
      </c>
      <c r="H57" s="40"/>
      <c r="I57" s="5"/>
      <c r="J57" s="5"/>
      <c r="K57" s="5" t="s">
        <v>408</v>
      </c>
      <c r="L57" s="16" t="s">
        <v>368</v>
      </c>
      <c r="O57" s="59" t="s">
        <v>408</v>
      </c>
      <c r="P57" s="63" t="s">
        <v>368</v>
      </c>
      <c r="Q57" s="63"/>
      <c r="R57" s="59" t="s">
        <v>541</v>
      </c>
      <c r="S57" s="59" t="s">
        <v>1066</v>
      </c>
      <c r="T57" s="5" t="s">
        <v>193</v>
      </c>
      <c r="U57" s="20" t="s">
        <v>33</v>
      </c>
      <c r="V57" s="5" t="s">
        <v>193</v>
      </c>
      <c r="W57" s="45" t="s">
        <v>33</v>
      </c>
      <c r="X57" s="2"/>
    </row>
    <row r="58" spans="1:24" x14ac:dyDescent="0.25">
      <c r="A58" s="44" t="str">
        <f t="shared" si="0"/>
        <v/>
      </c>
      <c r="B58" s="2">
        <v>53</v>
      </c>
      <c r="C58" s="31" t="s">
        <v>34</v>
      </c>
      <c r="D58" s="6" t="s">
        <v>1139</v>
      </c>
      <c r="E58" s="26" t="s">
        <v>1152</v>
      </c>
      <c r="F58" s="6"/>
      <c r="G58" s="40" t="str">
        <f t="shared" si="3"/>
        <v>cA08</v>
      </c>
      <c r="H58" s="40"/>
      <c r="I58" s="5"/>
      <c r="J58" s="5"/>
      <c r="K58" s="5" t="s">
        <v>409</v>
      </c>
      <c r="L58" s="16" t="s">
        <v>369</v>
      </c>
      <c r="O58" s="59" t="s">
        <v>409</v>
      </c>
      <c r="P58" s="63" t="s">
        <v>369</v>
      </c>
      <c r="Q58" s="63"/>
      <c r="R58" s="59" t="s">
        <v>542</v>
      </c>
      <c r="S58" s="59" t="s">
        <v>1064</v>
      </c>
      <c r="T58" s="5" t="s">
        <v>194</v>
      </c>
      <c r="U58" s="20" t="s">
        <v>34</v>
      </c>
      <c r="V58" s="5" t="s">
        <v>194</v>
      </c>
      <c r="W58" s="45" t="s">
        <v>34</v>
      </c>
      <c r="X58" s="2"/>
    </row>
    <row r="59" spans="1:24" x14ac:dyDescent="0.25">
      <c r="A59" s="44" t="str">
        <f t="shared" si="0"/>
        <v/>
      </c>
      <c r="B59" s="2">
        <v>54</v>
      </c>
      <c r="C59" s="31" t="s">
        <v>35</v>
      </c>
      <c r="D59" s="6" t="s">
        <v>1139</v>
      </c>
      <c r="E59" s="26" t="s">
        <v>1152</v>
      </c>
      <c r="F59" s="6"/>
      <c r="G59" s="40" t="str">
        <f t="shared" si="3"/>
        <v>cA08</v>
      </c>
      <c r="H59" s="40"/>
      <c r="I59" s="5"/>
      <c r="J59" s="5"/>
      <c r="K59" s="5" t="s">
        <v>410</v>
      </c>
      <c r="L59" s="16" t="s">
        <v>370</v>
      </c>
      <c r="O59" s="59" t="s">
        <v>410</v>
      </c>
      <c r="P59" s="63" t="s">
        <v>370</v>
      </c>
      <c r="Q59" s="63"/>
      <c r="R59" s="59" t="s">
        <v>543</v>
      </c>
      <c r="S59" s="64">
        <v>642</v>
      </c>
      <c r="T59" s="5" t="s">
        <v>195</v>
      </c>
      <c r="U59" s="20" t="s">
        <v>35</v>
      </c>
      <c r="V59" s="5" t="s">
        <v>195</v>
      </c>
      <c r="W59" s="45" t="s">
        <v>35</v>
      </c>
      <c r="X59" s="2"/>
    </row>
    <row r="60" spans="1:24" x14ac:dyDescent="0.25">
      <c r="A60" s="44" t="str">
        <f t="shared" si="0"/>
        <v/>
      </c>
      <c r="B60" s="2">
        <v>55</v>
      </c>
      <c r="C60" s="31" t="s">
        <v>36</v>
      </c>
      <c r="D60" s="6" t="s">
        <v>1139</v>
      </c>
      <c r="E60" s="26" t="s">
        <v>1152</v>
      </c>
      <c r="F60" s="6"/>
      <c r="G60" s="40" t="str">
        <f t="shared" si="3"/>
        <v>cA08</v>
      </c>
      <c r="H60" s="40"/>
      <c r="I60" s="5"/>
      <c r="J60" s="5"/>
      <c r="K60" s="5" t="s">
        <v>411</v>
      </c>
      <c r="L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1139</v>
      </c>
      <c r="E61" s="26" t="s">
        <v>1152</v>
      </c>
      <c r="F61" s="6"/>
      <c r="G61" s="40" t="str">
        <f t="shared" si="3"/>
        <v>cA08</v>
      </c>
      <c r="H61" s="40"/>
      <c r="I61" s="5"/>
      <c r="J61" s="5"/>
      <c r="K61" s="5" t="s">
        <v>412</v>
      </c>
      <c r="L61" s="16" t="s">
        <v>372</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1139</v>
      </c>
      <c r="E62" s="26" t="s">
        <v>1152</v>
      </c>
      <c r="F62" s="6"/>
      <c r="G62" s="40" t="str">
        <f t="shared" si="3"/>
        <v>cA08</v>
      </c>
      <c r="H62" s="40"/>
      <c r="I62" s="5"/>
      <c r="J62" s="5"/>
      <c r="K62" s="5" t="s">
        <v>413</v>
      </c>
      <c r="L62" s="16" t="s">
        <v>373</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1139</v>
      </c>
      <c r="E63" s="26" t="s">
        <v>1153</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1139</v>
      </c>
      <c r="E64" s="26" t="s">
        <v>1153</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1139</v>
      </c>
      <c r="E65" s="26" t="s">
        <v>1153</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1139</v>
      </c>
      <c r="E66" s="26" t="s">
        <v>1153</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1139</v>
      </c>
      <c r="E67" s="26" t="s">
        <v>1153</v>
      </c>
      <c r="F67" s="6"/>
      <c r="G67" s="40" t="str">
        <f>CONCATENATE("c",D67,E67,F67)</f>
        <v>cA09</v>
      </c>
      <c r="H67" s="40"/>
      <c r="I67" s="5" t="s">
        <v>1316</v>
      </c>
      <c r="J67" s="5" t="s">
        <v>1162</v>
      </c>
      <c r="K67" s="5" t="s">
        <v>1167</v>
      </c>
      <c r="L67" s="19" t="s">
        <v>1222</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1139</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1139</v>
      </c>
      <c r="E69" s="26">
        <v>99</v>
      </c>
      <c r="F69" s="6"/>
      <c r="G69" s="40" t="str">
        <f>CONCATENATE("c",D69,E69,F69)</f>
        <v>cA99</v>
      </c>
      <c r="H69" s="40"/>
      <c r="I69" s="5"/>
      <c r="J69" s="5"/>
      <c r="K69" s="5" t="s">
        <v>420</v>
      </c>
      <c r="L69" s="16" t="s">
        <v>1221</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1139</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1139</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1139</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1139</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1326</v>
      </c>
      <c r="S74" s="59" t="s">
        <v>557</v>
      </c>
      <c r="T74" s="2" t="s">
        <v>210</v>
      </c>
      <c r="U74" s="20" t="s">
        <v>50</v>
      </c>
      <c r="V74" s="2" t="s">
        <v>210</v>
      </c>
      <c r="W74" s="45" t="s">
        <v>50</v>
      </c>
      <c r="X74" s="2"/>
    </row>
    <row r="75" spans="1:24" x14ac:dyDescent="0.25">
      <c r="A75" s="44" t="str">
        <f t="shared" si="4"/>
        <v>D. - Other Chronic</v>
      </c>
      <c r="B75" s="2"/>
      <c r="C75" s="35" t="s">
        <v>1135</v>
      </c>
      <c r="D75" s="25" t="s">
        <v>1143</v>
      </c>
      <c r="E75" s="26"/>
      <c r="F75" s="6"/>
      <c r="G75" s="40"/>
      <c r="H75" s="40" t="str">
        <f>CONCATENATE(D75,E75,F75)</f>
        <v>D</v>
      </c>
      <c r="I75" s="5"/>
      <c r="J75" s="5"/>
      <c r="K75" s="5"/>
      <c r="L75" s="19"/>
      <c r="M75" s="19"/>
      <c r="N75" s="19"/>
      <c r="O75" s="59"/>
      <c r="P75" s="66"/>
      <c r="Q75" s="67"/>
      <c r="R75" s="59"/>
      <c r="S75" s="59"/>
      <c r="T75" s="20" t="s">
        <v>1158</v>
      </c>
      <c r="V75" s="45" t="s">
        <v>1158</v>
      </c>
      <c r="X75" s="2"/>
    </row>
    <row r="76" spans="1:24" ht="57.75" x14ac:dyDescent="0.25">
      <c r="A76" s="44" t="str">
        <f t="shared" si="4"/>
        <v>B. - Cancer/Malignant neoplasms</v>
      </c>
      <c r="B76" s="2">
        <v>70</v>
      </c>
      <c r="C76" s="35" t="s">
        <v>51</v>
      </c>
      <c r="D76" s="25" t="s">
        <v>1140</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1285</v>
      </c>
      <c r="U76" s="20" t="s">
        <v>51</v>
      </c>
      <c r="V76" s="2" t="s">
        <v>211</v>
      </c>
      <c r="W76" s="45" t="s">
        <v>51</v>
      </c>
      <c r="X76" s="2"/>
    </row>
    <row r="77" spans="1:24" x14ac:dyDescent="0.25">
      <c r="A77" s="44" t="str">
        <f t="shared" si="4"/>
        <v>.....B.01. - Mouth and oropharynx cancers</v>
      </c>
      <c r="B77" s="2">
        <v>71</v>
      </c>
      <c r="C77" s="36" t="s">
        <v>52</v>
      </c>
      <c r="D77" s="6" t="s">
        <v>1140</v>
      </c>
      <c r="E77" s="26" t="s">
        <v>1145</v>
      </c>
      <c r="F77" s="6"/>
      <c r="G77" s="40" t="str">
        <f t="shared" ref="G77:G86" si="5">CONCATENATE("c",D77,E77,F77)</f>
        <v>cB01</v>
      </c>
      <c r="H77" s="40" t="str">
        <f>CONCATENATE(D77,E77,F77)</f>
        <v>B01</v>
      </c>
      <c r="I77" s="5"/>
      <c r="J77" s="5"/>
      <c r="K77" s="5" t="s">
        <v>1274</v>
      </c>
      <c r="L77" s="49" t="s">
        <v>1274</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1140</v>
      </c>
      <c r="E78" s="26" t="s">
        <v>1145</v>
      </c>
      <c r="F78" s="6"/>
      <c r="G78" s="40" t="str">
        <f t="shared" si="5"/>
        <v>cB01</v>
      </c>
      <c r="H78" s="40"/>
      <c r="I78" s="18" t="s">
        <v>1289</v>
      </c>
      <c r="J78" s="17" t="s">
        <v>1162</v>
      </c>
      <c r="K78" s="5" t="s">
        <v>1275</v>
      </c>
      <c r="L78" s="19" t="s">
        <v>1276</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1140</v>
      </c>
      <c r="E79" s="26" t="s">
        <v>1145</v>
      </c>
      <c r="F79" s="6"/>
      <c r="G79" s="40" t="str">
        <f t="shared" si="5"/>
        <v>cB01</v>
      </c>
      <c r="H79" s="40"/>
      <c r="I79" s="19" t="s">
        <v>1290</v>
      </c>
      <c r="J79" s="17" t="s">
        <v>1162</v>
      </c>
      <c r="K79" s="5" t="s">
        <v>1169</v>
      </c>
      <c r="L79" s="49" t="s">
        <v>1170</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1140</v>
      </c>
      <c r="E80" s="26" t="s">
        <v>1145</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1140</v>
      </c>
      <c r="E81" s="26" t="s">
        <v>1146</v>
      </c>
      <c r="F81" s="6"/>
      <c r="G81" s="40" t="str">
        <f t="shared" si="5"/>
        <v>cB02</v>
      </c>
      <c r="H81" s="40" t="str">
        <f t="shared" ref="H81:H87" si="6">CONCATENATE(D81,E81,F81)</f>
        <v>B02</v>
      </c>
      <c r="I81" s="18" t="s">
        <v>1291</v>
      </c>
      <c r="J81" s="17" t="s">
        <v>1162</v>
      </c>
      <c r="K81" s="5" t="s">
        <v>1171</v>
      </c>
      <c r="L81" s="49" t="s">
        <v>1172</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1140</v>
      </c>
      <c r="E82" s="26" t="s">
        <v>1147</v>
      </c>
      <c r="F82" s="6"/>
      <c r="G82" s="40" t="str">
        <f t="shared" si="5"/>
        <v>cB03</v>
      </c>
      <c r="H82" s="40" t="str">
        <f t="shared" si="6"/>
        <v>B03</v>
      </c>
      <c r="I82" s="18" t="s">
        <v>1292</v>
      </c>
      <c r="J82" s="17" t="s">
        <v>1162</v>
      </c>
      <c r="K82" s="5" t="s">
        <v>1173</v>
      </c>
      <c r="L82" s="49" t="s">
        <v>1174</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1140</v>
      </c>
      <c r="E83" s="26" t="s">
        <v>1148</v>
      </c>
      <c r="F83" s="6"/>
      <c r="G83" s="40" t="str">
        <f t="shared" si="5"/>
        <v>cB04</v>
      </c>
      <c r="H83" s="40" t="str">
        <f t="shared" si="6"/>
        <v>B04</v>
      </c>
      <c r="I83" s="16" t="s">
        <v>1293</v>
      </c>
      <c r="J83" s="17" t="s">
        <v>1162</v>
      </c>
      <c r="K83" s="5" t="s">
        <v>1248</v>
      </c>
      <c r="L83" s="49" t="s">
        <v>1249</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1140</v>
      </c>
      <c r="E84" s="26" t="s">
        <v>1149</v>
      </c>
      <c r="F84" s="6"/>
      <c r="G84" s="40" t="str">
        <f t="shared" si="5"/>
        <v>cB05</v>
      </c>
      <c r="H84" s="40" t="str">
        <f t="shared" si="6"/>
        <v>B05</v>
      </c>
      <c r="I84" s="18" t="s">
        <v>1294</v>
      </c>
      <c r="J84" s="17" t="s">
        <v>1162</v>
      </c>
      <c r="K84" s="5" t="s">
        <v>1175</v>
      </c>
      <c r="L84" s="49" t="s">
        <v>1176</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1140</v>
      </c>
      <c r="E85" s="26" t="s">
        <v>1150</v>
      </c>
      <c r="F85" s="6"/>
      <c r="G85" s="40" t="str">
        <f t="shared" si="5"/>
        <v>cB06</v>
      </c>
      <c r="H85" s="40" t="str">
        <f t="shared" si="6"/>
        <v>B06</v>
      </c>
      <c r="I85" s="18" t="s">
        <v>1295</v>
      </c>
      <c r="J85" s="17" t="s">
        <v>1162</v>
      </c>
      <c r="K85" s="5" t="s">
        <v>1177</v>
      </c>
      <c r="L85" s="49" t="s">
        <v>1178</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1140</v>
      </c>
      <c r="E86" s="26" t="s">
        <v>1151</v>
      </c>
      <c r="F86" s="6"/>
      <c r="G86" s="40" t="str">
        <f t="shared" si="5"/>
        <v>cB07</v>
      </c>
      <c r="H86" s="40" t="str">
        <f t="shared" si="6"/>
        <v>B07</v>
      </c>
      <c r="I86" s="18" t="s">
        <v>1296</v>
      </c>
      <c r="J86" s="17" t="s">
        <v>1162</v>
      </c>
      <c r="K86" s="5" t="s">
        <v>1180</v>
      </c>
      <c r="L86" s="49" t="s">
        <v>1179</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1140</v>
      </c>
      <c r="E87" s="26" t="s">
        <v>1152</v>
      </c>
      <c r="F87" s="6"/>
      <c r="G87" s="40" t="s">
        <v>952</v>
      </c>
      <c r="H87" s="40" t="str">
        <f t="shared" si="6"/>
        <v>B08</v>
      </c>
      <c r="J87" s="17" t="s">
        <v>1162</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1140</v>
      </c>
      <c r="E88" s="26" t="s">
        <v>1152</v>
      </c>
      <c r="F88" s="6"/>
      <c r="G88" s="40" t="str">
        <f t="shared" ref="G88:G103" si="7">CONCATENATE("c",D88,E88,F88)</f>
        <v>cB08</v>
      </c>
      <c r="H88" s="40"/>
      <c r="I88" s="18" t="s">
        <v>1297</v>
      </c>
      <c r="J88" s="17" t="s">
        <v>1162</v>
      </c>
      <c r="K88" s="5" t="s">
        <v>1252</v>
      </c>
      <c r="L88" s="49" t="s">
        <v>1253</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1140</v>
      </c>
      <c r="E89" s="26" t="s">
        <v>1152</v>
      </c>
      <c r="F89" s="6"/>
      <c r="G89" s="40" t="str">
        <f t="shared" si="7"/>
        <v>cB08</v>
      </c>
      <c r="H89" s="40"/>
      <c r="I89" s="18" t="s">
        <v>1298</v>
      </c>
      <c r="J89" s="17" t="s">
        <v>1162</v>
      </c>
      <c r="K89" s="5" t="s">
        <v>1254</v>
      </c>
      <c r="L89" s="49" t="s">
        <v>1255</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1140</v>
      </c>
      <c r="E90" s="26" t="s">
        <v>1153</v>
      </c>
      <c r="F90" s="6"/>
      <c r="G90" s="40" t="str">
        <f t="shared" si="7"/>
        <v>cB09</v>
      </c>
      <c r="H90" s="40" t="str">
        <f t="shared" ref="H90:H104" si="8">CONCATENATE(D90,E90,F90)</f>
        <v>B09</v>
      </c>
      <c r="I90" s="16" t="s">
        <v>1299</v>
      </c>
      <c r="J90" s="17" t="s">
        <v>1162</v>
      </c>
      <c r="K90" s="5" t="s">
        <v>1181</v>
      </c>
      <c r="L90" s="49" t="s">
        <v>1182</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1278</v>
      </c>
      <c r="D91" s="6" t="s">
        <v>1140</v>
      </c>
      <c r="E91" s="26">
        <v>10</v>
      </c>
      <c r="F91" s="6"/>
      <c r="G91" s="40"/>
      <c r="H91" s="40" t="str">
        <f t="shared" si="8"/>
        <v>B10</v>
      </c>
      <c r="J91" s="17" t="s">
        <v>1162</v>
      </c>
      <c r="K91" s="5"/>
      <c r="L91" s="49"/>
      <c r="M91" s="49"/>
      <c r="N91" s="49"/>
      <c r="O91" s="59"/>
      <c r="P91" s="68"/>
      <c r="Q91" s="69"/>
      <c r="R91" s="59"/>
      <c r="S91" s="59"/>
      <c r="T91" s="5" t="s">
        <v>1277</v>
      </c>
      <c r="U91" s="20"/>
      <c r="V91" s="5" t="s">
        <v>1277</v>
      </c>
      <c r="W91" s="45"/>
      <c r="X91" s="2"/>
    </row>
    <row r="92" spans="1:24" x14ac:dyDescent="0.25">
      <c r="A92" s="44" t="str">
        <f t="shared" si="4"/>
        <v/>
      </c>
      <c r="B92" s="2">
        <v>85</v>
      </c>
      <c r="C92" s="31" t="s">
        <v>61</v>
      </c>
      <c r="D92" s="6" t="s">
        <v>1140</v>
      </c>
      <c r="E92" s="26" t="s">
        <v>1156</v>
      </c>
      <c r="F92" s="6"/>
      <c r="G92" s="40" t="str">
        <f>CONCATENATE("c",D91,E91,F92)</f>
        <v>cB10</v>
      </c>
      <c r="H92" s="40"/>
      <c r="I92" s="5" t="s">
        <v>1300</v>
      </c>
      <c r="J92" s="17" t="s">
        <v>1162</v>
      </c>
      <c r="K92" s="5" t="s">
        <v>1183</v>
      </c>
      <c r="L92" s="49" t="s">
        <v>1184</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1140</v>
      </c>
      <c r="E93" s="26">
        <v>10</v>
      </c>
      <c r="F93" s="6"/>
      <c r="G93" s="40" t="str">
        <f t="shared" si="7"/>
        <v>cB10</v>
      </c>
      <c r="H93" s="40"/>
      <c r="I93" s="5" t="s">
        <v>1301</v>
      </c>
      <c r="J93" s="17" t="s">
        <v>1162</v>
      </c>
      <c r="K93" s="5" t="s">
        <v>1256</v>
      </c>
      <c r="L93" s="49" t="s">
        <v>1271</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1140</v>
      </c>
      <c r="E94" s="26">
        <v>11</v>
      </c>
      <c r="F94" s="6"/>
      <c r="G94" s="40" t="str">
        <f t="shared" si="7"/>
        <v>cB11</v>
      </c>
      <c r="H94" s="40" t="str">
        <f t="shared" si="8"/>
        <v>B11</v>
      </c>
      <c r="I94" s="5" t="s">
        <v>1302</v>
      </c>
      <c r="J94" s="17" t="s">
        <v>1162</v>
      </c>
      <c r="K94" s="5" t="s">
        <v>1209</v>
      </c>
      <c r="L94" s="49" t="s">
        <v>1210</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1140</v>
      </c>
      <c r="E95" s="26" t="s">
        <v>1154</v>
      </c>
      <c r="F95" s="6"/>
      <c r="G95" s="40" t="str">
        <f t="shared" si="7"/>
        <v>cB12</v>
      </c>
      <c r="H95" s="40" t="str">
        <f t="shared" si="8"/>
        <v>B12</v>
      </c>
      <c r="I95" s="19" t="s">
        <v>1303</v>
      </c>
      <c r="J95" s="17" t="s">
        <v>1162</v>
      </c>
      <c r="K95" s="5" t="s">
        <v>1185</v>
      </c>
      <c r="L95" s="49" t="s">
        <v>1186</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1140</v>
      </c>
      <c r="E96" s="26">
        <v>99</v>
      </c>
      <c r="F96" s="6"/>
      <c r="G96" s="40" t="str">
        <f t="shared" si="7"/>
        <v>cB99</v>
      </c>
      <c r="H96" s="40"/>
      <c r="I96" s="19" t="s">
        <v>1304</v>
      </c>
      <c r="J96" s="17" t="s">
        <v>1162</v>
      </c>
      <c r="K96" s="5" t="s">
        <v>1187</v>
      </c>
      <c r="L96" s="49" t="s">
        <v>1188</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1140</v>
      </c>
      <c r="E97" s="26">
        <v>13</v>
      </c>
      <c r="F97" s="6"/>
      <c r="G97" s="40" t="str">
        <f t="shared" si="7"/>
        <v>cB13</v>
      </c>
      <c r="H97" s="40" t="str">
        <f t="shared" si="8"/>
        <v>B13</v>
      </c>
      <c r="I97" s="19" t="s">
        <v>1305</v>
      </c>
      <c r="J97" s="17" t="s">
        <v>1162</v>
      </c>
      <c r="K97" s="5" t="s">
        <v>1211</v>
      </c>
      <c r="L97" s="49" t="s">
        <v>1212</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1140</v>
      </c>
      <c r="E98" s="26">
        <v>14</v>
      </c>
      <c r="F98" s="6"/>
      <c r="G98" s="40" t="str">
        <f t="shared" si="7"/>
        <v>cB14</v>
      </c>
      <c r="H98" s="40" t="str">
        <f t="shared" si="8"/>
        <v>B14</v>
      </c>
      <c r="I98" s="5" t="s">
        <v>1306</v>
      </c>
      <c r="J98" s="17" t="s">
        <v>1162</v>
      </c>
      <c r="K98" s="5" t="s">
        <v>1257</v>
      </c>
      <c r="L98" s="49" t="s">
        <v>1258</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1140</v>
      </c>
      <c r="E99" s="26">
        <v>15</v>
      </c>
      <c r="F99" s="6"/>
      <c r="G99" s="40" t="str">
        <f t="shared" si="7"/>
        <v>cB15</v>
      </c>
      <c r="H99" s="40" t="str">
        <f t="shared" si="8"/>
        <v>B15</v>
      </c>
      <c r="I99" s="16" t="s">
        <v>1307</v>
      </c>
      <c r="J99" s="17" t="s">
        <v>1162</v>
      </c>
      <c r="K99" s="5" t="s">
        <v>1189</v>
      </c>
      <c r="L99" s="19" t="s">
        <v>1190</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1140</v>
      </c>
      <c r="E100" s="26">
        <v>99</v>
      </c>
      <c r="F100" s="6"/>
      <c r="G100" s="40" t="str">
        <f t="shared" si="7"/>
        <v>cB99</v>
      </c>
      <c r="H100" s="40"/>
      <c r="I100" s="19" t="s">
        <v>1308</v>
      </c>
      <c r="J100" s="17" t="s">
        <v>1162</v>
      </c>
      <c r="K100" s="5" t="s">
        <v>1191</v>
      </c>
      <c r="L100" s="49" t="s">
        <v>1192</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1140</v>
      </c>
      <c r="E101" s="26">
        <v>99</v>
      </c>
      <c r="F101" s="6"/>
      <c r="G101" s="40" t="str">
        <f t="shared" si="7"/>
        <v>cB99</v>
      </c>
      <c r="H101" s="40"/>
      <c r="I101" s="19" t="s">
        <v>1309</v>
      </c>
      <c r="J101" s="17" t="s">
        <v>1162</v>
      </c>
      <c r="K101" s="5" t="s">
        <v>1193</v>
      </c>
      <c r="L101" s="49" t="s">
        <v>1194</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1140</v>
      </c>
      <c r="E102" s="26">
        <v>99</v>
      </c>
      <c r="F102" s="6"/>
      <c r="G102" s="40" t="str">
        <f t="shared" si="7"/>
        <v>cB99</v>
      </c>
      <c r="H102" s="40"/>
      <c r="I102" s="19" t="s">
        <v>1310</v>
      </c>
      <c r="J102" s="17" t="s">
        <v>1162</v>
      </c>
      <c r="K102" s="5" t="s">
        <v>1195</v>
      </c>
      <c r="L102" s="49" t="s">
        <v>1196</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1140</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1140</v>
      </c>
      <c r="E104" s="26">
        <v>16</v>
      </c>
      <c r="F104" s="6"/>
      <c r="G104" s="40"/>
      <c r="H104" s="40" t="str">
        <f t="shared" si="8"/>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1140</v>
      </c>
      <c r="E105" s="26">
        <v>16</v>
      </c>
      <c r="F105" s="6" t="s">
        <v>1126</v>
      </c>
      <c r="G105" s="40" t="str">
        <f t="shared" ref="G105:G111" si="9">CONCATENATE("c",D105,E105,F105)</f>
        <v>cB16a</v>
      </c>
      <c r="H105" s="40" t="str">
        <f>CONCATENATE(D105,E105,F105)</f>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1140</v>
      </c>
      <c r="E106" s="26">
        <v>16</v>
      </c>
      <c r="F106" s="6" t="s">
        <v>1127</v>
      </c>
      <c r="G106" s="40" t="str">
        <f t="shared" si="9"/>
        <v>cB16b</v>
      </c>
      <c r="H106" s="40" t="str">
        <f>CONCATENATE(D106,E106,F106)</f>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1140</v>
      </c>
      <c r="E107" s="26">
        <v>16</v>
      </c>
      <c r="F107" s="6" t="s">
        <v>1130</v>
      </c>
      <c r="G107" s="40" t="str">
        <f t="shared" si="9"/>
        <v>cB16c</v>
      </c>
      <c r="H107" s="40" t="str">
        <f>CONCATENATE(D107,E107,F107)</f>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1140</v>
      </c>
      <c r="E108" s="26">
        <v>17</v>
      </c>
      <c r="F108" s="6"/>
      <c r="G108" s="40" t="str">
        <f t="shared" si="9"/>
        <v>cB17</v>
      </c>
      <c r="H108" s="40" t="str">
        <f>CONCATENATE(D108,E108,F108)</f>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1140</v>
      </c>
      <c r="E109" s="26">
        <v>99</v>
      </c>
      <c r="F109" s="6"/>
      <c r="G109" s="40" t="str">
        <f t="shared" si="9"/>
        <v>cB99</v>
      </c>
      <c r="H109" s="40" t="str">
        <f>CONCATENATE(D109,E109,F109)</f>
        <v>B99</v>
      </c>
      <c r="I109" s="5" t="s">
        <v>1311</v>
      </c>
      <c r="J109" s="5" t="s">
        <v>1162</v>
      </c>
      <c r="K109" s="5" t="s">
        <v>1213</v>
      </c>
      <c r="L109" s="49" t="s">
        <v>1214</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1143</v>
      </c>
      <c r="E110" s="26">
        <v>99</v>
      </c>
      <c r="F110" s="6"/>
      <c r="G110" s="40" t="str">
        <f t="shared" si="9"/>
        <v>cD99</v>
      </c>
      <c r="H110" s="40"/>
      <c r="K110" s="5" t="s">
        <v>1273</v>
      </c>
      <c r="L110" s="5" t="s">
        <v>1272</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1143</v>
      </c>
      <c r="E111" s="26" t="s">
        <v>1145</v>
      </c>
      <c r="F111" s="6"/>
      <c r="G111" s="40" t="str">
        <f t="shared" si="9"/>
        <v>cD01</v>
      </c>
      <c r="H111" s="40" t="str">
        <f>CONCATENATE(D111,E111,F111)</f>
        <v>D01</v>
      </c>
      <c r="I111" s="5" t="s">
        <v>1312</v>
      </c>
      <c r="J111" s="5" t="s">
        <v>1162</v>
      </c>
      <c r="K111" s="5" t="s">
        <v>1259</v>
      </c>
      <c r="L111" s="49" t="s">
        <v>1346</v>
      </c>
      <c r="M111" s="49" t="s">
        <v>1351</v>
      </c>
      <c r="N111" s="49" t="s">
        <v>1349</v>
      </c>
      <c r="O111" s="59" t="s">
        <v>975</v>
      </c>
      <c r="P111" s="68" t="s">
        <v>790</v>
      </c>
      <c r="Q111" s="69"/>
      <c r="R111" s="59" t="s">
        <v>592</v>
      </c>
      <c r="S111" s="62" t="s">
        <v>591</v>
      </c>
      <c r="T111" s="5" t="s">
        <v>238</v>
      </c>
      <c r="U111" s="20" t="s">
        <v>66</v>
      </c>
      <c r="V111" s="5" t="s">
        <v>238</v>
      </c>
      <c r="W111" s="45" t="s">
        <v>66</v>
      </c>
      <c r="X111" s="2" t="s">
        <v>1350</v>
      </c>
    </row>
    <row r="112" spans="1:24" ht="25.5" x14ac:dyDescent="0.25">
      <c r="A112" s="44" t="str">
        <f t="shared" si="4"/>
        <v>.....D.02. - Endocrine, blood, immune disorders</v>
      </c>
      <c r="B112" s="2">
        <v>105</v>
      </c>
      <c r="C112" s="35" t="s">
        <v>67</v>
      </c>
      <c r="D112" s="6" t="s">
        <v>1143</v>
      </c>
      <c r="E112" s="26" t="s">
        <v>1146</v>
      </c>
      <c r="F112" s="6"/>
      <c r="G112" s="40" t="s">
        <v>952</v>
      </c>
      <c r="H112" s="40" t="str">
        <f>CONCATENATE(D112,E112,F112)</f>
        <v>D02</v>
      </c>
      <c r="I112" s="5"/>
      <c r="J112" s="5"/>
      <c r="K112" s="5" t="s">
        <v>1317</v>
      </c>
      <c r="L112" s="19" t="s">
        <v>1318</v>
      </c>
      <c r="M112" s="19"/>
      <c r="N112" s="19"/>
      <c r="O112" s="59" t="s">
        <v>1317</v>
      </c>
      <c r="P112" s="66" t="s">
        <v>1318</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1143</v>
      </c>
      <c r="E113" s="26" t="s">
        <v>1146</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1143</v>
      </c>
      <c r="E114" s="26" t="s">
        <v>1146</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1143</v>
      </c>
      <c r="E115" s="26" t="s">
        <v>1146</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1143</v>
      </c>
      <c r="E116" s="26" t="s">
        <v>1146</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IF(H118&lt;&gt;"",IF(F118&lt;&gt;"",CONCATENATE("..........",D118,".",E118,".",F118,". - ",T118),IF(E118&lt;&gt;"",CONCATENATE(".....",D118,".",E118,". - ",T118),CONCATENATE(D118,". - ",T118))),"")</f>
        <v xml:space="preserve">.....D.03. - Mental Health disorders </v>
      </c>
      <c r="B118" s="2"/>
      <c r="C118" s="32" t="s">
        <v>1361</v>
      </c>
      <c r="D118" s="6" t="s">
        <v>1143</v>
      </c>
      <c r="E118" s="26" t="s">
        <v>1147</v>
      </c>
      <c r="F118" s="6"/>
      <c r="G118" s="40" t="s">
        <v>952</v>
      </c>
      <c r="H118" s="40" t="str">
        <f>CONCATENATE(D118,E118,F118)</f>
        <v>D03</v>
      </c>
      <c r="I118" s="5"/>
      <c r="J118" s="5"/>
      <c r="K118" s="5"/>
      <c r="L118" s="19"/>
      <c r="M118" s="19"/>
      <c r="N118" s="19"/>
      <c r="O118" s="59"/>
      <c r="P118" s="66"/>
      <c r="Q118" s="67"/>
      <c r="R118" s="59"/>
      <c r="S118" s="59"/>
      <c r="T118" s="2" t="s">
        <v>1364</v>
      </c>
      <c r="U118" s="20"/>
      <c r="V118" s="2" t="s">
        <v>1362</v>
      </c>
      <c r="W118" s="45"/>
      <c r="X118" s="2"/>
    </row>
    <row r="119" spans="1:24" x14ac:dyDescent="0.25">
      <c r="A119" s="44" t="str">
        <f t="shared" si="4"/>
        <v xml:space="preserve">.....D.04. - Substance use </v>
      </c>
      <c r="B119" s="2"/>
      <c r="C119" s="32" t="s">
        <v>1132</v>
      </c>
      <c r="D119" s="6" t="s">
        <v>1143</v>
      </c>
      <c r="E119" s="26" t="s">
        <v>1148</v>
      </c>
      <c r="F119" s="6"/>
      <c r="G119" s="40"/>
      <c r="H119" s="40" t="str">
        <f>CONCATENATE(D119,E119,F119)</f>
        <v>D04</v>
      </c>
      <c r="I119" s="5"/>
      <c r="J119" s="5"/>
      <c r="K119" s="5"/>
      <c r="L119" s="19"/>
      <c r="M119" s="19"/>
      <c r="N119" s="19"/>
      <c r="O119" s="59"/>
      <c r="P119" s="66"/>
      <c r="Q119" s="67"/>
      <c r="R119" s="59"/>
      <c r="S119" s="59"/>
      <c r="T119" s="2" t="s">
        <v>1365</v>
      </c>
      <c r="U119" s="20"/>
      <c r="V119" s="2" t="s">
        <v>1159</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1143</v>
      </c>
      <c r="E122" s="26" t="s">
        <v>1147</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1143</v>
      </c>
      <c r="E123" s="26" t="s">
        <v>1147</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1143</v>
      </c>
      <c r="E124" s="26" t="s">
        <v>1147</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1143</v>
      </c>
      <c r="E125" s="26" t="s">
        <v>1147</v>
      </c>
      <c r="F125" s="6"/>
      <c r="G125" s="40" t="str">
        <f>CONCATENATE("c",D125,E125,F125)</f>
        <v>cD03</v>
      </c>
      <c r="H125" s="40"/>
      <c r="I125" s="5"/>
      <c r="J125" s="5"/>
      <c r="K125" s="5" t="s">
        <v>443</v>
      </c>
      <c r="L125" s="49" t="s">
        <v>1352</v>
      </c>
      <c r="M125" s="49" t="s">
        <v>443</v>
      </c>
      <c r="N125" s="49" t="s">
        <v>1352</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1143</v>
      </c>
      <c r="E126" s="26" t="s">
        <v>1148</v>
      </c>
      <c r="F126" s="6" t="s">
        <v>1126</v>
      </c>
      <c r="G126" s="40" t="str">
        <f>CONCATENATE("c",D126,E126,F126)</f>
        <v>cD04a</v>
      </c>
      <c r="H126" s="40" t="str">
        <f>CONCATENATE(D126,E126,F126)</f>
        <v>D04a</v>
      </c>
      <c r="I126" s="5" t="s">
        <v>1319</v>
      </c>
      <c r="J126" s="5" t="s">
        <v>1237</v>
      </c>
      <c r="K126" s="5" t="s">
        <v>1224</v>
      </c>
      <c r="L126" s="19" t="s">
        <v>1269</v>
      </c>
      <c r="M126" s="19"/>
      <c r="N126" s="19"/>
      <c r="O126" s="59" t="s">
        <v>1327</v>
      </c>
      <c r="P126" s="66" t="s">
        <v>1270</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1143</v>
      </c>
      <c r="E128" s="26" t="s">
        <v>1148</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1143</v>
      </c>
      <c r="E129" s="26" t="s">
        <v>1148</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1143</v>
      </c>
      <c r="E130" s="26" t="s">
        <v>1148</v>
      </c>
      <c r="F130" s="28" t="s">
        <v>1155</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5" si="11">IF(H131&lt;&gt;"",IF(F131&lt;&gt;"",CONCATENATE("..........",D131,".",E131,".",F131,". - ",T131),IF(E131&lt;&gt;"",CONCATENATE(".....",D131,".",E131,". - ",T131),CONCATENATE(D131,". - ",T131))),"")</f>
        <v/>
      </c>
      <c r="B131" s="2">
        <v>121</v>
      </c>
      <c r="C131" s="33" t="s">
        <v>727</v>
      </c>
      <c r="D131" s="6" t="s">
        <v>1143</v>
      </c>
      <c r="E131" s="26" t="s">
        <v>1148</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1143</v>
      </c>
      <c r="E132" s="26" t="s">
        <v>1148</v>
      </c>
      <c r="F132" s="6"/>
      <c r="G132" s="40" t="str">
        <f t="shared" si="10"/>
        <v>cD04</v>
      </c>
      <c r="H132" s="40"/>
      <c r="I132" s="5" t="s">
        <v>1238</v>
      </c>
      <c r="J132" s="5" t="s">
        <v>1162</v>
      </c>
      <c r="K132" s="5" t="s">
        <v>1168</v>
      </c>
      <c r="L132" s="19" t="s">
        <v>1239</v>
      </c>
      <c r="M132" s="19"/>
      <c r="N132" s="19"/>
      <c r="O132" s="59" t="s">
        <v>984</v>
      </c>
      <c r="P132" s="68" t="s">
        <v>805</v>
      </c>
      <c r="Q132" s="69"/>
      <c r="R132" s="59" t="s">
        <v>605</v>
      </c>
      <c r="S132" s="59" t="s">
        <v>1100</v>
      </c>
      <c r="T132" s="5" t="s">
        <v>913</v>
      </c>
      <c r="U132" s="5" t="s">
        <v>728</v>
      </c>
      <c r="V132" s="5" t="s">
        <v>913</v>
      </c>
      <c r="W132" s="5" t="s">
        <v>728</v>
      </c>
      <c r="X132" s="2" t="s">
        <v>1240</v>
      </c>
    </row>
    <row r="133" spans="1:24" x14ac:dyDescent="0.25">
      <c r="A133" s="44" t="str">
        <f t="shared" si="11"/>
        <v/>
      </c>
      <c r="B133" s="2">
        <v>123</v>
      </c>
      <c r="C133" s="36" t="s">
        <v>72</v>
      </c>
      <c r="D133" s="6" t="s">
        <v>1143</v>
      </c>
      <c r="E133" s="26" t="s">
        <v>1147</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1143</v>
      </c>
      <c r="E134" s="26" t="s">
        <v>1147</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1143</v>
      </c>
      <c r="E135" s="26" t="s">
        <v>1147</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1143</v>
      </c>
      <c r="E137" s="26" t="s">
        <v>1147</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1143</v>
      </c>
      <c r="E138" s="26" t="s">
        <v>1147</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1143</v>
      </c>
      <c r="E139" s="26" t="s">
        <v>1147</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1143</v>
      </c>
      <c r="E140" s="26" t="s">
        <v>1147</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1143</v>
      </c>
      <c r="E142" s="26" t="s">
        <v>1149</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1143</v>
      </c>
      <c r="E143" s="26" t="s">
        <v>1150</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1143</v>
      </c>
      <c r="E144" s="26" t="s">
        <v>1150</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1143</v>
      </c>
      <c r="E145" s="26" t="s">
        <v>1150</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1143</v>
      </c>
      <c r="E146" s="26" t="s">
        <v>1150</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1143</v>
      </c>
      <c r="E147" s="26" t="s">
        <v>1150</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1143</v>
      </c>
      <c r="E148" s="26" t="s">
        <v>1150</v>
      </c>
      <c r="F148" s="6"/>
      <c r="G148" s="40" t="str">
        <f t="shared" si="12"/>
        <v>cD06</v>
      </c>
      <c r="H148" s="40" t="str">
        <f>CONCATENATE(D148,E148,F148)</f>
        <v>D06</v>
      </c>
      <c r="I148" s="57" t="s">
        <v>1325</v>
      </c>
      <c r="J148" s="18" t="s">
        <v>1162</v>
      </c>
      <c r="K148" s="5" t="s">
        <v>1203</v>
      </c>
      <c r="L148" s="58" t="s">
        <v>1324</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1143</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1143</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1143</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1143</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1143</v>
      </c>
      <c r="E154" s="26">
        <v>99</v>
      </c>
      <c r="F154" s="6"/>
      <c r="G154" s="40" t="str">
        <f t="shared" si="13"/>
        <v>cD99</v>
      </c>
      <c r="H154" s="40"/>
      <c r="I154" s="5"/>
      <c r="J154" s="5"/>
      <c r="K154" s="5" t="s">
        <v>460</v>
      </c>
      <c r="L154" s="49" t="s">
        <v>1260</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1143</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1143</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1142</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1142</v>
      </c>
      <c r="E158" s="26">
        <v>99</v>
      </c>
      <c r="F158" s="6"/>
      <c r="G158" s="40" t="str">
        <f t="shared" ref="G158:G164" si="14">CONCATENATE("c",D158,E158,F158)</f>
        <v>cC99</v>
      </c>
      <c r="H158" s="40"/>
      <c r="I158" s="5"/>
      <c r="J158" s="5"/>
      <c r="K158" s="5" t="s">
        <v>464</v>
      </c>
      <c r="L158" s="49" t="s">
        <v>826</v>
      </c>
      <c r="M158" s="49" t="s">
        <v>464</v>
      </c>
      <c r="N158" s="49" t="s">
        <v>1355</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1142</v>
      </c>
      <c r="E159" s="26" t="s">
        <v>1145</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1142</v>
      </c>
      <c r="E160" s="26" t="s">
        <v>1146</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1142</v>
      </c>
      <c r="E161" s="26" t="s">
        <v>1147</v>
      </c>
      <c r="F161" s="6"/>
      <c r="G161" s="40" t="str">
        <f t="shared" si="14"/>
        <v>cC03</v>
      </c>
      <c r="H161" s="40" t="str">
        <f t="shared" si="15"/>
        <v>C03</v>
      </c>
      <c r="I161" s="5" t="s">
        <v>1232</v>
      </c>
      <c r="J161" s="5" t="s">
        <v>1162</v>
      </c>
      <c r="K161" s="5" t="s">
        <v>1230</v>
      </c>
      <c r="L161" s="49" t="s">
        <v>1231</v>
      </c>
      <c r="M161" s="49" t="s">
        <v>1230</v>
      </c>
      <c r="N161" s="49" t="s">
        <v>1356</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1142</v>
      </c>
      <c r="E162" s="26" t="s">
        <v>1148</v>
      </c>
      <c r="F162" s="6"/>
      <c r="G162" s="40" t="str">
        <f t="shared" si="14"/>
        <v>cC04</v>
      </c>
      <c r="H162" s="40" t="str">
        <f t="shared" si="15"/>
        <v>C04</v>
      </c>
      <c r="I162" s="5"/>
      <c r="J162" s="5"/>
      <c r="K162" s="5" t="s">
        <v>468</v>
      </c>
      <c r="L162" s="49" t="s">
        <v>830</v>
      </c>
      <c r="M162" s="49" t="s">
        <v>1353</v>
      </c>
      <c r="N162" s="49" t="s">
        <v>1354</v>
      </c>
      <c r="O162" s="59" t="s">
        <v>468</v>
      </c>
      <c r="P162" s="68" t="s">
        <v>830</v>
      </c>
      <c r="Q162" s="69"/>
      <c r="R162" s="59" t="s">
        <v>621</v>
      </c>
      <c r="S162" s="59" t="s">
        <v>1057</v>
      </c>
      <c r="T162" s="5" t="s">
        <v>275</v>
      </c>
      <c r="U162" s="50" t="s">
        <v>98</v>
      </c>
      <c r="V162" s="5" t="s">
        <v>275</v>
      </c>
      <c r="W162" s="51" t="s">
        <v>98</v>
      </c>
      <c r="X162" s="81" t="s">
        <v>1360</v>
      </c>
    </row>
    <row r="163" spans="1:24" ht="25.5" x14ac:dyDescent="0.25">
      <c r="A163" s="44" t="str">
        <f t="shared" si="11"/>
        <v>.....C.05. -  Congestive heart failure</v>
      </c>
      <c r="B163" s="2"/>
      <c r="C163" s="36"/>
      <c r="D163" s="6" t="s">
        <v>1142</v>
      </c>
      <c r="E163" s="26" t="s">
        <v>1149</v>
      </c>
      <c r="F163" s="6"/>
      <c r="G163" s="40" t="str">
        <f t="shared" si="14"/>
        <v>cC05</v>
      </c>
      <c r="H163" s="40" t="str">
        <f t="shared" si="15"/>
        <v>C05</v>
      </c>
      <c r="I163" s="5" t="s">
        <v>1335</v>
      </c>
      <c r="J163" s="5" t="s">
        <v>1215</v>
      </c>
      <c r="K163" s="5" t="s">
        <v>1329</v>
      </c>
      <c r="L163" s="49" t="s">
        <v>1329</v>
      </c>
      <c r="M163" s="49" t="s">
        <v>1329</v>
      </c>
      <c r="N163" s="49" t="s">
        <v>1329</v>
      </c>
      <c r="O163" s="59"/>
      <c r="P163" s="68"/>
      <c r="Q163" s="69"/>
      <c r="R163" s="59"/>
      <c r="S163" s="59"/>
      <c r="T163" s="5" t="s">
        <v>1340</v>
      </c>
      <c r="U163" s="50"/>
      <c r="V163" s="5"/>
      <c r="W163" s="51"/>
      <c r="X163" s="2"/>
    </row>
    <row r="164" spans="1:24" ht="38.25" x14ac:dyDescent="0.25">
      <c r="A164" s="44" t="str">
        <f t="shared" si="11"/>
        <v>.....C.99. - Other or unspecified cardiovascular diseases</v>
      </c>
      <c r="B164" s="2">
        <v>153</v>
      </c>
      <c r="C164" s="31" t="s">
        <v>99</v>
      </c>
      <c r="D164" s="6" t="s">
        <v>1142</v>
      </c>
      <c r="E164" s="26">
        <v>99</v>
      </c>
      <c r="F164" s="6"/>
      <c r="G164" s="40" t="str">
        <f t="shared" si="14"/>
        <v>cC99</v>
      </c>
      <c r="H164" s="40" t="str">
        <f t="shared" si="15"/>
        <v>C99</v>
      </c>
      <c r="I164" s="5" t="s">
        <v>1336</v>
      </c>
      <c r="J164" s="5" t="s">
        <v>1337</v>
      </c>
      <c r="K164" s="5" t="s">
        <v>1338</v>
      </c>
      <c r="L164" s="19" t="s">
        <v>1339</v>
      </c>
      <c r="M164" s="19" t="s">
        <v>1358</v>
      </c>
      <c r="N164" s="19" t="s">
        <v>1359</v>
      </c>
      <c r="O164" s="59" t="s">
        <v>469</v>
      </c>
      <c r="P164" s="68" t="s">
        <v>831</v>
      </c>
      <c r="Q164" s="69"/>
      <c r="R164" s="59" t="s">
        <v>622</v>
      </c>
      <c r="S164" s="59" t="s">
        <v>1102</v>
      </c>
      <c r="T164" s="79" t="s">
        <v>1334</v>
      </c>
      <c r="U164" s="52" t="s">
        <v>99</v>
      </c>
      <c r="V164" s="5" t="s">
        <v>276</v>
      </c>
      <c r="W164" s="53" t="s">
        <v>99</v>
      </c>
      <c r="X164" s="81" t="s">
        <v>1357</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.....D.07. - Chronic obstructive pulmonary disease</v>
      </c>
      <c r="B166" s="2">
        <v>155</v>
      </c>
      <c r="C166" s="31" t="s">
        <v>101</v>
      </c>
      <c r="D166" s="6" t="s">
        <v>1143</v>
      </c>
      <c r="E166" s="26" t="s">
        <v>1151</v>
      </c>
      <c r="F166" s="6"/>
      <c r="G166" s="40" t="str">
        <f>CONCATENATE("c",D166,E166,F166)</f>
        <v>cD07</v>
      </c>
      <c r="H166" s="40" t="str">
        <f>CONCATENATE(D166,E166,F166)</f>
        <v>D07</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
      </c>
      <c r="B167" s="2">
        <v>156</v>
      </c>
      <c r="C167" s="31" t="s">
        <v>102</v>
      </c>
      <c r="D167" s="6" t="s">
        <v>1143</v>
      </c>
      <c r="E167" s="26" t="s">
        <v>1152</v>
      </c>
      <c r="F167" s="6"/>
      <c r="G167" s="40" t="str">
        <f>CONCATENATE("c",D167,E167,F167)</f>
        <v>cD08</v>
      </c>
      <c r="H167" s="40"/>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.....D.08. - Asthma and other respiratory diseases</v>
      </c>
      <c r="B168" s="2">
        <v>157</v>
      </c>
      <c r="C168" s="31" t="s">
        <v>1136</v>
      </c>
      <c r="D168" s="6" t="s">
        <v>1143</v>
      </c>
      <c r="E168" s="26" t="s">
        <v>1152</v>
      </c>
      <c r="F168" s="6"/>
      <c r="G168" s="40" t="str">
        <f>CONCATENATE("c",D168,E168,F168)</f>
        <v>cD08</v>
      </c>
      <c r="H168" s="40" t="str">
        <f>CONCATENATE(D168,E168,F168)</f>
        <v>D08</v>
      </c>
      <c r="I168" s="5"/>
      <c r="J168" s="5"/>
      <c r="K168" s="5" t="s">
        <v>473</v>
      </c>
      <c r="L168" s="49" t="s">
        <v>835</v>
      </c>
      <c r="M168" s="49"/>
      <c r="N168" s="49"/>
      <c r="O168" s="59" t="s">
        <v>473</v>
      </c>
      <c r="P168" s="68" t="s">
        <v>835</v>
      </c>
      <c r="Q168" s="69"/>
      <c r="R168" s="59" t="s">
        <v>626</v>
      </c>
      <c r="S168" s="59" t="s">
        <v>1055</v>
      </c>
      <c r="T168" s="5" t="s">
        <v>1363</v>
      </c>
      <c r="U168" s="20" t="s">
        <v>103</v>
      </c>
      <c r="V168" s="5" t="s">
        <v>280</v>
      </c>
      <c r="W168" s="45" t="s">
        <v>103</v>
      </c>
      <c r="X168" s="2"/>
    </row>
    <row r="169" spans="1:24" ht="24.75" x14ac:dyDescent="0.25">
      <c r="A169" s="44" t="str">
        <f t="shared" si="11"/>
        <v>.....D.09. - Digestive diseases (excluding cirrhosis)</v>
      </c>
      <c r="B169" s="2">
        <v>158</v>
      </c>
      <c r="C169" s="35" t="s">
        <v>104</v>
      </c>
      <c r="D169" s="6" t="s">
        <v>1143</v>
      </c>
      <c r="E169" s="26" t="s">
        <v>1153</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1343</v>
      </c>
      <c r="U169" s="20" t="s">
        <v>1344</v>
      </c>
      <c r="V169" s="2" t="s">
        <v>281</v>
      </c>
      <c r="W169" s="45" t="s">
        <v>104</v>
      </c>
      <c r="X169" s="2"/>
    </row>
    <row r="170" spans="1:24" x14ac:dyDescent="0.25">
      <c r="A170" s="44" t="str">
        <f t="shared" si="11"/>
        <v/>
      </c>
      <c r="B170" s="2">
        <v>159</v>
      </c>
      <c r="C170" s="31" t="s">
        <v>105</v>
      </c>
      <c r="D170" s="6" t="s">
        <v>1143</v>
      </c>
      <c r="E170" s="26" t="s">
        <v>1153</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1143</v>
      </c>
      <c r="E171" s="26" t="s">
        <v>1161</v>
      </c>
      <c r="F171" s="6"/>
      <c r="G171" s="40" t="str">
        <f t="shared" si="16"/>
        <v>cD11</v>
      </c>
      <c r="H171" s="40" t="str">
        <f>CONCATENATE(D171,E171,F171)</f>
        <v>D11</v>
      </c>
      <c r="I171" s="16" t="s">
        <v>1233</v>
      </c>
      <c r="J171" s="5" t="s">
        <v>1162</v>
      </c>
      <c r="K171" s="5" t="s">
        <v>1204</v>
      </c>
      <c r="L171" s="49" t="s">
        <v>1205</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1143</v>
      </c>
      <c r="E172" s="26" t="s">
        <v>1153</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1143</v>
      </c>
      <c r="E173" s="26" t="s">
        <v>1153</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1143</v>
      </c>
      <c r="E174" s="26" t="s">
        <v>1153</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1143</v>
      </c>
      <c r="E175" s="26" t="s">
        <v>1153</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1143</v>
      </c>
      <c r="E176" s="26" t="s">
        <v>1153</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1143</v>
      </c>
      <c r="E177" s="26" t="s">
        <v>1153</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1143</v>
      </c>
      <c r="E178" s="26" t="s">
        <v>1153</v>
      </c>
      <c r="F178" s="6"/>
      <c r="G178" s="40" t="str">
        <f t="shared" si="16"/>
        <v>cD09</v>
      </c>
      <c r="H178" s="40"/>
      <c r="I178" s="5" t="s">
        <v>1206</v>
      </c>
      <c r="J178" s="5" t="s">
        <v>1162</v>
      </c>
      <c r="K178" s="5" t="s">
        <v>1207</v>
      </c>
      <c r="L178" s="49" t="s">
        <v>1208</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1143</v>
      </c>
      <c r="E180" s="26" t="s">
        <v>1156</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..........D.10.a. - Acute glomerulonephritis</v>
      </c>
      <c r="B181" s="2">
        <v>170</v>
      </c>
      <c r="C181" s="33" t="s">
        <v>739</v>
      </c>
      <c r="D181" s="6" t="s">
        <v>1143</v>
      </c>
      <c r="E181" s="26" t="s">
        <v>1156</v>
      </c>
      <c r="F181" s="6" t="s">
        <v>1126</v>
      </c>
      <c r="G181" s="40" t="str">
        <f t="shared" ref="G181:G189" si="17">CONCATENATE("c",D181,E181,F181)</f>
        <v>cD10a</v>
      </c>
      <c r="H181" s="40" t="str">
        <f>CONCATENATE(D181,E181,F181)</f>
        <v>D10a</v>
      </c>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..........D.10.b. - Chronic kidney diesease due to diabetes</v>
      </c>
      <c r="B182" s="2">
        <v>171</v>
      </c>
      <c r="C182" s="33" t="s">
        <v>740</v>
      </c>
      <c r="D182" s="27" t="s">
        <v>1143</v>
      </c>
      <c r="E182" s="26" t="s">
        <v>1156</v>
      </c>
      <c r="F182" s="6" t="s">
        <v>1127</v>
      </c>
      <c r="G182" s="40" t="str">
        <f t="shared" si="17"/>
        <v>cD10b</v>
      </c>
      <c r="H182" s="40" t="str">
        <f>CONCATENATE(D182,E182,F182)</f>
        <v>D10b</v>
      </c>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..........D.10.c. - Other chronic kidney disease</v>
      </c>
      <c r="B183" s="2">
        <v>172</v>
      </c>
      <c r="C183" s="33" t="s">
        <v>741</v>
      </c>
      <c r="D183" s="6" t="s">
        <v>1143</v>
      </c>
      <c r="E183" s="26" t="s">
        <v>1156</v>
      </c>
      <c r="F183" s="6" t="s">
        <v>1130</v>
      </c>
      <c r="G183" s="40" t="str">
        <f t="shared" si="17"/>
        <v>cD10c</v>
      </c>
      <c r="H183" s="40" t="str">
        <f>CONCATENATE(D183,E183,F183)</f>
        <v>D10c</v>
      </c>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1143</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1143</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1143</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1143</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1143</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1143</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1143</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1143</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1143</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1143</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1"/>
        <v/>
      </c>
      <c r="B195" s="2">
        <v>184</v>
      </c>
      <c r="C195" s="36" t="s">
        <v>120</v>
      </c>
      <c r="D195" s="6" t="s">
        <v>1143</v>
      </c>
      <c r="E195" s="26">
        <v>99</v>
      </c>
      <c r="F195" s="6"/>
      <c r="G195" s="40" t="str">
        <f>CONCATENATE("c",D195,E195,F195)</f>
        <v>cD99</v>
      </c>
      <c r="H195" s="40"/>
      <c r="I195" s="5" t="s">
        <v>1320</v>
      </c>
      <c r="J195" s="5" t="s">
        <v>1236</v>
      </c>
      <c r="K195" s="5" t="s">
        <v>1201</v>
      </c>
      <c r="L195" s="49" t="s">
        <v>1202</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ref="A196:A228" si="18">IF(H196&lt;&gt;"",IF(F196&lt;&gt;"",CONCATENATE("..........",D196,".",E196,".",F196,". - ",T196),IF(E196&lt;&gt;"",CONCATENATE(".....",D196,".",E196,". - ",T196),CONCATENATE(D196,". - ",T196))),"")</f>
        <v>.....D.12. - Congenital anomalies</v>
      </c>
      <c r="B196" s="2">
        <v>185</v>
      </c>
      <c r="C196" s="35" t="s">
        <v>121</v>
      </c>
      <c r="D196" s="6" t="s">
        <v>1143</v>
      </c>
      <c r="E196" s="26" t="s">
        <v>1154</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1143</v>
      </c>
      <c r="E197" s="26" t="s">
        <v>1154</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1143</v>
      </c>
      <c r="E198" s="26" t="s">
        <v>1154</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1143</v>
      </c>
      <c r="E199" s="26" t="s">
        <v>1154</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1143</v>
      </c>
      <c r="E200" s="26" t="s">
        <v>1154</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1143</v>
      </c>
      <c r="E201" s="26" t="s">
        <v>1154</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1143</v>
      </c>
      <c r="E202" s="26" t="s">
        <v>1154</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1143</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1143</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1143</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1143</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1144</v>
      </c>
      <c r="E208" s="26"/>
      <c r="F208" s="6"/>
      <c r="G208" s="40"/>
      <c r="H208" s="40" t="str">
        <f>CONCATENATE(D208,E208,F208)</f>
        <v>E</v>
      </c>
      <c r="I208" s="5"/>
      <c r="J208" s="5"/>
      <c r="K208" s="5" t="s">
        <v>952</v>
      </c>
      <c r="L208" s="19" t="s">
        <v>952</v>
      </c>
      <c r="M208" s="19"/>
      <c r="N208" s="19"/>
      <c r="O208" s="59" t="s">
        <v>993</v>
      </c>
      <c r="P208" s="66" t="s">
        <v>1115</v>
      </c>
      <c r="Q208" s="66"/>
      <c r="R208" s="60" t="s">
        <v>1328</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1144</v>
      </c>
      <c r="E209" s="26" t="s">
        <v>1145</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1144</v>
      </c>
      <c r="E210" s="26" t="s">
        <v>1145</v>
      </c>
      <c r="F210" s="6" t="s">
        <v>1126</v>
      </c>
      <c r="G210" s="40" t="str">
        <f t="shared" ref="G210:G217" si="20">CONCATENATE("c",D210,E210,F210)</f>
        <v>cE01a</v>
      </c>
      <c r="H210" s="40" t="str">
        <f>CONCATENATE(D210,E210,F210)</f>
        <v>E01a</v>
      </c>
      <c r="I210" s="5" t="s">
        <v>1241</v>
      </c>
      <c r="J210" s="5" t="s">
        <v>1162</v>
      </c>
      <c r="K210" s="5" t="s">
        <v>1197</v>
      </c>
      <c r="L210" s="19" t="s">
        <v>1198</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1144</v>
      </c>
      <c r="E211" s="26" t="s">
        <v>1145</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1144</v>
      </c>
      <c r="E212" s="26" t="s">
        <v>1145</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1144</v>
      </c>
      <c r="E213" s="26" t="s">
        <v>1145</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1144</v>
      </c>
      <c r="E214" s="26" t="s">
        <v>1145</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1144</v>
      </c>
      <c r="E215" s="26" t="s">
        <v>1145</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1144</v>
      </c>
      <c r="E216" s="26" t="s">
        <v>1145</v>
      </c>
      <c r="F216" s="6" t="s">
        <v>1128</v>
      </c>
      <c r="G216" s="40" t="str">
        <f t="shared" si="20"/>
        <v>cE01x</v>
      </c>
      <c r="H216" s="40"/>
      <c r="I216" s="5" t="s">
        <v>1242</v>
      </c>
      <c r="J216" s="5" t="s">
        <v>1162</v>
      </c>
      <c r="K216" s="5" t="s">
        <v>1199</v>
      </c>
      <c r="L216" s="49" t="s">
        <v>1200</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1144</v>
      </c>
      <c r="E217" s="26" t="s">
        <v>1145</v>
      </c>
      <c r="F217" s="6" t="s">
        <v>1128</v>
      </c>
      <c r="G217" s="40" t="str">
        <f t="shared" si="20"/>
        <v>cE01x</v>
      </c>
      <c r="H217" s="40" t="str">
        <f>CONCATENATE(D217,E217,F217)</f>
        <v>E01x</v>
      </c>
      <c r="I217" s="5" t="s">
        <v>1266</v>
      </c>
      <c r="J217" s="5" t="s">
        <v>1263</v>
      </c>
      <c r="K217" s="5" t="s">
        <v>1264</v>
      </c>
      <c r="L217" s="49" t="s">
        <v>1265</v>
      </c>
      <c r="M217" s="49"/>
      <c r="N217" s="49"/>
      <c r="O217" s="59" t="s">
        <v>996</v>
      </c>
      <c r="P217" s="68" t="s">
        <v>1113</v>
      </c>
      <c r="Q217" s="68"/>
      <c r="R217" s="59" t="s">
        <v>662</v>
      </c>
      <c r="S217" s="59" t="s">
        <v>1003</v>
      </c>
      <c r="T217" s="5" t="s">
        <v>315</v>
      </c>
      <c r="U217" s="20" t="s">
        <v>887</v>
      </c>
      <c r="V217" s="5" t="s">
        <v>315</v>
      </c>
      <c r="W217" s="45" t="s">
        <v>887</v>
      </c>
      <c r="X217" s="22" t="s">
        <v>1287</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1144</v>
      </c>
      <c r="E219" s="26" t="s">
        <v>1146</v>
      </c>
      <c r="F219" s="6"/>
      <c r="G219" s="40" t="str">
        <f t="shared" ref="G219:G224" si="21">CONCATENATE("c",D219,E219,F219)</f>
        <v>cE02</v>
      </c>
      <c r="H219" s="40" t="str">
        <f>CONCATENATE(D219,E219,F219)</f>
        <v>E02</v>
      </c>
      <c r="I219" s="5" t="s">
        <v>1313</v>
      </c>
      <c r="J219" s="5" t="s">
        <v>1215</v>
      </c>
      <c r="K219" s="5" t="s">
        <v>1216</v>
      </c>
      <c r="L219" s="49" t="s">
        <v>1217</v>
      </c>
      <c r="M219" s="49"/>
      <c r="N219" s="49"/>
      <c r="O219" s="59" t="s">
        <v>506</v>
      </c>
      <c r="P219" s="68" t="s">
        <v>875</v>
      </c>
      <c r="Q219" s="69"/>
      <c r="R219" s="59" t="s">
        <v>665</v>
      </c>
      <c r="S219" s="59" t="s">
        <v>999</v>
      </c>
      <c r="T219" s="5" t="s">
        <v>1284</v>
      </c>
      <c r="U219" s="20" t="s">
        <v>140</v>
      </c>
      <c r="V219" s="5" t="s">
        <v>317</v>
      </c>
      <c r="W219" s="45" t="s">
        <v>140</v>
      </c>
      <c r="X219" s="2"/>
    </row>
    <row r="220" spans="1:24" ht="140.25" x14ac:dyDescent="0.25">
      <c r="A220" s="44" t="str">
        <f t="shared" si="18"/>
        <v>.....E.03. - Homicide/Interpersonal violence</v>
      </c>
      <c r="B220" s="2">
        <v>209</v>
      </c>
      <c r="C220" s="31" t="s">
        <v>141</v>
      </c>
      <c r="D220" s="6" t="s">
        <v>1144</v>
      </c>
      <c r="E220" s="26" t="s">
        <v>1147</v>
      </c>
      <c r="F220" s="6"/>
      <c r="G220" s="40" t="str">
        <f t="shared" si="21"/>
        <v>cE03</v>
      </c>
      <c r="H220" s="40" t="str">
        <f>CONCATENATE(D220,E220,F220)</f>
        <v>E03</v>
      </c>
      <c r="I220" s="5" t="s">
        <v>1314</v>
      </c>
      <c r="J220" s="5" t="s">
        <v>1215</v>
      </c>
      <c r="K220" s="5" t="s">
        <v>1218</v>
      </c>
      <c r="L220" s="19" t="s">
        <v>1247</v>
      </c>
      <c r="M220" s="19"/>
      <c r="N220" s="19"/>
      <c r="O220" s="59" t="s">
        <v>507</v>
      </c>
      <c r="P220" s="68" t="s">
        <v>876</v>
      </c>
      <c r="Q220" s="69"/>
      <c r="R220" s="59" t="s">
        <v>666</v>
      </c>
      <c r="S220" s="59" t="s">
        <v>998</v>
      </c>
      <c r="T220" s="5" t="s">
        <v>1283</v>
      </c>
      <c r="U220" s="20" t="s">
        <v>141</v>
      </c>
      <c r="V220" s="5" t="s">
        <v>318</v>
      </c>
      <c r="W220" s="45" t="s">
        <v>141</v>
      </c>
      <c r="X220" s="2"/>
    </row>
    <row r="221" spans="1:24" ht="63.75" x14ac:dyDescent="0.25">
      <c r="A221" s="44" t="str">
        <f t="shared" si="18"/>
        <v/>
      </c>
      <c r="B221" s="2">
        <v>210</v>
      </c>
      <c r="C221" s="31" t="s">
        <v>142</v>
      </c>
      <c r="D221" s="6" t="s">
        <v>1144</v>
      </c>
      <c r="E221" s="26" t="s">
        <v>1229</v>
      </c>
      <c r="F221" s="6"/>
      <c r="G221" s="40" t="str">
        <f t="shared" si="21"/>
        <v>cE99</v>
      </c>
      <c r="H221" s="40"/>
      <c r="I221" s="5" t="s">
        <v>1315</v>
      </c>
      <c r="J221" s="5" t="s">
        <v>1243</v>
      </c>
      <c r="K221" s="5" t="s">
        <v>1246</v>
      </c>
      <c r="L221" s="49" t="s">
        <v>1245</v>
      </c>
      <c r="M221" s="49"/>
      <c r="N221" s="49"/>
      <c r="O221" s="59" t="s">
        <v>508</v>
      </c>
      <c r="P221" s="68" t="s">
        <v>877</v>
      </c>
      <c r="Q221" s="69"/>
      <c r="R221" s="59"/>
      <c r="S221" s="59"/>
      <c r="T221" s="5" t="s">
        <v>319</v>
      </c>
      <c r="U221" s="20" t="s">
        <v>142</v>
      </c>
      <c r="V221" s="5" t="s">
        <v>319</v>
      </c>
      <c r="W221" s="45" t="s">
        <v>142</v>
      </c>
      <c r="X221" s="22" t="s">
        <v>1244</v>
      </c>
    </row>
    <row r="222" spans="1:24" ht="38.25" x14ac:dyDescent="0.25">
      <c r="B222" s="82" t="s">
        <v>1345</v>
      </c>
      <c r="C222" s="16" t="s">
        <v>1286</v>
      </c>
      <c r="D222" s="54" t="s">
        <v>1144</v>
      </c>
      <c r="E222" s="55" t="s">
        <v>1145</v>
      </c>
      <c r="G222" s="40" t="str">
        <f t="shared" si="21"/>
        <v>cE01</v>
      </c>
      <c r="H222" s="40"/>
      <c r="I222" s="48" t="s">
        <v>1262</v>
      </c>
      <c r="J222" s="48" t="s">
        <v>1279</v>
      </c>
      <c r="K222" s="16" t="s">
        <v>1280</v>
      </c>
      <c r="L222" s="16" t="s">
        <v>1281</v>
      </c>
      <c r="T222" s="48" t="s">
        <v>1223</v>
      </c>
    </row>
    <row r="223" spans="1:24" ht="25.5" x14ac:dyDescent="0.25">
      <c r="A223" s="44" t="str">
        <f t="shared" si="18"/>
        <v>.....Z.01. - Symptoms, signs and ill-defined conditions, not elsewhere classified</v>
      </c>
      <c r="D223" s="56" t="s">
        <v>1250</v>
      </c>
      <c r="E223" s="55" t="s">
        <v>1145</v>
      </c>
      <c r="G223" s="40" t="str">
        <f t="shared" si="21"/>
        <v>cZ01</v>
      </c>
      <c r="H223" s="40" t="str">
        <f>CONCATENATE(D223,E223,F223)</f>
        <v>Z01</v>
      </c>
      <c r="I223" s="48" t="s">
        <v>1225</v>
      </c>
      <c r="J223" s="48" t="s">
        <v>1226</v>
      </c>
      <c r="K223" s="16" t="s">
        <v>1227</v>
      </c>
      <c r="L223" s="16" t="s">
        <v>1261</v>
      </c>
      <c r="T223" s="48" t="s">
        <v>1228</v>
      </c>
    </row>
    <row r="224" spans="1:24" ht="63.75" x14ac:dyDescent="0.25">
      <c r="A224" s="44" t="str">
        <f t="shared" si="18"/>
        <v/>
      </c>
      <c r="D224" s="56" t="s">
        <v>1139</v>
      </c>
      <c r="E224" s="55" t="s">
        <v>1153</v>
      </c>
      <c r="G224" s="42" t="str">
        <f t="shared" si="21"/>
        <v>cA09</v>
      </c>
      <c r="H224" s="40"/>
      <c r="I224" s="16" t="s">
        <v>1341</v>
      </c>
      <c r="J224" s="48" t="s">
        <v>1226</v>
      </c>
      <c r="K224" s="16" t="s">
        <v>1220</v>
      </c>
      <c r="L224" s="16" t="s">
        <v>1220</v>
      </c>
      <c r="T224" s="48" t="s">
        <v>1219</v>
      </c>
    </row>
    <row r="225" spans="1:20" x14ac:dyDescent="0.25">
      <c r="A225" s="44" t="str">
        <f t="shared" si="18"/>
        <v>.....Z.02. - Unknown/Missing Value</v>
      </c>
      <c r="D225" s="56" t="s">
        <v>1250</v>
      </c>
      <c r="E225" s="55" t="s">
        <v>1146</v>
      </c>
      <c r="G225" s="43"/>
      <c r="H225" s="40" t="str">
        <f t="shared" ref="H225:H228" si="22">CONCATENATE(D225,E225,F225)</f>
        <v>Z02</v>
      </c>
      <c r="T225" s="48" t="s">
        <v>1323</v>
      </c>
    </row>
    <row r="226" spans="1:20" ht="38.25" x14ac:dyDescent="0.25">
      <c r="A226" s="44" t="str">
        <f t="shared" si="18"/>
        <v>.....Z.03. - Code does not map</v>
      </c>
      <c r="D226" s="56" t="s">
        <v>1250</v>
      </c>
      <c r="E226" s="55" t="s">
        <v>1147</v>
      </c>
      <c r="G226" s="43"/>
      <c r="H226" s="40" t="str">
        <f t="shared" si="22"/>
        <v>Z03</v>
      </c>
      <c r="I226" s="16" t="s">
        <v>1267</v>
      </c>
      <c r="T226" s="48" t="s">
        <v>1251</v>
      </c>
    </row>
    <row r="227" spans="1:20" x14ac:dyDescent="0.25">
      <c r="A227" s="44" t="str">
        <f t="shared" si="18"/>
        <v>Z. - Unknown/Missing Value</v>
      </c>
      <c r="D227" s="56" t="s">
        <v>1250</v>
      </c>
      <c r="G227" s="43"/>
      <c r="H227" s="40" t="str">
        <f t="shared" si="22"/>
        <v>Z</v>
      </c>
      <c r="T227" s="48" t="s">
        <v>1323</v>
      </c>
    </row>
    <row r="228" spans="1:20" x14ac:dyDescent="0.25">
      <c r="A228" s="44" t="str">
        <f t="shared" si="18"/>
        <v>.....D.99. - Other Chronic Conditions</v>
      </c>
      <c r="D228" s="56" t="s">
        <v>1143</v>
      </c>
      <c r="E228" s="55" t="s">
        <v>1229</v>
      </c>
      <c r="G228" s="43"/>
      <c r="H228" s="40" t="str">
        <f t="shared" si="22"/>
        <v>D99</v>
      </c>
      <c r="T228" s="48" t="s">
        <v>1282</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1330</v>
      </c>
      <c r="D11" s="76" t="s">
        <v>1329</v>
      </c>
      <c r="E11" s="76" t="s">
        <v>1329</v>
      </c>
    </row>
    <row r="12" spans="3:5" ht="135.75" thickBot="1" x14ac:dyDescent="0.3">
      <c r="C12" s="77" t="s">
        <v>1331</v>
      </c>
      <c r="D12" s="78" t="s">
        <v>1332</v>
      </c>
      <c r="E12" s="78" t="s">
        <v>1333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2019-04-26T19:22:16Z</dcterms:modified>
</cp:coreProperties>
</file>