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usionData\Population Task Force\SOGI\"/>
    </mc:Choice>
  </mc:AlternateContent>
  <xr:revisionPtr revIDLastSave="0" documentId="13_ncr:1_{F0EF4BA2-450A-40B4-A9C1-1D7405BB14D3}" xr6:coauthVersionLast="47" xr6:coauthVersionMax="47" xr10:uidLastSave="{00000000-0000-0000-0000-000000000000}"/>
  <bookViews>
    <workbookView xWindow="-120" yWindow="-120" windowWidth="29040" windowHeight="15720" activeTab="1" xr2:uid="{87FB2F1A-B737-4024-B609-57BC6BA6E651}"/>
  </bookViews>
  <sheets>
    <sheet name="Sheet1" sheetId="1" r:id="rId1"/>
    <sheet name="machine_read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2" i="1" l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<sst xmlns="http://schemas.openxmlformats.org/spreadsheetml/2006/main" count="165" uniqueCount="94">
  <si>
    <t>Model 2: Multi-level, Random Intercepts (2014-2022)**</t>
  </si>
  <si>
    <t>Model 3: Random Intercepts w/ "Year" as Predictor (2022 Only)†</t>
  </si>
  <si>
    <t>County</t>
  </si>
  <si>
    <t>%</t>
  </si>
  <si>
    <t>Denom‡</t>
  </si>
  <si>
    <t>LB</t>
  </si>
  <si>
    <t>UB</t>
  </si>
  <si>
    <t>Denom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</si>
  <si>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</si>
  <si>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</si>
  <si>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</si>
  <si>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</si>
  <si>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</si>
  <si>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</si>
  <si>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</si>
  <si>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</si>
  <si>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</si>
  <si>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</si>
  <si>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</si>
  <si>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</si>
  <si>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</si>
  <si>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</si>
  <si>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</si>
  <si>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</si>
  <si>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</si>
  <si>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</si>
  <si>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</si>
  <si>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</si>
  <si>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</si>
  <si>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</si>
  <si>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</si>
  <si>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</si>
  <si>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</si>
  <si>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</si>
  <si>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</si>
  <si>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</si>
  <si>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</si>
  <si>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</si>
  <si>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</si>
  <si>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</si>
  <si>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</si>
  <si>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</si>
  <si>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</si>
  <si>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</si>
  <si>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</si>
  <si>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</si>
  <si>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</si>
  <si>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</si>
  <si>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</si>
  <si>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</si>
  <si>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</si>
  <si>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</si>
  <si>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</si>
  <si>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</si>
  <si>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</si>
  <si>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</si>
  <si>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</si>
  <si>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</si>
  <si>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</si>
  <si>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</si>
  <si>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</si>
  <si>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</si>
  <si>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</si>
  <si>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</si>
  <si>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</si>
  <si>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</si>
  <si>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Models 1 &amp; 2.</t>
  </si>
  <si>
    <r>
      <t xml:space="preserve">** </t>
    </r>
    <r>
      <rPr>
        <u/>
        <sz val="11"/>
        <color rgb="FF000000"/>
        <rFont val="Calibri"/>
        <family val="2"/>
        <scheme val="minor"/>
      </rPr>
      <t>Random intercepts</t>
    </r>
    <r>
      <rPr>
        <sz val="11"/>
        <color rgb="FF000000"/>
        <rFont val="Calibri"/>
        <family val="2"/>
        <scheme val="minor"/>
      </rPr>
      <t xml:space="preserve"> = only counties, with no predictors, are used in the model. The intercept (i.e., estimate of the county </t>
    </r>
  </si>
  <si>
    <t xml:space="preserve">proportion) "shrinks," or smooths, estimated proportions for small counties toward the statewide mean. </t>
  </si>
  <si>
    <r>
      <t xml:space="preserve">† </t>
    </r>
    <r>
      <rPr>
        <u/>
        <sz val="11"/>
        <color rgb="FF000000"/>
        <rFont val="Calibri"/>
        <family val="2"/>
        <scheme val="minor"/>
      </rPr>
      <t>Same as Model 2</t>
    </r>
    <r>
      <rPr>
        <sz val="11"/>
        <color rgb="FF000000"/>
        <rFont val="Calibri"/>
        <family val="2"/>
        <scheme val="minor"/>
      </rPr>
      <t>, but with "year" added as a predictor to the model. This allows us to account for change over time. Here,</t>
    </r>
  </si>
  <si>
    <t xml:space="preserve">closer to the true current population value than older years. Note that, since the proportion of gay men grew over time, </t>
  </si>
  <si>
    <t xml:space="preserve">estimates from the last year alone are higher than for the previous two models, which average over all years. </t>
  </si>
  <si>
    <r>
      <t xml:space="preserve">‡ </t>
    </r>
    <r>
      <rPr>
        <u/>
        <sz val="11"/>
        <color rgb="FF000000"/>
        <rFont val="Calibri"/>
        <family val="2"/>
        <scheme val="minor"/>
      </rPr>
      <t>Denominator</t>
    </r>
    <r>
      <rPr>
        <sz val="11"/>
        <color rgb="FF000000"/>
        <rFont val="Calibri"/>
        <family val="2"/>
        <scheme val="minor"/>
      </rPr>
      <t xml:space="preserve"> = these are estimated population totals that could be used as denominators. They are the total county </t>
    </r>
  </si>
  <si>
    <t xml:space="preserve">adult population (not shown) multiplied by estimated proportion (first column under each  model, "%"). To express the 95%  </t>
  </si>
  <si>
    <t>confidence intervals (LB=lower bound, UB=upper bound) in population terms, we would multiply them by the total population</t>
  </si>
  <si>
    <r>
      <t xml:space="preserve">* </t>
    </r>
    <r>
      <rPr>
        <u/>
        <sz val="11"/>
        <color rgb="FF000000"/>
        <rFont val="Calibri"/>
        <family val="2"/>
        <scheme val="minor"/>
      </rPr>
      <t>Direct estimate</t>
    </r>
    <r>
      <rPr>
        <sz val="11"/>
        <color rgb="FF000000"/>
        <rFont val="Calibri"/>
        <family val="2"/>
        <scheme val="minor"/>
      </rPr>
      <t xml:space="preserve"> = estimate based only on the respondents in that county. This estimate pools 2014-2022 data for </t>
    </r>
  </si>
  <si>
    <t xml:space="preserve">we take only estimates for 2022 (the last year in the data) on the assumption that estimates from more recent years are </t>
  </si>
  <si>
    <t>Total</t>
  </si>
  <si>
    <t xml:space="preserve"> - </t>
  </si>
  <si>
    <t>2020 Census</t>
  </si>
  <si>
    <t>2022 Est.</t>
  </si>
  <si>
    <t>Model 1: Direct Estimate         (2014-2022)*</t>
  </si>
  <si>
    <t>m1_proportion</t>
  </si>
  <si>
    <t>m1_denom</t>
  </si>
  <si>
    <t>m1_lb</t>
  </si>
  <si>
    <t>m1_ub</t>
  </si>
  <si>
    <t>m21_proportion</t>
  </si>
  <si>
    <t>m2_denom</t>
  </si>
  <si>
    <t>m2_lb</t>
  </si>
  <si>
    <t>m2_ub</t>
  </si>
  <si>
    <t>m3_proportion</t>
  </si>
  <si>
    <t>m3_denom</t>
  </si>
  <si>
    <t>m3_lb</t>
  </si>
  <si>
    <t>m3_ub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</si>
</sst>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rgb="FF000000"/>
      </left>
      <right/>
      <top style="double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3" fontId="0" fillId="0" borderId="0" xfId="0" applyNumberFormat="1"/>
    <xf numFmtId="0" fontId="4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5" fontId="0" fillId="0" borderId="0" xfId="2" applyNumberFormat="1" applyFont="1" applyAlignment="1">
      <alignment horizontal="center" vertical="center"/>
    </xf>
    <xf numFmtId="37" fontId="0" fillId="0" borderId="0" xfId="1" applyNumberFormat="1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64" fontId="0" fillId="0" borderId="0" xfId="1" applyNumberFormat="1" applyFont="1"/>
    <xf numFmtId="3" fontId="0" fillId="0" borderId="0" xfId="1" applyNumberFormat="1" applyFont="1" applyAlignment="1">
      <alignment horizontal="right" vertical="center"/>
    </xf>
    <xf numFmtId="3" fontId="0" fillId="0" borderId="0" xfId="1" applyNumberFormat="1" applyFont="1" applyAlignment="1">
      <alignment horizontal="center" vertical="center"/>
    </xf>
    <xf numFmtId="10" fontId="4" fillId="0" borderId="0" xfId="0" applyNumberFormat="1" applyFont="1" applyAlignment="1">
      <alignment vertical="center"/>
    </xf>
    <xf numFmtId="10" fontId="4" fillId="0" borderId="10" xfId="0" applyNumberFormat="1" applyFont="1" applyBorder="1" applyAlignment="1">
      <alignment vertical="center"/>
    </xf>
    <xf numFmtId="10" fontId="4" fillId="0" borderId="7" xfId="0" applyNumberFormat="1" applyFont="1" applyBorder="1" applyAlignment="1">
      <alignment vertical="center"/>
    </xf>
    <xf numFmtId="10" fontId="4" fillId="0" borderId="8" xfId="0" applyNumberFormat="1" applyFont="1" applyBorder="1" applyAlignment="1">
      <alignment vertical="center"/>
    </xf>
    <xf numFmtId="10" fontId="4" fillId="0" borderId="17" xfId="0" applyNumberFormat="1" applyFont="1" applyBorder="1" applyAlignment="1">
      <alignment vertical="center"/>
    </xf>
    <xf numFmtId="10" fontId="4" fillId="0" borderId="11" xfId="0" applyNumberFormat="1" applyFont="1" applyBorder="1" applyAlignment="1">
      <alignment vertical="center"/>
    </xf>
    <xf numFmtId="10" fontId="4" fillId="0" borderId="3" xfId="0" applyNumberFormat="1" applyFont="1" applyBorder="1" applyAlignment="1">
      <alignment vertical="center"/>
    </xf>
    <xf numFmtId="10" fontId="4" fillId="0" borderId="16" xfId="0" applyNumberFormat="1" applyFont="1" applyBorder="1" applyAlignment="1">
      <alignment vertical="center"/>
    </xf>
    <xf numFmtId="10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5" fontId="0" fillId="0" borderId="16" xfId="2" applyNumberFormat="1" applyFont="1" applyBorder="1" applyAlignment="1">
      <alignment horizontal="center" vertical="center"/>
    </xf>
    <xf numFmtId="165" fontId="0" fillId="0" borderId="10" xfId="2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vertical="center"/>
    </xf>
    <xf numFmtId="165" fontId="0" fillId="0" borderId="6" xfId="2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right" vertical="center"/>
    </xf>
    <xf numFmtId="165" fontId="0" fillId="0" borderId="7" xfId="2" applyNumberFormat="1" applyFont="1" applyBorder="1" applyAlignment="1">
      <alignment horizontal="center" vertical="center"/>
    </xf>
    <xf numFmtId="165" fontId="0" fillId="0" borderId="8" xfId="2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right" vertical="center"/>
    </xf>
    <xf numFmtId="165" fontId="0" fillId="0" borderId="0" xfId="2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5FD3-9A2A-44A9-ABAD-2216F31D25F5}">
  <dimension ref="A1:AC75"/>
  <sheetViews>
    <sheetView workbookViewId="0">
      <selection sqref="A1:XFD1048576"/>
    </sheetView>
  </sheetViews>
  <sheetFormatPr defaultRowHeight="15" x14ac:dyDescent="0.25"/>
  <cols>
    <col min="1" max="1" width="1.42578125" customWidth="1"/>
    <col min="2" max="2" width="14.28515625" customWidth="1"/>
    <col min="3" max="3" width="6.7109375" customWidth="1"/>
    <col min="4" max="4" width="7.28515625" customWidth="1"/>
    <col min="5" max="5" width="6.28515625" customWidth="1"/>
    <col min="6" max="6" width="7.5703125" customWidth="1"/>
    <col min="7" max="7" width="7.140625" customWidth="1"/>
    <col min="8" max="8" width="7.42578125" customWidth="1"/>
    <col min="9" max="9" width="7.28515625" customWidth="1"/>
    <col min="10" max="11" width="5.85546875" customWidth="1"/>
    <col min="12" max="12" width="7.85546875" customWidth="1"/>
    <col min="13" max="13" width="6.42578125" customWidth="1"/>
    <col min="14" max="14" width="6.140625" customWidth="1"/>
    <col min="15" max="15" width="1.28515625" hidden="1" customWidth="1"/>
    <col min="16" max="16" width="2.5703125" customWidth="1"/>
    <col min="17" max="17" width="5.140625" hidden="1" customWidth="1"/>
    <col min="18" max="23" width="5.140625" customWidth="1"/>
    <col min="24" max="24" width="13.42578125" bestFit="1" customWidth="1"/>
    <col min="25" max="25" width="9.85546875" bestFit="1" customWidth="1"/>
    <col min="28" max="28" width="11" bestFit="1" customWidth="1"/>
  </cols>
  <sheetData>
    <row r="1" spans="1:29" ht="5.8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9" ht="15.75" customHeight="1" thickTop="1" x14ac:dyDescent="0.25">
      <c r="A2" s="1"/>
      <c r="B2" s="57"/>
      <c r="C2" s="61" t="s">
        <v>81</v>
      </c>
      <c r="D2" s="52"/>
      <c r="E2" s="52"/>
      <c r="F2" s="59"/>
      <c r="G2" s="51" t="s">
        <v>0</v>
      </c>
      <c r="H2" s="52"/>
      <c r="I2" s="52"/>
      <c r="J2" s="59"/>
      <c r="K2" s="51" t="s">
        <v>1</v>
      </c>
      <c r="L2" s="52"/>
      <c r="M2" s="52"/>
      <c r="N2" s="53"/>
      <c r="O2" s="12"/>
      <c r="P2" s="13"/>
      <c r="Q2" s="49"/>
      <c r="R2" s="19"/>
      <c r="S2" s="19"/>
      <c r="T2" s="19"/>
      <c r="U2" s="19"/>
      <c r="V2" s="19"/>
      <c r="W2" s="19"/>
      <c r="X2" s="2"/>
    </row>
    <row r="3" spans="1:29" ht="15" customHeight="1" x14ac:dyDescent="0.25">
      <c r="A3" s="1"/>
      <c r="B3" s="58"/>
      <c r="C3" s="62"/>
      <c r="D3" s="55"/>
      <c r="E3" s="55"/>
      <c r="F3" s="60"/>
      <c r="G3" s="54"/>
      <c r="H3" s="55"/>
      <c r="I3" s="55"/>
      <c r="J3" s="60"/>
      <c r="K3" s="54"/>
      <c r="L3" s="55"/>
      <c r="M3" s="55"/>
      <c r="N3" s="56"/>
      <c r="O3" s="13"/>
      <c r="P3" s="13"/>
      <c r="Q3" s="49"/>
      <c r="R3" s="19"/>
      <c r="S3" s="19"/>
      <c r="T3" s="19"/>
      <c r="U3" s="19"/>
      <c r="V3" s="19"/>
      <c r="W3" s="19"/>
      <c r="X3" s="2" t="s">
        <v>79</v>
      </c>
      <c r="Y3" t="s">
        <v>80</v>
      </c>
    </row>
    <row r="4" spans="1:29" ht="16.5" thickBot="1" x14ac:dyDescent="0.3">
      <c r="A4" s="1"/>
      <c r="B4" s="3" t="s">
        <v>2</v>
      </c>
      <c r="C4" s="3" t="s">
        <v>3</v>
      </c>
      <c r="D4" s="4" t="s">
        <v>4</v>
      </c>
      <c r="E4" s="4" t="s">
        <v>5</v>
      </c>
      <c r="F4" s="5" t="s">
        <v>6</v>
      </c>
      <c r="G4" s="4" t="s">
        <v>3</v>
      </c>
      <c r="H4" s="4" t="s">
        <v>7</v>
      </c>
      <c r="I4" s="4" t="s">
        <v>5</v>
      </c>
      <c r="J4" s="5" t="s">
        <v>6</v>
      </c>
      <c r="K4" s="4" t="s">
        <v>3</v>
      </c>
      <c r="L4" s="4" t="s">
        <v>7</v>
      </c>
      <c r="M4" s="4" t="s">
        <v>5</v>
      </c>
      <c r="N4" s="5" t="s">
        <v>6</v>
      </c>
      <c r="O4" s="10"/>
      <c r="P4" s="34"/>
      <c r="Q4" s="11"/>
      <c r="R4" s="20"/>
      <c r="S4" s="20"/>
      <c r="T4" s="20"/>
      <c r="U4" s="20"/>
      <c r="V4" s="20"/>
      <c r="W4" s="20"/>
      <c r="X4" s="14">
        <v>30827105</v>
      </c>
      <c r="Y4" s="7">
        <v>30329728.465359051</v>
      </c>
      <c r="Z4" t="s">
        <v>77</v>
      </c>
    </row>
    <row r="5" spans="1:29" ht="16.5" thickTop="1" x14ac:dyDescent="0.25">
      <c r="A5" s="1"/>
      <c r="B5" s="6" t="s">
        <v>8</v>
      </c>
      <c r="C5" s="15">
        <v>1.98931127E-2</v>
      </c>
      <c r="D5" s="23">
        <v>26624.703320327601</v>
      </c>
      <c r="E5" s="15">
        <v>1.53188986E-2</v>
      </c>
      <c r="F5" s="35">
        <v>2.5797400700000001E-2</v>
      </c>
      <c r="G5" s="15">
        <v>2.50738049E-2</v>
      </c>
      <c r="H5" s="18">
        <f t="shared" ref="H5:H36" si="0">G5*X5</f>
        <v>33558.4795925012</v>
      </c>
      <c r="I5" s="15">
        <v>2.1353462300000001E-2</v>
      </c>
      <c r="J5" s="35">
        <v>2.9422842800000001E-2</v>
      </c>
      <c r="K5" s="15">
        <v>3.26158431E-2</v>
      </c>
      <c r="L5" s="18">
        <v>42948.344086645353</v>
      </c>
      <c r="M5" s="15">
        <v>2.7668683699999998E-2</v>
      </c>
      <c r="N5" s="36">
        <v>3.8412609600000001E-2</v>
      </c>
      <c r="O5" s="31"/>
      <c r="P5" s="33"/>
      <c r="Q5" s="32"/>
      <c r="R5" s="21"/>
      <c r="S5" s="21"/>
      <c r="T5" s="21"/>
      <c r="U5" s="21"/>
      <c r="V5" s="21"/>
      <c r="W5" s="21"/>
      <c r="X5" s="14">
        <v>1338388</v>
      </c>
      <c r="Y5" s="7">
        <v>1316793.9260366799</v>
      </c>
      <c r="AB5" s="22">
        <v>26624.703320327601</v>
      </c>
      <c r="AC5">
        <f t="shared" ref="AC5:AC36" si="1">K5*Y5</f>
        <v>42948.344086645353</v>
      </c>
    </row>
    <row r="6" spans="1:29" ht="15.75" x14ac:dyDescent="0.25">
      <c r="A6" s="1"/>
      <c r="B6" s="6" t="s">
        <v>9</v>
      </c>
      <c r="C6" s="15">
        <v>9.5528868999999999E-3</v>
      </c>
      <c r="D6" s="23">
        <v>9.6388628820999998</v>
      </c>
      <c r="E6" s="15">
        <v>9.525639E-4</v>
      </c>
      <c r="F6" s="36">
        <v>8.8893096000000005E-2</v>
      </c>
      <c r="G6" s="15">
        <v>1.69284473E-2</v>
      </c>
      <c r="H6" s="18">
        <f t="shared" si="0"/>
        <v>17.0808033257</v>
      </c>
      <c r="I6" s="15">
        <v>6.7150276000000004E-3</v>
      </c>
      <c r="J6" s="36">
        <v>4.2019115099999997E-2</v>
      </c>
      <c r="K6" s="15">
        <v>2.21343053E-2</v>
      </c>
      <c r="L6" s="18">
        <v>21.973176421983929</v>
      </c>
      <c r="M6" s="15">
        <v>8.9056771000000003E-3</v>
      </c>
      <c r="N6" s="36">
        <v>5.3943425699999999E-2</v>
      </c>
      <c r="O6" s="25"/>
      <c r="P6" s="25"/>
      <c r="Q6" s="26"/>
      <c r="R6" s="21"/>
      <c r="S6" s="21"/>
      <c r="T6" s="21"/>
      <c r="U6" s="21"/>
      <c r="V6" s="21"/>
      <c r="W6" s="21"/>
      <c r="X6" s="14">
        <v>1009</v>
      </c>
      <c r="Y6" s="7">
        <v>992.72040048999997</v>
      </c>
      <c r="AB6" s="22">
        <v>9.6388628820999998</v>
      </c>
      <c r="AC6">
        <f t="shared" si="1"/>
        <v>21.973176421983929</v>
      </c>
    </row>
    <row r="7" spans="1:29" ht="15.75" x14ac:dyDescent="0.25">
      <c r="A7" s="1"/>
      <c r="B7" s="6" t="s">
        <v>10</v>
      </c>
      <c r="C7" s="15">
        <v>8.9472149999999997E-3</v>
      </c>
      <c r="D7" s="23">
        <v>304.58109302999998</v>
      </c>
      <c r="E7" s="15">
        <v>3.383769E-3</v>
      </c>
      <c r="F7" s="36">
        <v>2.3442674899999998E-2</v>
      </c>
      <c r="G7" s="15">
        <v>1.5235970499999999E-2</v>
      </c>
      <c r="H7" s="18">
        <f t="shared" si="0"/>
        <v>518.66290776099993</v>
      </c>
      <c r="I7" s="15">
        <v>7.9133484000000007E-3</v>
      </c>
      <c r="J7" s="36">
        <v>2.9135588300000001E-2</v>
      </c>
      <c r="K7" s="15">
        <v>2.0278706399999999E-2</v>
      </c>
      <c r="L7" s="18">
        <v>679.18970655376904</v>
      </c>
      <c r="M7" s="15">
        <v>1.0552920699999999E-2</v>
      </c>
      <c r="N7" s="36">
        <v>3.8618128600000003E-2</v>
      </c>
      <c r="O7" s="25"/>
      <c r="P7" s="25"/>
      <c r="Q7" s="26"/>
      <c r="R7" s="21"/>
      <c r="S7" s="21"/>
      <c r="T7" s="21"/>
      <c r="U7" s="21"/>
      <c r="V7" s="21"/>
      <c r="W7" s="21"/>
      <c r="X7" s="14">
        <v>34042</v>
      </c>
      <c r="Y7" s="7">
        <v>33492.753095619999</v>
      </c>
      <c r="AB7" s="22">
        <v>304.58109302999998</v>
      </c>
      <c r="AC7">
        <f t="shared" si="1"/>
        <v>679.18970655376904</v>
      </c>
    </row>
    <row r="8" spans="1:29" ht="15.75" x14ac:dyDescent="0.25">
      <c r="A8" s="1"/>
      <c r="B8" s="6" t="s">
        <v>11</v>
      </c>
      <c r="C8" s="15">
        <v>1.3824557499999999E-2</v>
      </c>
      <c r="D8" s="23">
        <v>2327.2121849924997</v>
      </c>
      <c r="E8" s="15">
        <v>5.7666916999999998E-3</v>
      </c>
      <c r="F8" s="36">
        <v>3.2770657000000002E-2</v>
      </c>
      <c r="G8" s="15">
        <v>8.9271717999999996E-3</v>
      </c>
      <c r="H8" s="18">
        <f t="shared" si="0"/>
        <v>1502.7911736402</v>
      </c>
      <c r="I8" s="15">
        <v>5.9273438000000001E-3</v>
      </c>
      <c r="J8" s="36">
        <v>1.34247094E-2</v>
      </c>
      <c r="K8" s="15">
        <v>1.1904266199999999E-2</v>
      </c>
      <c r="L8" s="18">
        <v>1971.6197204110561</v>
      </c>
      <c r="M8" s="15">
        <v>7.9023944000000002E-3</v>
      </c>
      <c r="N8" s="36">
        <v>1.78961789E-2</v>
      </c>
      <c r="O8" s="25"/>
      <c r="P8" s="25"/>
      <c r="Q8" s="26"/>
      <c r="R8" s="21"/>
      <c r="S8" s="21"/>
      <c r="T8" s="21"/>
      <c r="U8" s="21"/>
      <c r="V8" s="21"/>
      <c r="W8" s="21"/>
      <c r="X8" s="14">
        <v>168339</v>
      </c>
      <c r="Y8" s="7">
        <v>165622.95292179001</v>
      </c>
      <c r="AB8" s="22">
        <v>2327.2121849924997</v>
      </c>
      <c r="AC8">
        <f t="shared" si="1"/>
        <v>1971.6197204110561</v>
      </c>
    </row>
    <row r="9" spans="1:29" ht="15.75" x14ac:dyDescent="0.25">
      <c r="A9" s="1"/>
      <c r="B9" s="6" t="s">
        <v>12</v>
      </c>
      <c r="C9" s="15">
        <v>1.85385341E-2</v>
      </c>
      <c r="D9" s="23">
        <v>692.1732476917</v>
      </c>
      <c r="E9" s="15">
        <v>9.8688052000000005E-3</v>
      </c>
      <c r="F9" s="36">
        <v>3.4558770699999998E-2</v>
      </c>
      <c r="G9" s="15">
        <v>9.9015063999999993E-3</v>
      </c>
      <c r="H9" s="18">
        <f t="shared" si="0"/>
        <v>369.69254445679996</v>
      </c>
      <c r="I9" s="15">
        <v>5.2399843000000002E-3</v>
      </c>
      <c r="J9" s="36">
        <v>1.86322737E-2</v>
      </c>
      <c r="K9" s="15">
        <v>1.43282184E-2</v>
      </c>
      <c r="L9" s="18">
        <v>526.34123237452434</v>
      </c>
      <c r="M9" s="15">
        <v>7.5216316000000002E-3</v>
      </c>
      <c r="N9" s="36">
        <v>2.7125973599999999E-2</v>
      </c>
      <c r="O9" s="25"/>
      <c r="P9" s="25"/>
      <c r="Q9" s="26"/>
      <c r="R9" s="21"/>
      <c r="S9" s="21"/>
      <c r="T9" s="21"/>
      <c r="U9" s="21"/>
      <c r="V9" s="21"/>
      <c r="W9" s="21"/>
      <c r="X9" s="14">
        <v>37337</v>
      </c>
      <c r="Y9" s="7">
        <v>36734.590280570003</v>
      </c>
      <c r="AB9" s="22">
        <v>692.1732476917</v>
      </c>
      <c r="AC9">
        <f t="shared" si="1"/>
        <v>526.34123237452434</v>
      </c>
    </row>
    <row r="10" spans="1:29" ht="15.75" x14ac:dyDescent="0.25">
      <c r="A10" s="1"/>
      <c r="B10" s="6" t="s">
        <v>13</v>
      </c>
      <c r="C10" s="15">
        <v>1.0204532800000001E-2</v>
      </c>
      <c r="D10" s="23">
        <v>160.54791454240001</v>
      </c>
      <c r="E10" s="15">
        <v>1.1663026999999999E-3</v>
      </c>
      <c r="F10" s="36">
        <v>8.3433634300000004E-2</v>
      </c>
      <c r="G10" s="15">
        <v>1.24704108E-2</v>
      </c>
      <c r="H10" s="18">
        <f t="shared" si="0"/>
        <v>196.19697311639999</v>
      </c>
      <c r="I10" s="15">
        <v>6.1488159000000001E-3</v>
      </c>
      <c r="J10" s="36">
        <v>2.5126918500000001E-2</v>
      </c>
      <c r="K10" s="15">
        <v>1.67938267E-2</v>
      </c>
      <c r="L10" s="18">
        <v>259.95429090391184</v>
      </c>
      <c r="M10" s="15">
        <v>8.2794274000000008E-3</v>
      </c>
      <c r="N10" s="36">
        <v>3.3766139399999999E-2</v>
      </c>
      <c r="O10" s="25"/>
      <c r="P10" s="25"/>
      <c r="Q10" s="26"/>
      <c r="R10" s="21"/>
      <c r="S10" s="21"/>
      <c r="T10" s="21"/>
      <c r="U10" s="21"/>
      <c r="V10" s="21"/>
      <c r="W10" s="21"/>
      <c r="X10" s="14">
        <v>15733</v>
      </c>
      <c r="Y10" s="7">
        <v>15479.15764213</v>
      </c>
      <c r="AB10" s="22">
        <v>160.54791454240001</v>
      </c>
      <c r="AC10">
        <f t="shared" si="1"/>
        <v>259.95429090391184</v>
      </c>
    </row>
    <row r="11" spans="1:29" ht="15.75" x14ac:dyDescent="0.25">
      <c r="A11" s="1"/>
      <c r="B11" s="6" t="s">
        <v>14</v>
      </c>
      <c r="C11" s="15">
        <v>1.35287705E-2</v>
      </c>
      <c r="D11" s="23">
        <v>12212.042324776001</v>
      </c>
      <c r="E11" s="15">
        <v>8.7483023999999996E-3</v>
      </c>
      <c r="F11" s="36">
        <v>2.0866512699999999E-2</v>
      </c>
      <c r="G11" s="15">
        <v>1.40878887E-2</v>
      </c>
      <c r="H11" s="18">
        <f t="shared" si="0"/>
        <v>12716.742668606401</v>
      </c>
      <c r="I11" s="15">
        <v>1.0934621199999999E-2</v>
      </c>
      <c r="J11" s="36">
        <v>1.8133806700000001E-2</v>
      </c>
      <c r="K11" s="15">
        <v>1.85940362E-2</v>
      </c>
      <c r="L11" s="18">
        <v>16513.511147004407</v>
      </c>
      <c r="M11" s="15">
        <v>1.43948314E-2</v>
      </c>
      <c r="N11" s="36">
        <v>2.3988402400000001E-2</v>
      </c>
      <c r="O11" s="25"/>
      <c r="P11" s="25"/>
      <c r="Q11" s="26"/>
      <c r="R11" s="21"/>
      <c r="S11" s="21"/>
      <c r="T11" s="21"/>
      <c r="U11" s="21"/>
      <c r="V11" s="21"/>
      <c r="W11" s="21"/>
      <c r="X11" s="14">
        <v>902672</v>
      </c>
      <c r="Y11" s="7">
        <v>888107.93790992</v>
      </c>
      <c r="AB11" s="22">
        <v>12212.042324776001</v>
      </c>
      <c r="AC11">
        <f t="shared" si="1"/>
        <v>16513.511147004407</v>
      </c>
    </row>
    <row r="12" spans="1:29" ht="15.75" x14ac:dyDescent="0.25">
      <c r="A12" s="1"/>
      <c r="B12" s="6" t="s">
        <v>15</v>
      </c>
      <c r="C12" s="15">
        <v>7.8707797999999999E-3</v>
      </c>
      <c r="D12" s="23">
        <v>173.56643614960001</v>
      </c>
      <c r="E12" s="15">
        <v>2.8670304000000001E-3</v>
      </c>
      <c r="F12" s="36">
        <v>2.1419839999999999E-2</v>
      </c>
      <c r="G12" s="15">
        <v>8.2599482000000005E-3</v>
      </c>
      <c r="H12" s="18">
        <f t="shared" si="0"/>
        <v>182.1483777064</v>
      </c>
      <c r="I12" s="15">
        <v>3.7210881E-3</v>
      </c>
      <c r="J12" s="36">
        <v>1.8233833500000001E-2</v>
      </c>
      <c r="K12" s="15">
        <v>1.08800728E-2</v>
      </c>
      <c r="L12" s="18">
        <v>236.0562837007962</v>
      </c>
      <c r="M12" s="15">
        <v>4.9759128999999997E-3</v>
      </c>
      <c r="N12" s="36">
        <v>2.3623479100000001E-2</v>
      </c>
      <c r="O12" s="25"/>
      <c r="P12" s="25"/>
      <c r="Q12" s="26"/>
      <c r="R12" s="21"/>
      <c r="S12" s="21"/>
      <c r="T12" s="21"/>
      <c r="U12" s="21"/>
      <c r="V12" s="21"/>
      <c r="W12" s="21"/>
      <c r="X12" s="14">
        <v>22052</v>
      </c>
      <c r="Y12" s="7">
        <v>21696.204431719998</v>
      </c>
      <c r="AB12" s="22">
        <v>173.56643614960001</v>
      </c>
      <c r="AC12">
        <f t="shared" si="1"/>
        <v>236.0562837007962</v>
      </c>
    </row>
    <row r="13" spans="1:29" ht="15.75" x14ac:dyDescent="0.25">
      <c r="A13" s="1"/>
      <c r="B13" s="6" t="s">
        <v>16</v>
      </c>
      <c r="C13" s="15">
        <v>7.3243528000000004E-3</v>
      </c>
      <c r="D13" s="23">
        <v>1113.9095468824</v>
      </c>
      <c r="E13" s="15">
        <v>3.2192592E-3</v>
      </c>
      <c r="F13" s="36">
        <v>1.6577070999999999E-2</v>
      </c>
      <c r="G13" s="15">
        <v>7.3781055999999996E-3</v>
      </c>
      <c r="H13" s="18">
        <f t="shared" si="0"/>
        <v>1122.0844339647999</v>
      </c>
      <c r="I13" s="15">
        <v>4.6741630999999999E-3</v>
      </c>
      <c r="J13" s="36">
        <v>1.1627969700000001E-2</v>
      </c>
      <c r="K13" s="15">
        <v>9.7536246E-3</v>
      </c>
      <c r="L13" s="18">
        <v>1459.4273733848745</v>
      </c>
      <c r="M13" s="15">
        <v>6.1950379999999999E-3</v>
      </c>
      <c r="N13" s="36">
        <v>1.5324832E-2</v>
      </c>
      <c r="O13" s="25"/>
      <c r="P13" s="25"/>
      <c r="Q13" s="26"/>
      <c r="R13" s="21"/>
      <c r="S13" s="21"/>
      <c r="T13" s="21"/>
      <c r="U13" s="21"/>
      <c r="V13" s="21"/>
      <c r="W13" s="21"/>
      <c r="X13" s="14">
        <v>152083</v>
      </c>
      <c r="Y13" s="7">
        <v>149629.23356563001</v>
      </c>
      <c r="AB13" s="22">
        <v>1113.9095468824</v>
      </c>
      <c r="AC13">
        <f t="shared" si="1"/>
        <v>1459.4273733848745</v>
      </c>
    </row>
    <row r="14" spans="1:29" ht="15.75" x14ac:dyDescent="0.25">
      <c r="A14" s="1"/>
      <c r="B14" s="6" t="s">
        <v>17</v>
      </c>
      <c r="C14" s="15">
        <v>1.5629430900000001E-2</v>
      </c>
      <c r="D14" s="23">
        <v>11413.3137675705</v>
      </c>
      <c r="E14" s="15">
        <v>1.01636166E-2</v>
      </c>
      <c r="F14" s="36">
        <v>2.3963502099999999E-2</v>
      </c>
      <c r="G14" s="15">
        <v>1.3917549499999999E-2</v>
      </c>
      <c r="H14" s="18">
        <f t="shared" si="0"/>
        <v>10163.220934627499</v>
      </c>
      <c r="I14" s="15">
        <v>1.0541030999999999E-2</v>
      </c>
      <c r="J14" s="36">
        <v>1.8355574999999999E-2</v>
      </c>
      <c r="K14" s="15">
        <v>1.84320039E-2</v>
      </c>
      <c r="L14" s="18">
        <v>13242.711755851338</v>
      </c>
      <c r="M14" s="15">
        <v>1.3928707699999999E-2</v>
      </c>
      <c r="N14" s="36">
        <v>2.4355301400000001E-2</v>
      </c>
      <c r="O14" s="25"/>
      <c r="P14" s="25"/>
      <c r="Q14" s="26"/>
      <c r="R14" s="21"/>
      <c r="S14" s="21"/>
      <c r="T14" s="21"/>
      <c r="U14" s="21"/>
      <c r="V14" s="21"/>
      <c r="W14" s="21"/>
      <c r="X14" s="14">
        <v>730245</v>
      </c>
      <c r="Y14" s="7">
        <v>718462.94237445004</v>
      </c>
      <c r="AB14" s="22">
        <v>11413.3137675705</v>
      </c>
      <c r="AC14">
        <f t="shared" si="1"/>
        <v>13242.711755851338</v>
      </c>
    </row>
    <row r="15" spans="1:29" ht="15.75" x14ac:dyDescent="0.25">
      <c r="A15" s="1"/>
      <c r="B15" s="6" t="s">
        <v>18</v>
      </c>
      <c r="C15" s="15">
        <v>3.0821938999999999E-3</v>
      </c>
      <c r="D15" s="23">
        <v>66.156209869599991</v>
      </c>
      <c r="E15" s="15">
        <v>6.5849039999999999E-4</v>
      </c>
      <c r="F15" s="36">
        <v>1.4299168900000001E-2</v>
      </c>
      <c r="G15" s="15">
        <v>9.2812686999999994E-3</v>
      </c>
      <c r="H15" s="18">
        <f t="shared" si="0"/>
        <v>199.2131513768</v>
      </c>
      <c r="I15" s="15">
        <v>4.5765034999999997E-3</v>
      </c>
      <c r="J15" s="36">
        <v>1.8731641300000001E-2</v>
      </c>
      <c r="K15" s="15">
        <v>1.21661953E-2</v>
      </c>
      <c r="L15" s="18">
        <v>256.92195850282542</v>
      </c>
      <c r="M15" s="15">
        <v>6.0496237999999999E-3</v>
      </c>
      <c r="N15" s="36">
        <v>2.4315737099999998E-2</v>
      </c>
      <c r="O15" s="25"/>
      <c r="P15" s="25"/>
      <c r="Q15" s="26"/>
      <c r="R15" s="21"/>
      <c r="S15" s="21"/>
      <c r="T15" s="21"/>
      <c r="U15" s="21"/>
      <c r="V15" s="21"/>
      <c r="W15" s="21"/>
      <c r="X15" s="14">
        <v>21464</v>
      </c>
      <c r="Y15" s="7">
        <v>21117.691453039999</v>
      </c>
      <c r="AB15" s="22">
        <v>66.156209869599991</v>
      </c>
      <c r="AC15">
        <f t="shared" si="1"/>
        <v>256.92195850282542</v>
      </c>
    </row>
    <row r="16" spans="1:29" ht="15.75" x14ac:dyDescent="0.25">
      <c r="A16" s="1"/>
      <c r="B16" s="6" t="s">
        <v>19</v>
      </c>
      <c r="C16" s="15">
        <v>2.5489159099999999E-2</v>
      </c>
      <c r="D16" s="23">
        <v>2798.9390716118996</v>
      </c>
      <c r="E16" s="15">
        <v>1.53591961E-2</v>
      </c>
      <c r="F16" s="36">
        <v>4.2015125299999997E-2</v>
      </c>
      <c r="G16" s="15">
        <v>1.6668611100000001E-2</v>
      </c>
      <c r="H16" s="18">
        <f t="shared" si="0"/>
        <v>1830.3635162799001</v>
      </c>
      <c r="I16" s="15">
        <v>1.2320117300000001E-2</v>
      </c>
      <c r="J16" s="36">
        <v>2.2516952999999999E-2</v>
      </c>
      <c r="K16" s="15">
        <v>2.2045335100000001E-2</v>
      </c>
      <c r="L16" s="18">
        <v>2381.7184546501794</v>
      </c>
      <c r="M16" s="15">
        <v>1.62691568E-2</v>
      </c>
      <c r="N16" s="36">
        <v>2.9810134700000001E-2</v>
      </c>
      <c r="O16" s="25"/>
      <c r="P16" s="25"/>
      <c r="Q16" s="26"/>
      <c r="R16" s="21"/>
      <c r="S16" s="21"/>
      <c r="T16" s="21"/>
      <c r="U16" s="21"/>
      <c r="V16" s="21"/>
      <c r="W16" s="21"/>
      <c r="X16" s="14">
        <v>109809</v>
      </c>
      <c r="Y16" s="7">
        <v>108037.29876849</v>
      </c>
      <c r="AB16" s="22">
        <v>2798.9390716118996</v>
      </c>
      <c r="AC16">
        <f t="shared" si="1"/>
        <v>2381.7184546501794</v>
      </c>
    </row>
    <row r="17" spans="1:29" ht="15.75" x14ac:dyDescent="0.25">
      <c r="A17" s="1"/>
      <c r="B17" s="6" t="s">
        <v>20</v>
      </c>
      <c r="C17" s="15">
        <v>1.11524811E-2</v>
      </c>
      <c r="D17" s="23">
        <v>1474.3580014199999</v>
      </c>
      <c r="E17" s="15">
        <v>6.1823642000000002E-3</v>
      </c>
      <c r="F17" s="36">
        <v>2.0037606900000001E-2</v>
      </c>
      <c r="G17" s="15">
        <v>7.6635998000000004E-3</v>
      </c>
      <c r="H17" s="18">
        <f t="shared" si="0"/>
        <v>1013.1278935600001</v>
      </c>
      <c r="I17" s="15">
        <v>5.1520549000000004E-3</v>
      </c>
      <c r="J17" s="36">
        <v>1.13854709E-2</v>
      </c>
      <c r="K17" s="15">
        <v>1.0408481000000001E-2</v>
      </c>
      <c r="L17" s="18">
        <v>1353.8002483891178</v>
      </c>
      <c r="M17" s="15">
        <v>6.9934528999999997E-3</v>
      </c>
      <c r="N17" s="36">
        <v>1.5465156799999999E-2</v>
      </c>
      <c r="O17" s="25"/>
      <c r="P17" s="25"/>
      <c r="Q17" s="26"/>
      <c r="R17" s="21"/>
      <c r="S17" s="21"/>
      <c r="T17" s="21"/>
      <c r="U17" s="21"/>
      <c r="V17" s="21"/>
      <c r="W17" s="21"/>
      <c r="X17" s="14">
        <v>132200</v>
      </c>
      <c r="Y17" s="7">
        <v>130067.03364199999</v>
      </c>
      <c r="AB17" s="22">
        <v>1474.3580014199999</v>
      </c>
      <c r="AC17">
        <f t="shared" si="1"/>
        <v>1353.8002483891178</v>
      </c>
    </row>
    <row r="18" spans="1:29" ht="15.75" x14ac:dyDescent="0.25">
      <c r="A18" s="1"/>
      <c r="B18" s="6" t="s">
        <v>21</v>
      </c>
      <c r="C18" s="15">
        <v>1.5915246E-3</v>
      </c>
      <c r="D18" s="23">
        <v>24.159343428</v>
      </c>
      <c r="E18" s="15">
        <v>4.8493399999999999E-5</v>
      </c>
      <c r="F18" s="36">
        <v>4.97882147E-2</v>
      </c>
      <c r="G18" s="15">
        <v>1.03427719E-2</v>
      </c>
      <c r="H18" s="18">
        <f t="shared" si="0"/>
        <v>157.00327744200001</v>
      </c>
      <c r="I18" s="15">
        <v>4.7433861999999997E-3</v>
      </c>
      <c r="J18" s="36">
        <v>2.2403230100000001E-2</v>
      </c>
      <c r="K18" s="15">
        <v>1.35517338E-2</v>
      </c>
      <c r="L18" s="18">
        <v>202.3962278969243</v>
      </c>
      <c r="M18" s="15">
        <v>6.2694279999999996E-3</v>
      </c>
      <c r="N18" s="36">
        <v>2.90456199E-2</v>
      </c>
      <c r="O18" s="25"/>
      <c r="P18" s="25"/>
      <c r="Q18" s="26"/>
      <c r="R18" s="21"/>
      <c r="S18" s="21"/>
      <c r="T18" s="21"/>
      <c r="U18" s="21"/>
      <c r="V18" s="21"/>
      <c r="W18" s="21"/>
      <c r="X18" s="14">
        <v>15180</v>
      </c>
      <c r="Y18" s="7">
        <v>14935.079959799999</v>
      </c>
      <c r="AB18" s="22">
        <v>24.159343428</v>
      </c>
      <c r="AC18">
        <f t="shared" si="1"/>
        <v>202.3962278969243</v>
      </c>
    </row>
    <row r="19" spans="1:29" ht="15.75" x14ac:dyDescent="0.25">
      <c r="A19" s="1"/>
      <c r="B19" s="6" t="s">
        <v>22</v>
      </c>
      <c r="C19" s="15">
        <v>1.29700506E-2</v>
      </c>
      <c r="D19" s="23">
        <v>8453.0878079933991</v>
      </c>
      <c r="E19" s="15">
        <v>8.1569728000000005E-3</v>
      </c>
      <c r="F19" s="36">
        <v>2.05642355E-2</v>
      </c>
      <c r="G19" s="15">
        <v>1.0567109999999999E-2</v>
      </c>
      <c r="H19" s="18">
        <f t="shared" si="0"/>
        <v>6886.99770429</v>
      </c>
      <c r="I19" s="15">
        <v>7.5304311000000002E-3</v>
      </c>
      <c r="J19" s="36">
        <v>1.48100694E-2</v>
      </c>
      <c r="K19" s="15">
        <v>1.40133592E-2</v>
      </c>
      <c r="L19" s="18">
        <v>8985.6964773085019</v>
      </c>
      <c r="M19" s="15">
        <v>9.9717881000000001E-3</v>
      </c>
      <c r="N19" s="36">
        <v>1.96604521E-2</v>
      </c>
      <c r="O19" s="25"/>
      <c r="P19" s="25"/>
      <c r="Q19" s="26"/>
      <c r="R19" s="21"/>
      <c r="S19" s="21"/>
      <c r="T19" s="21"/>
      <c r="U19" s="21"/>
      <c r="V19" s="21"/>
      <c r="W19" s="21"/>
      <c r="X19" s="14">
        <v>651739</v>
      </c>
      <c r="Y19" s="7">
        <v>641223.5887957901</v>
      </c>
      <c r="AB19" s="22">
        <v>8453.0878079933991</v>
      </c>
      <c r="AC19">
        <f t="shared" si="1"/>
        <v>8985.6964773085019</v>
      </c>
    </row>
    <row r="20" spans="1:29" ht="15.75" x14ac:dyDescent="0.25">
      <c r="A20" s="1"/>
      <c r="B20" s="6" t="s">
        <v>23</v>
      </c>
      <c r="C20" s="15">
        <v>1.1569648300000001E-2</v>
      </c>
      <c r="D20" s="23">
        <v>1295.0485824605</v>
      </c>
      <c r="E20" s="15">
        <v>4.2192499000000003E-3</v>
      </c>
      <c r="F20" s="36">
        <v>3.1322460699999999E-2</v>
      </c>
      <c r="G20" s="15">
        <v>1.2322323099999999E-2</v>
      </c>
      <c r="H20" s="18">
        <f t="shared" si="0"/>
        <v>1379.2992361985</v>
      </c>
      <c r="I20" s="15">
        <v>8.6631685000000003E-3</v>
      </c>
      <c r="J20" s="36">
        <v>1.7499750500000001E-2</v>
      </c>
      <c r="K20" s="15">
        <v>1.6325822199999999E-2</v>
      </c>
      <c r="L20" s="18">
        <v>1797.9464249899677</v>
      </c>
      <c r="M20" s="15">
        <v>1.14630375E-2</v>
      </c>
      <c r="N20" s="36">
        <v>2.32030503E-2</v>
      </c>
      <c r="O20" s="25"/>
      <c r="P20" s="25"/>
      <c r="Q20" s="26"/>
      <c r="R20" s="21"/>
      <c r="S20" s="21"/>
      <c r="T20" s="21"/>
      <c r="U20" s="21"/>
      <c r="V20" s="21"/>
      <c r="W20" s="21"/>
      <c r="X20" s="14">
        <v>111935</v>
      </c>
      <c r="Y20" s="7">
        <v>110128.99705535</v>
      </c>
      <c r="AB20" s="22">
        <v>1295.0485824605</v>
      </c>
      <c r="AC20">
        <f t="shared" si="1"/>
        <v>1797.9464249899677</v>
      </c>
    </row>
    <row r="21" spans="1:29" ht="15.75" x14ac:dyDescent="0.25">
      <c r="A21" s="1"/>
      <c r="B21" s="6" t="s">
        <v>24</v>
      </c>
      <c r="C21" s="15">
        <v>1.00067635E-2</v>
      </c>
      <c r="D21" s="23">
        <v>541.16577008000002</v>
      </c>
      <c r="E21" s="15">
        <v>3.9697138E-3</v>
      </c>
      <c r="F21" s="36">
        <v>2.4994431300000002E-2</v>
      </c>
      <c r="G21" s="15">
        <v>1.04578832E-2</v>
      </c>
      <c r="H21" s="18">
        <f t="shared" si="0"/>
        <v>565.56232345600006</v>
      </c>
      <c r="I21" s="15">
        <v>7.0901252999999997E-3</v>
      </c>
      <c r="J21" s="36">
        <v>1.54004902E-2</v>
      </c>
      <c r="K21" s="15">
        <v>1.37658435E-2</v>
      </c>
      <c r="L21" s="18">
        <v>732.44545986475316</v>
      </c>
      <c r="M21" s="15">
        <v>9.3287535000000001E-3</v>
      </c>
      <c r="N21" s="36">
        <v>2.0270191E-2</v>
      </c>
      <c r="O21" s="25"/>
      <c r="P21" s="25"/>
      <c r="Q21" s="26"/>
      <c r="R21" s="21"/>
      <c r="S21" s="21"/>
      <c r="T21" s="21"/>
      <c r="U21" s="21"/>
      <c r="V21" s="21"/>
      <c r="W21" s="21"/>
      <c r="X21" s="14">
        <v>54080</v>
      </c>
      <c r="Y21" s="7">
        <v>53207.452188799994</v>
      </c>
      <c r="AB21" s="22">
        <v>541.16577008000002</v>
      </c>
      <c r="AC21">
        <f t="shared" si="1"/>
        <v>732.44545986475316</v>
      </c>
    </row>
    <row r="22" spans="1:29" ht="15.75" x14ac:dyDescent="0.25">
      <c r="A22" s="1"/>
      <c r="B22" s="6" t="s">
        <v>25</v>
      </c>
      <c r="C22" s="15">
        <v>1.5448687399999999E-2</v>
      </c>
      <c r="D22" s="23">
        <v>420.60596315239997</v>
      </c>
      <c r="E22" s="15">
        <v>4.0263523000000001E-3</v>
      </c>
      <c r="F22" s="36">
        <v>5.7407235500000001E-2</v>
      </c>
      <c r="G22" s="15">
        <v>1.17190183E-2</v>
      </c>
      <c r="H22" s="18">
        <f t="shared" si="0"/>
        <v>319.06199223580001</v>
      </c>
      <c r="I22" s="15">
        <v>5.5562557999999998E-3</v>
      </c>
      <c r="J22" s="36">
        <v>2.4548516499999999E-2</v>
      </c>
      <c r="K22" s="15">
        <v>1.5576333600000001E-2</v>
      </c>
      <c r="L22" s="18">
        <v>417.23896617576008</v>
      </c>
      <c r="M22" s="15">
        <v>7.4073359999999996E-3</v>
      </c>
      <c r="N22" s="36">
        <v>3.2459697500000002E-2</v>
      </c>
      <c r="O22" s="25"/>
      <c r="P22" s="25"/>
      <c r="Q22" s="26"/>
      <c r="R22" s="21"/>
      <c r="S22" s="21"/>
      <c r="T22" s="21"/>
      <c r="U22" s="21"/>
      <c r="V22" s="21"/>
      <c r="W22" s="21"/>
      <c r="X22" s="14">
        <v>27226</v>
      </c>
      <c r="Y22" s="7">
        <v>26786.725097860002</v>
      </c>
      <c r="AB22" s="22">
        <v>420.60596315239997</v>
      </c>
      <c r="AC22">
        <f t="shared" si="1"/>
        <v>417.23896617576008</v>
      </c>
    </row>
    <row r="23" spans="1:29" ht="15.75" x14ac:dyDescent="0.25">
      <c r="A23" s="1"/>
      <c r="B23" s="6" t="s">
        <v>26</v>
      </c>
      <c r="C23" s="15">
        <v>2.3509641500000001E-2</v>
      </c>
      <c r="D23" s="23">
        <v>187131.8328249265</v>
      </c>
      <c r="E23" s="15">
        <v>2.1121665000000001E-2</v>
      </c>
      <c r="F23" s="36">
        <v>2.6160382999999999E-2</v>
      </c>
      <c r="G23" s="15">
        <v>2.6000935999999999E-2</v>
      </c>
      <c r="H23" s="18">
        <f t="shared" si="0"/>
        <v>206962.016364376</v>
      </c>
      <c r="I23" s="15">
        <v>2.43695131E-2</v>
      </c>
      <c r="J23" s="36">
        <v>2.7738469799999999E-2</v>
      </c>
      <c r="K23" s="15">
        <v>3.38495766E-2</v>
      </c>
      <c r="L23" s="18">
        <v>265088.37684743886</v>
      </c>
      <c r="M23" s="15">
        <v>3.1364501000000003E-2</v>
      </c>
      <c r="N23" s="36">
        <v>3.6524125499999997E-2</v>
      </c>
      <c r="O23" s="25"/>
      <c r="P23" s="25"/>
      <c r="Q23" s="26"/>
      <c r="R23" s="21"/>
      <c r="S23" s="21"/>
      <c r="T23" s="21"/>
      <c r="U23" s="21"/>
      <c r="V23" s="21"/>
      <c r="W23" s="21"/>
      <c r="X23" s="14">
        <v>7959791</v>
      </c>
      <c r="Y23" s="7">
        <v>7831364.6276875101</v>
      </c>
      <c r="AB23" s="22">
        <v>187131.8328249265</v>
      </c>
      <c r="AC23">
        <f t="shared" si="1"/>
        <v>265088.37684743886</v>
      </c>
    </row>
    <row r="24" spans="1:29" ht="15.75" x14ac:dyDescent="0.25">
      <c r="A24" s="1"/>
      <c r="B24" s="6" t="s">
        <v>27</v>
      </c>
      <c r="C24" s="15">
        <v>1.0760078500000001E-2</v>
      </c>
      <c r="D24" s="23">
        <v>1218.3529284765</v>
      </c>
      <c r="E24" s="15">
        <v>4.8513013000000002E-3</v>
      </c>
      <c r="F24" s="36">
        <v>2.3694261899999999E-2</v>
      </c>
      <c r="G24" s="15">
        <v>9.2449080999999992E-3</v>
      </c>
      <c r="H24" s="18">
        <f t="shared" si="0"/>
        <v>1046.7916992548999</v>
      </c>
      <c r="I24" s="15">
        <v>6.1864651E-3</v>
      </c>
      <c r="J24" s="36">
        <v>1.37943862E-2</v>
      </c>
      <c r="K24" s="15">
        <v>1.22261278E-2</v>
      </c>
      <c r="L24" s="18">
        <v>1362.0165459760681</v>
      </c>
      <c r="M24" s="15">
        <v>8.1807409000000005E-3</v>
      </c>
      <c r="N24" s="36">
        <v>1.8235184299999999E-2</v>
      </c>
      <c r="O24" s="25"/>
      <c r="P24" s="25"/>
      <c r="Q24" s="26"/>
      <c r="R24" s="21"/>
      <c r="S24" s="21"/>
      <c r="T24" s="21"/>
      <c r="U24" s="21"/>
      <c r="V24" s="21"/>
      <c r="W24" s="21"/>
      <c r="X24" s="14">
        <v>113229</v>
      </c>
      <c r="Y24" s="7">
        <v>111402.11915469001</v>
      </c>
      <c r="AB24" s="22">
        <v>1218.3529284765</v>
      </c>
      <c r="AC24">
        <f t="shared" si="1"/>
        <v>1362.0165459760681</v>
      </c>
    </row>
    <row r="25" spans="1:29" ht="15.75" x14ac:dyDescent="0.25">
      <c r="A25" s="1"/>
      <c r="B25" s="6" t="s">
        <v>28</v>
      </c>
      <c r="C25" s="15">
        <v>1.3364736E-2</v>
      </c>
      <c r="D25" s="23">
        <v>2799.2573199359999</v>
      </c>
      <c r="E25" s="15">
        <v>7.6772569000000002E-3</v>
      </c>
      <c r="F25" s="36">
        <v>2.31672552E-2</v>
      </c>
      <c r="G25" s="15">
        <v>1.4568876E-2</v>
      </c>
      <c r="H25" s="18">
        <f t="shared" si="0"/>
        <v>3051.4656470760001</v>
      </c>
      <c r="I25" s="15">
        <v>1.08243197E-2</v>
      </c>
      <c r="J25" s="36">
        <v>1.9583175599999999E-2</v>
      </c>
      <c r="K25" s="15">
        <v>2.0150484699999999E-2</v>
      </c>
      <c r="L25" s="18">
        <v>4152.4433459061274</v>
      </c>
      <c r="M25" s="15">
        <v>1.49219656E-2</v>
      </c>
      <c r="N25" s="36">
        <v>2.7160516199999998E-2</v>
      </c>
      <c r="O25" s="25"/>
      <c r="P25" s="25"/>
      <c r="Q25" s="26"/>
      <c r="R25" s="21"/>
      <c r="S25" s="21"/>
      <c r="T25" s="21"/>
      <c r="U25" s="21"/>
      <c r="V25" s="21"/>
      <c r="W25" s="21"/>
      <c r="X25" s="14">
        <v>209451</v>
      </c>
      <c r="Y25" s="7">
        <v>206071.63588011</v>
      </c>
      <c r="AB25" s="22">
        <v>2799.2573199359999</v>
      </c>
      <c r="AC25">
        <f t="shared" si="1"/>
        <v>4152.4433459061274</v>
      </c>
    </row>
    <row r="26" spans="1:29" ht="15.75" x14ac:dyDescent="0.25">
      <c r="A26" s="1"/>
      <c r="B26" s="6" t="s">
        <v>29</v>
      </c>
      <c r="C26" s="15">
        <v>1.8007120999999999E-3</v>
      </c>
      <c r="D26" s="23">
        <v>25.546702562699998</v>
      </c>
      <c r="E26" s="15">
        <v>4.2142919999999998E-4</v>
      </c>
      <c r="F26" s="36">
        <v>7.6596167999999996E-3</v>
      </c>
      <c r="G26" s="15">
        <v>9.7302671000000004E-3</v>
      </c>
      <c r="H26" s="18">
        <f t="shared" si="0"/>
        <v>138.04329934770001</v>
      </c>
      <c r="I26" s="15">
        <v>4.2247630000000003E-3</v>
      </c>
      <c r="J26" s="36">
        <v>2.2249964600000002E-2</v>
      </c>
      <c r="K26" s="15">
        <v>1.2860852000000001E-2</v>
      </c>
      <c r="L26" s="18">
        <v>179.51307642304076</v>
      </c>
      <c r="M26" s="15">
        <v>5.6401519000000002E-3</v>
      </c>
      <c r="N26" s="36">
        <v>2.9055601300000001E-2</v>
      </c>
      <c r="O26" s="25"/>
      <c r="P26" s="25"/>
      <c r="Q26" s="26"/>
      <c r="R26" s="21"/>
      <c r="S26" s="21"/>
      <c r="T26" s="21"/>
      <c r="U26" s="21"/>
      <c r="V26" s="21"/>
      <c r="W26" s="21"/>
      <c r="X26" s="14">
        <v>14187</v>
      </c>
      <c r="Y26" s="7">
        <v>13958.101409070001</v>
      </c>
      <c r="AB26" s="22">
        <v>25.546702562699998</v>
      </c>
      <c r="AC26">
        <f t="shared" si="1"/>
        <v>179.51307642304076</v>
      </c>
    </row>
    <row r="27" spans="1:29" ht="15.75" x14ac:dyDescent="0.25">
      <c r="A27" s="1"/>
      <c r="B27" s="6" t="s">
        <v>30</v>
      </c>
      <c r="C27" s="15">
        <v>1.6481429499999999E-2</v>
      </c>
      <c r="D27" s="23">
        <v>1199.0404775544998</v>
      </c>
      <c r="E27" s="15">
        <v>7.1152871999999997E-3</v>
      </c>
      <c r="F27" s="36">
        <v>3.7708367200000002E-2</v>
      </c>
      <c r="G27" s="15">
        <v>1.22354939E-2</v>
      </c>
      <c r="H27" s="18">
        <f t="shared" si="0"/>
        <v>890.14441671889995</v>
      </c>
      <c r="I27" s="15">
        <v>8.5527801000000007E-3</v>
      </c>
      <c r="J27" s="36">
        <v>1.7475984399999998E-2</v>
      </c>
      <c r="K27" s="15">
        <v>1.6243559800000001E-2</v>
      </c>
      <c r="L27" s="18">
        <v>1162.6686421095606</v>
      </c>
      <c r="M27" s="15">
        <v>1.1339851099999999E-2</v>
      </c>
      <c r="N27" s="36">
        <v>2.3217987900000001E-2</v>
      </c>
      <c r="O27" s="25"/>
      <c r="P27" s="25"/>
      <c r="Q27" s="26"/>
      <c r="R27" s="21"/>
      <c r="S27" s="21"/>
      <c r="T27" s="21"/>
      <c r="U27" s="21"/>
      <c r="V27" s="21"/>
      <c r="W27" s="21"/>
      <c r="X27" s="14">
        <v>72751</v>
      </c>
      <c r="Y27" s="7">
        <v>71577.206993109998</v>
      </c>
      <c r="AB27" s="22">
        <v>1199.0404775544998</v>
      </c>
      <c r="AC27">
        <f t="shared" si="1"/>
        <v>1162.6686421095606</v>
      </c>
    </row>
    <row r="28" spans="1:29" ht="15.75" x14ac:dyDescent="0.25">
      <c r="A28" s="1"/>
      <c r="B28" s="6" t="s">
        <v>31</v>
      </c>
      <c r="C28" s="15">
        <v>1.53111597E-2</v>
      </c>
      <c r="D28" s="23">
        <v>3065.6463286131002</v>
      </c>
      <c r="E28" s="15">
        <v>8.8576986E-3</v>
      </c>
      <c r="F28" s="36">
        <v>2.6341465299999998E-2</v>
      </c>
      <c r="G28" s="15">
        <v>1.10791533E-2</v>
      </c>
      <c r="H28" s="18">
        <f t="shared" si="0"/>
        <v>2218.3013111859</v>
      </c>
      <c r="I28" s="15">
        <v>7.6116511000000001E-3</v>
      </c>
      <c r="J28" s="36">
        <v>1.6100654799999999E-2</v>
      </c>
      <c r="K28" s="15">
        <v>1.46528762E-2</v>
      </c>
      <c r="L28" s="18">
        <v>2886.5070669522079</v>
      </c>
      <c r="M28" s="15">
        <v>1.0057975300000001E-2</v>
      </c>
      <c r="N28" s="36">
        <v>2.13017491E-2</v>
      </c>
      <c r="O28" s="25"/>
      <c r="P28" s="25"/>
      <c r="Q28" s="26"/>
      <c r="R28" s="21"/>
      <c r="S28" s="21"/>
      <c r="T28" s="21"/>
      <c r="U28" s="21"/>
      <c r="V28" s="21"/>
      <c r="W28" s="21"/>
      <c r="X28" s="14">
        <v>200223</v>
      </c>
      <c r="Y28" s="7">
        <v>196992.52403103001</v>
      </c>
      <c r="AB28" s="22">
        <v>3065.6463286131002</v>
      </c>
      <c r="AC28">
        <f t="shared" si="1"/>
        <v>2886.5070669522079</v>
      </c>
    </row>
    <row r="29" spans="1:29" ht="15.75" x14ac:dyDescent="0.25">
      <c r="A29" s="1"/>
      <c r="B29" s="6" t="s">
        <v>32</v>
      </c>
      <c r="C29" s="16">
        <v>0</v>
      </c>
      <c r="D29" s="24" t="s">
        <v>78</v>
      </c>
      <c r="E29" s="15">
        <v>1.02178E-36</v>
      </c>
      <c r="F29" s="36">
        <v>1</v>
      </c>
      <c r="G29" s="15">
        <v>8.8273562000000007E-3</v>
      </c>
      <c r="H29" s="18">
        <f t="shared" si="0"/>
        <v>60.952894561000008</v>
      </c>
      <c r="I29" s="15">
        <v>3.6183433000000001E-3</v>
      </c>
      <c r="J29" s="36">
        <v>2.1374461599999998E-2</v>
      </c>
      <c r="K29" s="15">
        <v>1.1637308000000001E-2</v>
      </c>
      <c r="L29" s="18">
        <v>79.059122961498261</v>
      </c>
      <c r="M29" s="15">
        <v>4.8530732000000004E-3</v>
      </c>
      <c r="N29" s="36">
        <v>2.7641967199999999E-2</v>
      </c>
      <c r="O29" s="25"/>
      <c r="P29" s="25"/>
      <c r="Q29" s="26"/>
      <c r="R29" s="21"/>
      <c r="S29" s="21"/>
      <c r="T29" s="21"/>
      <c r="U29" s="21"/>
      <c r="V29" s="21"/>
      <c r="W29" s="21"/>
      <c r="X29" s="14">
        <v>6905</v>
      </c>
      <c r="Y29" s="7">
        <v>6793.5920370499998</v>
      </c>
      <c r="AB29" s="22" t="s">
        <v>78</v>
      </c>
      <c r="AC29">
        <f t="shared" si="1"/>
        <v>79.059122961498261</v>
      </c>
    </row>
    <row r="30" spans="1:29" ht="15.75" x14ac:dyDescent="0.25">
      <c r="A30" s="1"/>
      <c r="B30" s="6" t="s">
        <v>33</v>
      </c>
      <c r="C30" s="15">
        <v>1.53271962E-2</v>
      </c>
      <c r="D30" s="23">
        <v>161.778555891</v>
      </c>
      <c r="E30" s="15">
        <v>3.3521341000000001E-3</v>
      </c>
      <c r="F30" s="36">
        <v>6.7197281999999997E-2</v>
      </c>
      <c r="G30" s="15">
        <v>1.0593728E-2</v>
      </c>
      <c r="H30" s="18">
        <f t="shared" si="0"/>
        <v>111.81679904000001</v>
      </c>
      <c r="I30" s="15">
        <v>4.4977942999999999E-3</v>
      </c>
      <c r="J30" s="36">
        <v>2.4746204899999999E-2</v>
      </c>
      <c r="K30" s="15">
        <v>1.37802006E-2</v>
      </c>
      <c r="L30" s="18">
        <v>143.10327002784263</v>
      </c>
      <c r="M30" s="15">
        <v>5.9273648000000003E-3</v>
      </c>
      <c r="N30" s="36">
        <v>3.1705002699999998E-2</v>
      </c>
      <c r="O30" s="25"/>
      <c r="P30" s="25"/>
      <c r="Q30" s="26"/>
      <c r="R30" s="21"/>
      <c r="S30" s="21"/>
      <c r="T30" s="21"/>
      <c r="U30" s="21"/>
      <c r="V30" s="21"/>
      <c r="W30" s="21"/>
      <c r="X30" s="14">
        <v>10555</v>
      </c>
      <c r="Y30" s="7">
        <v>10384.701513550001</v>
      </c>
      <c r="AB30" s="22">
        <v>161.778555891</v>
      </c>
      <c r="AC30">
        <f t="shared" si="1"/>
        <v>143.10327002784263</v>
      </c>
    </row>
    <row r="31" spans="1:29" ht="15.75" x14ac:dyDescent="0.25">
      <c r="A31" s="1"/>
      <c r="B31" s="6" t="s">
        <v>34</v>
      </c>
      <c r="C31" s="15">
        <v>8.8816708999999994E-3</v>
      </c>
      <c r="D31" s="23">
        <v>2911.2074425892997</v>
      </c>
      <c r="E31" s="15">
        <v>3.7126686999999999E-3</v>
      </c>
      <c r="F31" s="36">
        <v>2.1094893600000001E-2</v>
      </c>
      <c r="G31" s="15">
        <v>1.18782826E-2</v>
      </c>
      <c r="H31" s="18">
        <f t="shared" si="0"/>
        <v>3893.4278357802</v>
      </c>
      <c r="I31" s="15">
        <v>8.2035747000000006E-3</v>
      </c>
      <c r="J31" s="36">
        <v>1.7170541099999999E-2</v>
      </c>
      <c r="K31" s="15">
        <v>1.5652284999999998E-2</v>
      </c>
      <c r="L31" s="18">
        <v>5047.682193730122</v>
      </c>
      <c r="M31" s="15">
        <v>1.08007782E-2</v>
      </c>
      <c r="N31" s="36">
        <v>2.2633136799999998E-2</v>
      </c>
      <c r="O31" s="25"/>
      <c r="P31" s="25"/>
      <c r="Q31" s="26"/>
      <c r="R31" s="21"/>
      <c r="S31" s="21"/>
      <c r="T31" s="21"/>
      <c r="U31" s="21"/>
      <c r="V31" s="21"/>
      <c r="W31" s="21"/>
      <c r="X31" s="14">
        <v>327777</v>
      </c>
      <c r="Y31" s="7">
        <v>322488.51804897003</v>
      </c>
      <c r="AB31" s="22">
        <v>2911.2074425892997</v>
      </c>
      <c r="AC31">
        <f t="shared" si="1"/>
        <v>5047.682193730122</v>
      </c>
    </row>
    <row r="32" spans="1:29" ht="15.75" x14ac:dyDescent="0.25">
      <c r="A32" s="1"/>
      <c r="B32" s="6" t="s">
        <v>35</v>
      </c>
      <c r="C32" s="15">
        <v>9.4489789000000001E-3</v>
      </c>
      <c r="D32" s="23">
        <v>1043.8570460197</v>
      </c>
      <c r="E32" s="15">
        <v>5.4900881000000002E-3</v>
      </c>
      <c r="F32" s="36">
        <v>1.6216069E-2</v>
      </c>
      <c r="G32" s="15">
        <v>1.43682594E-2</v>
      </c>
      <c r="H32" s="18">
        <f t="shared" si="0"/>
        <v>1587.3047206961999</v>
      </c>
      <c r="I32" s="15">
        <v>1.0289661E-2</v>
      </c>
      <c r="J32" s="36">
        <v>2.00308059E-2</v>
      </c>
      <c r="K32" s="15">
        <v>1.8974625200000001E-2</v>
      </c>
      <c r="L32" s="18">
        <v>2062.3631232672737</v>
      </c>
      <c r="M32" s="15">
        <v>1.35710777E-2</v>
      </c>
      <c r="N32" s="36">
        <v>2.64719455E-2</v>
      </c>
      <c r="O32" s="25"/>
      <c r="P32" s="25"/>
      <c r="Q32" s="26"/>
      <c r="R32" s="21"/>
      <c r="S32" s="21"/>
      <c r="T32" s="21"/>
      <c r="U32" s="21"/>
      <c r="V32" s="21"/>
      <c r="W32" s="21"/>
      <c r="X32" s="14">
        <v>110473</v>
      </c>
      <c r="Y32" s="7">
        <v>108690.58553353</v>
      </c>
      <c r="AB32" s="22">
        <v>1043.8570460197</v>
      </c>
      <c r="AC32">
        <f t="shared" si="1"/>
        <v>2062.3631232672737</v>
      </c>
    </row>
    <row r="33" spans="1:29" ht="15.75" x14ac:dyDescent="0.25">
      <c r="A33" s="1"/>
      <c r="B33" s="6" t="s">
        <v>36</v>
      </c>
      <c r="C33" s="15">
        <v>7.4401186999999997E-3</v>
      </c>
      <c r="D33" s="23">
        <v>627.43265008970002</v>
      </c>
      <c r="E33" s="15">
        <v>3.0492969999999999E-3</v>
      </c>
      <c r="F33" s="36">
        <v>1.80390827E-2</v>
      </c>
      <c r="G33" s="15">
        <v>8.0981646000000008E-3</v>
      </c>
      <c r="H33" s="18">
        <f t="shared" si="0"/>
        <v>682.92631888260007</v>
      </c>
      <c r="I33" s="15">
        <v>5.2347254000000001E-3</v>
      </c>
      <c r="J33" s="36">
        <v>1.2508234300000001E-2</v>
      </c>
      <c r="K33" s="15">
        <v>1.0703824900000001E-2</v>
      </c>
      <c r="L33" s="18">
        <v>888.10032047004529</v>
      </c>
      <c r="M33" s="15">
        <v>6.9281072999999999E-3</v>
      </c>
      <c r="N33" s="36">
        <v>1.6503058399999999E-2</v>
      </c>
      <c r="O33" s="25"/>
      <c r="P33" s="25"/>
      <c r="Q33" s="26"/>
      <c r="R33" s="21"/>
      <c r="S33" s="21"/>
      <c r="T33" s="21"/>
      <c r="U33" s="21"/>
      <c r="V33" s="21"/>
      <c r="W33" s="21"/>
      <c r="X33" s="14">
        <v>84331</v>
      </c>
      <c r="Y33" s="7">
        <v>82970.370756910008</v>
      </c>
      <c r="AB33" s="22">
        <v>627.43265008970002</v>
      </c>
      <c r="AC33">
        <f t="shared" si="1"/>
        <v>888.10032047004529</v>
      </c>
    </row>
    <row r="34" spans="1:29" ht="15.75" x14ac:dyDescent="0.25">
      <c r="A34" s="1"/>
      <c r="B34" s="6" t="s">
        <v>37</v>
      </c>
      <c r="C34" s="15">
        <v>1.7447111599999999E-2</v>
      </c>
      <c r="D34" s="23">
        <v>43960.754319832799</v>
      </c>
      <c r="E34" s="15">
        <v>1.3398169E-2</v>
      </c>
      <c r="F34" s="36">
        <v>2.26915073E-2</v>
      </c>
      <c r="G34" s="15">
        <v>1.34799871E-2</v>
      </c>
      <c r="H34" s="18">
        <f t="shared" si="0"/>
        <v>33964.957336411797</v>
      </c>
      <c r="I34" s="15">
        <v>1.1400956800000001E-2</v>
      </c>
      <c r="J34" s="36">
        <v>1.59320308E-2</v>
      </c>
      <c r="K34" s="15">
        <v>1.7616875600000002E-2</v>
      </c>
      <c r="L34" s="18">
        <v>43672.320145174053</v>
      </c>
      <c r="M34" s="15">
        <v>1.48337144E-2</v>
      </c>
      <c r="N34" s="36">
        <v>2.0911140799999998E-2</v>
      </c>
      <c r="O34" s="25"/>
      <c r="P34" s="25"/>
      <c r="Q34" s="26"/>
      <c r="R34" s="21"/>
      <c r="S34" s="21"/>
      <c r="T34" s="21"/>
      <c r="U34" s="21"/>
      <c r="V34" s="21"/>
      <c r="W34" s="21"/>
      <c r="X34" s="14">
        <v>2519658</v>
      </c>
      <c r="Y34" s="7">
        <v>2479004.85516138</v>
      </c>
      <c r="AB34" s="22">
        <v>43960.754319832799</v>
      </c>
      <c r="AC34">
        <f t="shared" si="1"/>
        <v>43672.320145174053</v>
      </c>
    </row>
    <row r="35" spans="1:29" ht="15.75" x14ac:dyDescent="0.25">
      <c r="A35" s="1"/>
      <c r="B35" s="6" t="s">
        <v>38</v>
      </c>
      <c r="C35" s="15">
        <v>9.4187291999999999E-3</v>
      </c>
      <c r="D35" s="23">
        <v>2949.1642309163999</v>
      </c>
      <c r="E35" s="15">
        <v>3.7417845999999999E-3</v>
      </c>
      <c r="F35" s="36">
        <v>2.35053858E-2</v>
      </c>
      <c r="G35" s="15">
        <v>9.1922097000000005E-3</v>
      </c>
      <c r="H35" s="18">
        <f t="shared" si="0"/>
        <v>2878.2371246349003</v>
      </c>
      <c r="I35" s="15">
        <v>6.0984042999999996E-3</v>
      </c>
      <c r="J35" s="36">
        <v>1.38337001E-2</v>
      </c>
      <c r="K35" s="15">
        <v>1.20898571E-2</v>
      </c>
      <c r="L35" s="18">
        <v>3724.4624103196243</v>
      </c>
      <c r="M35" s="15">
        <v>8.0234196999999993E-3</v>
      </c>
      <c r="N35" s="36">
        <v>1.81794804E-2</v>
      </c>
      <c r="O35" s="25"/>
      <c r="P35" s="25"/>
      <c r="Q35" s="26"/>
      <c r="R35" s="21"/>
      <c r="S35" s="21"/>
      <c r="T35" s="21"/>
      <c r="U35" s="21"/>
      <c r="V35" s="21"/>
      <c r="W35" s="21"/>
      <c r="X35" s="14">
        <v>313117</v>
      </c>
      <c r="Y35" s="7">
        <v>308065.04820636997</v>
      </c>
      <c r="AB35" s="22">
        <v>2949.1642309163999</v>
      </c>
      <c r="AC35">
        <f t="shared" si="1"/>
        <v>3724.4624103196243</v>
      </c>
    </row>
    <row r="36" spans="1:29" ht="15.75" x14ac:dyDescent="0.25">
      <c r="A36" s="1"/>
      <c r="B36" s="6" t="s">
        <v>39</v>
      </c>
      <c r="C36" s="15">
        <v>2.7886059999999999E-3</v>
      </c>
      <c r="D36" s="23">
        <v>45.56582204</v>
      </c>
      <c r="E36" s="15">
        <v>4.1749979999999999E-10</v>
      </c>
      <c r="F36" s="36">
        <v>0.99994661330000001</v>
      </c>
      <c r="G36" s="15">
        <v>9.0042001E-3</v>
      </c>
      <c r="H36" s="18">
        <f t="shared" si="0"/>
        <v>147.12862963399999</v>
      </c>
      <c r="I36" s="15">
        <v>3.9820428999999997E-3</v>
      </c>
      <c r="J36" s="36">
        <v>2.02316492E-2</v>
      </c>
      <c r="K36" s="15">
        <v>1.20077599E-2</v>
      </c>
      <c r="L36" s="18">
        <v>193.04111978632662</v>
      </c>
      <c r="M36" s="15">
        <v>5.3615657999999998E-3</v>
      </c>
      <c r="N36" s="36">
        <v>2.6671650299999999E-2</v>
      </c>
      <c r="O36" s="25"/>
      <c r="P36" s="25"/>
      <c r="Q36" s="26"/>
      <c r="R36" s="21"/>
      <c r="S36" s="21"/>
      <c r="T36" s="21"/>
      <c r="U36" s="21"/>
      <c r="V36" s="21"/>
      <c r="W36" s="21"/>
      <c r="X36" s="14">
        <v>16340</v>
      </c>
      <c r="Y36" s="7">
        <v>16076.3640674</v>
      </c>
      <c r="AB36" s="22">
        <v>45.56582204</v>
      </c>
      <c r="AC36">
        <f t="shared" si="1"/>
        <v>193.04111978632662</v>
      </c>
    </row>
    <row r="37" spans="1:29" ht="15.75" x14ac:dyDescent="0.25">
      <c r="A37" s="1"/>
      <c r="B37" s="6" t="s">
        <v>40</v>
      </c>
      <c r="C37" s="15">
        <v>2.83052593E-2</v>
      </c>
      <c r="D37" s="23">
        <v>51614.781859846502</v>
      </c>
      <c r="E37" s="15">
        <v>2.34842574E-2</v>
      </c>
      <c r="F37" s="36">
        <v>3.4081406799999998E-2</v>
      </c>
      <c r="G37" s="15">
        <v>4.0938000500000002E-2</v>
      </c>
      <c r="H37" s="18">
        <f t="shared" ref="H37:H68" si="2">G37*X37</f>
        <v>74650.648601752502</v>
      </c>
      <c r="I37" s="15">
        <v>3.6709029999999997E-2</v>
      </c>
      <c r="J37" s="36">
        <v>4.5631080599999999E-2</v>
      </c>
      <c r="K37" s="15">
        <v>5.3877819100000002E-2</v>
      </c>
      <c r="L37" s="18">
        <v>96661.325614216694</v>
      </c>
      <c r="M37" s="15">
        <v>4.7984070699999999E-2</v>
      </c>
      <c r="N37" s="36">
        <v>6.0449514099999997E-2</v>
      </c>
      <c r="O37" s="25"/>
      <c r="P37" s="25"/>
      <c r="Q37" s="26"/>
      <c r="R37" s="21"/>
      <c r="S37" s="21"/>
      <c r="T37" s="21"/>
      <c r="U37" s="21"/>
      <c r="V37" s="21"/>
      <c r="W37" s="21"/>
      <c r="X37" s="14">
        <v>1823505</v>
      </c>
      <c r="Y37" s="7">
        <v>1794083.8591630501</v>
      </c>
      <c r="AB37" s="22">
        <v>51614.781859846502</v>
      </c>
      <c r="AC37">
        <f t="shared" ref="AC37:AC62" si="3">K37*Y37</f>
        <v>96661.325614216694</v>
      </c>
    </row>
    <row r="38" spans="1:29" ht="15.75" x14ac:dyDescent="0.25">
      <c r="A38" s="1"/>
      <c r="B38" s="6" t="s">
        <v>41</v>
      </c>
      <c r="C38" s="15">
        <v>1.86569153E-2</v>
      </c>
      <c r="D38" s="23">
        <v>22711.2309069277</v>
      </c>
      <c r="E38" s="15">
        <v>1.2907403600000001E-2</v>
      </c>
      <c r="F38" s="36">
        <v>2.6897718500000001E-2</v>
      </c>
      <c r="G38" s="15">
        <v>2.0957475999999999E-2</v>
      </c>
      <c r="H38" s="18">
        <f t="shared" si="2"/>
        <v>25511.724152084</v>
      </c>
      <c r="I38" s="15">
        <v>1.7506020800000001E-2</v>
      </c>
      <c r="J38" s="36">
        <v>2.50720488E-2</v>
      </c>
      <c r="K38" s="15">
        <v>2.7656448100000001E-2</v>
      </c>
      <c r="L38" s="18">
        <v>33123.255655981317</v>
      </c>
      <c r="M38" s="15">
        <v>2.3010745999999999E-2</v>
      </c>
      <c r="N38" s="36">
        <v>3.3208202999999999E-2</v>
      </c>
      <c r="O38" s="25"/>
      <c r="P38" s="25"/>
      <c r="Q38" s="26"/>
      <c r="R38" s="21"/>
      <c r="S38" s="21"/>
      <c r="T38" s="21"/>
      <c r="U38" s="21"/>
      <c r="V38" s="21"/>
      <c r="W38" s="21"/>
      <c r="X38" s="14">
        <v>1217309</v>
      </c>
      <c r="Y38" s="7">
        <v>1197668.4618434901</v>
      </c>
      <c r="AB38" s="22">
        <v>22711.2309069277</v>
      </c>
      <c r="AC38">
        <f t="shared" si="3"/>
        <v>33123.255655981317</v>
      </c>
    </row>
    <row r="39" spans="1:29" ht="16.5" thickBot="1" x14ac:dyDescent="0.3">
      <c r="A39" s="1"/>
      <c r="B39" s="6" t="s">
        <v>42</v>
      </c>
      <c r="C39" s="15">
        <v>9.8181378999999992E-3</v>
      </c>
      <c r="D39" s="23">
        <v>470.43607747849995</v>
      </c>
      <c r="E39" s="15">
        <v>5.0101227000000003E-3</v>
      </c>
      <c r="F39" s="36">
        <v>1.9151403399999999E-2</v>
      </c>
      <c r="G39" s="15">
        <v>9.7830855000000001E-3</v>
      </c>
      <c r="H39" s="18">
        <f t="shared" si="2"/>
        <v>468.75654173250001</v>
      </c>
      <c r="I39" s="15">
        <v>6.5914865000000003E-3</v>
      </c>
      <c r="J39" s="36">
        <v>1.44975048E-2</v>
      </c>
      <c r="K39" s="15">
        <v>1.29319035E-2</v>
      </c>
      <c r="L39" s="37">
        <v>609.63476933778793</v>
      </c>
      <c r="M39" s="15">
        <v>8.7099806999999998E-3</v>
      </c>
      <c r="N39" s="36">
        <v>1.91607307E-2</v>
      </c>
      <c r="O39" s="33"/>
      <c r="P39" s="33"/>
      <c r="Q39" s="30"/>
      <c r="R39" s="21"/>
      <c r="S39" s="21"/>
      <c r="T39" s="21"/>
      <c r="U39" s="21"/>
      <c r="V39" s="21"/>
      <c r="W39" s="21"/>
      <c r="X39" s="14">
        <v>47915</v>
      </c>
      <c r="Y39" s="7">
        <v>47141.920703150005</v>
      </c>
      <c r="AB39" s="22">
        <v>470.43607747849995</v>
      </c>
      <c r="AC39">
        <f t="shared" si="3"/>
        <v>609.63476933778793</v>
      </c>
    </row>
    <row r="40" spans="1:29" ht="15.75" x14ac:dyDescent="0.25">
      <c r="A40" s="1"/>
      <c r="B40" s="6" t="s">
        <v>43</v>
      </c>
      <c r="C40" s="15">
        <v>1.00477346E-2</v>
      </c>
      <c r="D40" s="23">
        <v>16368.181668253201</v>
      </c>
      <c r="E40" s="15">
        <v>6.9936501000000002E-3</v>
      </c>
      <c r="F40" s="36">
        <v>1.4416157000000001E-2</v>
      </c>
      <c r="G40" s="15">
        <v>1.2227004600000001E-2</v>
      </c>
      <c r="H40" s="18">
        <f t="shared" si="2"/>
        <v>19918.3040275932</v>
      </c>
      <c r="I40" s="15">
        <v>9.8275628E-3</v>
      </c>
      <c r="J40" s="36">
        <v>1.52032855E-2</v>
      </c>
      <c r="K40" s="15">
        <v>1.6007621499999999E-2</v>
      </c>
      <c r="L40" s="37">
        <v>25656.349839883493</v>
      </c>
      <c r="M40" s="44">
        <v>1.28258742E-2</v>
      </c>
      <c r="N40" s="36">
        <v>1.9962711599999999E-2</v>
      </c>
      <c r="O40" s="33"/>
      <c r="P40" s="33"/>
      <c r="Q40" s="29"/>
      <c r="R40" s="21"/>
      <c r="S40" s="21"/>
      <c r="T40" s="21"/>
      <c r="U40" s="21"/>
      <c r="V40" s="21"/>
      <c r="W40" s="21"/>
      <c r="X40" s="14">
        <v>1629042</v>
      </c>
      <c r="Y40" s="7">
        <v>1602758.4010456202</v>
      </c>
      <c r="AB40" s="22">
        <v>16368.181668253201</v>
      </c>
      <c r="AC40">
        <f t="shared" si="3"/>
        <v>25656.349839883493</v>
      </c>
    </row>
    <row r="41" spans="1:29" ht="15.75" x14ac:dyDescent="0.25">
      <c r="A41" s="1"/>
      <c r="B41" s="6" t="s">
        <v>44</v>
      </c>
      <c r="C41" s="15">
        <v>2.22702917E-2</v>
      </c>
      <c r="D41" s="23">
        <v>58098.024337625597</v>
      </c>
      <c r="E41" s="15">
        <v>1.84409161E-2</v>
      </c>
      <c r="F41" s="36">
        <v>2.6873091200000001E-2</v>
      </c>
      <c r="G41" s="15">
        <v>2.3185753900000002E-2</v>
      </c>
      <c r="H41" s="18">
        <f t="shared" si="2"/>
        <v>60486.252830195204</v>
      </c>
      <c r="I41" s="15">
        <v>2.1116057899999999E-2</v>
      </c>
      <c r="J41" s="36">
        <v>2.5453036799999999E-2</v>
      </c>
      <c r="K41" s="15">
        <v>3.0246900899999998E-2</v>
      </c>
      <c r="L41" s="18">
        <v>77634.028480909954</v>
      </c>
      <c r="M41" s="15">
        <v>2.7321613599999999E-2</v>
      </c>
      <c r="N41" s="36">
        <v>3.3474615700000002E-2</v>
      </c>
      <c r="O41" s="25"/>
      <c r="P41" s="25"/>
      <c r="Q41" s="26"/>
      <c r="R41" s="21"/>
      <c r="S41" s="21"/>
      <c r="T41" s="21"/>
      <c r="U41" s="21"/>
      <c r="V41" s="21"/>
      <c r="W41" s="21"/>
      <c r="X41" s="14">
        <v>2608768</v>
      </c>
      <c r="Y41" s="7">
        <v>2566677.11966848</v>
      </c>
      <c r="AB41" s="22">
        <v>58098.024337625597</v>
      </c>
      <c r="AC41">
        <f t="shared" si="3"/>
        <v>77634.028480909954</v>
      </c>
    </row>
    <row r="42" spans="1:29" ht="15.75" x14ac:dyDescent="0.25">
      <c r="A42" s="1"/>
      <c r="B42" s="6" t="s">
        <v>45</v>
      </c>
      <c r="C42" s="15">
        <v>8.4834951300000003E-2</v>
      </c>
      <c r="D42" s="23">
        <v>64537.171182059399</v>
      </c>
      <c r="E42" s="15">
        <v>6.9615056999999994E-2</v>
      </c>
      <c r="F42" s="36">
        <v>0.1030139326</v>
      </c>
      <c r="G42" s="15">
        <v>9.5916977799999997E-2</v>
      </c>
      <c r="H42" s="18">
        <f t="shared" si="2"/>
        <v>72967.689857616395</v>
      </c>
      <c r="I42" s="15">
        <v>8.7322131299999994E-2</v>
      </c>
      <c r="J42" s="36">
        <v>0.1052602223</v>
      </c>
      <c r="K42" s="15">
        <v>0.1230839908</v>
      </c>
      <c r="L42" s="18">
        <v>92123.930726153048</v>
      </c>
      <c r="M42" s="15">
        <v>0.111469688</v>
      </c>
      <c r="N42" s="36">
        <v>0.13572356939999999</v>
      </c>
      <c r="O42" s="25"/>
      <c r="P42" s="25"/>
      <c r="Q42" s="26"/>
      <c r="R42" s="21"/>
      <c r="S42" s="21"/>
      <c r="T42" s="21"/>
      <c r="U42" s="21"/>
      <c r="V42" s="21"/>
      <c r="W42" s="21"/>
      <c r="X42" s="14">
        <v>760738</v>
      </c>
      <c r="Y42" s="7">
        <v>748463.95642018004</v>
      </c>
      <c r="AB42" s="22">
        <v>64537.171182059399</v>
      </c>
      <c r="AC42">
        <f t="shared" si="3"/>
        <v>92123.930726153048</v>
      </c>
    </row>
    <row r="43" spans="1:29" ht="15.75" x14ac:dyDescent="0.25">
      <c r="A43" s="1"/>
      <c r="B43" s="6" t="s">
        <v>46</v>
      </c>
      <c r="C43" s="15">
        <v>1.36825257E-2</v>
      </c>
      <c r="D43" s="23">
        <v>7845.5602363799999</v>
      </c>
      <c r="E43" s="15">
        <v>6.4333979999999999E-3</v>
      </c>
      <c r="F43" s="36">
        <v>2.8862657399999998E-2</v>
      </c>
      <c r="G43" s="15">
        <v>8.6781147999999992E-3</v>
      </c>
      <c r="H43" s="18">
        <f t="shared" si="2"/>
        <v>4976.0310263199999</v>
      </c>
      <c r="I43" s="15">
        <v>5.7663912000000001E-3</v>
      </c>
      <c r="J43" s="36">
        <v>1.30408205E-2</v>
      </c>
      <c r="K43" s="15">
        <v>1.13967259E-2</v>
      </c>
      <c r="L43" s="18">
        <v>6429.4462860862513</v>
      </c>
      <c r="M43" s="15">
        <v>7.5775154000000001E-3</v>
      </c>
      <c r="N43" s="36">
        <v>1.7107707400000002E-2</v>
      </c>
      <c r="O43" s="25"/>
      <c r="P43" s="25"/>
      <c r="Q43" s="26"/>
      <c r="R43" s="21"/>
      <c r="S43" s="21"/>
      <c r="T43" s="21"/>
      <c r="U43" s="21"/>
      <c r="V43" s="21"/>
      <c r="W43" s="21"/>
      <c r="X43" s="14">
        <v>573400</v>
      </c>
      <c r="Y43" s="7">
        <v>564148.54077399999</v>
      </c>
      <c r="AB43" s="22">
        <v>7845.5602363799999</v>
      </c>
      <c r="AC43">
        <f t="shared" si="3"/>
        <v>6429.4462860862513</v>
      </c>
    </row>
    <row r="44" spans="1:29" ht="15.75" x14ac:dyDescent="0.25">
      <c r="A44" s="1"/>
      <c r="B44" s="6" t="s">
        <v>47</v>
      </c>
      <c r="C44" s="15">
        <v>6.6138689000000001E-3</v>
      </c>
      <c r="D44" s="23">
        <v>1532.7244343616001</v>
      </c>
      <c r="E44" s="15">
        <v>2.2950835E-3</v>
      </c>
      <c r="F44" s="36">
        <v>1.89055539E-2</v>
      </c>
      <c r="G44" s="15">
        <v>9.5340244000000005E-3</v>
      </c>
      <c r="H44" s="18">
        <f t="shared" si="2"/>
        <v>2209.4529505536002</v>
      </c>
      <c r="I44" s="15">
        <v>6.3747665999999998E-3</v>
      </c>
      <c r="J44" s="36">
        <v>1.4236539499999999E-2</v>
      </c>
      <c r="K44" s="15">
        <v>1.2574278899999999E-2</v>
      </c>
      <c r="L44" s="18">
        <v>2866.9978560714553</v>
      </c>
      <c r="M44" s="15">
        <v>8.4070341000000003E-3</v>
      </c>
      <c r="N44" s="36">
        <v>1.8768069599999999E-2</v>
      </c>
      <c r="O44" s="25"/>
      <c r="P44" s="25"/>
      <c r="Q44" s="26"/>
      <c r="R44" s="21"/>
      <c r="S44" s="21"/>
      <c r="T44" s="21"/>
      <c r="U44" s="21"/>
      <c r="V44" s="21"/>
      <c r="W44" s="21"/>
      <c r="X44" s="14">
        <v>231744</v>
      </c>
      <c r="Y44" s="7">
        <v>228004.95192383998</v>
      </c>
      <c r="AB44" s="22">
        <v>1532.7244343616001</v>
      </c>
      <c r="AC44">
        <f t="shared" si="3"/>
        <v>2866.9978560714553</v>
      </c>
    </row>
    <row r="45" spans="1:29" ht="15.75" x14ac:dyDescent="0.25">
      <c r="A45" s="1"/>
      <c r="B45" s="6" t="s">
        <v>48</v>
      </c>
      <c r="C45" s="15">
        <v>1.5947261399999999E-2</v>
      </c>
      <c r="D45" s="23">
        <v>9731.5930076903987</v>
      </c>
      <c r="E45" s="15">
        <v>9.8356339999999993E-3</v>
      </c>
      <c r="F45" s="36">
        <v>2.5757718200000002E-2</v>
      </c>
      <c r="G45" s="15">
        <v>1.61944989E-2</v>
      </c>
      <c r="H45" s="18">
        <f t="shared" si="2"/>
        <v>9882.4662307403996</v>
      </c>
      <c r="I45" s="15">
        <v>1.21754233E-2</v>
      </c>
      <c r="J45" s="36">
        <v>2.1511370200000001E-2</v>
      </c>
      <c r="K45" s="15">
        <v>2.136882E-2</v>
      </c>
      <c r="L45" s="18">
        <v>12829.630420932252</v>
      </c>
      <c r="M45" s="15">
        <v>1.60367259E-2</v>
      </c>
      <c r="N45" s="36">
        <v>2.8422585300000001E-2</v>
      </c>
      <c r="O45" s="25"/>
      <c r="P45" s="25"/>
      <c r="Q45" s="26"/>
      <c r="R45" s="21"/>
      <c r="S45" s="21"/>
      <c r="T45" s="21"/>
      <c r="U45" s="21"/>
      <c r="V45" s="21"/>
      <c r="W45" s="21"/>
      <c r="X45" s="14">
        <v>610236</v>
      </c>
      <c r="Y45" s="7">
        <v>600390.21438396</v>
      </c>
      <c r="AB45" s="22">
        <v>9731.5930076903987</v>
      </c>
      <c r="AC45">
        <f t="shared" si="3"/>
        <v>12829.630420932252</v>
      </c>
    </row>
    <row r="46" spans="1:29" ht="15.75" x14ac:dyDescent="0.25">
      <c r="A46" s="1"/>
      <c r="B46" s="6" t="s">
        <v>49</v>
      </c>
      <c r="C46" s="15">
        <v>1.6449140099999999E-2</v>
      </c>
      <c r="D46" s="23">
        <v>5770.4405927804992</v>
      </c>
      <c r="E46" s="15">
        <v>9.6893889E-3</v>
      </c>
      <c r="F46" s="36">
        <v>2.7792447299999998E-2</v>
      </c>
      <c r="G46" s="15">
        <v>1.50816314E-2</v>
      </c>
      <c r="H46" s="18">
        <f t="shared" si="2"/>
        <v>5290.7117032770002</v>
      </c>
      <c r="I46" s="15">
        <v>1.0843824E-2</v>
      </c>
      <c r="J46" s="36">
        <v>2.0940529100000001E-2</v>
      </c>
      <c r="K46" s="15">
        <v>1.9764975099999998E-2</v>
      </c>
      <c r="L46" s="18">
        <v>6821.7818430118423</v>
      </c>
      <c r="M46" s="15">
        <v>1.41969743E-2</v>
      </c>
      <c r="N46" s="36">
        <v>2.7455905100000001E-2</v>
      </c>
      <c r="O46" s="25"/>
      <c r="P46" s="25"/>
      <c r="Q46" s="26"/>
      <c r="R46" s="21"/>
      <c r="S46" s="21"/>
      <c r="T46" s="21"/>
      <c r="U46" s="21"/>
      <c r="V46" s="21"/>
      <c r="W46" s="21"/>
      <c r="X46" s="14">
        <v>350805</v>
      </c>
      <c r="Y46" s="7">
        <v>345144.97531605</v>
      </c>
      <c r="AB46" s="22">
        <v>5770.4405927804992</v>
      </c>
      <c r="AC46">
        <f t="shared" si="3"/>
        <v>6821.7818430118423</v>
      </c>
    </row>
    <row r="47" spans="1:29" ht="15.75" x14ac:dyDescent="0.25">
      <c r="A47" s="1"/>
      <c r="B47" s="6" t="s">
        <v>50</v>
      </c>
      <c r="C47" s="15">
        <v>1.45564691E-2</v>
      </c>
      <c r="D47" s="23">
        <v>22267.278242244702</v>
      </c>
      <c r="E47" s="15">
        <v>1.11069398E-2</v>
      </c>
      <c r="F47" s="36">
        <v>1.9056687999999999E-2</v>
      </c>
      <c r="G47" s="15">
        <v>1.5145361600000001E-2</v>
      </c>
      <c r="H47" s="18">
        <f t="shared" si="2"/>
        <v>23168.117110667201</v>
      </c>
      <c r="I47" s="15">
        <v>1.24758461E-2</v>
      </c>
      <c r="J47" s="36">
        <v>1.8375457099999999E-2</v>
      </c>
      <c r="K47" s="15">
        <v>1.9925536300000001E-2</v>
      </c>
      <c r="L47" s="18">
        <v>29988.648441227106</v>
      </c>
      <c r="M47" s="15">
        <v>1.6351630200000002E-2</v>
      </c>
      <c r="N47" s="36">
        <v>2.4261309299999999E-2</v>
      </c>
      <c r="O47" s="25"/>
      <c r="P47" s="25"/>
      <c r="Q47" s="26"/>
      <c r="R47" s="21"/>
      <c r="S47" s="21"/>
      <c r="T47" s="21"/>
      <c r="U47" s="21"/>
      <c r="V47" s="21"/>
      <c r="W47" s="21"/>
      <c r="X47" s="14">
        <v>1529717</v>
      </c>
      <c r="Y47" s="7">
        <v>1505035.9493323702</v>
      </c>
      <c r="AB47" s="22">
        <v>22267.278242244702</v>
      </c>
      <c r="AC47">
        <f t="shared" si="3"/>
        <v>29988.648441227106</v>
      </c>
    </row>
    <row r="48" spans="1:29" ht="15.75" x14ac:dyDescent="0.25">
      <c r="A48" s="1"/>
      <c r="B48" s="6" t="s">
        <v>51</v>
      </c>
      <c r="C48" s="15">
        <v>1.44470281E-2</v>
      </c>
      <c r="D48" s="23">
        <v>3174.9366833684003</v>
      </c>
      <c r="E48" s="15">
        <v>8.2150790999999997E-3</v>
      </c>
      <c r="F48" s="36">
        <v>2.5285995299999999E-2</v>
      </c>
      <c r="G48" s="15">
        <v>1.7147360600000001E-2</v>
      </c>
      <c r="H48" s="18">
        <f t="shared" si="2"/>
        <v>3768.3725548984003</v>
      </c>
      <c r="I48" s="15">
        <v>1.26221602E-2</v>
      </c>
      <c r="J48" s="36">
        <v>2.3256688800000001E-2</v>
      </c>
      <c r="K48" s="15">
        <v>2.26319639E-2</v>
      </c>
      <c r="L48" s="18">
        <v>4893.4434455652836</v>
      </c>
      <c r="M48" s="15">
        <v>1.6637688300000002E-2</v>
      </c>
      <c r="N48" s="36">
        <v>3.0718411899999999E-2</v>
      </c>
      <c r="O48" s="25"/>
      <c r="P48" s="25"/>
      <c r="Q48" s="26"/>
      <c r="R48" s="21"/>
      <c r="S48" s="21"/>
      <c r="T48" s="21"/>
      <c r="U48" s="21"/>
      <c r="V48" s="21"/>
      <c r="W48" s="21"/>
      <c r="X48" s="14">
        <v>219764</v>
      </c>
      <c r="Y48" s="7">
        <v>216218.24191603999</v>
      </c>
      <c r="AB48" s="22">
        <v>3174.9366833684003</v>
      </c>
      <c r="AC48">
        <f t="shared" si="3"/>
        <v>4893.4434455652836</v>
      </c>
    </row>
    <row r="49" spans="1:29" ht="15.75" x14ac:dyDescent="0.25">
      <c r="A49" s="1"/>
      <c r="B49" s="6" t="s">
        <v>52</v>
      </c>
      <c r="C49" s="15">
        <v>1.1266590599999999E-2</v>
      </c>
      <c r="D49" s="23">
        <v>1616.8909501871999</v>
      </c>
      <c r="E49" s="15">
        <v>6.3059830999999998E-3</v>
      </c>
      <c r="F49" s="36">
        <v>2.0050724700000001E-2</v>
      </c>
      <c r="G49" s="15">
        <v>1.01652836E-2</v>
      </c>
      <c r="H49" s="18">
        <f t="shared" si="2"/>
        <v>1458.8401800032</v>
      </c>
      <c r="I49" s="15">
        <v>6.8965412E-3</v>
      </c>
      <c r="J49" s="36">
        <v>1.49599682E-2</v>
      </c>
      <c r="K49" s="15">
        <v>1.34735154E-2</v>
      </c>
      <c r="L49" s="18">
        <v>1902.4135058100587</v>
      </c>
      <c r="M49" s="15">
        <v>9.134652E-3</v>
      </c>
      <c r="N49" s="36">
        <v>1.9832044100000001E-2</v>
      </c>
      <c r="O49" s="25"/>
      <c r="P49" s="25"/>
      <c r="Q49" s="26"/>
      <c r="R49" s="21"/>
      <c r="S49" s="21"/>
      <c r="T49" s="21"/>
      <c r="U49" s="21"/>
      <c r="V49" s="21"/>
      <c r="W49" s="21"/>
      <c r="X49" s="14">
        <v>143512</v>
      </c>
      <c r="Y49" s="7">
        <v>141196.52142232002</v>
      </c>
      <c r="AB49" s="22">
        <v>1616.8909501871999</v>
      </c>
      <c r="AC49">
        <f t="shared" si="3"/>
        <v>1902.4135058100587</v>
      </c>
    </row>
    <row r="50" spans="1:29" ht="15.75" x14ac:dyDescent="0.25">
      <c r="A50" s="1"/>
      <c r="B50" s="6" t="s">
        <v>53</v>
      </c>
      <c r="C50" s="17">
        <v>4.0889557999999999E-6</v>
      </c>
      <c r="D50" s="24" t="s">
        <v>78</v>
      </c>
      <c r="E50" s="15">
        <v>1.3554610000000001E-36</v>
      </c>
      <c r="F50" s="36">
        <v>1</v>
      </c>
      <c r="G50" s="15">
        <v>1.0714973500000001E-2</v>
      </c>
      <c r="H50" s="18">
        <f t="shared" si="2"/>
        <v>28.908998503000003</v>
      </c>
      <c r="I50" s="15">
        <v>4.1129125000000004E-3</v>
      </c>
      <c r="J50" s="36">
        <v>2.7620761300000001E-2</v>
      </c>
      <c r="K50" s="15">
        <v>1.4218162499999999E-2</v>
      </c>
      <c r="L50" s="18">
        <v>37.741677504840105</v>
      </c>
      <c r="M50" s="15">
        <v>5.5089947000000004E-3</v>
      </c>
      <c r="N50" s="36">
        <v>3.6194551899999997E-2</v>
      </c>
      <c r="O50" s="25"/>
      <c r="P50" s="25"/>
      <c r="Q50" s="26"/>
      <c r="R50" s="21"/>
      <c r="S50" s="21"/>
      <c r="T50" s="21"/>
      <c r="U50" s="21"/>
      <c r="V50" s="21"/>
      <c r="W50" s="21"/>
      <c r="X50" s="14">
        <v>2698</v>
      </c>
      <c r="Y50" s="7">
        <v>2654.46941578</v>
      </c>
      <c r="AB50" s="22" t="s">
        <v>78</v>
      </c>
      <c r="AC50">
        <f t="shared" si="3"/>
        <v>37.741677504840105</v>
      </c>
    </row>
    <row r="51" spans="1:29" ht="15.75" x14ac:dyDescent="0.25">
      <c r="A51" s="1"/>
      <c r="B51" s="6" t="s">
        <v>54</v>
      </c>
      <c r="C51" s="15">
        <v>1.0314021600000001E-2</v>
      </c>
      <c r="D51" s="23">
        <v>367.07602874400004</v>
      </c>
      <c r="E51" s="15">
        <v>2.5118266999999998E-3</v>
      </c>
      <c r="F51" s="36">
        <v>4.13467031E-2</v>
      </c>
      <c r="G51" s="15">
        <v>9.7110661000000004E-3</v>
      </c>
      <c r="H51" s="18">
        <f t="shared" si="2"/>
        <v>345.61684249900003</v>
      </c>
      <c r="I51" s="15">
        <v>5.4568804E-3</v>
      </c>
      <c r="J51" s="36">
        <v>1.7224377200000002E-2</v>
      </c>
      <c r="K51" s="15">
        <v>1.36297647E-2</v>
      </c>
      <c r="L51" s="18">
        <v>477.2568021140948</v>
      </c>
      <c r="M51" s="15">
        <v>7.6350550999999996E-3</v>
      </c>
      <c r="N51" s="36">
        <v>2.4216398199999999E-2</v>
      </c>
      <c r="O51" s="25"/>
      <c r="P51" s="25"/>
      <c r="Q51" s="26"/>
      <c r="R51" s="21"/>
      <c r="S51" s="21"/>
      <c r="T51" s="21"/>
      <c r="U51" s="21"/>
      <c r="V51" s="21"/>
      <c r="W51" s="21"/>
      <c r="X51" s="14">
        <v>35590</v>
      </c>
      <c r="Y51" s="7">
        <v>35015.7770599</v>
      </c>
      <c r="AB51" s="22">
        <v>367.07602874400004</v>
      </c>
      <c r="AC51">
        <f t="shared" si="3"/>
        <v>477.2568021140948</v>
      </c>
    </row>
    <row r="52" spans="1:29" ht="15.75" x14ac:dyDescent="0.25">
      <c r="A52" s="1"/>
      <c r="B52" s="6" t="s">
        <v>55</v>
      </c>
      <c r="C52" s="15">
        <v>1.7003331600000001E-2</v>
      </c>
      <c r="D52" s="23">
        <v>6032.2719517320002</v>
      </c>
      <c r="E52" s="15">
        <v>8.2267573999999996E-3</v>
      </c>
      <c r="F52" s="36">
        <v>3.48143671E-2</v>
      </c>
      <c r="G52" s="15">
        <v>1.6641368E-2</v>
      </c>
      <c r="H52" s="18">
        <f t="shared" si="2"/>
        <v>5903.8581253600005</v>
      </c>
      <c r="I52" s="15">
        <v>1.22546476E-2</v>
      </c>
      <c r="J52" s="36">
        <v>2.2562506400000001E-2</v>
      </c>
      <c r="K52" s="15">
        <v>2.1963019300000001E-2</v>
      </c>
      <c r="L52" s="18">
        <v>7666.1040886102383</v>
      </c>
      <c r="M52" s="15">
        <v>1.6151017300000001E-2</v>
      </c>
      <c r="N52" s="36">
        <v>2.9803135500000001E-2</v>
      </c>
      <c r="O52" s="25"/>
      <c r="P52" s="25"/>
      <c r="Q52" s="26"/>
      <c r="R52" s="21"/>
      <c r="S52" s="21"/>
      <c r="T52" s="21"/>
      <c r="U52" s="21"/>
      <c r="V52" s="21"/>
      <c r="W52" s="21"/>
      <c r="X52" s="14">
        <v>354770</v>
      </c>
      <c r="Y52" s="7">
        <v>349046.00245969999</v>
      </c>
      <c r="AB52" s="22">
        <v>6032.2719517320002</v>
      </c>
      <c r="AC52">
        <f t="shared" si="3"/>
        <v>7666.1040886102383</v>
      </c>
    </row>
    <row r="53" spans="1:29" ht="15.75" x14ac:dyDescent="0.25">
      <c r="A53" s="1"/>
      <c r="B53" s="6" t="s">
        <v>56</v>
      </c>
      <c r="C53" s="15">
        <v>1.6993134199999999E-2</v>
      </c>
      <c r="D53" s="23">
        <v>6680.8846969983997</v>
      </c>
      <c r="E53" s="15">
        <v>1.17088429E-2</v>
      </c>
      <c r="F53" s="36">
        <v>2.4602897799999999E-2</v>
      </c>
      <c r="G53" s="15">
        <v>2.28607137E-2</v>
      </c>
      <c r="H53" s="18">
        <f t="shared" si="2"/>
        <v>8987.7353125823993</v>
      </c>
      <c r="I53" s="15">
        <v>1.7796449400000001E-2</v>
      </c>
      <c r="J53" s="36">
        <v>2.9323071799999999E-2</v>
      </c>
      <c r="K53" s="15">
        <v>3.1279664499999998E-2</v>
      </c>
      <c r="L53" s="18">
        <v>12099.247372099393</v>
      </c>
      <c r="M53" s="15">
        <v>2.4284454699999999E-2</v>
      </c>
      <c r="N53" s="36">
        <v>4.0206832599999999E-2</v>
      </c>
      <c r="O53" s="25"/>
      <c r="P53" s="25"/>
      <c r="Q53" s="26"/>
      <c r="R53" s="21"/>
      <c r="S53" s="21"/>
      <c r="T53" s="21"/>
      <c r="U53" s="21"/>
      <c r="V53" s="21"/>
      <c r="W53" s="21"/>
      <c r="X53" s="14">
        <v>393152</v>
      </c>
      <c r="Y53" s="7">
        <v>386808.73230271996</v>
      </c>
      <c r="AB53" s="22">
        <v>6680.8846969983997</v>
      </c>
      <c r="AC53">
        <f t="shared" si="3"/>
        <v>12099.247372099393</v>
      </c>
    </row>
    <row r="54" spans="1:29" ht="15.75" x14ac:dyDescent="0.25">
      <c r="A54" s="1"/>
      <c r="B54" s="6" t="s">
        <v>57</v>
      </c>
      <c r="C54" s="15">
        <v>1.75688539E-2</v>
      </c>
      <c r="D54" s="23">
        <v>7166.4760566412006</v>
      </c>
      <c r="E54" s="15">
        <v>1.0208755700000001E-2</v>
      </c>
      <c r="F54" s="36">
        <v>3.0074054999999999E-2</v>
      </c>
      <c r="G54" s="15">
        <v>1.20671726E-2</v>
      </c>
      <c r="H54" s="18">
        <f t="shared" si="2"/>
        <v>4922.2962409208003</v>
      </c>
      <c r="I54" s="15">
        <v>8.4374739000000008E-3</v>
      </c>
      <c r="J54" s="36">
        <v>1.72311889E-2</v>
      </c>
      <c r="K54" s="15">
        <v>1.6036457E-2</v>
      </c>
      <c r="L54" s="18">
        <v>6435.8576176993929</v>
      </c>
      <c r="M54" s="15">
        <v>1.11977951E-2</v>
      </c>
      <c r="N54" s="36">
        <v>2.29174867E-2</v>
      </c>
      <c r="O54" s="25"/>
      <c r="P54" s="25"/>
      <c r="Q54" s="26"/>
      <c r="R54" s="21"/>
      <c r="S54" s="21"/>
      <c r="T54" s="21"/>
      <c r="U54" s="21"/>
      <c r="V54" s="21"/>
      <c r="W54" s="21"/>
      <c r="X54" s="14">
        <v>407908</v>
      </c>
      <c r="Y54" s="7">
        <v>401326.65324388002</v>
      </c>
      <c r="AB54" s="22">
        <v>7166.4760566412006</v>
      </c>
      <c r="AC54">
        <f t="shared" si="3"/>
        <v>6435.8576176993929</v>
      </c>
    </row>
    <row r="55" spans="1:29" ht="15.75" x14ac:dyDescent="0.25">
      <c r="A55" s="1"/>
      <c r="B55" s="6" t="s">
        <v>58</v>
      </c>
      <c r="C55" s="15">
        <v>7.2163823999999996E-3</v>
      </c>
      <c r="D55" s="23">
        <v>538.20501577439995</v>
      </c>
      <c r="E55" s="15">
        <v>3.4973196999999998E-3</v>
      </c>
      <c r="F55" s="36">
        <v>1.4831447899999999E-2</v>
      </c>
      <c r="G55" s="15">
        <v>8.5909336999999992E-3</v>
      </c>
      <c r="H55" s="18">
        <f t="shared" si="2"/>
        <v>640.72042627969995</v>
      </c>
      <c r="I55" s="15">
        <v>5.710003E-3</v>
      </c>
      <c r="J55" s="36">
        <v>1.29065442E-2</v>
      </c>
      <c r="K55" s="15">
        <v>1.14950369E-2</v>
      </c>
      <c r="L55" s="18">
        <v>843.47915141434896</v>
      </c>
      <c r="M55" s="15">
        <v>7.6387108999999998E-3</v>
      </c>
      <c r="N55" s="36">
        <v>1.7264320600000001E-2</v>
      </c>
      <c r="O55" s="25"/>
      <c r="P55" s="25"/>
      <c r="Q55" s="26"/>
      <c r="R55" s="21"/>
      <c r="S55" s="21"/>
      <c r="T55" s="21"/>
      <c r="U55" s="21"/>
      <c r="V55" s="21"/>
      <c r="W55" s="21"/>
      <c r="X55" s="14">
        <v>74581</v>
      </c>
      <c r="Y55" s="7">
        <v>73377.681059409995</v>
      </c>
      <c r="AB55" s="22">
        <v>538.20501577439995</v>
      </c>
      <c r="AC55">
        <f t="shared" si="3"/>
        <v>843.47915141434896</v>
      </c>
    </row>
    <row r="56" spans="1:29" ht="15.75" x14ac:dyDescent="0.25">
      <c r="A56" s="1"/>
      <c r="B56" s="6" t="s">
        <v>59</v>
      </c>
      <c r="C56" s="15">
        <v>6.1210906999999998E-3</v>
      </c>
      <c r="D56" s="23">
        <v>305.14249248570002</v>
      </c>
      <c r="E56" s="15">
        <v>2.2412443E-3</v>
      </c>
      <c r="F56" s="36">
        <v>1.6605607500000001E-2</v>
      </c>
      <c r="G56" s="15">
        <v>8.0988129000000002E-3</v>
      </c>
      <c r="H56" s="18">
        <f t="shared" si="2"/>
        <v>403.7339218779</v>
      </c>
      <c r="I56" s="15">
        <v>4.6134510999999998E-3</v>
      </c>
      <c r="J56" s="36">
        <v>1.41797795E-2</v>
      </c>
      <c r="K56" s="15">
        <v>1.07380915E-2</v>
      </c>
      <c r="L56" s="18">
        <v>526.66778619152706</v>
      </c>
      <c r="M56" s="15">
        <v>6.1447380999999999E-3</v>
      </c>
      <c r="N56" s="36">
        <v>1.87004892E-2</v>
      </c>
      <c r="O56" s="25"/>
      <c r="P56" s="25"/>
      <c r="Q56" s="26"/>
      <c r="R56" s="21"/>
      <c r="S56" s="21"/>
      <c r="T56" s="21"/>
      <c r="U56" s="21"/>
      <c r="V56" s="21"/>
      <c r="W56" s="21"/>
      <c r="X56" s="14">
        <v>49851</v>
      </c>
      <c r="Y56" s="7">
        <v>49046.684524109995</v>
      </c>
      <c r="AB56" s="22">
        <v>305.14249248570002</v>
      </c>
      <c r="AC56">
        <f t="shared" si="3"/>
        <v>526.66778619152706</v>
      </c>
    </row>
    <row r="57" spans="1:29" ht="15.75" x14ac:dyDescent="0.25">
      <c r="A57" s="1"/>
      <c r="B57" s="6" t="s">
        <v>60</v>
      </c>
      <c r="C57" s="15">
        <v>3.6090440000000003E-4</v>
      </c>
      <c r="D57" s="23">
        <v>4.8429761436000005</v>
      </c>
      <c r="E57" s="15">
        <v>2.432658E-4</v>
      </c>
      <c r="F57" s="36">
        <v>5.354003E-4</v>
      </c>
      <c r="G57" s="15">
        <v>9.4558508000000003E-3</v>
      </c>
      <c r="H57" s="18">
        <f t="shared" si="2"/>
        <v>126.8880618852</v>
      </c>
      <c r="I57" s="15">
        <v>4.1344203000000003E-3</v>
      </c>
      <c r="J57" s="36">
        <v>2.1478793999999999E-2</v>
      </c>
      <c r="K57" s="15">
        <v>1.25020771E-2</v>
      </c>
      <c r="L57" s="18">
        <v>165.05858065479723</v>
      </c>
      <c r="M57" s="15">
        <v>5.5245047000000002E-3</v>
      </c>
      <c r="N57" s="36">
        <v>2.8043959100000002E-2</v>
      </c>
      <c r="O57" s="25"/>
      <c r="P57" s="25"/>
      <c r="Q57" s="26"/>
      <c r="R57" s="21"/>
      <c r="S57" s="21"/>
      <c r="T57" s="21"/>
      <c r="U57" s="21"/>
      <c r="V57" s="21"/>
      <c r="W57" s="21"/>
      <c r="X57" s="14">
        <v>13419</v>
      </c>
      <c r="Y57" s="7">
        <v>13202.492620589999</v>
      </c>
      <c r="AB57" s="22">
        <v>4.8429761436000005</v>
      </c>
      <c r="AC57">
        <f t="shared" si="3"/>
        <v>165.05858065479723</v>
      </c>
    </row>
    <row r="58" spans="1:29" ht="15.75" x14ac:dyDescent="0.25">
      <c r="A58" s="1"/>
      <c r="B58" s="6" t="s">
        <v>61</v>
      </c>
      <c r="C58" s="15">
        <v>1.0323590000000001E-2</v>
      </c>
      <c r="D58" s="23">
        <v>3418.0683838700002</v>
      </c>
      <c r="E58" s="15">
        <v>5.4497253000000004E-3</v>
      </c>
      <c r="F58" s="36">
        <v>1.9470972499999999E-2</v>
      </c>
      <c r="G58" s="15">
        <v>9.9242335000000008E-3</v>
      </c>
      <c r="H58" s="18">
        <f t="shared" si="2"/>
        <v>3285.8442422155003</v>
      </c>
      <c r="I58" s="15">
        <v>6.7368997999999996E-3</v>
      </c>
      <c r="J58" s="36">
        <v>1.4597383199999999E-2</v>
      </c>
      <c r="K58" s="15">
        <v>1.3131520900000001E-2</v>
      </c>
      <c r="L58" s="18">
        <v>4277.6062802068755</v>
      </c>
      <c r="M58" s="15">
        <v>8.9092278000000007E-3</v>
      </c>
      <c r="N58" s="36">
        <v>1.93158589E-2</v>
      </c>
      <c r="O58" s="25"/>
      <c r="P58" s="25"/>
      <c r="Q58" s="26"/>
      <c r="R58" s="21"/>
      <c r="S58" s="21"/>
      <c r="T58" s="21"/>
      <c r="U58" s="21"/>
      <c r="V58" s="21"/>
      <c r="W58" s="21"/>
      <c r="X58" s="14">
        <v>331093</v>
      </c>
      <c r="Y58" s="7">
        <v>325751.01641172997</v>
      </c>
      <c r="AB58" s="22">
        <v>3418.0683838700002</v>
      </c>
      <c r="AC58">
        <f t="shared" si="3"/>
        <v>4277.6062802068755</v>
      </c>
    </row>
    <row r="59" spans="1:29" ht="15.75" x14ac:dyDescent="0.25">
      <c r="A59" s="1"/>
      <c r="B59" s="6" t="s">
        <v>62</v>
      </c>
      <c r="C59" s="15">
        <v>5.5633875000000001E-3</v>
      </c>
      <c r="D59" s="23">
        <v>257.40681284999999</v>
      </c>
      <c r="E59" s="15">
        <v>9.5821179999999999E-4</v>
      </c>
      <c r="F59" s="36">
        <v>3.16010044E-2</v>
      </c>
      <c r="G59" s="15">
        <v>8.2910441000000005E-3</v>
      </c>
      <c r="H59" s="18">
        <f t="shared" si="2"/>
        <v>383.61002841880003</v>
      </c>
      <c r="I59" s="15">
        <v>4.3207265999999998E-3</v>
      </c>
      <c r="J59" s="36">
        <v>1.58516052E-2</v>
      </c>
      <c r="K59" s="15">
        <v>1.1560603799999999E-2</v>
      </c>
      <c r="L59" s="18">
        <v>526.25595702073224</v>
      </c>
      <c r="M59" s="15">
        <v>6.0254382000000002E-3</v>
      </c>
      <c r="N59" s="36">
        <v>2.2067664899999999E-2</v>
      </c>
      <c r="O59" s="25"/>
      <c r="P59" s="25"/>
      <c r="Q59" s="26"/>
      <c r="R59" s="21"/>
      <c r="S59" s="21"/>
      <c r="T59" s="21"/>
      <c r="U59" s="21"/>
      <c r="V59" s="21"/>
      <c r="W59" s="21"/>
      <c r="X59" s="14">
        <v>46268</v>
      </c>
      <c r="Y59" s="7">
        <v>45521.494043480001</v>
      </c>
      <c r="AB59" s="22">
        <v>257.40681284999999</v>
      </c>
      <c r="AC59">
        <f t="shared" si="3"/>
        <v>526.25595702073224</v>
      </c>
    </row>
    <row r="60" spans="1:29" ht="15.75" x14ac:dyDescent="0.25">
      <c r="A60" s="1"/>
      <c r="B60" s="6" t="s">
        <v>63</v>
      </c>
      <c r="C60" s="15">
        <v>1.8702316199999999E-2</v>
      </c>
      <c r="D60" s="23">
        <v>12272.4224858076</v>
      </c>
      <c r="E60" s="15">
        <v>1.10351991E-2</v>
      </c>
      <c r="F60" s="36">
        <v>3.1526632700000001E-2</v>
      </c>
      <c r="G60" s="15">
        <v>1.1336903299999999E-2</v>
      </c>
      <c r="H60" s="18">
        <f t="shared" si="2"/>
        <v>7439.2532716533997</v>
      </c>
      <c r="I60" s="15">
        <v>8.1498126000000004E-3</v>
      </c>
      <c r="J60" s="36">
        <v>1.57505553E-2</v>
      </c>
      <c r="K60" s="15">
        <v>1.5009111300000001E-2</v>
      </c>
      <c r="L60" s="18">
        <v>9690.0420355365077</v>
      </c>
      <c r="M60" s="15">
        <v>1.0772847300000001E-2</v>
      </c>
      <c r="N60" s="36">
        <v>2.0876068800000001E-2</v>
      </c>
      <c r="O60" s="25"/>
      <c r="P60" s="25"/>
      <c r="Q60" s="26"/>
      <c r="R60" s="21"/>
      <c r="S60" s="21"/>
      <c r="T60" s="21"/>
      <c r="U60" s="21"/>
      <c r="V60" s="21"/>
      <c r="W60" s="21"/>
      <c r="X60" s="14">
        <v>656198</v>
      </c>
      <c r="Y60" s="7">
        <v>645610.64555078</v>
      </c>
      <c r="AB60" s="22">
        <v>12272.4224858076</v>
      </c>
      <c r="AC60">
        <f t="shared" si="3"/>
        <v>9690.0420355365077</v>
      </c>
    </row>
    <row r="61" spans="1:29" ht="15.75" x14ac:dyDescent="0.25">
      <c r="A61" s="1"/>
      <c r="B61" s="6" t="s">
        <v>64</v>
      </c>
      <c r="C61" s="15">
        <v>2.5547457499999999E-2</v>
      </c>
      <c r="D61" s="23">
        <v>4375.1553816199994</v>
      </c>
      <c r="E61" s="15">
        <v>8.6264101000000006E-3</v>
      </c>
      <c r="F61" s="36">
        <v>7.3208775599999998E-2</v>
      </c>
      <c r="G61" s="15">
        <v>1.40326822E-2</v>
      </c>
      <c r="H61" s="18">
        <f t="shared" si="2"/>
        <v>2403.1810228432</v>
      </c>
      <c r="I61" s="15">
        <v>1.0053369E-2</v>
      </c>
      <c r="J61" s="36">
        <v>1.9555967600000002E-2</v>
      </c>
      <c r="K61" s="15">
        <v>1.8490395199999999E-2</v>
      </c>
      <c r="L61" s="18">
        <v>3115.5001042645936</v>
      </c>
      <c r="M61" s="15">
        <v>1.32305414E-2</v>
      </c>
      <c r="N61" s="36">
        <v>2.5786679600000001E-2</v>
      </c>
      <c r="O61" s="25"/>
      <c r="P61" s="25"/>
      <c r="Q61" s="26"/>
      <c r="R61" s="21"/>
      <c r="S61" s="21"/>
      <c r="T61" s="21"/>
      <c r="U61" s="21"/>
      <c r="V61" s="21"/>
      <c r="W61" s="21"/>
      <c r="X61" s="14">
        <v>171256</v>
      </c>
      <c r="Y61" s="7">
        <v>168492.88890615999</v>
      </c>
      <c r="AB61" s="22">
        <v>4375.1553816199994</v>
      </c>
      <c r="AC61">
        <f t="shared" si="3"/>
        <v>3115.5001042645936</v>
      </c>
    </row>
    <row r="62" spans="1:29" ht="16.5" thickBot="1" x14ac:dyDescent="0.3">
      <c r="A62" s="1"/>
      <c r="B62" s="8" t="s">
        <v>65</v>
      </c>
      <c r="C62" s="39">
        <v>1.01775939E-2</v>
      </c>
      <c r="D62" s="40">
        <v>606.02482877550005</v>
      </c>
      <c r="E62" s="41">
        <v>5.5475914000000003E-3</v>
      </c>
      <c r="F62" s="42">
        <v>1.8599509100000002E-2</v>
      </c>
      <c r="G62" s="41">
        <v>1.0985126099999999E-2</v>
      </c>
      <c r="H62" s="43">
        <f t="shared" si="2"/>
        <v>654.10933362449998</v>
      </c>
      <c r="I62" s="41">
        <v>7.5485040000000002E-3</v>
      </c>
      <c r="J62" s="42">
        <v>1.59611832E-2</v>
      </c>
      <c r="K62" s="41">
        <v>1.46359331E-2</v>
      </c>
      <c r="L62" s="43">
        <v>857.43556982349685</v>
      </c>
      <c r="M62" s="41">
        <v>1.00454333E-2</v>
      </c>
      <c r="N62" s="42">
        <v>2.12790801E-2</v>
      </c>
      <c r="O62" s="27"/>
      <c r="P62" s="38"/>
      <c r="Q62" s="28"/>
      <c r="R62" s="21"/>
      <c r="S62" s="21"/>
      <c r="T62" s="21"/>
      <c r="U62" s="21"/>
      <c r="V62" s="21"/>
      <c r="W62" s="21"/>
      <c r="X62" s="14">
        <v>59545</v>
      </c>
      <c r="Y62" s="7">
        <v>58584.277747449996</v>
      </c>
      <c r="AB62" s="22">
        <v>606.02482877550005</v>
      </c>
      <c r="AC62">
        <f t="shared" si="3"/>
        <v>857.43556982349685</v>
      </c>
    </row>
    <row r="63" spans="1:29" ht="7.15" customHeight="1" thickTop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49"/>
      <c r="O63" s="50"/>
      <c r="P63" s="49"/>
      <c r="Q63" s="50"/>
      <c r="R63" s="19"/>
      <c r="S63" s="19"/>
      <c r="T63" s="19"/>
      <c r="U63" s="19"/>
      <c r="V63" s="19"/>
      <c r="W63" s="19"/>
    </row>
    <row r="64" spans="1:29" x14ac:dyDescent="0.25">
      <c r="A64" s="1"/>
      <c r="B64" s="45" t="s">
        <v>75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7"/>
      <c r="R64" s="1"/>
      <c r="S64" s="1"/>
      <c r="T64" s="1"/>
      <c r="U64" s="1"/>
      <c r="V64" s="1"/>
      <c r="W64" s="1"/>
      <c r="X64" s="48"/>
    </row>
    <row r="65" spans="1:24" x14ac:dyDescent="0.25">
      <c r="A65" s="1"/>
      <c r="B65" s="45" t="s">
        <v>66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7"/>
      <c r="R65" s="1"/>
      <c r="S65" s="1"/>
      <c r="T65" s="1"/>
      <c r="U65" s="1"/>
      <c r="V65" s="1"/>
      <c r="W65" s="1"/>
      <c r="X65" s="48"/>
    </row>
    <row r="66" spans="1:24" ht="15.75" x14ac:dyDescent="0.25">
      <c r="A66" s="1"/>
      <c r="B66" s="45" t="s">
        <v>67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9"/>
      <c r="S66" s="9"/>
      <c r="T66" s="9"/>
      <c r="U66" s="9"/>
      <c r="V66" s="9"/>
      <c r="W66" s="9"/>
      <c r="X66" s="2"/>
    </row>
    <row r="67" spans="1:24" ht="15.75" x14ac:dyDescent="0.25">
      <c r="A67" s="1"/>
      <c r="B67" s="46" t="s">
        <v>68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1"/>
      <c r="R67" s="1"/>
      <c r="S67" s="1"/>
      <c r="T67" s="1"/>
      <c r="U67" s="1"/>
      <c r="V67" s="1"/>
      <c r="W67" s="1"/>
      <c r="X67" s="2"/>
    </row>
    <row r="68" spans="1:24" ht="15.75" x14ac:dyDescent="0.25">
      <c r="A68" s="1"/>
      <c r="B68" s="45" t="s">
        <v>69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9"/>
      <c r="S68" s="9"/>
      <c r="T68" s="9"/>
      <c r="U68" s="9"/>
      <c r="V68" s="9"/>
      <c r="W68" s="9"/>
      <c r="X68" s="2"/>
    </row>
    <row r="69" spans="1:24" x14ac:dyDescent="0.25">
      <c r="A69" s="1"/>
      <c r="B69" s="46" t="s">
        <v>76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9"/>
      <c r="R69" s="9"/>
      <c r="S69" s="9"/>
      <c r="T69" s="9"/>
      <c r="U69" s="9"/>
      <c r="V69" s="9"/>
      <c r="W69" s="9"/>
      <c r="X69" s="9"/>
    </row>
    <row r="70" spans="1:24" x14ac:dyDescent="0.25">
      <c r="A70" s="1"/>
      <c r="B70" s="46" t="s">
        <v>70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9"/>
      <c r="R70" s="9"/>
      <c r="S70" s="9"/>
      <c r="T70" s="9"/>
      <c r="U70" s="9"/>
      <c r="V70" s="9"/>
      <c r="W70" s="9"/>
      <c r="X70" s="9"/>
    </row>
    <row r="71" spans="1:24" ht="15.75" x14ac:dyDescent="0.25">
      <c r="A71" s="1"/>
      <c r="B71" s="46" t="s">
        <v>71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1"/>
      <c r="S71" s="1"/>
      <c r="T71" s="1"/>
      <c r="U71" s="1"/>
      <c r="V71" s="1"/>
      <c r="W71" s="1"/>
      <c r="X71" s="2"/>
    </row>
    <row r="72" spans="1:24" ht="15.75" x14ac:dyDescent="0.25">
      <c r="A72" s="1"/>
      <c r="B72" s="45" t="s">
        <v>72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9"/>
      <c r="S72" s="9"/>
      <c r="T72" s="9"/>
      <c r="U72" s="9"/>
      <c r="V72" s="9"/>
      <c r="W72" s="9"/>
      <c r="X72" s="2"/>
    </row>
    <row r="73" spans="1:24" ht="15.75" x14ac:dyDescent="0.25">
      <c r="A73" s="1"/>
      <c r="B73" s="45" t="s">
        <v>73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9"/>
      <c r="S73" s="9"/>
      <c r="T73" s="9"/>
      <c r="U73" s="9"/>
      <c r="V73" s="9"/>
      <c r="W73" s="9"/>
      <c r="X73" s="2"/>
    </row>
    <row r="74" spans="1:24" ht="15.75" x14ac:dyDescent="0.25">
      <c r="A74" s="1"/>
      <c r="B74" s="45" t="s">
        <v>74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9"/>
      <c r="S74" s="9"/>
      <c r="T74" s="9"/>
      <c r="U74" s="9"/>
      <c r="V74" s="9"/>
      <c r="W74" s="9"/>
      <c r="X74" s="2"/>
    </row>
    <row r="75" spans="1:24" ht="5.25" customHeight="1" x14ac:dyDescent="0.25"/>
  </sheetData>
  <mergeCells count="19">
    <mergeCell ref="X64:X65"/>
    <mergeCell ref="B66:Q66"/>
    <mergeCell ref="N63:Q63"/>
    <mergeCell ref="K2:N3"/>
    <mergeCell ref="B2:B3"/>
    <mergeCell ref="G2:J3"/>
    <mergeCell ref="Q2:Q3"/>
    <mergeCell ref="C2:F3"/>
    <mergeCell ref="B68:Q68"/>
    <mergeCell ref="B67:P67"/>
    <mergeCell ref="B64:P64"/>
    <mergeCell ref="B65:P65"/>
    <mergeCell ref="Q64:Q65"/>
    <mergeCell ref="B72:Q72"/>
    <mergeCell ref="B73:Q73"/>
    <mergeCell ref="B74:Q74"/>
    <mergeCell ref="B71:Q71"/>
    <mergeCell ref="B69:P69"/>
    <mergeCell ref="B70:P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7A15-72B7-44A7-88F5-041F48BD1E39}">
  <dimension ref="A1:M59"/>
  <sheetViews>
    <sheetView tabSelected="1" workbookViewId="0">
      <selection activeCell="F73" sqref="F73"/>
    </sheetView>
  </sheetViews>
  <sheetFormatPr defaultRowHeight="15" x14ac:dyDescent="0.25"/>
  <sheetData>
    <row r="1" spans="1:13" x14ac:dyDescent="0.25">
      <c r="A1" t="s">
        <v>2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</row>
    <row r="2" spans="1:13" x14ac:dyDescent="0.25">
      <c r="A2" t="s">
        <v>8</v>
      </c>
      <c r="B2">
        <v>1.98931127E-2</v>
      </c>
      <c r="C2">
        <v>26624.703320327601</v>
      </c>
      <c r="D2">
        <v>1.53188986E-2</v>
      </c>
      <c r="E2">
        <v>2.5797400700000001E-2</v>
      </c>
      <c r="F2">
        <v>2.50738049E-2</v>
      </c>
      <c r="G2">
        <v>33558.4795925012</v>
      </c>
      <c r="H2">
        <v>2.1353462300000001E-2</v>
      </c>
      <c r="I2">
        <v>2.9422842800000001E-2</v>
      </c>
      <c r="J2">
        <v>3.26158431E-2</v>
      </c>
      <c r="K2">
        <v>42948.344086645353</v>
      </c>
      <c r="L2">
        <v>2.7668683699999998E-2</v>
      </c>
      <c r="M2">
        <v>3.8412609600000001E-2</v>
      </c>
    </row>
    <row r="3" spans="1:13" x14ac:dyDescent="0.25">
      <c r="A3" t="s">
        <v>9</v>
      </c>
      <c r="B3">
        <v>9.5528868999999999E-3</v>
      </c>
      <c r="C3">
        <v>9.6388628820999998</v>
      </c>
      <c r="D3">
        <v>9.525639E-4</v>
      </c>
      <c r="E3">
        <v>8.8893096000000005E-2</v>
      </c>
      <c r="F3">
        <v>1.69284473E-2</v>
      </c>
      <c r="G3">
        <v>17.0808033257</v>
      </c>
      <c r="H3">
        <v>6.7150276000000004E-3</v>
      </c>
      <c r="I3">
        <v>4.2019115099999997E-2</v>
      </c>
      <c r="J3">
        <v>2.21343053E-2</v>
      </c>
      <c r="K3">
        <v>21.973176421983929</v>
      </c>
      <c r="L3">
        <v>8.9056771000000003E-3</v>
      </c>
      <c r="M3">
        <v>5.3943425699999999E-2</v>
      </c>
    </row>
    <row r="4" spans="1:13" x14ac:dyDescent="0.25">
      <c r="A4" t="s">
        <v>10</v>
      </c>
      <c r="B4">
        <v>8.9472149999999997E-3</v>
      </c>
      <c r="C4">
        <v>304.58109302999998</v>
      </c>
      <c r="D4">
        <v>3.383769E-3</v>
      </c>
      <c r="E4">
        <v>2.3442674899999998E-2</v>
      </c>
      <c r="F4">
        <v>1.5235970499999999E-2</v>
      </c>
      <c r="G4">
        <v>518.66290776099993</v>
      </c>
      <c r="H4">
        <v>7.9133484000000007E-3</v>
      </c>
      <c r="I4">
        <v>2.9135588300000001E-2</v>
      </c>
      <c r="J4">
        <v>2.0278706399999999E-2</v>
      </c>
      <c r="K4">
        <v>679.18970655376904</v>
      </c>
      <c r="L4">
        <v>1.0552920699999999E-2</v>
      </c>
      <c r="M4">
        <v>3.8618128600000003E-2</v>
      </c>
    </row>
    <row r="5" spans="1:13" x14ac:dyDescent="0.25">
      <c r="A5" t="s">
        <v>11</v>
      </c>
      <c r="B5">
        <v>1.3824557499999999E-2</v>
      </c>
      <c r="C5">
        <v>2327.2121849924997</v>
      </c>
      <c r="D5">
        <v>5.7666916999999998E-3</v>
      </c>
      <c r="E5">
        <v>3.2770657000000002E-2</v>
      </c>
      <c r="F5">
        <v>8.9271717999999996E-3</v>
      </c>
      <c r="G5">
        <v>1502.7911736402</v>
      </c>
      <c r="H5">
        <v>5.9273438000000001E-3</v>
      </c>
      <c r="I5">
        <v>1.34247094E-2</v>
      </c>
      <c r="J5">
        <v>1.1904266199999999E-2</v>
      </c>
      <c r="K5">
        <v>1971.6197204110561</v>
      </c>
      <c r="L5">
        <v>7.9023944000000002E-3</v>
      </c>
      <c r="M5">
        <v>1.78961789E-2</v>
      </c>
    </row>
    <row r="6" spans="1:13" x14ac:dyDescent="0.25">
      <c r="A6" t="s">
        <v>12</v>
      </c>
      <c r="B6">
        <v>1.85385341E-2</v>
      </c>
      <c r="C6">
        <v>692.1732476917</v>
      </c>
      <c r="D6">
        <v>9.8688052000000005E-3</v>
      </c>
      <c r="E6">
        <v>3.4558770699999998E-2</v>
      </c>
      <c r="F6">
        <v>9.9015063999999993E-3</v>
      </c>
      <c r="G6">
        <v>369.69254445679996</v>
      </c>
      <c r="H6">
        <v>5.2399843000000002E-3</v>
      </c>
      <c r="I6">
        <v>1.86322737E-2</v>
      </c>
      <c r="J6">
        <v>1.43282184E-2</v>
      </c>
      <c r="K6">
        <v>526.34123237452434</v>
      </c>
      <c r="L6">
        <v>7.5216316000000002E-3</v>
      </c>
      <c r="M6">
        <v>2.7125973599999999E-2</v>
      </c>
    </row>
    <row r="7" spans="1:13" x14ac:dyDescent="0.25">
      <c r="A7" t="s">
        <v>13</v>
      </c>
      <c r="B7">
        <v>1.0204532800000001E-2</v>
      </c>
      <c r="C7">
        <v>160.54791454240001</v>
      </c>
      <c r="D7">
        <v>1.1663026999999999E-3</v>
      </c>
      <c r="E7">
        <v>8.3433634300000004E-2</v>
      </c>
      <c r="F7">
        <v>1.24704108E-2</v>
      </c>
      <c r="G7">
        <v>196.19697311639999</v>
      </c>
      <c r="H7">
        <v>6.1488159000000001E-3</v>
      </c>
      <c r="I7">
        <v>2.5126918500000001E-2</v>
      </c>
      <c r="J7">
        <v>1.67938267E-2</v>
      </c>
      <c r="K7">
        <v>259.95429090391184</v>
      </c>
      <c r="L7">
        <v>8.2794274000000008E-3</v>
      </c>
      <c r="M7">
        <v>3.3766139399999999E-2</v>
      </c>
    </row>
    <row r="8" spans="1:13" x14ac:dyDescent="0.25">
      <c r="A8" t="s">
        <v>14</v>
      </c>
      <c r="B8">
        <v>1.35287705E-2</v>
      </c>
      <c r="C8">
        <v>12212.042324776001</v>
      </c>
      <c r="D8">
        <v>8.7483023999999996E-3</v>
      </c>
      <c r="E8">
        <v>2.0866512699999999E-2</v>
      </c>
      <c r="F8">
        <v>1.40878887E-2</v>
      </c>
      <c r="G8">
        <v>12716.742668606401</v>
      </c>
      <c r="H8">
        <v>1.0934621199999999E-2</v>
      </c>
      <c r="I8">
        <v>1.8133806700000001E-2</v>
      </c>
      <c r="J8">
        <v>1.85940362E-2</v>
      </c>
      <c r="K8">
        <v>16513.511147004407</v>
      </c>
      <c r="L8">
        <v>1.43948314E-2</v>
      </c>
      <c r="M8">
        <v>2.3988402400000001E-2</v>
      </c>
    </row>
    <row r="9" spans="1:13" x14ac:dyDescent="0.25">
      <c r="A9" t="s">
        <v>15</v>
      </c>
      <c r="B9">
        <v>7.8707797999999999E-3</v>
      </c>
      <c r="C9">
        <v>173.56643614960001</v>
      </c>
      <c r="D9">
        <v>2.8670304000000001E-3</v>
      </c>
      <c r="E9">
        <v>2.1419839999999999E-2</v>
      </c>
      <c r="F9">
        <v>8.2599482000000005E-3</v>
      </c>
      <c r="G9">
        <v>182.1483777064</v>
      </c>
      <c r="H9">
        <v>3.7210881E-3</v>
      </c>
      <c r="I9">
        <v>1.8233833500000001E-2</v>
      </c>
      <c r="J9">
        <v>1.08800728E-2</v>
      </c>
      <c r="K9">
        <v>236.0562837007962</v>
      </c>
      <c r="L9">
        <v>4.9759128999999997E-3</v>
      </c>
      <c r="M9">
        <v>2.3623479100000001E-2</v>
      </c>
    </row>
    <row r="10" spans="1:13" x14ac:dyDescent="0.25">
      <c r="A10" t="s">
        <v>16</v>
      </c>
      <c r="B10">
        <v>7.3243528000000004E-3</v>
      </c>
      <c r="C10">
        <v>1113.9095468824</v>
      </c>
      <c r="D10">
        <v>3.2192592E-3</v>
      </c>
      <c r="E10">
        <v>1.6577070999999999E-2</v>
      </c>
      <c r="F10">
        <v>7.3781055999999996E-3</v>
      </c>
      <c r="G10">
        <v>1122.0844339647999</v>
      </c>
      <c r="H10">
        <v>4.6741630999999999E-3</v>
      </c>
      <c r="I10">
        <v>1.1627969700000001E-2</v>
      </c>
      <c r="J10">
        <v>9.7536246E-3</v>
      </c>
      <c r="K10">
        <v>1459.4273733848745</v>
      </c>
      <c r="L10">
        <v>6.1950379999999999E-3</v>
      </c>
      <c r="M10">
        <v>1.5324832E-2</v>
      </c>
    </row>
    <row r="11" spans="1:13" x14ac:dyDescent="0.25">
      <c r="A11" t="s">
        <v>17</v>
      </c>
      <c r="B11">
        <v>1.5629430900000001E-2</v>
      </c>
      <c r="C11">
        <v>11413.3137675705</v>
      </c>
      <c r="D11">
        <v>1.01636166E-2</v>
      </c>
      <c r="E11">
        <v>2.3963502099999999E-2</v>
      </c>
      <c r="F11">
        <v>1.3917549499999999E-2</v>
      </c>
      <c r="G11">
        <v>10163.220934627499</v>
      </c>
      <c r="H11">
        <v>1.0541030999999999E-2</v>
      </c>
      <c r="I11">
        <v>1.8355574999999999E-2</v>
      </c>
      <c r="J11">
        <v>1.84320039E-2</v>
      </c>
      <c r="K11">
        <v>13242.711755851338</v>
      </c>
      <c r="L11">
        <v>1.3928707699999999E-2</v>
      </c>
      <c r="M11">
        <v>2.4355301400000001E-2</v>
      </c>
    </row>
    <row r="12" spans="1:13" x14ac:dyDescent="0.25">
      <c r="A12" t="s">
        <v>18</v>
      </c>
      <c r="B12">
        <v>3.0821938999999999E-3</v>
      </c>
      <c r="C12">
        <v>66.156209869599991</v>
      </c>
      <c r="D12">
        <v>6.5849039999999999E-4</v>
      </c>
      <c r="E12">
        <v>1.4299168900000001E-2</v>
      </c>
      <c r="F12">
        <v>9.2812686999999994E-3</v>
      </c>
      <c r="G12">
        <v>199.2131513768</v>
      </c>
      <c r="H12">
        <v>4.5765034999999997E-3</v>
      </c>
      <c r="I12">
        <v>1.8731641300000001E-2</v>
      </c>
      <c r="J12">
        <v>1.21661953E-2</v>
      </c>
      <c r="K12">
        <v>256.92195850282542</v>
      </c>
      <c r="L12">
        <v>6.0496237999999999E-3</v>
      </c>
      <c r="M12">
        <v>2.4315737099999998E-2</v>
      </c>
    </row>
    <row r="13" spans="1:13" x14ac:dyDescent="0.25">
      <c r="A13" t="s">
        <v>19</v>
      </c>
      <c r="B13">
        <v>2.5489159099999999E-2</v>
      </c>
      <c r="C13">
        <v>2798.9390716118996</v>
      </c>
      <c r="D13">
        <v>1.53591961E-2</v>
      </c>
      <c r="E13">
        <v>4.2015125299999997E-2</v>
      </c>
      <c r="F13">
        <v>1.6668611100000001E-2</v>
      </c>
      <c r="G13">
        <v>1830.3635162799001</v>
      </c>
      <c r="H13">
        <v>1.2320117300000001E-2</v>
      </c>
      <c r="I13">
        <v>2.2516952999999999E-2</v>
      </c>
      <c r="J13">
        <v>2.2045335100000001E-2</v>
      </c>
      <c r="K13">
        <v>2381.7184546501794</v>
      </c>
      <c r="L13">
        <v>1.62691568E-2</v>
      </c>
      <c r="M13">
        <v>2.9810134700000001E-2</v>
      </c>
    </row>
    <row r="14" spans="1:13" x14ac:dyDescent="0.25">
      <c r="A14" t="s">
        <v>20</v>
      </c>
      <c r="B14">
        <v>1.11524811E-2</v>
      </c>
      <c r="C14">
        <v>1474.3580014199999</v>
      </c>
      <c r="D14">
        <v>6.1823642000000002E-3</v>
      </c>
      <c r="E14">
        <v>2.0037606900000001E-2</v>
      </c>
      <c r="F14">
        <v>7.6635998000000004E-3</v>
      </c>
      <c r="G14">
        <v>1013.1278935600001</v>
      </c>
      <c r="H14">
        <v>5.1520549000000004E-3</v>
      </c>
      <c r="I14">
        <v>1.13854709E-2</v>
      </c>
      <c r="J14">
        <v>1.0408481000000001E-2</v>
      </c>
      <c r="K14">
        <v>1353.8002483891178</v>
      </c>
      <c r="L14">
        <v>6.9934528999999997E-3</v>
      </c>
      <c r="M14">
        <v>1.5465156799999999E-2</v>
      </c>
    </row>
    <row r="15" spans="1:13" x14ac:dyDescent="0.25">
      <c r="A15" t="s">
        <v>21</v>
      </c>
      <c r="B15">
        <v>1.5915246E-3</v>
      </c>
      <c r="C15">
        <v>24.159343428</v>
      </c>
      <c r="D15">
        <v>4.8493399999999999E-5</v>
      </c>
      <c r="E15">
        <v>4.97882147E-2</v>
      </c>
      <c r="F15">
        <v>1.03427719E-2</v>
      </c>
      <c r="G15">
        <v>157.00327744200001</v>
      </c>
      <c r="H15">
        <v>4.7433861999999997E-3</v>
      </c>
      <c r="I15">
        <v>2.2403230100000001E-2</v>
      </c>
      <c r="J15">
        <v>1.35517338E-2</v>
      </c>
      <c r="K15">
        <v>202.3962278969243</v>
      </c>
      <c r="L15">
        <v>6.2694279999999996E-3</v>
      </c>
      <c r="M15">
        <v>2.90456199E-2</v>
      </c>
    </row>
    <row r="16" spans="1:13" x14ac:dyDescent="0.25">
      <c r="A16" t="s">
        <v>22</v>
      </c>
      <c r="B16">
        <v>1.29700506E-2</v>
      </c>
      <c r="C16">
        <v>8453.0878079933991</v>
      </c>
      <c r="D16">
        <v>8.1569728000000005E-3</v>
      </c>
      <c r="E16">
        <v>2.05642355E-2</v>
      </c>
      <c r="F16">
        <v>1.0567109999999999E-2</v>
      </c>
      <c r="G16">
        <v>6886.99770429</v>
      </c>
      <c r="H16">
        <v>7.5304311000000002E-3</v>
      </c>
      <c r="I16">
        <v>1.48100694E-2</v>
      </c>
      <c r="J16">
        <v>1.40133592E-2</v>
      </c>
      <c r="K16">
        <v>8985.6964773085019</v>
      </c>
      <c r="L16">
        <v>9.9717881000000001E-3</v>
      </c>
      <c r="M16">
        <v>1.96604521E-2</v>
      </c>
    </row>
    <row r="17" spans="1:13" x14ac:dyDescent="0.25">
      <c r="A17" t="s">
        <v>23</v>
      </c>
      <c r="B17">
        <v>1.1569648300000001E-2</v>
      </c>
      <c r="C17">
        <v>1295.0485824605</v>
      </c>
      <c r="D17">
        <v>4.2192499000000003E-3</v>
      </c>
      <c r="E17">
        <v>3.1322460699999999E-2</v>
      </c>
      <c r="F17">
        <v>1.2322323099999999E-2</v>
      </c>
      <c r="G17">
        <v>1379.2992361985</v>
      </c>
      <c r="H17">
        <v>8.6631685000000003E-3</v>
      </c>
      <c r="I17">
        <v>1.7499750500000001E-2</v>
      </c>
      <c r="J17">
        <v>1.6325822199999999E-2</v>
      </c>
      <c r="K17">
        <v>1797.9464249899677</v>
      </c>
      <c r="L17">
        <v>1.14630375E-2</v>
      </c>
      <c r="M17">
        <v>2.32030503E-2</v>
      </c>
    </row>
    <row r="18" spans="1:13" x14ac:dyDescent="0.25">
      <c r="A18" t="s">
        <v>24</v>
      </c>
      <c r="B18">
        <v>1.00067635E-2</v>
      </c>
      <c r="C18">
        <v>541.16577008000002</v>
      </c>
      <c r="D18">
        <v>3.9697138E-3</v>
      </c>
      <c r="E18">
        <v>2.4994431300000002E-2</v>
      </c>
      <c r="F18">
        <v>1.04578832E-2</v>
      </c>
      <c r="G18">
        <v>565.56232345600006</v>
      </c>
      <c r="H18">
        <v>7.0901252999999997E-3</v>
      </c>
      <c r="I18">
        <v>1.54004902E-2</v>
      </c>
      <c r="J18">
        <v>1.37658435E-2</v>
      </c>
      <c r="K18">
        <v>732.44545986475316</v>
      </c>
      <c r="L18">
        <v>9.3287535000000001E-3</v>
      </c>
      <c r="M18">
        <v>2.0270191E-2</v>
      </c>
    </row>
    <row r="19" spans="1:13" x14ac:dyDescent="0.25">
      <c r="A19" t="s">
        <v>25</v>
      </c>
      <c r="B19">
        <v>1.5448687399999999E-2</v>
      </c>
      <c r="C19">
        <v>420.60596315239997</v>
      </c>
      <c r="D19">
        <v>4.0263523000000001E-3</v>
      </c>
      <c r="E19">
        <v>5.7407235500000001E-2</v>
      </c>
      <c r="F19">
        <v>1.17190183E-2</v>
      </c>
      <c r="G19">
        <v>319.06199223580001</v>
      </c>
      <c r="H19">
        <v>5.5562557999999998E-3</v>
      </c>
      <c r="I19">
        <v>2.4548516499999999E-2</v>
      </c>
      <c r="J19">
        <v>1.5576333600000001E-2</v>
      </c>
      <c r="K19">
        <v>417.23896617576008</v>
      </c>
      <c r="L19">
        <v>7.4073359999999996E-3</v>
      </c>
      <c r="M19">
        <v>3.2459697500000002E-2</v>
      </c>
    </row>
    <row r="20" spans="1:13" x14ac:dyDescent="0.25">
      <c r="A20" t="s">
        <v>26</v>
      </c>
      <c r="B20">
        <v>2.3509641500000001E-2</v>
      </c>
      <c r="C20">
        <v>187131.8328249265</v>
      </c>
      <c r="D20">
        <v>2.1121665000000001E-2</v>
      </c>
      <c r="E20">
        <v>2.6160382999999999E-2</v>
      </c>
      <c r="F20">
        <v>2.6000935999999999E-2</v>
      </c>
      <c r="G20">
        <v>206962.016364376</v>
      </c>
      <c r="H20">
        <v>2.43695131E-2</v>
      </c>
      <c r="I20">
        <v>2.7738469799999999E-2</v>
      </c>
      <c r="J20">
        <v>3.38495766E-2</v>
      </c>
      <c r="K20">
        <v>265088.37684743886</v>
      </c>
      <c r="L20">
        <v>3.1364501000000003E-2</v>
      </c>
      <c r="M20">
        <v>3.6524125499999997E-2</v>
      </c>
    </row>
    <row r="21" spans="1:13" x14ac:dyDescent="0.25">
      <c r="A21" t="s">
        <v>27</v>
      </c>
      <c r="B21">
        <v>1.0760078500000001E-2</v>
      </c>
      <c r="C21">
        <v>1218.3529284765</v>
      </c>
      <c r="D21">
        <v>4.8513013000000002E-3</v>
      </c>
      <c r="E21">
        <v>2.3694261899999999E-2</v>
      </c>
      <c r="F21">
        <v>9.2449080999999992E-3</v>
      </c>
      <c r="G21">
        <v>1046.7916992548999</v>
      </c>
      <c r="H21">
        <v>6.1864651E-3</v>
      </c>
      <c r="I21">
        <v>1.37943862E-2</v>
      </c>
      <c r="J21">
        <v>1.22261278E-2</v>
      </c>
      <c r="K21">
        <v>1362.0165459760681</v>
      </c>
      <c r="L21">
        <v>8.1807409000000005E-3</v>
      </c>
      <c r="M21">
        <v>1.8235184299999999E-2</v>
      </c>
    </row>
    <row r="22" spans="1:13" x14ac:dyDescent="0.25">
      <c r="A22" t="s">
        <v>28</v>
      </c>
      <c r="B22">
        <v>1.3364736E-2</v>
      </c>
      <c r="C22">
        <v>2799.2573199359999</v>
      </c>
      <c r="D22">
        <v>7.6772569000000002E-3</v>
      </c>
      <c r="E22">
        <v>2.31672552E-2</v>
      </c>
      <c r="F22">
        <v>1.4568876E-2</v>
      </c>
      <c r="G22">
        <v>3051.4656470760001</v>
      </c>
      <c r="H22">
        <v>1.08243197E-2</v>
      </c>
      <c r="I22">
        <v>1.9583175599999999E-2</v>
      </c>
      <c r="J22">
        <v>2.0150484699999999E-2</v>
      </c>
      <c r="K22">
        <v>4152.4433459061274</v>
      </c>
      <c r="L22">
        <v>1.49219656E-2</v>
      </c>
      <c r="M22">
        <v>2.7160516199999998E-2</v>
      </c>
    </row>
    <row r="23" spans="1:13" x14ac:dyDescent="0.25">
      <c r="A23" t="s">
        <v>29</v>
      </c>
      <c r="B23">
        <v>1.8007120999999999E-3</v>
      </c>
      <c r="C23">
        <v>25.546702562699998</v>
      </c>
      <c r="D23">
        <v>4.2142919999999998E-4</v>
      </c>
      <c r="E23">
        <v>7.6596167999999996E-3</v>
      </c>
      <c r="F23">
        <v>9.7302671000000004E-3</v>
      </c>
      <c r="G23">
        <v>138.04329934770001</v>
      </c>
      <c r="H23">
        <v>4.2247630000000003E-3</v>
      </c>
      <c r="I23">
        <v>2.2249964600000002E-2</v>
      </c>
      <c r="J23">
        <v>1.2860852000000001E-2</v>
      </c>
      <c r="K23">
        <v>179.51307642304076</v>
      </c>
      <c r="L23">
        <v>5.6401519000000002E-3</v>
      </c>
      <c r="M23">
        <v>2.9055601300000001E-2</v>
      </c>
    </row>
    <row r="24" spans="1:13" x14ac:dyDescent="0.25">
      <c r="A24" t="s">
        <v>30</v>
      </c>
      <c r="B24">
        <v>1.6481429499999999E-2</v>
      </c>
      <c r="C24">
        <v>1199.0404775544998</v>
      </c>
      <c r="D24">
        <v>7.1152871999999997E-3</v>
      </c>
      <c r="E24">
        <v>3.7708367200000002E-2</v>
      </c>
      <c r="F24">
        <v>1.22354939E-2</v>
      </c>
      <c r="G24">
        <v>890.14441671889995</v>
      </c>
      <c r="H24">
        <v>8.5527801000000007E-3</v>
      </c>
      <c r="I24">
        <v>1.7475984399999998E-2</v>
      </c>
      <c r="J24">
        <v>1.6243559800000001E-2</v>
      </c>
      <c r="K24">
        <v>1162.6686421095606</v>
      </c>
      <c r="L24">
        <v>1.1339851099999999E-2</v>
      </c>
      <c r="M24">
        <v>2.3217987900000001E-2</v>
      </c>
    </row>
    <row r="25" spans="1:13" x14ac:dyDescent="0.25">
      <c r="A25" t="s">
        <v>31</v>
      </c>
      <c r="B25">
        <v>1.53111597E-2</v>
      </c>
      <c r="C25">
        <v>3065.6463286131002</v>
      </c>
      <c r="D25">
        <v>8.8576986E-3</v>
      </c>
      <c r="E25">
        <v>2.6341465299999998E-2</v>
      </c>
      <c r="F25">
        <v>1.10791533E-2</v>
      </c>
      <c r="G25">
        <v>2218.3013111859</v>
      </c>
      <c r="H25">
        <v>7.6116511000000001E-3</v>
      </c>
      <c r="I25">
        <v>1.6100654799999999E-2</v>
      </c>
      <c r="J25">
        <v>1.46528762E-2</v>
      </c>
      <c r="K25">
        <v>2886.5070669522079</v>
      </c>
      <c r="L25">
        <v>1.0057975300000001E-2</v>
      </c>
      <c r="M25">
        <v>2.13017491E-2</v>
      </c>
    </row>
    <row r="26" spans="1:13" x14ac:dyDescent="0.25">
      <c r="A26" t="s">
        <v>32</v>
      </c>
      <c r="B26">
        <v>0</v>
      </c>
      <c r="C26" t="s">
        <v>78</v>
      </c>
      <c r="D26">
        <v>1.02178E-36</v>
      </c>
      <c r="E26">
        <v>1</v>
      </c>
      <c r="F26">
        <v>8.8273562000000007E-3</v>
      </c>
      <c r="G26">
        <v>60.952894561000008</v>
      </c>
      <c r="H26">
        <v>3.6183433000000001E-3</v>
      </c>
      <c r="I26">
        <v>2.1374461599999998E-2</v>
      </c>
      <c r="J26">
        <v>1.1637308000000001E-2</v>
      </c>
      <c r="K26">
        <v>79.059122961498261</v>
      </c>
      <c r="L26">
        <v>4.8530732000000004E-3</v>
      </c>
      <c r="M26">
        <v>2.7641967199999999E-2</v>
      </c>
    </row>
    <row r="27" spans="1:13" x14ac:dyDescent="0.25">
      <c r="A27" t="s">
        <v>33</v>
      </c>
      <c r="B27">
        <v>1.53271962E-2</v>
      </c>
      <c r="C27">
        <v>161.778555891</v>
      </c>
      <c r="D27">
        <v>3.3521341000000001E-3</v>
      </c>
      <c r="E27">
        <v>6.7197281999999997E-2</v>
      </c>
      <c r="F27">
        <v>1.0593728E-2</v>
      </c>
      <c r="G27">
        <v>111.81679904000001</v>
      </c>
      <c r="H27">
        <v>4.4977942999999999E-3</v>
      </c>
      <c r="I27">
        <v>2.4746204899999999E-2</v>
      </c>
      <c r="J27">
        <v>1.37802006E-2</v>
      </c>
      <c r="K27">
        <v>143.10327002784263</v>
      </c>
      <c r="L27">
        <v>5.9273648000000003E-3</v>
      </c>
      <c r="M27">
        <v>3.1705002699999998E-2</v>
      </c>
    </row>
    <row r="28" spans="1:13" x14ac:dyDescent="0.25">
      <c r="A28" t="s">
        <v>34</v>
      </c>
      <c r="B28">
        <v>8.8816708999999994E-3</v>
      </c>
      <c r="C28">
        <v>2911.2074425892997</v>
      </c>
      <c r="D28">
        <v>3.7126686999999999E-3</v>
      </c>
      <c r="E28">
        <v>2.1094893600000001E-2</v>
      </c>
      <c r="F28">
        <v>1.18782826E-2</v>
      </c>
      <c r="G28">
        <v>3893.4278357802</v>
      </c>
      <c r="H28">
        <v>8.2035747000000006E-3</v>
      </c>
      <c r="I28">
        <v>1.7170541099999999E-2</v>
      </c>
      <c r="J28">
        <v>1.5652284999999998E-2</v>
      </c>
      <c r="K28">
        <v>5047.682193730122</v>
      </c>
      <c r="L28">
        <v>1.08007782E-2</v>
      </c>
      <c r="M28">
        <v>2.2633136799999998E-2</v>
      </c>
    </row>
    <row r="29" spans="1:13" x14ac:dyDescent="0.25">
      <c r="A29" t="s">
        <v>35</v>
      </c>
      <c r="B29">
        <v>9.4489789000000001E-3</v>
      </c>
      <c r="C29">
        <v>1043.8570460197</v>
      </c>
      <c r="D29">
        <v>5.4900881000000002E-3</v>
      </c>
      <c r="E29">
        <v>1.6216069E-2</v>
      </c>
      <c r="F29">
        <v>1.43682594E-2</v>
      </c>
      <c r="G29">
        <v>1587.3047206961999</v>
      </c>
      <c r="H29">
        <v>1.0289661E-2</v>
      </c>
      <c r="I29">
        <v>2.00308059E-2</v>
      </c>
      <c r="J29">
        <v>1.8974625200000001E-2</v>
      </c>
      <c r="K29">
        <v>2062.3631232672737</v>
      </c>
      <c r="L29">
        <v>1.35710777E-2</v>
      </c>
      <c r="M29">
        <v>2.64719455E-2</v>
      </c>
    </row>
    <row r="30" spans="1:13" x14ac:dyDescent="0.25">
      <c r="A30" t="s">
        <v>36</v>
      </c>
      <c r="B30">
        <v>7.4401186999999997E-3</v>
      </c>
      <c r="C30">
        <v>627.43265008970002</v>
      </c>
      <c r="D30">
        <v>3.0492969999999999E-3</v>
      </c>
      <c r="E30">
        <v>1.80390827E-2</v>
      </c>
      <c r="F30">
        <v>8.0981646000000008E-3</v>
      </c>
      <c r="G30">
        <v>682.92631888260007</v>
      </c>
      <c r="H30">
        <v>5.2347254000000001E-3</v>
      </c>
      <c r="I30">
        <v>1.2508234300000001E-2</v>
      </c>
      <c r="J30">
        <v>1.0703824900000001E-2</v>
      </c>
      <c r="K30">
        <v>888.10032047004529</v>
      </c>
      <c r="L30">
        <v>6.9281072999999999E-3</v>
      </c>
      <c r="M30">
        <v>1.6503058399999999E-2</v>
      </c>
    </row>
    <row r="31" spans="1:13" x14ac:dyDescent="0.25">
      <c r="A31" t="s">
        <v>37</v>
      </c>
      <c r="B31">
        <v>1.7447111599999999E-2</v>
      </c>
      <c r="C31">
        <v>43960.754319832799</v>
      </c>
      <c r="D31">
        <v>1.3398169E-2</v>
      </c>
      <c r="E31">
        <v>2.26915073E-2</v>
      </c>
      <c r="F31">
        <v>1.34799871E-2</v>
      </c>
      <c r="G31">
        <v>33964.957336411797</v>
      </c>
      <c r="H31">
        <v>1.1400956800000001E-2</v>
      </c>
      <c r="I31">
        <v>1.59320308E-2</v>
      </c>
      <c r="J31">
        <v>1.7616875600000002E-2</v>
      </c>
      <c r="K31">
        <v>43672.320145174053</v>
      </c>
      <c r="L31">
        <v>1.48337144E-2</v>
      </c>
      <c r="M31">
        <v>2.0911140799999998E-2</v>
      </c>
    </row>
    <row r="32" spans="1:13" x14ac:dyDescent="0.25">
      <c r="A32" t="s">
        <v>38</v>
      </c>
      <c r="B32">
        <v>9.4187291999999999E-3</v>
      </c>
      <c r="C32">
        <v>2949.1642309163999</v>
      </c>
      <c r="D32">
        <v>3.7417845999999999E-3</v>
      </c>
      <c r="E32">
        <v>2.35053858E-2</v>
      </c>
      <c r="F32">
        <v>9.1922097000000005E-3</v>
      </c>
      <c r="G32">
        <v>2878.2371246349003</v>
      </c>
      <c r="H32">
        <v>6.0984042999999996E-3</v>
      </c>
      <c r="I32">
        <v>1.38337001E-2</v>
      </c>
      <c r="J32">
        <v>1.20898571E-2</v>
      </c>
      <c r="K32">
        <v>3724.4624103196243</v>
      </c>
      <c r="L32">
        <v>8.0234196999999993E-3</v>
      </c>
      <c r="M32">
        <v>1.81794804E-2</v>
      </c>
    </row>
    <row r="33" spans="1:13" x14ac:dyDescent="0.25">
      <c r="A33" t="s">
        <v>39</v>
      </c>
      <c r="B33">
        <v>2.7886059999999999E-3</v>
      </c>
      <c r="C33">
        <v>45.56582204</v>
      </c>
      <c r="D33">
        <v>4.1749979999999999E-10</v>
      </c>
      <c r="E33">
        <v>0.99994661330000001</v>
      </c>
      <c r="F33">
        <v>9.0042001E-3</v>
      </c>
      <c r="G33">
        <v>147.12862963399999</v>
      </c>
      <c r="H33">
        <v>3.9820428999999997E-3</v>
      </c>
      <c r="I33">
        <v>2.02316492E-2</v>
      </c>
      <c r="J33">
        <v>1.20077599E-2</v>
      </c>
      <c r="K33">
        <v>193.04111978632662</v>
      </c>
      <c r="L33">
        <v>5.3615657999999998E-3</v>
      </c>
      <c r="M33">
        <v>2.6671650299999999E-2</v>
      </c>
    </row>
    <row r="34" spans="1:13" x14ac:dyDescent="0.25">
      <c r="A34" t="s">
        <v>40</v>
      </c>
      <c r="B34">
        <v>2.83052593E-2</v>
      </c>
      <c r="C34">
        <v>51614.781859846502</v>
      </c>
      <c r="D34">
        <v>2.34842574E-2</v>
      </c>
      <c r="E34">
        <v>3.4081406799999998E-2</v>
      </c>
      <c r="F34">
        <v>4.0938000500000002E-2</v>
      </c>
      <c r="G34">
        <v>74650.648601752502</v>
      </c>
      <c r="H34">
        <v>3.6709029999999997E-2</v>
      </c>
      <c r="I34">
        <v>4.5631080599999999E-2</v>
      </c>
      <c r="J34">
        <v>5.3877819100000002E-2</v>
      </c>
      <c r="K34">
        <v>96661.325614216694</v>
      </c>
      <c r="L34">
        <v>4.7984070699999999E-2</v>
      </c>
      <c r="M34">
        <v>6.0449514099999997E-2</v>
      </c>
    </row>
    <row r="35" spans="1:13" x14ac:dyDescent="0.25">
      <c r="A35" t="s">
        <v>41</v>
      </c>
      <c r="B35">
        <v>1.86569153E-2</v>
      </c>
      <c r="C35">
        <v>22711.2309069277</v>
      </c>
      <c r="D35">
        <v>1.2907403600000001E-2</v>
      </c>
      <c r="E35">
        <v>2.6897718500000001E-2</v>
      </c>
      <c r="F35">
        <v>2.0957475999999999E-2</v>
      </c>
      <c r="G35">
        <v>25511.724152084</v>
      </c>
      <c r="H35">
        <v>1.7506020800000001E-2</v>
      </c>
      <c r="I35">
        <v>2.50720488E-2</v>
      </c>
      <c r="J35">
        <v>2.7656448100000001E-2</v>
      </c>
      <c r="K35">
        <v>33123.255655981317</v>
      </c>
      <c r="L35">
        <v>2.3010745999999999E-2</v>
      </c>
      <c r="M35">
        <v>3.3208202999999999E-2</v>
      </c>
    </row>
    <row r="36" spans="1:13" x14ac:dyDescent="0.25">
      <c r="A36" t="s">
        <v>42</v>
      </c>
      <c r="B36">
        <v>9.8181378999999992E-3</v>
      </c>
      <c r="C36">
        <v>470.43607747849995</v>
      </c>
      <c r="D36">
        <v>5.0101227000000003E-3</v>
      </c>
      <c r="E36">
        <v>1.9151403399999999E-2</v>
      </c>
      <c r="F36">
        <v>9.7830855000000001E-3</v>
      </c>
      <c r="G36">
        <v>468.75654173250001</v>
      </c>
      <c r="H36">
        <v>6.5914865000000003E-3</v>
      </c>
      <c r="I36">
        <v>1.44975048E-2</v>
      </c>
      <c r="J36">
        <v>1.29319035E-2</v>
      </c>
      <c r="K36">
        <v>609.63476933778793</v>
      </c>
      <c r="L36">
        <v>8.7099806999999998E-3</v>
      </c>
      <c r="M36">
        <v>1.91607307E-2</v>
      </c>
    </row>
    <row r="37" spans="1:13" x14ac:dyDescent="0.25">
      <c r="A37" t="s">
        <v>43</v>
      </c>
      <c r="B37">
        <v>1.00477346E-2</v>
      </c>
      <c r="C37">
        <v>16368.181668253201</v>
      </c>
      <c r="D37">
        <v>6.9936501000000002E-3</v>
      </c>
      <c r="E37">
        <v>1.4416157000000001E-2</v>
      </c>
      <c r="F37">
        <v>1.2227004600000001E-2</v>
      </c>
      <c r="G37">
        <v>19918.3040275932</v>
      </c>
      <c r="H37">
        <v>9.8275628E-3</v>
      </c>
      <c r="I37">
        <v>1.52032855E-2</v>
      </c>
      <c r="J37">
        <v>1.6007621499999999E-2</v>
      </c>
      <c r="K37">
        <v>25656.349839883493</v>
      </c>
      <c r="L37">
        <v>1.28258742E-2</v>
      </c>
      <c r="M37">
        <v>1.9962711599999999E-2</v>
      </c>
    </row>
    <row r="38" spans="1:13" x14ac:dyDescent="0.25">
      <c r="A38" t="s">
        <v>44</v>
      </c>
      <c r="B38">
        <v>2.22702917E-2</v>
      </c>
      <c r="C38">
        <v>58098.024337625597</v>
      </c>
      <c r="D38">
        <v>1.84409161E-2</v>
      </c>
      <c r="E38">
        <v>2.6873091200000001E-2</v>
      </c>
      <c r="F38">
        <v>2.3185753900000002E-2</v>
      </c>
      <c r="G38">
        <v>60486.252830195204</v>
      </c>
      <c r="H38">
        <v>2.1116057899999999E-2</v>
      </c>
      <c r="I38">
        <v>2.5453036799999999E-2</v>
      </c>
      <c r="J38">
        <v>3.0246900899999998E-2</v>
      </c>
      <c r="K38">
        <v>77634.028480909954</v>
      </c>
      <c r="L38">
        <v>2.7321613599999999E-2</v>
      </c>
      <c r="M38">
        <v>3.3474615700000002E-2</v>
      </c>
    </row>
    <row r="39" spans="1:13" x14ac:dyDescent="0.25">
      <c r="A39" t="s">
        <v>45</v>
      </c>
      <c r="B39">
        <v>8.4834951300000003E-2</v>
      </c>
      <c r="C39">
        <v>64537.171182059399</v>
      </c>
      <c r="D39">
        <v>6.9615056999999994E-2</v>
      </c>
      <c r="E39">
        <v>0.1030139326</v>
      </c>
      <c r="F39">
        <v>9.5916977799999997E-2</v>
      </c>
      <c r="G39">
        <v>72967.689857616395</v>
      </c>
      <c r="H39">
        <v>8.7322131299999994E-2</v>
      </c>
      <c r="I39">
        <v>0.1052602223</v>
      </c>
      <c r="J39">
        <v>0.1230839908</v>
      </c>
      <c r="K39">
        <v>92123.930726153048</v>
      </c>
      <c r="L39">
        <v>0.111469688</v>
      </c>
      <c r="M39">
        <v>0.13572356939999999</v>
      </c>
    </row>
    <row r="40" spans="1:13" x14ac:dyDescent="0.25">
      <c r="A40" t="s">
        <v>46</v>
      </c>
      <c r="B40">
        <v>1.36825257E-2</v>
      </c>
      <c r="C40">
        <v>7845.5602363799999</v>
      </c>
      <c r="D40">
        <v>6.4333979999999999E-3</v>
      </c>
      <c r="E40">
        <v>2.8862657399999998E-2</v>
      </c>
      <c r="F40">
        <v>8.6781147999999992E-3</v>
      </c>
      <c r="G40">
        <v>4976.0310263199999</v>
      </c>
      <c r="H40">
        <v>5.7663912000000001E-3</v>
      </c>
      <c r="I40">
        <v>1.30408205E-2</v>
      </c>
      <c r="J40">
        <v>1.13967259E-2</v>
      </c>
      <c r="K40">
        <v>6429.4462860862513</v>
      </c>
      <c r="L40">
        <v>7.5775154000000001E-3</v>
      </c>
      <c r="M40">
        <v>1.7107707400000002E-2</v>
      </c>
    </row>
    <row r="41" spans="1:13" x14ac:dyDescent="0.25">
      <c r="A41" t="s">
        <v>47</v>
      </c>
      <c r="B41">
        <v>6.6138689000000001E-3</v>
      </c>
      <c r="C41">
        <v>1532.7244343616001</v>
      </c>
      <c r="D41">
        <v>2.2950835E-3</v>
      </c>
      <c r="E41">
        <v>1.89055539E-2</v>
      </c>
      <c r="F41">
        <v>9.5340244000000005E-3</v>
      </c>
      <c r="G41">
        <v>2209.4529505536002</v>
      </c>
      <c r="H41">
        <v>6.3747665999999998E-3</v>
      </c>
      <c r="I41">
        <v>1.4236539499999999E-2</v>
      </c>
      <c r="J41">
        <v>1.2574278899999999E-2</v>
      </c>
      <c r="K41">
        <v>2866.9978560714553</v>
      </c>
      <c r="L41">
        <v>8.4070341000000003E-3</v>
      </c>
      <c r="M41">
        <v>1.8768069599999999E-2</v>
      </c>
    </row>
    <row r="42" spans="1:13" x14ac:dyDescent="0.25">
      <c r="A42" t="s">
        <v>48</v>
      </c>
      <c r="B42">
        <v>1.5947261399999999E-2</v>
      </c>
      <c r="C42">
        <v>9731.5930076903987</v>
      </c>
      <c r="D42">
        <v>9.8356339999999993E-3</v>
      </c>
      <c r="E42">
        <v>2.5757718200000002E-2</v>
      </c>
      <c r="F42">
        <v>1.61944989E-2</v>
      </c>
      <c r="G42">
        <v>9882.4662307403996</v>
      </c>
      <c r="H42">
        <v>1.21754233E-2</v>
      </c>
      <c r="I42">
        <v>2.1511370200000001E-2</v>
      </c>
      <c r="J42">
        <v>2.136882E-2</v>
      </c>
      <c r="K42">
        <v>12829.630420932252</v>
      </c>
      <c r="L42">
        <v>1.60367259E-2</v>
      </c>
      <c r="M42">
        <v>2.8422585300000001E-2</v>
      </c>
    </row>
    <row r="43" spans="1:13" x14ac:dyDescent="0.25">
      <c r="A43" t="s">
        <v>49</v>
      </c>
      <c r="B43">
        <v>1.6449140099999999E-2</v>
      </c>
      <c r="C43">
        <v>5770.4405927804992</v>
      </c>
      <c r="D43">
        <v>9.6893889E-3</v>
      </c>
      <c r="E43">
        <v>2.7792447299999998E-2</v>
      </c>
      <c r="F43">
        <v>1.50816314E-2</v>
      </c>
      <c r="G43">
        <v>5290.7117032770002</v>
      </c>
      <c r="H43">
        <v>1.0843824E-2</v>
      </c>
      <c r="I43">
        <v>2.0940529100000001E-2</v>
      </c>
      <c r="J43">
        <v>1.9764975099999998E-2</v>
      </c>
      <c r="K43">
        <v>6821.7818430118423</v>
      </c>
      <c r="L43">
        <v>1.41969743E-2</v>
      </c>
      <c r="M43">
        <v>2.7455905100000001E-2</v>
      </c>
    </row>
    <row r="44" spans="1:13" x14ac:dyDescent="0.25">
      <c r="A44" t="s">
        <v>50</v>
      </c>
      <c r="B44">
        <v>1.45564691E-2</v>
      </c>
      <c r="C44">
        <v>22267.278242244702</v>
      </c>
      <c r="D44">
        <v>1.11069398E-2</v>
      </c>
      <c r="E44">
        <v>1.9056687999999999E-2</v>
      </c>
      <c r="F44">
        <v>1.5145361600000001E-2</v>
      </c>
      <c r="G44">
        <v>23168.117110667201</v>
      </c>
      <c r="H44">
        <v>1.24758461E-2</v>
      </c>
      <c r="I44">
        <v>1.8375457099999999E-2</v>
      </c>
      <c r="J44">
        <v>1.9925536300000001E-2</v>
      </c>
      <c r="K44">
        <v>29988.648441227106</v>
      </c>
      <c r="L44">
        <v>1.6351630200000002E-2</v>
      </c>
      <c r="M44">
        <v>2.4261309299999999E-2</v>
      </c>
    </row>
    <row r="45" spans="1:13" x14ac:dyDescent="0.25">
      <c r="A45" t="s">
        <v>51</v>
      </c>
      <c r="B45">
        <v>1.44470281E-2</v>
      </c>
      <c r="C45">
        <v>3174.9366833684003</v>
      </c>
      <c r="D45">
        <v>8.2150790999999997E-3</v>
      </c>
      <c r="E45">
        <v>2.5285995299999999E-2</v>
      </c>
      <c r="F45">
        <v>1.7147360600000001E-2</v>
      </c>
      <c r="G45">
        <v>3768.3725548984003</v>
      </c>
      <c r="H45">
        <v>1.26221602E-2</v>
      </c>
      <c r="I45">
        <v>2.3256688800000001E-2</v>
      </c>
      <c r="J45">
        <v>2.26319639E-2</v>
      </c>
      <c r="K45">
        <v>4893.4434455652836</v>
      </c>
      <c r="L45">
        <v>1.6637688300000002E-2</v>
      </c>
      <c r="M45">
        <v>3.0718411899999999E-2</v>
      </c>
    </row>
    <row r="46" spans="1:13" x14ac:dyDescent="0.25">
      <c r="A46" t="s">
        <v>52</v>
      </c>
      <c r="B46">
        <v>1.1266590599999999E-2</v>
      </c>
      <c r="C46">
        <v>1616.8909501871999</v>
      </c>
      <c r="D46">
        <v>6.3059830999999998E-3</v>
      </c>
      <c r="E46">
        <v>2.0050724700000001E-2</v>
      </c>
      <c r="F46">
        <v>1.01652836E-2</v>
      </c>
      <c r="G46">
        <v>1458.8401800032</v>
      </c>
      <c r="H46">
        <v>6.8965412E-3</v>
      </c>
      <c r="I46">
        <v>1.49599682E-2</v>
      </c>
      <c r="J46">
        <v>1.34735154E-2</v>
      </c>
      <c r="K46">
        <v>1902.4135058100587</v>
      </c>
      <c r="L46">
        <v>9.134652E-3</v>
      </c>
      <c r="M46">
        <v>1.9832044100000001E-2</v>
      </c>
    </row>
    <row r="47" spans="1:13" x14ac:dyDescent="0.25">
      <c r="A47" t="s">
        <v>53</v>
      </c>
      <c r="B47">
        <v>4.0889557999999999E-6</v>
      </c>
      <c r="C47" t="s">
        <v>78</v>
      </c>
      <c r="D47">
        <v>1.3554610000000001E-36</v>
      </c>
      <c r="E47">
        <v>1</v>
      </c>
      <c r="F47">
        <v>1.0714973500000001E-2</v>
      </c>
      <c r="G47">
        <v>28.908998503000003</v>
      </c>
      <c r="H47">
        <v>4.1129125000000004E-3</v>
      </c>
      <c r="I47">
        <v>2.7620761300000001E-2</v>
      </c>
      <c r="J47">
        <v>1.4218162499999999E-2</v>
      </c>
      <c r="K47">
        <v>37.741677504840105</v>
      </c>
      <c r="L47">
        <v>5.5089947000000004E-3</v>
      </c>
      <c r="M47">
        <v>3.6194551899999997E-2</v>
      </c>
    </row>
    <row r="48" spans="1:13" x14ac:dyDescent="0.25">
      <c r="A48" t="s">
        <v>54</v>
      </c>
      <c r="B48">
        <v>1.0314021600000001E-2</v>
      </c>
      <c r="C48">
        <v>367.07602874400004</v>
      </c>
      <c r="D48">
        <v>2.5118266999999998E-3</v>
      </c>
      <c r="E48">
        <v>4.13467031E-2</v>
      </c>
      <c r="F48">
        <v>9.7110661000000004E-3</v>
      </c>
      <c r="G48">
        <v>345.61684249900003</v>
      </c>
      <c r="H48">
        <v>5.4568804E-3</v>
      </c>
      <c r="I48">
        <v>1.7224377200000002E-2</v>
      </c>
      <c r="J48">
        <v>1.36297647E-2</v>
      </c>
      <c r="K48">
        <v>477.2568021140948</v>
      </c>
      <c r="L48">
        <v>7.6350550999999996E-3</v>
      </c>
      <c r="M48">
        <v>2.4216398199999999E-2</v>
      </c>
    </row>
    <row r="49" spans="1:13" x14ac:dyDescent="0.25">
      <c r="A49" t="s">
        <v>55</v>
      </c>
      <c r="B49">
        <v>1.7003331600000001E-2</v>
      </c>
      <c r="C49">
        <v>6032.2719517320002</v>
      </c>
      <c r="D49">
        <v>8.2267573999999996E-3</v>
      </c>
      <c r="E49">
        <v>3.48143671E-2</v>
      </c>
      <c r="F49">
        <v>1.6641368E-2</v>
      </c>
      <c r="G49">
        <v>5903.8581253600005</v>
      </c>
      <c r="H49">
        <v>1.22546476E-2</v>
      </c>
      <c r="I49">
        <v>2.2562506400000001E-2</v>
      </c>
      <c r="J49">
        <v>2.1963019300000001E-2</v>
      </c>
      <c r="K49">
        <v>7666.1040886102383</v>
      </c>
      <c r="L49">
        <v>1.6151017300000001E-2</v>
      </c>
      <c r="M49">
        <v>2.9803135500000001E-2</v>
      </c>
    </row>
    <row r="50" spans="1:13" x14ac:dyDescent="0.25">
      <c r="A50" t="s">
        <v>56</v>
      </c>
      <c r="B50">
        <v>1.6993134199999999E-2</v>
      </c>
      <c r="C50">
        <v>6680.8846969983997</v>
      </c>
      <c r="D50">
        <v>1.17088429E-2</v>
      </c>
      <c r="E50">
        <v>2.4602897799999999E-2</v>
      </c>
      <c r="F50">
        <v>2.28607137E-2</v>
      </c>
      <c r="G50">
        <v>8987.7353125823993</v>
      </c>
      <c r="H50">
        <v>1.7796449400000001E-2</v>
      </c>
      <c r="I50">
        <v>2.9323071799999999E-2</v>
      </c>
      <c r="J50">
        <v>3.1279664499999998E-2</v>
      </c>
      <c r="K50">
        <v>12099.247372099393</v>
      </c>
      <c r="L50">
        <v>2.4284454699999999E-2</v>
      </c>
      <c r="M50">
        <v>4.0206832599999999E-2</v>
      </c>
    </row>
    <row r="51" spans="1:13" x14ac:dyDescent="0.25">
      <c r="A51" t="s">
        <v>57</v>
      </c>
      <c r="B51">
        <v>1.75688539E-2</v>
      </c>
      <c r="C51">
        <v>7166.4760566412006</v>
      </c>
      <c r="D51">
        <v>1.0208755700000001E-2</v>
      </c>
      <c r="E51">
        <v>3.0074054999999999E-2</v>
      </c>
      <c r="F51">
        <v>1.20671726E-2</v>
      </c>
      <c r="G51">
        <v>4922.2962409208003</v>
      </c>
      <c r="H51">
        <v>8.4374739000000008E-3</v>
      </c>
      <c r="I51">
        <v>1.72311889E-2</v>
      </c>
      <c r="J51">
        <v>1.6036457E-2</v>
      </c>
      <c r="K51">
        <v>6435.8576176993929</v>
      </c>
      <c r="L51">
        <v>1.11977951E-2</v>
      </c>
      <c r="M51">
        <v>2.29174867E-2</v>
      </c>
    </row>
    <row r="52" spans="1:13" x14ac:dyDescent="0.25">
      <c r="A52" t="s">
        <v>58</v>
      </c>
      <c r="B52">
        <v>7.2163823999999996E-3</v>
      </c>
      <c r="C52">
        <v>538.20501577439995</v>
      </c>
      <c r="D52">
        <v>3.4973196999999998E-3</v>
      </c>
      <c r="E52">
        <v>1.4831447899999999E-2</v>
      </c>
      <c r="F52">
        <v>8.5909336999999992E-3</v>
      </c>
      <c r="G52">
        <v>640.72042627969995</v>
      </c>
      <c r="H52">
        <v>5.710003E-3</v>
      </c>
      <c r="I52">
        <v>1.29065442E-2</v>
      </c>
      <c r="J52">
        <v>1.14950369E-2</v>
      </c>
      <c r="K52">
        <v>843.47915141434896</v>
      </c>
      <c r="L52">
        <v>7.6387108999999998E-3</v>
      </c>
      <c r="M52">
        <v>1.7264320600000001E-2</v>
      </c>
    </row>
    <row r="53" spans="1:13" x14ac:dyDescent="0.25">
      <c r="A53" t="s">
        <v>59</v>
      </c>
      <c r="B53">
        <v>6.1210906999999998E-3</v>
      </c>
      <c r="C53">
        <v>305.14249248570002</v>
      </c>
      <c r="D53">
        <v>2.2412443E-3</v>
      </c>
      <c r="E53">
        <v>1.6605607500000001E-2</v>
      </c>
      <c r="F53">
        <v>8.0988129000000002E-3</v>
      </c>
      <c r="G53">
        <v>403.7339218779</v>
      </c>
      <c r="H53">
        <v>4.6134510999999998E-3</v>
      </c>
      <c r="I53">
        <v>1.41797795E-2</v>
      </c>
      <c r="J53">
        <v>1.07380915E-2</v>
      </c>
      <c r="K53">
        <v>526.66778619152706</v>
      </c>
      <c r="L53">
        <v>6.1447380999999999E-3</v>
      </c>
      <c r="M53">
        <v>1.87004892E-2</v>
      </c>
    </row>
    <row r="54" spans="1:13" x14ac:dyDescent="0.25">
      <c r="A54" t="s">
        <v>60</v>
      </c>
      <c r="B54">
        <v>3.6090440000000003E-4</v>
      </c>
      <c r="C54">
        <v>4.8429761436000005</v>
      </c>
      <c r="D54">
        <v>2.432658E-4</v>
      </c>
      <c r="E54">
        <v>5.354003E-4</v>
      </c>
      <c r="F54">
        <v>9.4558508000000003E-3</v>
      </c>
      <c r="G54">
        <v>126.8880618852</v>
      </c>
      <c r="H54">
        <v>4.1344203000000003E-3</v>
      </c>
      <c r="I54">
        <v>2.1478793999999999E-2</v>
      </c>
      <c r="J54">
        <v>1.25020771E-2</v>
      </c>
      <c r="K54">
        <v>165.05858065479723</v>
      </c>
      <c r="L54">
        <v>5.5245047000000002E-3</v>
      </c>
      <c r="M54">
        <v>2.8043959100000002E-2</v>
      </c>
    </row>
    <row r="55" spans="1:13" x14ac:dyDescent="0.25">
      <c r="A55" t="s">
        <v>61</v>
      </c>
      <c r="B55">
        <v>1.0323590000000001E-2</v>
      </c>
      <c r="C55">
        <v>3418.0683838700002</v>
      </c>
      <c r="D55">
        <v>5.4497253000000004E-3</v>
      </c>
      <c r="E55">
        <v>1.9470972499999999E-2</v>
      </c>
      <c r="F55">
        <v>9.9242335000000008E-3</v>
      </c>
      <c r="G55">
        <v>3285.8442422155003</v>
      </c>
      <c r="H55">
        <v>6.7368997999999996E-3</v>
      </c>
      <c r="I55">
        <v>1.4597383199999999E-2</v>
      </c>
      <c r="J55">
        <v>1.3131520900000001E-2</v>
      </c>
      <c r="K55">
        <v>4277.6062802068755</v>
      </c>
      <c r="L55">
        <v>8.9092278000000007E-3</v>
      </c>
      <c r="M55">
        <v>1.93158589E-2</v>
      </c>
    </row>
    <row r="56" spans="1:13" x14ac:dyDescent="0.25">
      <c r="A56" t="s">
        <v>62</v>
      </c>
      <c r="B56">
        <v>5.5633875000000001E-3</v>
      </c>
      <c r="C56">
        <v>257.40681284999999</v>
      </c>
      <c r="D56">
        <v>9.5821179999999999E-4</v>
      </c>
      <c r="E56">
        <v>3.16010044E-2</v>
      </c>
      <c r="F56">
        <v>8.2910441000000005E-3</v>
      </c>
      <c r="G56">
        <v>383.61002841880003</v>
      </c>
      <c r="H56">
        <v>4.3207265999999998E-3</v>
      </c>
      <c r="I56">
        <v>1.58516052E-2</v>
      </c>
      <c r="J56">
        <v>1.1560603799999999E-2</v>
      </c>
      <c r="K56">
        <v>526.25595702073224</v>
      </c>
      <c r="L56">
        <v>6.0254382000000002E-3</v>
      </c>
      <c r="M56">
        <v>2.2067664899999999E-2</v>
      </c>
    </row>
    <row r="57" spans="1:13" x14ac:dyDescent="0.25">
      <c r="A57" t="s">
        <v>63</v>
      </c>
      <c r="B57">
        <v>1.8702316199999999E-2</v>
      </c>
      <c r="C57">
        <v>12272.4224858076</v>
      </c>
      <c r="D57">
        <v>1.10351991E-2</v>
      </c>
      <c r="E57">
        <v>3.1526632700000001E-2</v>
      </c>
      <c r="F57">
        <v>1.1336903299999999E-2</v>
      </c>
      <c r="G57">
        <v>7439.2532716533997</v>
      </c>
      <c r="H57">
        <v>8.1498126000000004E-3</v>
      </c>
      <c r="I57">
        <v>1.57505553E-2</v>
      </c>
      <c r="J57">
        <v>1.5009111300000001E-2</v>
      </c>
      <c r="K57">
        <v>9690.0420355365077</v>
      </c>
      <c r="L57">
        <v>1.0772847300000001E-2</v>
      </c>
      <c r="M57">
        <v>2.0876068800000001E-2</v>
      </c>
    </row>
    <row r="58" spans="1:13" x14ac:dyDescent="0.25">
      <c r="A58" t="s">
        <v>64</v>
      </c>
      <c r="B58">
        <v>2.5547457499999999E-2</v>
      </c>
      <c r="C58">
        <v>4375.1553816199994</v>
      </c>
      <c r="D58">
        <v>8.6264101000000006E-3</v>
      </c>
      <c r="E58">
        <v>7.3208775599999998E-2</v>
      </c>
      <c r="F58">
        <v>1.40326822E-2</v>
      </c>
      <c r="G58">
        <v>2403.1810228432</v>
      </c>
      <c r="H58">
        <v>1.0053369E-2</v>
      </c>
      <c r="I58">
        <v>1.9555967600000002E-2</v>
      </c>
      <c r="J58">
        <v>1.8490395199999999E-2</v>
      </c>
      <c r="K58">
        <v>3115.5001042645936</v>
      </c>
      <c r="L58">
        <v>1.32305414E-2</v>
      </c>
      <c r="M58">
        <v>2.5786679600000001E-2</v>
      </c>
    </row>
    <row r="59" spans="1:13" x14ac:dyDescent="0.25">
      <c r="A59" t="s">
        <v>65</v>
      </c>
      <c r="B59">
        <v>1.01775939E-2</v>
      </c>
      <c r="C59">
        <v>606.02482877550005</v>
      </c>
      <c r="D59">
        <v>5.5475914000000003E-3</v>
      </c>
      <c r="E59">
        <v>1.8599509100000002E-2</v>
      </c>
      <c r="F59">
        <v>1.0985126099999999E-2</v>
      </c>
      <c r="G59">
        <v>654.10933362449998</v>
      </c>
      <c r="H59">
        <v>7.5485040000000002E-3</v>
      </c>
      <c r="I59">
        <v>1.59611832E-2</v>
      </c>
      <c r="J59">
        <v>1.46359331E-2</v>
      </c>
      <c r="K59">
        <v>857.43556982349685</v>
      </c>
      <c r="L59">
        <v>1.00454333E-2</v>
      </c>
      <c r="M59">
        <v>2.12790801E-2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machine_readable</vt:lpstr>
    </vt:vector>
  </TitlesOfParts>
  <Company>California Department of Public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Crow, David@CDPH</dc:creator>
  <cp:lastModifiedBy>Samuel, Michael@CDPH</cp:lastModifiedBy>
  <dcterms:created xsi:type="dcterms:W3CDTF">2024-08-13T19:09:22Z</dcterms:created>
  <dcterms:modified xsi:type="dcterms:W3CDTF">2024-08-27T00:39:43Z</dcterms:modified>
</cp:coreProperties>
</file>