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RF51_BLE_nucleometer\Circuit\"/>
    </mc:Choice>
  </mc:AlternateContent>
  <bookViews>
    <workbookView xWindow="936" yWindow="0" windowWidth="18228" windowHeight="93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4" i="1" s="1"/>
  <c r="B15" i="1" s="1"/>
  <c r="B17" i="1"/>
  <c r="B19" i="1" s="1"/>
  <c r="B6" i="1"/>
  <c r="B7" i="1" s="1"/>
</calcChain>
</file>

<file path=xl/sharedStrings.xml><?xml version="1.0" encoding="utf-8"?>
<sst xmlns="http://schemas.openxmlformats.org/spreadsheetml/2006/main" count="27" uniqueCount="21">
  <si>
    <t>primary source Wiki</t>
  </si>
  <si>
    <t>Discontiniunous mode Flyback</t>
  </si>
  <si>
    <t>Input voltage</t>
  </si>
  <si>
    <t>Period pulse</t>
  </si>
  <si>
    <t>V</t>
  </si>
  <si>
    <t>Sec</t>
  </si>
  <si>
    <t>Duty</t>
  </si>
  <si>
    <t>Inductor L</t>
  </si>
  <si>
    <t>Hn</t>
  </si>
  <si>
    <t>maximal current through Inductor</t>
  </si>
  <si>
    <t>A</t>
  </si>
  <si>
    <t>W</t>
  </si>
  <si>
    <t>Overage input current</t>
  </si>
  <si>
    <t>IL max</t>
  </si>
  <si>
    <t>Output Voltage</t>
  </si>
  <si>
    <t>output current</t>
  </si>
  <si>
    <t>Duty ON</t>
  </si>
  <si>
    <t>Duty OFF</t>
  </si>
  <si>
    <t>Output Power</t>
  </si>
  <si>
    <t>input Power</t>
  </si>
  <si>
    <t>IL overrage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</si>
</sst>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oost_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2" sqref="A22"/>
    </sheetView>
  </sheetViews>
  <sheetFormatPr defaultRowHeight="14.4" x14ac:dyDescent="0.3"/>
  <cols>
    <col min="1" max="1" width="20.5546875" customWidth="1"/>
    <col min="2" max="2" width="10.5546875" customWidth="1"/>
  </cols>
  <sheetData>
    <row r="1" spans="1:3" x14ac:dyDescent="0.3">
      <c r="A1" s="1" t="s">
        <v>0</v>
      </c>
    </row>
    <row r="2" spans="1:3" x14ac:dyDescent="0.3">
      <c r="A2" t="s">
        <v>1</v>
      </c>
    </row>
    <row r="3" spans="1:3" x14ac:dyDescent="0.3">
      <c r="A3" t="s">
        <v>2</v>
      </c>
      <c r="B3">
        <v>3</v>
      </c>
      <c r="C3" t="s">
        <v>4</v>
      </c>
    </row>
    <row r="4" spans="1:3" x14ac:dyDescent="0.3">
      <c r="A4" t="s">
        <v>3</v>
      </c>
      <c r="B4">
        <v>0.25</v>
      </c>
      <c r="C4" t="s">
        <v>5</v>
      </c>
    </row>
    <row r="5" spans="1:3" x14ac:dyDescent="0.3">
      <c r="A5" t="s">
        <v>6</v>
      </c>
      <c r="B5" s="2">
        <v>1.2E-5</v>
      </c>
    </row>
    <row r="6" spans="1:3" x14ac:dyDescent="0.3">
      <c r="A6" t="s">
        <v>16</v>
      </c>
      <c r="B6" s="2">
        <f>B4*B5</f>
        <v>3.0000000000000001E-6</v>
      </c>
      <c r="C6" t="s">
        <v>5</v>
      </c>
    </row>
    <row r="7" spans="1:3" x14ac:dyDescent="0.3">
      <c r="A7" t="s">
        <v>17</v>
      </c>
      <c r="B7" s="2">
        <f>B4-B6</f>
        <v>0.249997</v>
      </c>
      <c r="C7" t="s">
        <v>5</v>
      </c>
    </row>
    <row r="8" spans="1:3" x14ac:dyDescent="0.3">
      <c r="A8" t="s">
        <v>7</v>
      </c>
      <c r="B8" s="2">
        <v>5.0000000000000002E-5</v>
      </c>
      <c r="C8" t="s">
        <v>8</v>
      </c>
    </row>
    <row r="9" spans="1:3" x14ac:dyDescent="0.3">
      <c r="A9" t="s">
        <v>15</v>
      </c>
      <c r="B9" s="2">
        <v>9.9999999999999995E-8</v>
      </c>
      <c r="C9" t="s">
        <v>10</v>
      </c>
    </row>
    <row r="11" spans="1:3" x14ac:dyDescent="0.3">
      <c r="A11" t="s">
        <v>9</v>
      </c>
    </row>
    <row r="12" spans="1:3" x14ac:dyDescent="0.3">
      <c r="A12" t="s">
        <v>13</v>
      </c>
      <c r="B12" s="2">
        <f>B3*B5*B4/B8</f>
        <v>0.18</v>
      </c>
      <c r="C12" t="s">
        <v>10</v>
      </c>
    </row>
    <row r="13" spans="1:3" x14ac:dyDescent="0.3">
      <c r="A13" t="s">
        <v>12</v>
      </c>
    </row>
    <row r="14" spans="1:3" x14ac:dyDescent="0.3">
      <c r="A14" t="s">
        <v>20</v>
      </c>
      <c r="B14" s="2">
        <f>B12*B5/2</f>
        <v>1.08E-6</v>
      </c>
      <c r="C14" t="s">
        <v>10</v>
      </c>
    </row>
    <row r="15" spans="1:3" x14ac:dyDescent="0.3">
      <c r="A15" t="s">
        <v>19</v>
      </c>
      <c r="B15" s="2">
        <f>B3*(B14+B9)</f>
        <v>3.5400000000000004E-6</v>
      </c>
      <c r="C15" t="s">
        <v>11</v>
      </c>
    </row>
    <row r="17" spans="1:3" x14ac:dyDescent="0.3">
      <c r="A17" t="s">
        <v>14</v>
      </c>
      <c r="B17" s="2">
        <f>B3*(1+B3*(B5^2)*B4/2/B8/B9)</f>
        <v>35.400000000000006</v>
      </c>
      <c r="C17" t="s">
        <v>4</v>
      </c>
    </row>
    <row r="19" spans="1:3" x14ac:dyDescent="0.3">
      <c r="A19" t="s">
        <v>18</v>
      </c>
      <c r="B19" s="2">
        <f>B17*B9</f>
        <v>3.5400000000000004E-6</v>
      </c>
      <c r="C19" t="s">
        <v>11</v>
      </c>
    </row>
  </sheetData>
  <hyperlinks>
    <hyperlink ref="A1" r:id="rId1" location="Discontinuous_mo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2020-10-22T11:23:56Z</dcterms:created>
  <dcterms:modified xsi:type="dcterms:W3CDTF">2020-10-22T13:33:59Z</dcterms:modified>
</cp:coreProperties>
</file>