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ay Gupta\Desktop\neuriot\pharma\"/>
    </mc:Choice>
  </mc:AlternateContent>
  <xr:revisionPtr revIDLastSave="0" documentId="13_ncr:1_{7E523FFC-B9F0-4A05-9F60-3C0E5FB35EA7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country_lvl_agregate_features" sheetId="1" r:id="rId1"/>
    <sheet name="country_lvl_agregate_featur (2)" sheetId="2" r:id="rId2"/>
    <sheet name="Sheet2" sheetId="3" r:id="rId3"/>
    <sheet name="Sheet2 (2)" sheetId="4" r:id="rId4"/>
    <sheet name="country_lvl_agregate_featur (3)" sheetId="5" r:id="rId5"/>
  </sheets>
  <definedNames>
    <definedName name="_xlnm._FilterDatabase" localSheetId="1" hidden="1">'country_lvl_agregate_featur (2)'!$A$1:$M$54</definedName>
    <definedName name="_xlnm._FilterDatabase" localSheetId="4" hidden="1">'country_lvl_agregate_featur (3)'!$A$1:$M$54</definedName>
    <definedName name="_xlnm._FilterDatabase" localSheetId="0" hidden="1">country_lvl_agregate_features!$A$1:$M$54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2" i="4"/>
</calcChain>
</file>

<file path=xl/sharedStrings.xml><?xml version="1.0" encoding="utf-8"?>
<sst xmlns="http://schemas.openxmlformats.org/spreadsheetml/2006/main" count="1663" uniqueCount="974">
  <si>
    <t>date</t>
  </si>
  <si>
    <t>country</t>
  </si>
  <si>
    <t>Number Biosimilars</t>
  </si>
  <si>
    <t>per_capita_gdp</t>
  </si>
  <si>
    <t>per_capita_mmkt_size</t>
  </si>
  <si>
    <t>country_lvl_percent_growth</t>
  </si>
  <si>
    <t>Market share bio</t>
  </si>
  <si>
    <t>market share top4</t>
  </si>
  <si>
    <t>No. of products</t>
  </si>
  <si>
    <t>HHI</t>
  </si>
  <si>
    <t>Market share top 2</t>
  </si>
  <si>
    <t>per capita percent growth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</si>
  <si>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</si>
  <si>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</si>
  <si>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</si>
  <si>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</si>
  <si>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</si>
  <si>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</si>
  <si>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</si>
  <si>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</si>
  <si>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</si>
  <si>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</si>
  <si>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</si>
  <si>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</si>
  <si>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</si>
  <si>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</si>
  <si>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</si>
  <si>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</si>
  <si>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</si>
  <si>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</si>
  <si>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</si>
  <si>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</si>
  <si>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</si>
  <si>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</si>
  <si>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</si>
  <si>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Jordan</t>
  </si>
  <si>
    <t>Kuwait</t>
  </si>
  <si>
    <t>Latvia</t>
  </si>
  <si>
    <t>Lebanon</t>
  </si>
  <si>
    <t>Lithuania</t>
  </si>
  <si>
    <t>Malaysia</t>
  </si>
  <si>
    <t>Mexico</t>
  </si>
  <si>
    <t>Netherlands</t>
  </si>
  <si>
    <t>New Zealand</t>
  </si>
  <si>
    <t>Norway</t>
  </si>
  <si>
    <t>Paraguay</t>
  </si>
  <si>
    <t>Portugal</t>
  </si>
  <si>
    <t>Puerto Rico</t>
  </si>
  <si>
    <t>Romania</t>
  </si>
  <si>
    <t>Saudi Arabia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</si>
  <si>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</si>
  <si>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</si>
  <si>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</si>
  <si>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</si>
  <si>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</si>
  <si>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</si>
  <si>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</si>
  <si>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</si>
  <si>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</si>
  <si>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Tunisia</t>
  </si>
  <si>
    <t>Turkey</t>
  </si>
  <si>
    <t>Ukraine</t>
  </si>
  <si>
    <t>United Arab Emirates</t>
  </si>
  <si>
    <t>United Kingdom</t>
  </si>
  <si>
    <t>Uruguay</t>
  </si>
  <si>
    <t>#</t>
  </si>
  <si>
    <t>Country</t>
  </si>
  <si>
    <t xml:space="preserve"> GDP </t>
  </si>
  <si>
    <t>GDP</t>
  </si>
  <si>
    <t>GDP.1</t>
  </si>
  <si>
    <t>Population</t>
  </si>
  <si>
    <t>GDP.2</t>
  </si>
  <si>
    <t>Share of</t>
  </si>
  <si>
    <t>gdp</t>
  </si>
  <si>
    <t>pop</t>
  </si>
  <si>
    <t>united states</t>
  </si>
  <si>
    <t>United States</t>
  </si>
  <si>
    <t xml:space="preserve"> $19,485,394,000,000 </t>
  </si>
  <si>
    <t>$19.485 trillion</t>
  </si>
  <si>
    <t>$59,939</t>
  </si>
  <si>
    <t>china</t>
  </si>
  <si>
    <t xml:space="preserve"> $12,237,700,479,375 </t>
  </si>
  <si>
    <t>$12.238 trillion</t>
  </si>
  <si>
    <t>$8,612</t>
  </si>
  <si>
    <t>japan</t>
  </si>
  <si>
    <t xml:space="preserve"> $4,872,415,104,315 </t>
  </si>
  <si>
    <t>$4.872 trillion</t>
  </si>
  <si>
    <t>$38,214</t>
  </si>
  <si>
    <t>germany</t>
  </si>
  <si>
    <t xml:space="preserve"> $3,693,204,332,230 </t>
  </si>
  <si>
    <t>$3.693 trillion</t>
  </si>
  <si>
    <t>$44,680</t>
  </si>
  <si>
    <t>india</t>
  </si>
  <si>
    <t>India</t>
  </si>
  <si>
    <t xml:space="preserve"> $2,650,725,335,364 </t>
  </si>
  <si>
    <t>$2.651 trillion</t>
  </si>
  <si>
    <t>$1,980</t>
  </si>
  <si>
    <t>united kingdom</t>
  </si>
  <si>
    <t xml:space="preserve"> $2,637,866,340,434 </t>
  </si>
  <si>
    <t>$2.638 trillion</t>
  </si>
  <si>
    <t>$39,532</t>
  </si>
  <si>
    <t>france</t>
  </si>
  <si>
    <t xml:space="preserve"> $2,582,501,307,216 </t>
  </si>
  <si>
    <t>$2.583 trillion</t>
  </si>
  <si>
    <t>$39,827</t>
  </si>
  <si>
    <t>brazil</t>
  </si>
  <si>
    <t xml:space="preserve"> $2,053,594,877,013 </t>
  </si>
  <si>
    <t>$2.054 trillion</t>
  </si>
  <si>
    <t>$9,881</t>
  </si>
  <si>
    <t>italy</t>
  </si>
  <si>
    <t xml:space="preserve"> $1,943,835,376,342 </t>
  </si>
  <si>
    <t>$1.944 trillion</t>
  </si>
  <si>
    <t>$32,038</t>
  </si>
  <si>
    <t>canada</t>
  </si>
  <si>
    <t xml:space="preserve"> $1,647,120,175,449 </t>
  </si>
  <si>
    <t>$1.647 trillion</t>
  </si>
  <si>
    <t>$44,841</t>
  </si>
  <si>
    <t>russia</t>
  </si>
  <si>
    <t>Russia</t>
  </si>
  <si>
    <t xml:space="preserve"> $1,578,417,211,937 </t>
  </si>
  <si>
    <t>$1.578 trillion</t>
  </si>
  <si>
    <t>$10,846</t>
  </si>
  <si>
    <t>south korea</t>
  </si>
  <si>
    <t xml:space="preserve"> $1,530,750,923,149 </t>
  </si>
  <si>
    <t>$1.531 trillion</t>
  </si>
  <si>
    <t>$29,958</t>
  </si>
  <si>
    <t>australia</t>
  </si>
  <si>
    <t xml:space="preserve"> $1,323,421,072,479 </t>
  </si>
  <si>
    <t>$1.323 trillion</t>
  </si>
  <si>
    <t>$53,831</t>
  </si>
  <si>
    <t>spain</t>
  </si>
  <si>
    <t xml:space="preserve"> $1,314,314,164,402 </t>
  </si>
  <si>
    <t>$1.314 trillion</t>
  </si>
  <si>
    <t>$28,175</t>
  </si>
  <si>
    <t>mexico</t>
  </si>
  <si>
    <t xml:space="preserve"> $1,150,887,823,404 </t>
  </si>
  <si>
    <t>$1.151 trillion</t>
  </si>
  <si>
    <t>$9,224</t>
  </si>
  <si>
    <t>indonesia</t>
  </si>
  <si>
    <t>Indonesia</t>
  </si>
  <si>
    <t xml:space="preserve"> $1,015,420,587,285 </t>
  </si>
  <si>
    <t>$1.015 trillion</t>
  </si>
  <si>
    <t>$3,837</t>
  </si>
  <si>
    <t>turkey</t>
  </si>
  <si>
    <t xml:space="preserve"> $851,549,299,635 </t>
  </si>
  <si>
    <t>$852 billion</t>
  </si>
  <si>
    <t>$10,498</t>
  </si>
  <si>
    <t>netherlands</t>
  </si>
  <si>
    <t xml:space="preserve"> $830,572,618,850 </t>
  </si>
  <si>
    <t>$831 billion</t>
  </si>
  <si>
    <t>$48,796</t>
  </si>
  <si>
    <t>saudi arabia</t>
  </si>
  <si>
    <t xml:space="preserve"> $686,738,400,000 </t>
  </si>
  <si>
    <t>$687 billion</t>
  </si>
  <si>
    <t>$20,747</t>
  </si>
  <si>
    <t>switzerland</t>
  </si>
  <si>
    <t xml:space="preserve"> $678,965,423,322 </t>
  </si>
  <si>
    <t>$679 billion</t>
  </si>
  <si>
    <t>$80,296</t>
  </si>
  <si>
    <t>argentina</t>
  </si>
  <si>
    <t xml:space="preserve"> $637,430,331,479 </t>
  </si>
  <si>
    <t>$637 billion</t>
  </si>
  <si>
    <t>$14,508</t>
  </si>
  <si>
    <t>sweden</t>
  </si>
  <si>
    <t xml:space="preserve"> $535,607,385,506 </t>
  </si>
  <si>
    <t>$536 billion</t>
  </si>
  <si>
    <t>$54,075</t>
  </si>
  <si>
    <t>poland</t>
  </si>
  <si>
    <t>Poland</t>
  </si>
  <si>
    <t xml:space="preserve"> $526,465,839,003 </t>
  </si>
  <si>
    <t>$526 billion</t>
  </si>
  <si>
    <t>$13,871</t>
  </si>
  <si>
    <t>belgium</t>
  </si>
  <si>
    <t xml:space="preserve"> $494,763,551,891 </t>
  </si>
  <si>
    <t>$495 billion</t>
  </si>
  <si>
    <t>$43,325</t>
  </si>
  <si>
    <t>thailand</t>
  </si>
  <si>
    <t>Thailand</t>
  </si>
  <si>
    <t xml:space="preserve"> $455,302,682,986 </t>
  </si>
  <si>
    <t>$455 billion</t>
  </si>
  <si>
    <t>$6,579</t>
  </si>
  <si>
    <t>iran</t>
  </si>
  <si>
    <t>Iran</t>
  </si>
  <si>
    <t xml:space="preserve"> $454,012,768,724 </t>
  </si>
  <si>
    <t>$454 billion</t>
  </si>
  <si>
    <t>$5,628</t>
  </si>
  <si>
    <t>austria</t>
  </si>
  <si>
    <t xml:space="preserve"> $416,835,975,862 </t>
  </si>
  <si>
    <t>$417 billion</t>
  </si>
  <si>
    <t>$47,261</t>
  </si>
  <si>
    <t>norway</t>
  </si>
  <si>
    <t xml:space="preserve"> $399,488,897,844 </t>
  </si>
  <si>
    <t>$399 billion</t>
  </si>
  <si>
    <t>$75,428</t>
  </si>
  <si>
    <t>united arab emirates</t>
  </si>
  <si>
    <t xml:space="preserve"> $382,575,085,092 </t>
  </si>
  <si>
    <t>$383 billion</t>
  </si>
  <si>
    <t>$40,325</t>
  </si>
  <si>
    <t>nigeria</t>
  </si>
  <si>
    <t>Nigeria</t>
  </si>
  <si>
    <t xml:space="preserve"> $375,745,486,521 </t>
  </si>
  <si>
    <t>$376 billion</t>
  </si>
  <si>
    <t>$1,969</t>
  </si>
  <si>
    <t>israel</t>
  </si>
  <si>
    <t xml:space="preserve"> $353,268,411,919 </t>
  </si>
  <si>
    <t>$353 billion</t>
  </si>
  <si>
    <t>$42,852</t>
  </si>
  <si>
    <t>south africa</t>
  </si>
  <si>
    <t xml:space="preserve"> $348,871,647,960 </t>
  </si>
  <si>
    <t>$349 billion</t>
  </si>
  <si>
    <t>$6,120</t>
  </si>
  <si>
    <t>hong kong</t>
  </si>
  <si>
    <t>Hong Kong</t>
  </si>
  <si>
    <t xml:space="preserve"> $341,449,340,451 </t>
  </si>
  <si>
    <t>$341 billion</t>
  </si>
  <si>
    <t>$46,733</t>
  </si>
  <si>
    <t>ireland</t>
  </si>
  <si>
    <t xml:space="preserve"> $331,430,014,003 </t>
  </si>
  <si>
    <t>$331 billion</t>
  </si>
  <si>
    <t>$69,727</t>
  </si>
  <si>
    <t>denmark</t>
  </si>
  <si>
    <t xml:space="preserve"> $329,865,537,183 </t>
  </si>
  <si>
    <t>$330 billion</t>
  </si>
  <si>
    <t>$57,545</t>
  </si>
  <si>
    <t>singapore</t>
  </si>
  <si>
    <t xml:space="preserve"> $323,907,234,412 </t>
  </si>
  <si>
    <t>$324 billion</t>
  </si>
  <si>
    <t>$56,746</t>
  </si>
  <si>
    <t>malaysia</t>
  </si>
  <si>
    <t xml:space="preserve"> $314,710,259,511 </t>
  </si>
  <si>
    <t>$315 billion</t>
  </si>
  <si>
    <t>$10,118</t>
  </si>
  <si>
    <t>colombia</t>
  </si>
  <si>
    <t xml:space="preserve"> $314,457,601,860 </t>
  </si>
  <si>
    <t>$314 billion</t>
  </si>
  <si>
    <t>$6,429</t>
  </si>
  <si>
    <t>philippines</t>
  </si>
  <si>
    <t>Philippines</t>
  </si>
  <si>
    <t xml:space="preserve"> $313,595,208,737 </t>
  </si>
  <si>
    <t>$2,982</t>
  </si>
  <si>
    <t>pakistan</t>
  </si>
  <si>
    <t>Pakistan</t>
  </si>
  <si>
    <t xml:space="preserve"> $304,951,818,494 </t>
  </si>
  <si>
    <t>$305 billion</t>
  </si>
  <si>
    <t>$1,467</t>
  </si>
  <si>
    <t>chile</t>
  </si>
  <si>
    <t xml:space="preserve"> $277,075,944,402 </t>
  </si>
  <si>
    <t>$277 billion</t>
  </si>
  <si>
    <t>$15,001</t>
  </si>
  <si>
    <t>finland</t>
  </si>
  <si>
    <t xml:space="preserve"> $252,301,837,573 </t>
  </si>
  <si>
    <t>$252 billion</t>
  </si>
  <si>
    <t>$45,778</t>
  </si>
  <si>
    <t>bangladesh</t>
  </si>
  <si>
    <t>Bangladesh</t>
  </si>
  <si>
    <t xml:space="preserve"> $249,723,862,487 </t>
  </si>
  <si>
    <t>$250 billion</t>
  </si>
  <si>
    <t>$1,564</t>
  </si>
  <si>
    <t>egypt</t>
  </si>
  <si>
    <t>Egypt</t>
  </si>
  <si>
    <t xml:space="preserve"> $235,369,129,338 </t>
  </si>
  <si>
    <t>$235 billion</t>
  </si>
  <si>
    <t>$2,441</t>
  </si>
  <si>
    <t>vietnam</t>
  </si>
  <si>
    <t>Vietnam</t>
  </si>
  <si>
    <t xml:space="preserve"> $223,779,865,815 </t>
  </si>
  <si>
    <t>$224 billion</t>
  </si>
  <si>
    <t>$2,366</t>
  </si>
  <si>
    <t>portugal</t>
  </si>
  <si>
    <t xml:space="preserve"> $219,308,128,887 </t>
  </si>
  <si>
    <t>$219 billion</t>
  </si>
  <si>
    <t>$21,316</t>
  </si>
  <si>
    <t>czech republic</t>
  </si>
  <si>
    <t xml:space="preserve"> $215,913,545,038 </t>
  </si>
  <si>
    <t>$216 billion</t>
  </si>
  <si>
    <t>$20,291</t>
  </si>
  <si>
    <t>romania</t>
  </si>
  <si>
    <t xml:space="preserve"> $211,883,923,504 </t>
  </si>
  <si>
    <t>$212 billion</t>
  </si>
  <si>
    <t>$10,781</t>
  </si>
  <si>
    <t>peru</t>
  </si>
  <si>
    <t>Peru</t>
  </si>
  <si>
    <t xml:space="preserve"> $211,389,272,242 </t>
  </si>
  <si>
    <t>$211 billion</t>
  </si>
  <si>
    <t>$6,723</t>
  </si>
  <si>
    <t>new zealand</t>
  </si>
  <si>
    <t xml:space="preserve"> $204,139,049,909 </t>
  </si>
  <si>
    <t>$204 billion</t>
  </si>
  <si>
    <t>$43,415</t>
  </si>
  <si>
    <t>greece</t>
  </si>
  <si>
    <t xml:space="preserve"> $203,085,551,429 </t>
  </si>
  <si>
    <t>$203 billion</t>
  </si>
  <si>
    <t>$19,214</t>
  </si>
  <si>
    <t>iraq</t>
  </si>
  <si>
    <t>Iraq</t>
  </si>
  <si>
    <t xml:space="preserve"> $192,060,810,811 </t>
  </si>
  <si>
    <t>$192 billion</t>
  </si>
  <si>
    <t>$5,114</t>
  </si>
  <si>
    <t>algeria</t>
  </si>
  <si>
    <t>Algeria</t>
  </si>
  <si>
    <t xml:space="preserve"> $167,555,280,113 </t>
  </si>
  <si>
    <t>$168 billion</t>
  </si>
  <si>
    <t>$4,048</t>
  </si>
  <si>
    <t>qatar</t>
  </si>
  <si>
    <t>Qatar</t>
  </si>
  <si>
    <t xml:space="preserve"> $166,928,571,429 </t>
  </si>
  <si>
    <t>$167 billion</t>
  </si>
  <si>
    <t>$61,264</t>
  </si>
  <si>
    <t>kazakhstan</t>
  </si>
  <si>
    <t>Kazakhstan</t>
  </si>
  <si>
    <t xml:space="preserve"> $162,886,867,832 </t>
  </si>
  <si>
    <t>$163 billion</t>
  </si>
  <si>
    <t>$9,009</t>
  </si>
  <si>
    <t>hungary</t>
  </si>
  <si>
    <t xml:space="preserve"> $139,761,138,103 </t>
  </si>
  <si>
    <t>$140 billion</t>
  </si>
  <si>
    <t>$14,364</t>
  </si>
  <si>
    <t>angola</t>
  </si>
  <si>
    <t>Angola</t>
  </si>
  <si>
    <t xml:space="preserve"> $122,123,822,334 </t>
  </si>
  <si>
    <t>$122 billion</t>
  </si>
  <si>
    <t>$4,096</t>
  </si>
  <si>
    <t>kuwait</t>
  </si>
  <si>
    <t xml:space="preserve"> $120,126,277,613 </t>
  </si>
  <si>
    <t>$120 billion</t>
  </si>
  <si>
    <t>$29,616</t>
  </si>
  <si>
    <t>sudan</t>
  </si>
  <si>
    <t>Sudan</t>
  </si>
  <si>
    <t xml:space="preserve"> $117,487,857,143 </t>
  </si>
  <si>
    <t>$117 billion</t>
  </si>
  <si>
    <t>$2,879</t>
  </si>
  <si>
    <t>ukraine</t>
  </si>
  <si>
    <t xml:space="preserve"> $112,154,185,121 </t>
  </si>
  <si>
    <t>$112 billion</t>
  </si>
  <si>
    <t>$2,521</t>
  </si>
  <si>
    <t>morocco</t>
  </si>
  <si>
    <t>Morocco</t>
  </si>
  <si>
    <t xml:space="preserve"> $109,708,728,849 </t>
  </si>
  <si>
    <t>$110 billion</t>
  </si>
  <si>
    <t>$3,083</t>
  </si>
  <si>
    <t>ecuador</t>
  </si>
  <si>
    <t>Ecuador</t>
  </si>
  <si>
    <t xml:space="preserve"> $104,295,862,000 </t>
  </si>
  <si>
    <t>$104 billion</t>
  </si>
  <si>
    <t>$6,214</t>
  </si>
  <si>
    <t>cuba</t>
  </si>
  <si>
    <t>Cuba</t>
  </si>
  <si>
    <t xml:space="preserve"> $96,851,000,000 </t>
  </si>
  <si>
    <t>$96.85 billion</t>
  </si>
  <si>
    <t>$8,541</t>
  </si>
  <si>
    <t>slovakia</t>
  </si>
  <si>
    <t xml:space="preserve"> $95,617,670,260 </t>
  </si>
  <si>
    <t>$95.62 billion</t>
  </si>
  <si>
    <t>$17,551</t>
  </si>
  <si>
    <t>sri lanka</t>
  </si>
  <si>
    <t>Sri Lanka</t>
  </si>
  <si>
    <t xml:space="preserve"> $87,357,205,923 </t>
  </si>
  <si>
    <t>$87.36 billion</t>
  </si>
  <si>
    <t>$4,135</t>
  </si>
  <si>
    <t>ethiopia</t>
  </si>
  <si>
    <t>Ethiopia</t>
  </si>
  <si>
    <t xml:space="preserve"> $80,561,496,134 </t>
  </si>
  <si>
    <t>$80.56 billion</t>
  </si>
  <si>
    <t>$757</t>
  </si>
  <si>
    <t>kenya</t>
  </si>
  <si>
    <t>Kenya</t>
  </si>
  <si>
    <t xml:space="preserve"> $79,263,075,749 </t>
  </si>
  <si>
    <t>$79.26 billion</t>
  </si>
  <si>
    <t>$1,578</t>
  </si>
  <si>
    <t>dominican republic</t>
  </si>
  <si>
    <t>Dominican Republic</t>
  </si>
  <si>
    <t xml:space="preserve"> $75,931,656,815 </t>
  </si>
  <si>
    <t>$75.93 billion</t>
  </si>
  <si>
    <t>$7,223</t>
  </si>
  <si>
    <t>guatemala</t>
  </si>
  <si>
    <t>Guatemala</t>
  </si>
  <si>
    <t xml:space="preserve"> $75,620,095,538 </t>
  </si>
  <si>
    <t>$75.62 billion</t>
  </si>
  <si>
    <t>$4,471</t>
  </si>
  <si>
    <t>oman</t>
  </si>
  <si>
    <t>Oman</t>
  </si>
  <si>
    <t xml:space="preserve"> $70,783,875,163 </t>
  </si>
  <si>
    <t>$70.78 billion</t>
  </si>
  <si>
    <t>$15,170</t>
  </si>
  <si>
    <t>myanmar</t>
  </si>
  <si>
    <t>Myanmar</t>
  </si>
  <si>
    <t xml:space="preserve"> $67,068,745,521 </t>
  </si>
  <si>
    <t>$67.07 billion</t>
  </si>
  <si>
    <t>$1,256</t>
  </si>
  <si>
    <t>luxembourg</t>
  </si>
  <si>
    <t>Luxembourg</t>
  </si>
  <si>
    <t xml:space="preserve"> $62,316,359,824 </t>
  </si>
  <si>
    <t>$62.32 billion</t>
  </si>
  <si>
    <t>$105,280</t>
  </si>
  <si>
    <t>panama</t>
  </si>
  <si>
    <t>Panama</t>
  </si>
  <si>
    <t xml:space="preserve"> $62,283,756,584 </t>
  </si>
  <si>
    <t>$62.28 billion</t>
  </si>
  <si>
    <t>$15,166</t>
  </si>
  <si>
    <t>ghana</t>
  </si>
  <si>
    <t>Ghana</t>
  </si>
  <si>
    <t xml:space="preserve"> $58,996,776,238 </t>
  </si>
  <si>
    <t>$59.00 billion</t>
  </si>
  <si>
    <t>$2,026</t>
  </si>
  <si>
    <t>bulgaria</t>
  </si>
  <si>
    <t xml:space="preserve"> $58,220,973,783 </t>
  </si>
  <si>
    <t>$58.22 billion</t>
  </si>
  <si>
    <t>$8,197</t>
  </si>
  <si>
    <t>costa rica</t>
  </si>
  <si>
    <t>Costa Rica</t>
  </si>
  <si>
    <t xml:space="preserve"> $57,285,984,448 </t>
  </si>
  <si>
    <t>$57.29 billion</t>
  </si>
  <si>
    <t>$11,573</t>
  </si>
  <si>
    <t>uruguay</t>
  </si>
  <si>
    <t xml:space="preserve"> $56,156,972,158 </t>
  </si>
  <si>
    <t>$56.16 billion</t>
  </si>
  <si>
    <t>$16,341</t>
  </si>
  <si>
    <t>croatia</t>
  </si>
  <si>
    <t xml:space="preserve"> $55,213,087,271 </t>
  </si>
  <si>
    <t>$55.21 billion</t>
  </si>
  <si>
    <t>$13,200</t>
  </si>
  <si>
    <t>belarus</t>
  </si>
  <si>
    <t>Belarus</t>
  </si>
  <si>
    <t xml:space="preserve"> $54,456,465,473 </t>
  </si>
  <si>
    <t>$54.46 billion</t>
  </si>
  <si>
    <t>$5,762</t>
  </si>
  <si>
    <t>lebanon</t>
  </si>
  <si>
    <t xml:space="preserve"> $53,576,985,687 </t>
  </si>
  <si>
    <t>$53.58 billion</t>
  </si>
  <si>
    <t>$7,857</t>
  </si>
  <si>
    <t>tanzania</t>
  </si>
  <si>
    <t>Tanzania</t>
  </si>
  <si>
    <t xml:space="preserve"> $53,320,625,959 </t>
  </si>
  <si>
    <t>$53.32 billion</t>
  </si>
  <si>
    <t>$975</t>
  </si>
  <si>
    <t>macao</t>
  </si>
  <si>
    <t>Macao</t>
  </si>
  <si>
    <t xml:space="preserve"> $50,361,201,096 </t>
  </si>
  <si>
    <t>$50.36 billion</t>
  </si>
  <si>
    <t>$80,890</t>
  </si>
  <si>
    <t>uzbekistan</t>
  </si>
  <si>
    <t>Uzbekistan</t>
  </si>
  <si>
    <t xml:space="preserve"> $49,677,172,714 </t>
  </si>
  <si>
    <t>$49.68 billion</t>
  </si>
  <si>
    <t>$1,554</t>
  </si>
  <si>
    <t>slovenia</t>
  </si>
  <si>
    <t xml:space="preserve"> $48,769,655,479 </t>
  </si>
  <si>
    <t>$48.77 billion</t>
  </si>
  <si>
    <t>$23,488</t>
  </si>
  <si>
    <t>lithuania</t>
  </si>
  <si>
    <t xml:space="preserve"> $47,544,459,559 </t>
  </si>
  <si>
    <t>$47.54 billion</t>
  </si>
  <si>
    <t>$16,709</t>
  </si>
  <si>
    <t>serbia</t>
  </si>
  <si>
    <t>Serbia</t>
  </si>
  <si>
    <t xml:space="preserve"> $41,431,648,801 </t>
  </si>
  <si>
    <t>$41.43 billion</t>
  </si>
  <si>
    <t>$4,692</t>
  </si>
  <si>
    <t>azerbaijan</t>
  </si>
  <si>
    <t>Azerbaijan</t>
  </si>
  <si>
    <t xml:space="preserve"> $40,747,792,238 </t>
  </si>
  <si>
    <t>$40.75 billion</t>
  </si>
  <si>
    <t>$4,139</t>
  </si>
  <si>
    <t>jordan</t>
  </si>
  <si>
    <t xml:space="preserve"> $40,068,308,451 </t>
  </si>
  <si>
    <t>$40.07 billion</t>
  </si>
  <si>
    <t>$4,095</t>
  </si>
  <si>
    <t>tunisia</t>
  </si>
  <si>
    <t xml:space="preserve"> $39,952,095,561 </t>
  </si>
  <si>
    <t>$39.95 billion</t>
  </si>
  <si>
    <t>$3,494</t>
  </si>
  <si>
    <t>paraguay</t>
  </si>
  <si>
    <t xml:space="preserve"> $39,667,400,816 </t>
  </si>
  <si>
    <t>$39.67 billion</t>
  </si>
  <si>
    <t>$5,776</t>
  </si>
  <si>
    <t>libya</t>
  </si>
  <si>
    <t>Libya</t>
  </si>
  <si>
    <t xml:space="preserve"> $38,107,728,083 </t>
  </si>
  <si>
    <t>$38.11 billion</t>
  </si>
  <si>
    <t>$5,791</t>
  </si>
  <si>
    <t>turkmenistan</t>
  </si>
  <si>
    <t>Turkmenistan</t>
  </si>
  <si>
    <t xml:space="preserve"> $37,926,285,714 </t>
  </si>
  <si>
    <t>$37.93 billion</t>
  </si>
  <si>
    <t>$6,587</t>
  </si>
  <si>
    <t>dr congo</t>
  </si>
  <si>
    <t>DR Congo</t>
  </si>
  <si>
    <t xml:space="preserve"> $37,642,482,562 </t>
  </si>
  <si>
    <t>$37.64 billion</t>
  </si>
  <si>
    <t>$462</t>
  </si>
  <si>
    <t>bolivia</t>
  </si>
  <si>
    <t>Bolivia</t>
  </si>
  <si>
    <t xml:space="preserve"> $37,508,642,113 </t>
  </si>
  <si>
    <t>$37.51 billion</t>
  </si>
  <si>
    <t>$3,351</t>
  </si>
  <si>
    <t>cÃ´te d'ivoire</t>
  </si>
  <si>
    <t>CÃ´te d'Ivoire</t>
  </si>
  <si>
    <t xml:space="preserve"> $37,353,276,059 </t>
  </si>
  <si>
    <t>$37.35 billion</t>
  </si>
  <si>
    <t>$1,529</t>
  </si>
  <si>
    <t>bahrain</t>
  </si>
  <si>
    <t>Bahrain</t>
  </si>
  <si>
    <t xml:space="preserve"> $35,432,686,170 </t>
  </si>
  <si>
    <t>$35.43 billion</t>
  </si>
  <si>
    <t>$23,715</t>
  </si>
  <si>
    <t>cameroon</t>
  </si>
  <si>
    <t>Cameroon</t>
  </si>
  <si>
    <t xml:space="preserve"> $34,922,782,311 </t>
  </si>
  <si>
    <t>$34.92 billion</t>
  </si>
  <si>
    <t>$1,422</t>
  </si>
  <si>
    <t>yemen</t>
  </si>
  <si>
    <t>Yemen</t>
  </si>
  <si>
    <t xml:space="preserve"> $31,267,675,216 </t>
  </si>
  <si>
    <t>$31.27 billion</t>
  </si>
  <si>
    <t>$1,123</t>
  </si>
  <si>
    <t>latvia</t>
  </si>
  <si>
    <t xml:space="preserve"> $30,463,302,414 </t>
  </si>
  <si>
    <t>$30.46 billion</t>
  </si>
  <si>
    <t>$15,613</t>
  </si>
  <si>
    <t>estonia</t>
  </si>
  <si>
    <t xml:space="preserve"> $26,611,651,599 </t>
  </si>
  <si>
    <t>$26.61 billion</t>
  </si>
  <si>
    <t>$20,170</t>
  </si>
  <si>
    <t>uganda</t>
  </si>
  <si>
    <t>Uganda</t>
  </si>
  <si>
    <t xml:space="preserve"> $25,995,031,850 </t>
  </si>
  <si>
    <t>$26.00 billion</t>
  </si>
  <si>
    <t>$631</t>
  </si>
  <si>
    <t>zambia</t>
  </si>
  <si>
    <t>Zambia</t>
  </si>
  <si>
    <t xml:space="preserve"> $25,868,142,073 </t>
  </si>
  <si>
    <t>$25.87 billion</t>
  </si>
  <si>
    <t>$1,535</t>
  </si>
  <si>
    <t>nepal</t>
  </si>
  <si>
    <t>Nepal</t>
  </si>
  <si>
    <t xml:space="preserve"> $24,880,266,905 </t>
  </si>
  <si>
    <t>$24.88 billion</t>
  </si>
  <si>
    <t>$900</t>
  </si>
  <si>
    <t>el salvador</t>
  </si>
  <si>
    <t>El Salvador</t>
  </si>
  <si>
    <t xml:space="preserve"> $24,805,439,600 </t>
  </si>
  <si>
    <t>$24.81 billion</t>
  </si>
  <si>
    <t>$3,883</t>
  </si>
  <si>
    <t>iceland</t>
  </si>
  <si>
    <t>Iceland</t>
  </si>
  <si>
    <t xml:space="preserve"> $24,488,467,010 </t>
  </si>
  <si>
    <t>$24.49 billion</t>
  </si>
  <si>
    <t>$73,233</t>
  </si>
  <si>
    <t>honduras</t>
  </si>
  <si>
    <t>Honduras</t>
  </si>
  <si>
    <t xml:space="preserve"> $22,978,532,897 </t>
  </si>
  <si>
    <t>$22.98 billion</t>
  </si>
  <si>
    <t>$2,437</t>
  </si>
  <si>
    <t>cambodia</t>
  </si>
  <si>
    <t>Cambodia</t>
  </si>
  <si>
    <t xml:space="preserve"> $22,158,209,503 </t>
  </si>
  <si>
    <t>$22.16 billion</t>
  </si>
  <si>
    <t>$1,384</t>
  </si>
  <si>
    <t>trinidad and tobago</t>
  </si>
  <si>
    <t>Trinidad and Tobago</t>
  </si>
  <si>
    <t xml:space="preserve"> $22,079,017,627 </t>
  </si>
  <si>
    <t>$22.08 billion</t>
  </si>
  <si>
    <t>$15,952</t>
  </si>
  <si>
    <t>cyprus</t>
  </si>
  <si>
    <t>Cyprus</t>
  </si>
  <si>
    <t xml:space="preserve"> $22,054,225,828 </t>
  </si>
  <si>
    <t>$22.05 billion</t>
  </si>
  <si>
    <t>$18,695</t>
  </si>
  <si>
    <t>zimbabwe</t>
  </si>
  <si>
    <t>Zimbabwe</t>
  </si>
  <si>
    <t xml:space="preserve"> $22,040,902,300 </t>
  </si>
  <si>
    <t>$22.04 billion</t>
  </si>
  <si>
    <t>$1,548</t>
  </si>
  <si>
    <t>senegal</t>
  </si>
  <si>
    <t>Senegal</t>
  </si>
  <si>
    <t xml:space="preserve"> $21,070,225,735 </t>
  </si>
  <si>
    <t>$21.07 billion</t>
  </si>
  <si>
    <t>$1,366</t>
  </si>
  <si>
    <t>papua new guinea</t>
  </si>
  <si>
    <t>Papua New Guinea</t>
  </si>
  <si>
    <t xml:space="preserve"> $20,536,314,601 </t>
  </si>
  <si>
    <t>$20.54 billion</t>
  </si>
  <si>
    <t>$2,434</t>
  </si>
  <si>
    <t>afghanistan</t>
  </si>
  <si>
    <t>Afghanistan</t>
  </si>
  <si>
    <t xml:space="preserve"> $19,543,976,895 </t>
  </si>
  <si>
    <t>$19.54 billion</t>
  </si>
  <si>
    <t>$538</t>
  </si>
  <si>
    <t>bosnia and herzegovina</t>
  </si>
  <si>
    <t>Bosnia and Herzegovina</t>
  </si>
  <si>
    <t xml:space="preserve"> $18,054,854,789 </t>
  </si>
  <si>
    <t>$18.05 billion</t>
  </si>
  <si>
    <t>$5,387</t>
  </si>
  <si>
    <t>botswana</t>
  </si>
  <si>
    <t>Botswana</t>
  </si>
  <si>
    <t xml:space="preserve"> $17,406,565,823 </t>
  </si>
  <si>
    <t>$17.41 billion</t>
  </si>
  <si>
    <t>$7,894</t>
  </si>
  <si>
    <t>laos</t>
  </si>
  <si>
    <t>Laos</t>
  </si>
  <si>
    <t xml:space="preserve"> $16,853,087,485 </t>
  </si>
  <si>
    <t>$16.85 billion</t>
  </si>
  <si>
    <t>$2,424</t>
  </si>
  <si>
    <t>mali</t>
  </si>
  <si>
    <t>Mali</t>
  </si>
  <si>
    <t xml:space="preserve"> $15,334,336,144 </t>
  </si>
  <si>
    <t>$15.33 billion</t>
  </si>
  <si>
    <t>$828</t>
  </si>
  <si>
    <t>georgia</t>
  </si>
  <si>
    <t>Georgia</t>
  </si>
  <si>
    <t xml:space="preserve"> $15,081,338,092 </t>
  </si>
  <si>
    <t>$15.08 billion</t>
  </si>
  <si>
    <t>$3,762</t>
  </si>
  <si>
    <t>gabon</t>
  </si>
  <si>
    <t>Gabon</t>
  </si>
  <si>
    <t xml:space="preserve"> $15,013,950,984 </t>
  </si>
  <si>
    <t>$15.01 billion</t>
  </si>
  <si>
    <t>$7,271</t>
  </si>
  <si>
    <t>jamaica</t>
  </si>
  <si>
    <t>Jamaica</t>
  </si>
  <si>
    <t xml:space="preserve"> $14,781,107,822 </t>
  </si>
  <si>
    <t>$14.78 billion</t>
  </si>
  <si>
    <t>$5,061</t>
  </si>
  <si>
    <t>state of palestine</t>
  </si>
  <si>
    <t>State of Palestine</t>
  </si>
  <si>
    <t xml:space="preserve"> $14,498,100,000 </t>
  </si>
  <si>
    <t>$14.50 billion</t>
  </si>
  <si>
    <t>$3,054</t>
  </si>
  <si>
    <t>nicaragua</t>
  </si>
  <si>
    <t>Nicaragua</t>
  </si>
  <si>
    <t xml:space="preserve"> $13,814,261,536 </t>
  </si>
  <si>
    <t>$13.81 billion</t>
  </si>
  <si>
    <t>$2,164</t>
  </si>
  <si>
    <t>mauritius</t>
  </si>
  <si>
    <t>Mauritius</t>
  </si>
  <si>
    <t xml:space="preserve"> $13,266,427,697 </t>
  </si>
  <si>
    <t>$13.27 billion</t>
  </si>
  <si>
    <t>$10,491</t>
  </si>
  <si>
    <t>namibia</t>
  </si>
  <si>
    <t>Namibia</t>
  </si>
  <si>
    <t xml:space="preserve"> $13,253,698,015 </t>
  </si>
  <si>
    <t>$13.25 billion</t>
  </si>
  <si>
    <t>$5,516</t>
  </si>
  <si>
    <t>albania</t>
  </si>
  <si>
    <t>Albania</t>
  </si>
  <si>
    <t xml:space="preserve"> $13,038,538,300 </t>
  </si>
  <si>
    <t>$13.04 billion</t>
  </si>
  <si>
    <t>$4,521</t>
  </si>
  <si>
    <t>mozambique</t>
  </si>
  <si>
    <t>Mozambique</t>
  </si>
  <si>
    <t xml:space="preserve"> $12,645,508,634 </t>
  </si>
  <si>
    <t>$12.65 billion</t>
  </si>
  <si>
    <t>$441</t>
  </si>
  <si>
    <t>malta</t>
  </si>
  <si>
    <t>Malta</t>
  </si>
  <si>
    <t xml:space="preserve"> $12,518,134,319 </t>
  </si>
  <si>
    <t>$12.52 billion</t>
  </si>
  <si>
    <t>$28,585</t>
  </si>
  <si>
    <t>burkina faso</t>
  </si>
  <si>
    <t>Burkina Faso</t>
  </si>
  <si>
    <t xml:space="preserve"> $12,322,864,245 </t>
  </si>
  <si>
    <t>$12.32 billion</t>
  </si>
  <si>
    <t>$642</t>
  </si>
  <si>
    <t>equatorial guinea</t>
  </si>
  <si>
    <t>Equatorial Guinea</t>
  </si>
  <si>
    <t xml:space="preserve"> $12,293,579,173 </t>
  </si>
  <si>
    <t>$12.29 billion</t>
  </si>
  <si>
    <t>$9,741</t>
  </si>
  <si>
    <t>bahamas</t>
  </si>
  <si>
    <t>Bahamas</t>
  </si>
  <si>
    <t xml:space="preserve"> $12,162,100,000 </t>
  </si>
  <si>
    <t>$12.16 billion</t>
  </si>
  <si>
    <t>$31,858</t>
  </si>
  <si>
    <t>brunei</t>
  </si>
  <si>
    <t>Brunei</t>
  </si>
  <si>
    <t xml:space="preserve"> $12,128,089,002 </t>
  </si>
  <si>
    <t>$12.13 billion</t>
  </si>
  <si>
    <t>$28,572</t>
  </si>
  <si>
    <t>armenia</t>
  </si>
  <si>
    <t>Armenia</t>
  </si>
  <si>
    <t xml:space="preserve"> $11,536,590,636 </t>
  </si>
  <si>
    <t>$11.54 billion</t>
  </si>
  <si>
    <t>$3,918</t>
  </si>
  <si>
    <t>madagascar</t>
  </si>
  <si>
    <t>Madagascar</t>
  </si>
  <si>
    <t xml:space="preserve"> $11,499,803,807 </t>
  </si>
  <si>
    <t>$11.50 billion</t>
  </si>
  <si>
    <t>$450</t>
  </si>
  <si>
    <t>mongolia</t>
  </si>
  <si>
    <t>Mongolia</t>
  </si>
  <si>
    <t xml:space="preserve"> $11,433,635,876 </t>
  </si>
  <si>
    <t>$11.43 billion</t>
  </si>
  <si>
    <t>$3,672</t>
  </si>
  <si>
    <t>north macedonia</t>
  </si>
  <si>
    <t>North Macedonia</t>
  </si>
  <si>
    <t xml:space="preserve"> $11,279,509,014 </t>
  </si>
  <si>
    <t>$11.28 billion</t>
  </si>
  <si>
    <t>$5,418</t>
  </si>
  <si>
    <t>guinea</t>
  </si>
  <si>
    <t>Guinea</t>
  </si>
  <si>
    <t xml:space="preserve"> $10,472,514,515 </t>
  </si>
  <si>
    <t>$10.47 billion</t>
  </si>
  <si>
    <t>$868</t>
  </si>
  <si>
    <t>chad</t>
  </si>
  <si>
    <t>Chad</t>
  </si>
  <si>
    <t xml:space="preserve"> $9,871,247,732 </t>
  </si>
  <si>
    <t>$9.87 billion</t>
  </si>
  <si>
    <t>$657</t>
  </si>
  <si>
    <t>benin</t>
  </si>
  <si>
    <t>Benin</t>
  </si>
  <si>
    <t xml:space="preserve"> $9,246,696,924 </t>
  </si>
  <si>
    <t>$9.25 billion</t>
  </si>
  <si>
    <t>$827</t>
  </si>
  <si>
    <t>rwanda</t>
  </si>
  <si>
    <t>Rwanda</t>
  </si>
  <si>
    <t xml:space="preserve"> $9,135,454,442 </t>
  </si>
  <si>
    <t>$9.14 billion</t>
  </si>
  <si>
    <t>$762</t>
  </si>
  <si>
    <t>congo</t>
  </si>
  <si>
    <t>Congo</t>
  </si>
  <si>
    <t xml:space="preserve"> $8,701,334,800 </t>
  </si>
  <si>
    <t>$8.70 billion</t>
  </si>
  <si>
    <t>$1,703</t>
  </si>
  <si>
    <t>haiti</t>
  </si>
  <si>
    <t>Haiti</t>
  </si>
  <si>
    <t xml:space="preserve"> $8,408,150,518 </t>
  </si>
  <si>
    <t>$8.41 billion</t>
  </si>
  <si>
    <t>$766</t>
  </si>
  <si>
    <t>moldova</t>
  </si>
  <si>
    <t>Moldova</t>
  </si>
  <si>
    <t xml:space="preserve"> $8,128,493,432 </t>
  </si>
  <si>
    <t>$8.13 billion</t>
  </si>
  <si>
    <t>$2,002</t>
  </si>
  <si>
    <t>niger</t>
  </si>
  <si>
    <t>Niger</t>
  </si>
  <si>
    <t xml:space="preserve"> $8,119,710,126 </t>
  </si>
  <si>
    <t>$8.12 billion</t>
  </si>
  <si>
    <t>$376</t>
  </si>
  <si>
    <t>kyrgyzstan</t>
  </si>
  <si>
    <t>Kyrgyzstan</t>
  </si>
  <si>
    <t xml:space="preserve"> $7,564,738,836 </t>
  </si>
  <si>
    <t>$7.56 billion</t>
  </si>
  <si>
    <t>$1,222</t>
  </si>
  <si>
    <t>tajikistan</t>
  </si>
  <si>
    <t>Tajikistan</t>
  </si>
  <si>
    <t xml:space="preserve"> $7,146,449,583 </t>
  </si>
  <si>
    <t>$7.15 billion</t>
  </si>
  <si>
    <t>$805</t>
  </si>
  <si>
    <t>malawi</t>
  </si>
  <si>
    <t>Malawi</t>
  </si>
  <si>
    <t xml:space="preserve"> $6,303,292,264 </t>
  </si>
  <si>
    <t>$6.30 billion</t>
  </si>
  <si>
    <t>$357</t>
  </si>
  <si>
    <t>guam</t>
  </si>
  <si>
    <t>Guam</t>
  </si>
  <si>
    <t xml:space="preserve"> $5,859,000,000 </t>
  </si>
  <si>
    <t>$5.86 billion</t>
  </si>
  <si>
    <t>$35,665</t>
  </si>
  <si>
    <t>fiji</t>
  </si>
  <si>
    <t>Fiji</t>
  </si>
  <si>
    <t xml:space="preserve"> $5,061,202,767 </t>
  </si>
  <si>
    <t>$5.06 billion</t>
  </si>
  <si>
    <t>$5,768</t>
  </si>
  <si>
    <t>mauritania</t>
  </si>
  <si>
    <t>Mauritania</t>
  </si>
  <si>
    <t xml:space="preserve"> $5,024,708,656 </t>
  </si>
  <si>
    <t>$5.02 billion</t>
  </si>
  <si>
    <t>$1,173</t>
  </si>
  <si>
    <t>maldives</t>
  </si>
  <si>
    <t>Maldives</t>
  </si>
  <si>
    <t xml:space="preserve"> $4,865,546,027 </t>
  </si>
  <si>
    <t>$4.87 billion</t>
  </si>
  <si>
    <t>$9,802</t>
  </si>
  <si>
    <t>montenegro</t>
  </si>
  <si>
    <t>Montenegro</t>
  </si>
  <si>
    <t xml:space="preserve"> $4,844,592,067 </t>
  </si>
  <si>
    <t>$4.84 billion</t>
  </si>
  <si>
    <t>$7,720</t>
  </si>
  <si>
    <t>togo</t>
  </si>
  <si>
    <t>Togo</t>
  </si>
  <si>
    <t xml:space="preserve"> $4,757,776,485 </t>
  </si>
  <si>
    <t>$4.76 billion</t>
  </si>
  <si>
    <t>$618</t>
  </si>
  <si>
    <t>barbados</t>
  </si>
  <si>
    <t>Barbados</t>
  </si>
  <si>
    <t xml:space="preserve"> $4,673,500,000 </t>
  </si>
  <si>
    <t>$4.67 billion</t>
  </si>
  <si>
    <t>$16,328</t>
  </si>
  <si>
    <t>eswatini</t>
  </si>
  <si>
    <t>Eswatini</t>
  </si>
  <si>
    <t xml:space="preserve"> $4,433,664,364 </t>
  </si>
  <si>
    <t>$4.43 billion</t>
  </si>
  <si>
    <t>$3,942</t>
  </si>
  <si>
    <t>sierra leone</t>
  </si>
  <si>
    <t>Sierra Leone</t>
  </si>
  <si>
    <t xml:space="preserve"> $3,775,047,334 </t>
  </si>
  <si>
    <t>$3.78 billion</t>
  </si>
  <si>
    <t>$504</t>
  </si>
  <si>
    <t>guyana</t>
  </si>
  <si>
    <t>Guyana</t>
  </si>
  <si>
    <t xml:space="preserve"> $3,621,046,005 </t>
  </si>
  <si>
    <t>$3.62 billion</t>
  </si>
  <si>
    <t>$4,671</t>
  </si>
  <si>
    <t>liberia</t>
  </si>
  <si>
    <t>Liberia</t>
  </si>
  <si>
    <t xml:space="preserve"> $3,285,455,000 </t>
  </si>
  <si>
    <t>$3.29 billion</t>
  </si>
  <si>
    <t>$699</t>
  </si>
  <si>
    <t>burundi</t>
  </si>
  <si>
    <t>Burundi</t>
  </si>
  <si>
    <t xml:space="preserve"> $3,172,416,146 </t>
  </si>
  <si>
    <t>$3.17 billion</t>
  </si>
  <si>
    <t>$293</t>
  </si>
  <si>
    <t>andorra</t>
  </si>
  <si>
    <t>Andorra</t>
  </si>
  <si>
    <t xml:space="preserve"> $3,012,914,131 </t>
  </si>
  <si>
    <t>$3.01 billion</t>
  </si>
  <si>
    <t>$39,128</t>
  </si>
  <si>
    <t>suriname</t>
  </si>
  <si>
    <t>Suriname</t>
  </si>
  <si>
    <t xml:space="preserve"> $2,995,827,901 </t>
  </si>
  <si>
    <t>$3.00 billion</t>
  </si>
  <si>
    <t>$5,251</t>
  </si>
  <si>
    <t>timor-leste</t>
  </si>
  <si>
    <t>Timor-Leste</t>
  </si>
  <si>
    <t xml:space="preserve"> $2,954,621,000 </t>
  </si>
  <si>
    <t>$2.95 billion</t>
  </si>
  <si>
    <t>$2,377</t>
  </si>
  <si>
    <t>aruba</t>
  </si>
  <si>
    <t>Aruba</t>
  </si>
  <si>
    <t xml:space="preserve"> $2,700,558,659 </t>
  </si>
  <si>
    <t>$2.70 billion</t>
  </si>
  <si>
    <t>$25,630</t>
  </si>
  <si>
    <t>lesotho</t>
  </si>
  <si>
    <t>Lesotho</t>
  </si>
  <si>
    <t xml:space="preserve"> $2,578,265,358 </t>
  </si>
  <si>
    <t>$2.58 billion</t>
  </si>
  <si>
    <t>$1,233</t>
  </si>
  <si>
    <t>bhutan</t>
  </si>
  <si>
    <t>Bhutan</t>
  </si>
  <si>
    <t xml:space="preserve"> $2,528,007,911 </t>
  </si>
  <si>
    <t>$2.53 billion</t>
  </si>
  <si>
    <t>$3,391</t>
  </si>
  <si>
    <t>central african republic</t>
  </si>
  <si>
    <t>Central African Republic</t>
  </si>
  <si>
    <t xml:space="preserve"> $1,949,411,659 </t>
  </si>
  <si>
    <t>$1.95 billion</t>
  </si>
  <si>
    <t>$424</t>
  </si>
  <si>
    <t>belize</t>
  </si>
  <si>
    <t>Belize</t>
  </si>
  <si>
    <t xml:space="preserve"> $1,862,614,800 </t>
  </si>
  <si>
    <t>$1.86 billion</t>
  </si>
  <si>
    <t>$4,957</t>
  </si>
  <si>
    <t>cabo verde</t>
  </si>
  <si>
    <t>Cabo Verde</t>
  </si>
  <si>
    <t xml:space="preserve"> $1,772,706,451 </t>
  </si>
  <si>
    <t>$1.77 billion</t>
  </si>
  <si>
    <t>$3,298</t>
  </si>
  <si>
    <t>saint lucia</t>
  </si>
  <si>
    <t>Saint Lucia</t>
  </si>
  <si>
    <t xml:space="preserve"> $1,737,504,296 </t>
  </si>
  <si>
    <t>$1.74 billion</t>
  </si>
  <si>
    <t>$9,602</t>
  </si>
  <si>
    <t>san marino</t>
  </si>
  <si>
    <t>San Marino</t>
  </si>
  <si>
    <t xml:space="preserve"> $1,632,860,041 </t>
  </si>
  <si>
    <t>$1.63 billion</t>
  </si>
  <si>
    <t>$48,495</t>
  </si>
  <si>
    <t>northern mariana islands</t>
  </si>
  <si>
    <t>Northern Mariana Islands</t>
  </si>
  <si>
    <t xml:space="preserve"> $1,593,000,000 </t>
  </si>
  <si>
    <t>$1.59 billion</t>
  </si>
  <si>
    <t>$28,164</t>
  </si>
  <si>
    <t>antigua and barbuda</t>
  </si>
  <si>
    <t>Antigua and Barbuda</t>
  </si>
  <si>
    <t xml:space="preserve"> $1,510,084,751 </t>
  </si>
  <si>
    <t>$1.51 billion</t>
  </si>
  <si>
    <t>$15,825</t>
  </si>
  <si>
    <t>seychelles</t>
  </si>
  <si>
    <t>Seychelles</t>
  </si>
  <si>
    <t xml:space="preserve"> $1,497,959,569 </t>
  </si>
  <si>
    <t>$1.50 billion</t>
  </si>
  <si>
    <t>$15,536</t>
  </si>
  <si>
    <t>gambia</t>
  </si>
  <si>
    <t>Gambia</t>
  </si>
  <si>
    <t xml:space="preserve"> $1,489,464,788 </t>
  </si>
  <si>
    <t>$1.49 billion</t>
  </si>
  <si>
    <t>$673</t>
  </si>
  <si>
    <t>guinea-bissau</t>
  </si>
  <si>
    <t>Guinea-Bissau</t>
  </si>
  <si>
    <t xml:space="preserve"> $1,346,841,897 </t>
  </si>
  <si>
    <t>$1.35 billion</t>
  </si>
  <si>
    <t>$737</t>
  </si>
  <si>
    <t>solomon islands</t>
  </si>
  <si>
    <t>Solomon Islands</t>
  </si>
  <si>
    <t xml:space="preserve"> $1,303,453,622 </t>
  </si>
  <si>
    <t>$1.30 billion</t>
  </si>
  <si>
    <t>$2,049</t>
  </si>
  <si>
    <t>grenada</t>
  </si>
  <si>
    <t>Grenada</t>
  </si>
  <si>
    <t xml:space="preserve"> $1,126,882,296 </t>
  </si>
  <si>
    <t>$1.13 billion</t>
  </si>
  <si>
    <t>$10,164</t>
  </si>
  <si>
    <t>comoros</t>
  </si>
  <si>
    <t>Comoros</t>
  </si>
  <si>
    <t xml:space="preserve"> $1,068,124,330 </t>
  </si>
  <si>
    <t>$1.07 billion</t>
  </si>
  <si>
    <t>$1,312</t>
  </si>
  <si>
    <t>saint kitts &amp; nevis</t>
  </si>
  <si>
    <t>Saint Kitts &amp; Nevis</t>
  </si>
  <si>
    <t xml:space="preserve"> $992,007,403 </t>
  </si>
  <si>
    <t>$992 million</t>
  </si>
  <si>
    <t>$19,061</t>
  </si>
  <si>
    <t>vanuatu</t>
  </si>
  <si>
    <t>Vanuatu</t>
  </si>
  <si>
    <t xml:space="preserve"> $862,879,789 </t>
  </si>
  <si>
    <t>$863 million</t>
  </si>
  <si>
    <t>$3,022</t>
  </si>
  <si>
    <t>samoa</t>
  </si>
  <si>
    <t>Samoa</t>
  </si>
  <si>
    <t xml:space="preserve"> $840,927,997 </t>
  </si>
  <si>
    <t>$841 million</t>
  </si>
  <si>
    <t>$4,305</t>
  </si>
  <si>
    <t>st. vincent &amp; grenadines</t>
  </si>
  <si>
    <t>St. Vincent &amp; Grenadines</t>
  </si>
  <si>
    <t xml:space="preserve"> $785,222,509 </t>
  </si>
  <si>
    <t>$785 million</t>
  </si>
  <si>
    <t>$7,150</t>
  </si>
  <si>
    <t>american samoa</t>
  </si>
  <si>
    <t>American Samoa</t>
  </si>
  <si>
    <t xml:space="preserve"> $634,000,000 </t>
  </si>
  <si>
    <t>$634 million</t>
  </si>
  <si>
    <t>$11,399</t>
  </si>
  <si>
    <t>dominica</t>
  </si>
  <si>
    <t>Dominica</t>
  </si>
  <si>
    <t xml:space="preserve"> $496,727,000 </t>
  </si>
  <si>
    <t>$497 million</t>
  </si>
  <si>
    <t>$6,951</t>
  </si>
  <si>
    <t>tonga</t>
  </si>
  <si>
    <t>Tonga</t>
  </si>
  <si>
    <t xml:space="preserve"> $427,659,795 </t>
  </si>
  <si>
    <t>$428 million</t>
  </si>
  <si>
    <t>$4,193</t>
  </si>
  <si>
    <t>sao tome &amp; principe</t>
  </si>
  <si>
    <t>Sao Tome &amp; Principe</t>
  </si>
  <si>
    <t xml:space="preserve"> $392,570,293 </t>
  </si>
  <si>
    <t>$393 million</t>
  </si>
  <si>
    <t>$1,896</t>
  </si>
  <si>
    <t>palau</t>
  </si>
  <si>
    <t>Palau</t>
  </si>
  <si>
    <t xml:space="preserve"> $289,823,500 </t>
  </si>
  <si>
    <t>$290 million</t>
  </si>
  <si>
    <t>$16,275</t>
  </si>
  <si>
    <t>marshall islands</t>
  </si>
  <si>
    <t>Marshall Islands</t>
  </si>
  <si>
    <t xml:space="preserve"> $204,173,430 </t>
  </si>
  <si>
    <t>$204 million</t>
  </si>
  <si>
    <t>$3,517</t>
  </si>
  <si>
    <t>kiribati</t>
  </si>
  <si>
    <t>Kiribati</t>
  </si>
  <si>
    <t xml:space="preserve"> $185,572,502 </t>
  </si>
  <si>
    <t>$186 million</t>
  </si>
  <si>
    <t>$1,626</t>
  </si>
  <si>
    <t>tuvalu</t>
  </si>
  <si>
    <t>Tuvalu</t>
  </si>
  <si>
    <t xml:space="preserve"> $39,731,317 </t>
  </si>
  <si>
    <t>$40 million</t>
  </si>
  <si>
    <t>taiwan</t>
  </si>
  <si>
    <t xml:space="preserve"> $574,895,000,000 </t>
  </si>
  <si>
    <t>puerto rico</t>
  </si>
  <si>
    <t xml:space="preserve"> $99,913,000,000 </t>
  </si>
  <si>
    <t>Pop</t>
  </si>
  <si>
    <t>mkt_size</t>
  </si>
  <si>
    <t>Populatio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</si>
</sst>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zoomScale="80" zoomScaleNormal="80" workbookViewId="0">
      <selection activeCell="B1" sqref="B1:B1048576"/>
    </sheetView>
  </sheetViews>
  <sheetFormatPr defaultRowHeight="14.5" x14ac:dyDescent="0.35"/>
  <cols>
    <col min="2" max="2" width="10.54296875" bestFit="1" customWidth="1"/>
    <col min="4" max="4" width="17.26953125" bestFit="1" customWidth="1"/>
    <col min="5" max="5" width="13.81640625" bestFit="1" customWidth="1"/>
    <col min="6" max="6" width="19.7265625" bestFit="1" customWidth="1"/>
    <col min="7" max="7" width="24.54296875" bestFit="1" customWidth="1"/>
    <col min="8" max="8" width="15.08984375" bestFit="1" customWidth="1"/>
    <col min="9" max="9" width="16.1796875" bestFit="1" customWidth="1"/>
    <col min="10" max="10" width="13.81640625" bestFit="1" customWidth="1"/>
    <col min="11" max="11" width="11.81640625" bestFit="1" customWidth="1"/>
    <col min="12" max="12" width="16.7265625" bestFit="1" customWidth="1"/>
    <col min="13" max="13" width="22.5429687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0</v>
      </c>
      <c r="B2" s="1">
        <v>43891</v>
      </c>
      <c r="C2" t="s">
        <v>12</v>
      </c>
      <c r="D2">
        <v>0.92144066308926698</v>
      </c>
      <c r="E2">
        <v>14507.779329999999</v>
      </c>
      <c r="F2">
        <v>3.1258141148243198E-4</v>
      </c>
      <c r="G2">
        <v>0.193679651768182</v>
      </c>
      <c r="H2">
        <v>1.02540512249926</v>
      </c>
      <c r="I2">
        <v>99.999999329413598</v>
      </c>
      <c r="J2">
        <v>3.92144066308926</v>
      </c>
      <c r="K2">
        <v>4833.9773436072001</v>
      </c>
      <c r="L2">
        <v>63.2865404109656</v>
      </c>
      <c r="M2">
        <v>0.193679651768182</v>
      </c>
    </row>
    <row r="3" spans="1:13" x14ac:dyDescent="0.35">
      <c r="A3">
        <v>1</v>
      </c>
      <c r="B3" s="1">
        <v>43891</v>
      </c>
      <c r="C3" t="s">
        <v>13</v>
      </c>
      <c r="D3">
        <v>2.5326117329076299</v>
      </c>
      <c r="E3">
        <v>53831.260049999997</v>
      </c>
      <c r="F3">
        <v>1.5532178615433199E-3</v>
      </c>
      <c r="G3">
        <v>2.8659536582255298</v>
      </c>
      <c r="H3">
        <v>9.1168346610895306</v>
      </c>
      <c r="I3">
        <v>80.481239934875205</v>
      </c>
      <c r="J3">
        <v>5.5326117329076299</v>
      </c>
      <c r="K3">
        <v>3801.4931799963501</v>
      </c>
      <c r="L3">
        <v>60.224535684570398</v>
      </c>
      <c r="M3">
        <v>2.8659536582255298</v>
      </c>
    </row>
    <row r="4" spans="1:13" x14ac:dyDescent="0.35">
      <c r="A4">
        <v>2</v>
      </c>
      <c r="B4" s="1">
        <v>43891</v>
      </c>
      <c r="C4" t="s">
        <v>14</v>
      </c>
      <c r="D4">
        <v>6.8845279204649303</v>
      </c>
      <c r="E4">
        <v>47260.845200000003</v>
      </c>
      <c r="F4">
        <v>2.29252516512404E-3</v>
      </c>
      <c r="G4">
        <v>2.55527923949625</v>
      </c>
      <c r="H4">
        <v>24.865916727044201</v>
      </c>
      <c r="I4">
        <v>65.546783622703501</v>
      </c>
      <c r="J4">
        <v>9.8845279204649295</v>
      </c>
      <c r="K4">
        <v>3765.37224780312</v>
      </c>
      <c r="L4">
        <v>60.132462749029997</v>
      </c>
      <c r="M4">
        <v>2.55527923949625</v>
      </c>
    </row>
    <row r="5" spans="1:13" x14ac:dyDescent="0.35">
      <c r="A5">
        <v>3</v>
      </c>
      <c r="B5" s="1">
        <v>43891</v>
      </c>
      <c r="C5" t="s">
        <v>15</v>
      </c>
      <c r="D5">
        <v>5.9922081083231804</v>
      </c>
      <c r="E5">
        <v>43325.260060000001</v>
      </c>
      <c r="F5">
        <v>2.9488693922370699E-3</v>
      </c>
      <c r="G5">
        <v>0.87694549814577005</v>
      </c>
      <c r="H5">
        <v>16.1013555531962</v>
      </c>
      <c r="I5">
        <v>57.925535533818</v>
      </c>
      <c r="J5">
        <v>8.9922081083231902</v>
      </c>
      <c r="K5">
        <v>2778.0901896126402</v>
      </c>
      <c r="L5">
        <v>45.053796409465498</v>
      </c>
      <c r="M5">
        <v>0.87694549814577005</v>
      </c>
    </row>
    <row r="6" spans="1:13" x14ac:dyDescent="0.35">
      <c r="A6">
        <v>4</v>
      </c>
      <c r="B6" s="1">
        <v>43891</v>
      </c>
      <c r="C6" t="s">
        <v>16</v>
      </c>
      <c r="D6">
        <v>0</v>
      </c>
      <c r="E6">
        <v>9880.946457</v>
      </c>
      <c r="F6">
        <v>4.5985863887211098E-4</v>
      </c>
      <c r="G6">
        <v>0.26034732845173703</v>
      </c>
      <c r="H6">
        <v>0</v>
      </c>
      <c r="I6">
        <v>100.000018208809</v>
      </c>
      <c r="J6">
        <v>3</v>
      </c>
      <c r="K6">
        <v>4173.1987336198999</v>
      </c>
      <c r="L6">
        <v>73.562958855106501</v>
      </c>
      <c r="M6">
        <v>0.26034732845173703</v>
      </c>
    </row>
    <row r="7" spans="1:13" x14ac:dyDescent="0.35">
      <c r="A7">
        <v>5</v>
      </c>
      <c r="B7" s="1">
        <v>43891</v>
      </c>
      <c r="C7" t="s">
        <v>17</v>
      </c>
      <c r="D7">
        <v>3.9468070925680099</v>
      </c>
      <c r="E7">
        <v>8197.3154290000002</v>
      </c>
      <c r="F7">
        <v>7.8615073047234602E-4</v>
      </c>
      <c r="G7">
        <v>1.1343138963033901</v>
      </c>
      <c r="H7">
        <v>12.0453589051763</v>
      </c>
      <c r="I7">
        <v>85.153657020383307</v>
      </c>
      <c r="J7">
        <v>6.5170869608911799</v>
      </c>
      <c r="K7">
        <v>4927.1877398140005</v>
      </c>
      <c r="L7">
        <v>70.817654128904394</v>
      </c>
      <c r="M7">
        <v>1.1343138963033901</v>
      </c>
    </row>
    <row r="8" spans="1:13" x14ac:dyDescent="0.35">
      <c r="A8">
        <v>6</v>
      </c>
      <c r="B8" s="1">
        <v>43891</v>
      </c>
      <c r="C8" t="s">
        <v>18</v>
      </c>
      <c r="D8">
        <v>2.8401979887914099</v>
      </c>
      <c r="E8">
        <v>44841.443850000003</v>
      </c>
      <c r="F8">
        <v>2.75778347838987E-3</v>
      </c>
      <c r="G8">
        <v>0.865486330287908</v>
      </c>
      <c r="H8">
        <v>6.2278283205640701</v>
      </c>
      <c r="I8">
        <v>83.478571135112503</v>
      </c>
      <c r="J8">
        <v>5.8401979887914104</v>
      </c>
      <c r="K8">
        <v>3444.3502535900002</v>
      </c>
      <c r="L8">
        <v>49.6177410875828</v>
      </c>
      <c r="M8">
        <v>0.865486330287908</v>
      </c>
    </row>
    <row r="9" spans="1:13" x14ac:dyDescent="0.35">
      <c r="A9">
        <v>7</v>
      </c>
      <c r="B9" s="1">
        <v>43891</v>
      </c>
      <c r="C9" t="s">
        <v>19</v>
      </c>
      <c r="D9">
        <v>1.14682844432155</v>
      </c>
      <c r="E9">
        <v>15001.048129999999</v>
      </c>
      <c r="F9">
        <v>2.2532571719498601E-4</v>
      </c>
      <c r="G9">
        <v>1.69226477752597</v>
      </c>
      <c r="H9">
        <v>2.4736052306520899</v>
      </c>
      <c r="I9">
        <v>95.028958114937694</v>
      </c>
      <c r="J9">
        <v>4.1468284443215504</v>
      </c>
      <c r="K9">
        <v>4142.8499274917403</v>
      </c>
      <c r="L9">
        <v>64.923611343033301</v>
      </c>
      <c r="M9">
        <v>1.69226477752597</v>
      </c>
    </row>
    <row r="10" spans="1:13" x14ac:dyDescent="0.35">
      <c r="A10">
        <v>8</v>
      </c>
      <c r="B10" s="1">
        <v>43891</v>
      </c>
      <c r="C10" t="s">
        <v>20</v>
      </c>
      <c r="D10">
        <v>0</v>
      </c>
      <c r="E10">
        <v>8611.9020529999998</v>
      </c>
      <c r="F10" s="2">
        <v>6.0381577748838596E-7</v>
      </c>
      <c r="G10">
        <v>33.516196585715498</v>
      </c>
      <c r="H10">
        <v>0</v>
      </c>
      <c r="I10">
        <v>100</v>
      </c>
      <c r="J10">
        <v>1</v>
      </c>
      <c r="K10">
        <v>10000</v>
      </c>
      <c r="L10">
        <v>100</v>
      </c>
      <c r="M10">
        <v>33.516196585715498</v>
      </c>
    </row>
    <row r="11" spans="1:13" x14ac:dyDescent="0.35">
      <c r="A11">
        <v>9</v>
      </c>
      <c r="B11" s="1">
        <v>43891</v>
      </c>
      <c r="C11" t="s">
        <v>21</v>
      </c>
      <c r="D11">
        <v>1.4075968786527899</v>
      </c>
      <c r="E11">
        <v>6429.3321809999998</v>
      </c>
      <c r="F11">
        <v>2.5230993659335299E-4</v>
      </c>
      <c r="G11">
        <v>-4.4619187120953301E-2</v>
      </c>
      <c r="H11">
        <v>4.1382709841996999</v>
      </c>
      <c r="I11">
        <v>85.373823047228299</v>
      </c>
      <c r="J11">
        <v>4.4075968786527904</v>
      </c>
      <c r="K11">
        <v>4179.2746038340501</v>
      </c>
      <c r="L11">
        <v>55.875416292411401</v>
      </c>
      <c r="M11">
        <v>-4.4619187120953301E-2</v>
      </c>
    </row>
    <row r="12" spans="1:13" x14ac:dyDescent="0.35">
      <c r="A12">
        <v>10</v>
      </c>
      <c r="B12" s="1">
        <v>43891</v>
      </c>
      <c r="C12" t="s">
        <v>22</v>
      </c>
      <c r="D12">
        <v>0</v>
      </c>
      <c r="E12">
        <v>13199.850549999999</v>
      </c>
      <c r="F12">
        <v>2.8664365268435101E-4</v>
      </c>
      <c r="G12">
        <v>0.68128541584036595</v>
      </c>
      <c r="H12">
        <v>0</v>
      </c>
      <c r="I12">
        <v>94.308572463763795</v>
      </c>
      <c r="J12">
        <v>0.94308572463763796</v>
      </c>
      <c r="K12">
        <v>9430.8572463763794</v>
      </c>
      <c r="L12">
        <v>94.308572463763795</v>
      </c>
      <c r="M12">
        <v>0.68128541584036595</v>
      </c>
    </row>
    <row r="13" spans="1:13" x14ac:dyDescent="0.35">
      <c r="A13">
        <v>11</v>
      </c>
      <c r="B13" s="1">
        <v>43891</v>
      </c>
      <c r="C13" t="s">
        <v>23</v>
      </c>
      <c r="D13">
        <v>1.64447462230722E-3</v>
      </c>
      <c r="E13">
        <v>20290.654559999999</v>
      </c>
      <c r="F13">
        <v>7.3847031411709699E-4</v>
      </c>
      <c r="G13">
        <v>-0.22195811470128499</v>
      </c>
      <c r="H13">
        <v>1.45420890850627E-3</v>
      </c>
      <c r="I13">
        <v>100.000003521132</v>
      </c>
      <c r="J13">
        <v>3.0016444746222999</v>
      </c>
      <c r="K13">
        <v>5004.46450293608</v>
      </c>
      <c r="L13">
        <v>79.973337750290099</v>
      </c>
      <c r="M13">
        <v>-0.22195811470128499</v>
      </c>
    </row>
    <row r="14" spans="1:13" x14ac:dyDescent="0.35">
      <c r="A14">
        <v>12</v>
      </c>
      <c r="B14" s="1">
        <v>43891</v>
      </c>
      <c r="C14" t="s">
        <v>24</v>
      </c>
      <c r="D14">
        <v>4.8242124200192</v>
      </c>
      <c r="E14">
        <v>57545.319219999998</v>
      </c>
      <c r="F14">
        <v>2.18643343587667E-3</v>
      </c>
      <c r="G14">
        <v>5.5213117307630499</v>
      </c>
      <c r="H14">
        <v>85.718621808865393</v>
      </c>
      <c r="I14">
        <v>66.137071507406603</v>
      </c>
      <c r="J14">
        <v>7.8242124200192</v>
      </c>
      <c r="K14">
        <v>2757.62951030453</v>
      </c>
      <c r="L14">
        <v>45.6380350840898</v>
      </c>
      <c r="M14">
        <v>5.5213117307630499</v>
      </c>
    </row>
    <row r="15" spans="1:13" x14ac:dyDescent="0.35">
      <c r="A15">
        <v>13</v>
      </c>
      <c r="B15" s="1">
        <v>43891</v>
      </c>
      <c r="C15" t="s">
        <v>25</v>
      </c>
      <c r="D15">
        <v>0.12187514842106099</v>
      </c>
      <c r="E15">
        <v>20169.662950000002</v>
      </c>
      <c r="F15">
        <v>6.5793317271754695E-4</v>
      </c>
      <c r="G15">
        <v>0.968980778609841</v>
      </c>
      <c r="H15">
        <v>1.21560977436478</v>
      </c>
      <c r="I15">
        <v>99.538296042006294</v>
      </c>
      <c r="J15">
        <v>3.1218751484210601</v>
      </c>
      <c r="K15">
        <v>3987.61215457142</v>
      </c>
      <c r="L15">
        <v>69.049660821059703</v>
      </c>
      <c r="M15">
        <v>0.968980778609841</v>
      </c>
    </row>
    <row r="16" spans="1:13" x14ac:dyDescent="0.35">
      <c r="A16">
        <v>14</v>
      </c>
      <c r="B16" s="1">
        <v>43891</v>
      </c>
      <c r="C16" t="s">
        <v>26</v>
      </c>
      <c r="D16">
        <v>4.4452383444031698</v>
      </c>
      <c r="E16">
        <v>45778.416579999997</v>
      </c>
      <c r="F16">
        <v>2.3225229917161502E-3</v>
      </c>
      <c r="G16">
        <v>8.0415436864330498</v>
      </c>
      <c r="H16">
        <v>13.3724323978815</v>
      </c>
      <c r="I16">
        <v>53.813935540692199</v>
      </c>
      <c r="J16">
        <v>7.4452383444031698</v>
      </c>
      <c r="K16">
        <v>2918.2576352504798</v>
      </c>
      <c r="L16">
        <v>21.303909977634898</v>
      </c>
      <c r="M16">
        <v>8.0415436864330498</v>
      </c>
    </row>
    <row r="17" spans="1:13" x14ac:dyDescent="0.35">
      <c r="A17">
        <v>15</v>
      </c>
      <c r="B17" s="1">
        <v>43891</v>
      </c>
      <c r="C17" t="s">
        <v>27</v>
      </c>
      <c r="D17">
        <v>8.1057612825046892</v>
      </c>
      <c r="E17">
        <v>39827.288410000001</v>
      </c>
      <c r="F17">
        <v>2.0955627277603199E-3</v>
      </c>
      <c r="G17">
        <v>2.24657224470337</v>
      </c>
      <c r="H17">
        <v>33.864010676980797</v>
      </c>
      <c r="I17">
        <v>30.351462615368501</v>
      </c>
      <c r="J17">
        <v>11.1057612825046</v>
      </c>
      <c r="K17">
        <v>2308.97924484942</v>
      </c>
      <c r="L17">
        <v>15.341616381861501</v>
      </c>
      <c r="M17">
        <v>2.24657224470337</v>
      </c>
    </row>
    <row r="18" spans="1:13" x14ac:dyDescent="0.35">
      <c r="A18">
        <v>16</v>
      </c>
      <c r="B18" s="1">
        <v>43891</v>
      </c>
      <c r="C18" t="s">
        <v>28</v>
      </c>
      <c r="D18">
        <v>7.3397923549799797</v>
      </c>
      <c r="E18">
        <v>44680.322030000003</v>
      </c>
      <c r="F18">
        <v>1.67566959385363E-3</v>
      </c>
      <c r="G18">
        <v>0.58695863544854898</v>
      </c>
      <c r="H18">
        <v>46.545678887484101</v>
      </c>
      <c r="I18">
        <v>48.581069257090597</v>
      </c>
      <c r="J18">
        <v>10.339792354979901</v>
      </c>
      <c r="K18">
        <v>1789.9127842333901</v>
      </c>
      <c r="L18">
        <v>17.099340724428401</v>
      </c>
      <c r="M18">
        <v>0.58695863544854898</v>
      </c>
    </row>
    <row r="19" spans="1:13" x14ac:dyDescent="0.35">
      <c r="A19">
        <v>17</v>
      </c>
      <c r="B19" s="1">
        <v>43891</v>
      </c>
      <c r="C19" t="s">
        <v>29</v>
      </c>
      <c r="D19">
        <v>1.93305463138377</v>
      </c>
      <c r="E19">
        <v>19214.391609999999</v>
      </c>
      <c r="F19">
        <v>1.2812458187123699E-3</v>
      </c>
      <c r="G19">
        <v>-4.2799296362068001E-2</v>
      </c>
      <c r="H19">
        <v>12.9890189304876</v>
      </c>
      <c r="I19">
        <v>96.680712933472506</v>
      </c>
      <c r="J19">
        <v>4.9330546313837704</v>
      </c>
      <c r="K19">
        <v>4411.3296046461301</v>
      </c>
      <c r="L19">
        <v>72.618451261782397</v>
      </c>
      <c r="M19">
        <v>-4.2799296362068001E-2</v>
      </c>
    </row>
    <row r="20" spans="1:13" x14ac:dyDescent="0.35">
      <c r="A20">
        <v>18</v>
      </c>
      <c r="B20" s="1">
        <v>43891</v>
      </c>
      <c r="C20" t="s">
        <v>30</v>
      </c>
      <c r="D20">
        <v>1.1437589805155099</v>
      </c>
      <c r="E20">
        <v>14364.201499999999</v>
      </c>
      <c r="F20">
        <v>9.8634503136173701E-4</v>
      </c>
      <c r="G20">
        <v>0.28572219542333199</v>
      </c>
      <c r="H20">
        <v>1.08649521153691</v>
      </c>
      <c r="I20">
        <v>99.809776427915693</v>
      </c>
      <c r="J20">
        <v>4.1437589805155097</v>
      </c>
      <c r="K20">
        <v>4204.5974685759502</v>
      </c>
      <c r="L20">
        <v>66.831746602828602</v>
      </c>
      <c r="M20">
        <v>0.28572219542333199</v>
      </c>
    </row>
    <row r="21" spans="1:13" x14ac:dyDescent="0.35">
      <c r="A21">
        <v>19</v>
      </c>
      <c r="B21" s="1">
        <v>43891</v>
      </c>
      <c r="C21" t="s">
        <v>31</v>
      </c>
      <c r="D21">
        <v>4.38658241550932</v>
      </c>
      <c r="E21">
        <v>69726.606409999993</v>
      </c>
      <c r="F21">
        <v>3.7429426929529801E-3</v>
      </c>
      <c r="G21">
        <v>1.1321262690156699</v>
      </c>
      <c r="H21">
        <v>17.519914176225399</v>
      </c>
      <c r="I21">
        <v>71.780033420133407</v>
      </c>
      <c r="J21">
        <v>7.38658241550932</v>
      </c>
      <c r="K21">
        <v>3450.8748800951198</v>
      </c>
      <c r="L21">
        <v>47.915489800510201</v>
      </c>
      <c r="M21">
        <v>1.1321262690156699</v>
      </c>
    </row>
    <row r="22" spans="1:13" x14ac:dyDescent="0.35">
      <c r="A22">
        <v>20</v>
      </c>
      <c r="B22" s="1">
        <v>43891</v>
      </c>
      <c r="C22" t="s">
        <v>32</v>
      </c>
      <c r="D22">
        <v>0.99642973614386099</v>
      </c>
      <c r="E22">
        <v>42852.368450000002</v>
      </c>
      <c r="F22">
        <v>1.6714916356874001E-3</v>
      </c>
      <c r="G22">
        <v>0.94890776267182098</v>
      </c>
      <c r="H22">
        <v>3.96702370378563</v>
      </c>
      <c r="I22">
        <v>99.888489360055402</v>
      </c>
      <c r="J22">
        <v>3.9964297361438601</v>
      </c>
      <c r="K22">
        <v>4116.0443998454602</v>
      </c>
      <c r="L22">
        <v>71.546887307719899</v>
      </c>
      <c r="M22">
        <v>0.94890776267182098</v>
      </c>
    </row>
    <row r="23" spans="1:13" x14ac:dyDescent="0.35">
      <c r="A23">
        <v>21</v>
      </c>
      <c r="B23" s="1">
        <v>43891</v>
      </c>
      <c r="C23" t="s">
        <v>33</v>
      </c>
      <c r="D23">
        <v>3.0250512959024301E-3</v>
      </c>
      <c r="E23">
        <v>32037.527699999999</v>
      </c>
      <c r="F23">
        <v>4.9457436762480604E-4</v>
      </c>
      <c r="G23">
        <v>-2.9124475444231201</v>
      </c>
      <c r="H23">
        <v>9.3793022634374498E-3</v>
      </c>
      <c r="I23">
        <v>100.000014242687</v>
      </c>
      <c r="J23">
        <v>3.0030250512959</v>
      </c>
      <c r="K23">
        <v>5392.2423414372697</v>
      </c>
      <c r="L23">
        <v>74.013645676280106</v>
      </c>
      <c r="M23">
        <v>-2.9124475444231201</v>
      </c>
    </row>
    <row r="24" spans="1:13" x14ac:dyDescent="0.35">
      <c r="A24">
        <v>22</v>
      </c>
      <c r="B24" s="1">
        <v>43891</v>
      </c>
      <c r="C24" t="s">
        <v>34</v>
      </c>
      <c r="D24">
        <v>1.03391069503204</v>
      </c>
      <c r="E24">
        <v>38214.2036899999</v>
      </c>
      <c r="F24">
        <v>8.7218869058252799E-4</v>
      </c>
      <c r="G24">
        <v>0.58134090172764596</v>
      </c>
      <c r="H24">
        <v>5.0680727701120301</v>
      </c>
      <c r="I24">
        <v>98.989112002810501</v>
      </c>
      <c r="J24">
        <v>4.0339106950320396</v>
      </c>
      <c r="K24">
        <v>3104.67585731705</v>
      </c>
      <c r="L24">
        <v>69.415147433218806</v>
      </c>
      <c r="M24">
        <v>0.58134090172764596</v>
      </c>
    </row>
    <row r="25" spans="1:13" x14ac:dyDescent="0.35">
      <c r="A25">
        <v>23</v>
      </c>
      <c r="B25" s="1">
        <v>43891</v>
      </c>
      <c r="C25" t="s">
        <v>35</v>
      </c>
      <c r="D25">
        <v>0</v>
      </c>
      <c r="E25">
        <v>4094.5178099999998</v>
      </c>
      <c r="F25" s="2">
        <v>3.4418998873379099E-5</v>
      </c>
      <c r="G25">
        <v>-1.6019025368441899</v>
      </c>
      <c r="H25">
        <v>0</v>
      </c>
      <c r="I25">
        <v>99.666725686018594</v>
      </c>
      <c r="J25">
        <v>0.99666725686018598</v>
      </c>
      <c r="K25">
        <v>9966.6725686018599</v>
      </c>
      <c r="L25">
        <v>99.666725686018594</v>
      </c>
      <c r="M25">
        <v>-1.6019025368441899</v>
      </c>
    </row>
    <row r="26" spans="1:13" x14ac:dyDescent="0.35">
      <c r="A26">
        <v>24</v>
      </c>
      <c r="B26" s="1">
        <v>43891</v>
      </c>
      <c r="C26" t="s">
        <v>36</v>
      </c>
      <c r="D26">
        <v>0.25103195701200898</v>
      </c>
      <c r="E26">
        <v>29616.2094699999</v>
      </c>
      <c r="F26">
        <v>1.0259647112980199E-3</v>
      </c>
      <c r="G26">
        <v>-0.65734307752562005</v>
      </c>
      <c r="H26">
        <v>3.8835657950982201</v>
      </c>
      <c r="I26">
        <v>99.999998643202204</v>
      </c>
      <c r="J26">
        <v>3.2510319570120001</v>
      </c>
      <c r="K26">
        <v>5504.7420047017904</v>
      </c>
      <c r="L26">
        <v>79.539654888630594</v>
      </c>
      <c r="M26">
        <v>-0.65734307752562005</v>
      </c>
    </row>
    <row r="27" spans="1:13" x14ac:dyDescent="0.35">
      <c r="A27">
        <v>25</v>
      </c>
      <c r="B27" s="1">
        <v>43891</v>
      </c>
      <c r="C27" t="s">
        <v>37</v>
      </c>
      <c r="D27">
        <v>2.3181554866536098</v>
      </c>
      <c r="E27">
        <v>15613.42281</v>
      </c>
      <c r="F27">
        <v>5.5424108338722401E-4</v>
      </c>
      <c r="G27">
        <v>1.26098063753016</v>
      </c>
      <c r="H27">
        <v>15.123971897066999</v>
      </c>
      <c r="I27">
        <v>94.305062090259497</v>
      </c>
      <c r="J27">
        <v>4.3181554866536098</v>
      </c>
      <c r="K27">
        <v>4015.44308155001</v>
      </c>
      <c r="L27">
        <v>62.650982274740102</v>
      </c>
      <c r="M27">
        <v>1.26098063753016</v>
      </c>
    </row>
    <row r="28" spans="1:13" x14ac:dyDescent="0.35">
      <c r="A28">
        <v>26</v>
      </c>
      <c r="B28" s="1">
        <v>43891</v>
      </c>
      <c r="C28" t="s">
        <v>38</v>
      </c>
      <c r="D28">
        <v>0</v>
      </c>
      <c r="E28">
        <v>7856.5853029999998</v>
      </c>
      <c r="F28">
        <v>2.3752012328183899E-4</v>
      </c>
      <c r="G28">
        <v>-0.78776644365341497</v>
      </c>
      <c r="H28">
        <v>0</v>
      </c>
      <c r="I28">
        <v>99.666725686018594</v>
      </c>
      <c r="J28">
        <v>0.99666725686018598</v>
      </c>
      <c r="K28">
        <v>9966.6725686018599</v>
      </c>
      <c r="L28">
        <v>99.666725686018594</v>
      </c>
      <c r="M28">
        <v>-0.78776644365341497</v>
      </c>
    </row>
    <row r="29" spans="1:13" x14ac:dyDescent="0.35">
      <c r="A29">
        <v>27</v>
      </c>
      <c r="B29" s="1">
        <v>43891</v>
      </c>
      <c r="C29" t="s">
        <v>39</v>
      </c>
      <c r="D29">
        <v>4.4474340678781799</v>
      </c>
      <c r="E29">
        <v>16709.153590000002</v>
      </c>
      <c r="F29">
        <v>7.3149527414692996E-4</v>
      </c>
      <c r="G29">
        <v>1.3901322221975301</v>
      </c>
      <c r="H29">
        <v>39.299721210036097</v>
      </c>
      <c r="I29">
        <v>39.626394527423003</v>
      </c>
      <c r="J29">
        <v>7.4474340678781799</v>
      </c>
      <c r="K29">
        <v>2498.5734596255602</v>
      </c>
      <c r="L29">
        <v>18.4013277451932</v>
      </c>
      <c r="M29">
        <v>1.3901322221975301</v>
      </c>
    </row>
    <row r="30" spans="1:13" x14ac:dyDescent="0.35">
      <c r="A30">
        <v>28</v>
      </c>
      <c r="B30" s="1">
        <v>43891</v>
      </c>
      <c r="C30" t="s">
        <v>40</v>
      </c>
      <c r="D30">
        <v>0.94308572463763796</v>
      </c>
      <c r="E30">
        <v>10117.78946</v>
      </c>
      <c r="F30" s="2">
        <v>1.7435587839123398E-5</v>
      </c>
      <c r="G30">
        <v>0.73261999041825998</v>
      </c>
      <c r="H30">
        <v>4.0938871261269298</v>
      </c>
      <c r="I30">
        <v>100.000007334926</v>
      </c>
      <c r="J30">
        <v>3.9430857246376299</v>
      </c>
      <c r="K30">
        <v>3419.2101975631199</v>
      </c>
      <c r="L30">
        <v>62.460572140539902</v>
      </c>
      <c r="M30">
        <v>0.73261999041825998</v>
      </c>
    </row>
    <row r="31" spans="1:13" x14ac:dyDescent="0.35">
      <c r="A31">
        <v>29</v>
      </c>
      <c r="B31" s="1">
        <v>43891</v>
      </c>
      <c r="C31" t="s">
        <v>41</v>
      </c>
      <c r="D31">
        <v>0.80695079557869198</v>
      </c>
      <c r="E31">
        <v>9223.5334640000001</v>
      </c>
      <c r="F31">
        <v>1.090678338937E-4</v>
      </c>
      <c r="G31">
        <v>1.5711099256598999</v>
      </c>
      <c r="H31">
        <v>0.23370422906161401</v>
      </c>
      <c r="I31">
        <v>99.999984717190003</v>
      </c>
      <c r="J31">
        <v>3.8069507955786901</v>
      </c>
      <c r="K31">
        <v>6745.39690180658</v>
      </c>
      <c r="L31">
        <v>96.218130472445907</v>
      </c>
      <c r="M31">
        <v>1.5711099256598999</v>
      </c>
    </row>
    <row r="32" spans="1:13" x14ac:dyDescent="0.35">
      <c r="A32">
        <v>30</v>
      </c>
      <c r="B32" s="1">
        <v>43891</v>
      </c>
      <c r="C32" t="s">
        <v>42</v>
      </c>
      <c r="D32">
        <v>6.3755319171602496</v>
      </c>
      <c r="E32">
        <v>48795.939530000003</v>
      </c>
      <c r="F32">
        <v>2.92178568374292E-3</v>
      </c>
      <c r="G32">
        <v>0.85029997853142403</v>
      </c>
      <c r="H32">
        <v>41.886006981486197</v>
      </c>
      <c r="I32">
        <v>58.630159687457102</v>
      </c>
      <c r="J32">
        <v>9.3755319171602505</v>
      </c>
      <c r="K32">
        <v>1939.9982277557699</v>
      </c>
      <c r="L32">
        <v>25.341145908132201</v>
      </c>
      <c r="M32">
        <v>0.85029997853142403</v>
      </c>
    </row>
    <row r="33" spans="1:13" x14ac:dyDescent="0.35">
      <c r="A33">
        <v>31</v>
      </c>
      <c r="B33" s="1">
        <v>43891</v>
      </c>
      <c r="C33" t="s">
        <v>43</v>
      </c>
      <c r="D33">
        <v>0</v>
      </c>
      <c r="E33">
        <v>43415.051850000003</v>
      </c>
      <c r="F33">
        <v>1.7523567303572101E-3</v>
      </c>
      <c r="G33">
        <v>3.9065455104090998</v>
      </c>
      <c r="H33">
        <v>0</v>
      </c>
      <c r="I33">
        <v>100.00000651408</v>
      </c>
      <c r="J33">
        <v>3</v>
      </c>
      <c r="K33">
        <v>4323.3623239038097</v>
      </c>
      <c r="L33">
        <v>79.432928897742002</v>
      </c>
      <c r="M33">
        <v>3.9065455104090998</v>
      </c>
    </row>
    <row r="34" spans="1:13" x14ac:dyDescent="0.35">
      <c r="A34">
        <v>32</v>
      </c>
      <c r="B34" s="1">
        <v>43891</v>
      </c>
      <c r="C34" t="s">
        <v>44</v>
      </c>
      <c r="D34">
        <v>3.36321566888823</v>
      </c>
      <c r="E34">
        <v>75427.550690000004</v>
      </c>
      <c r="F34">
        <v>4.0966056891920096E-3</v>
      </c>
      <c r="G34">
        <v>1.1958447518140101</v>
      </c>
      <c r="H34">
        <v>62.200103719896703</v>
      </c>
      <c r="I34">
        <v>71.811139615384306</v>
      </c>
      <c r="J34">
        <v>6.3632156688882304</v>
      </c>
      <c r="K34">
        <v>3156.9234377410098</v>
      </c>
      <c r="L34">
        <v>64.819474077351899</v>
      </c>
      <c r="M34">
        <v>1.1958447518140101</v>
      </c>
    </row>
    <row r="35" spans="1:13" x14ac:dyDescent="0.35">
      <c r="A35">
        <v>33</v>
      </c>
      <c r="B35" s="1">
        <v>43891</v>
      </c>
      <c r="C35" t="s">
        <v>45</v>
      </c>
      <c r="D35">
        <v>0.76991396779069299</v>
      </c>
      <c r="E35">
        <v>5776.474217</v>
      </c>
      <c r="F35" s="2">
        <v>7.4693626688899096E-5</v>
      </c>
      <c r="G35">
        <v>0.88578173681297601</v>
      </c>
      <c r="H35">
        <v>1.65617432573515</v>
      </c>
      <c r="I35">
        <v>99.999997944293398</v>
      </c>
      <c r="J35">
        <v>2.7699139677906901</v>
      </c>
      <c r="K35">
        <v>6520.0427290580901</v>
      </c>
      <c r="L35">
        <v>84.578771087481798</v>
      </c>
      <c r="M35">
        <v>0.88578173681297601</v>
      </c>
    </row>
    <row r="36" spans="1:13" x14ac:dyDescent="0.35">
      <c r="A36">
        <v>34</v>
      </c>
      <c r="B36" s="1">
        <v>43891</v>
      </c>
      <c r="C36" t="s">
        <v>46</v>
      </c>
      <c r="D36">
        <v>4.4388508342364599</v>
      </c>
      <c r="E36">
        <v>21315.79466</v>
      </c>
      <c r="F36">
        <v>1.1156825439031801E-3</v>
      </c>
      <c r="G36">
        <v>0.53075112622489895</v>
      </c>
      <c r="H36">
        <v>24.124220686834398</v>
      </c>
      <c r="I36">
        <v>61.835073599371</v>
      </c>
      <c r="J36">
        <v>7.4388508342364599</v>
      </c>
      <c r="K36">
        <v>2551.8358029411302</v>
      </c>
      <c r="L36">
        <v>51.863986879829199</v>
      </c>
      <c r="M36">
        <v>0.53075112622489895</v>
      </c>
    </row>
    <row r="37" spans="1:13" x14ac:dyDescent="0.35">
      <c r="A37">
        <v>35</v>
      </c>
      <c r="B37" s="1">
        <v>43891</v>
      </c>
      <c r="C37" t="s">
        <v>47</v>
      </c>
      <c r="D37">
        <v>1.87275880371864</v>
      </c>
      <c r="E37">
        <v>31270.177049999998</v>
      </c>
      <c r="F37">
        <v>1.2794580532960399E-3</v>
      </c>
      <c r="G37">
        <v>1.63807009703472</v>
      </c>
      <c r="H37">
        <v>3.1709759081391802</v>
      </c>
      <c r="I37">
        <v>78.512752025796303</v>
      </c>
      <c r="J37">
        <v>4.8727588037186402</v>
      </c>
      <c r="K37">
        <v>5090.5671444466197</v>
      </c>
      <c r="L37">
        <v>70.421699025882802</v>
      </c>
      <c r="M37">
        <v>1.63807009703472</v>
      </c>
    </row>
    <row r="38" spans="1:13" x14ac:dyDescent="0.35">
      <c r="A38">
        <v>36</v>
      </c>
      <c r="B38" s="1">
        <v>43891</v>
      </c>
      <c r="C38" t="s">
        <v>48</v>
      </c>
      <c r="D38">
        <v>4.9365796246496103</v>
      </c>
      <c r="E38">
        <v>10780.71933</v>
      </c>
      <c r="F38">
        <v>6.17719397182333E-4</v>
      </c>
      <c r="G38">
        <v>0.25338496190988302</v>
      </c>
      <c r="H38">
        <v>10.7479768768335</v>
      </c>
      <c r="I38">
        <v>56.092882541267699</v>
      </c>
      <c r="J38">
        <v>7.9365796246496103</v>
      </c>
      <c r="K38">
        <v>3341.9336709309</v>
      </c>
      <c r="L38">
        <v>15.7869180064293</v>
      </c>
      <c r="M38">
        <v>0.25338496190988302</v>
      </c>
    </row>
    <row r="39" spans="1:13" x14ac:dyDescent="0.35">
      <c r="A39">
        <v>37</v>
      </c>
      <c r="B39" s="1">
        <v>43891</v>
      </c>
      <c r="C39" t="s">
        <v>49</v>
      </c>
      <c r="D39">
        <v>1.78772285794493</v>
      </c>
      <c r="E39">
        <v>20746.644700000001</v>
      </c>
      <c r="F39">
        <v>4.5255518470219E-4</v>
      </c>
      <c r="G39">
        <v>-1.7927507773190399E-2</v>
      </c>
      <c r="H39">
        <v>8.7085270742289094</v>
      </c>
      <c r="I39">
        <v>86.876406139894897</v>
      </c>
      <c r="J39">
        <v>4.7877228579449298</v>
      </c>
      <c r="K39">
        <v>4836.9558725028201</v>
      </c>
      <c r="L39">
        <v>74.415917042762999</v>
      </c>
      <c r="M39">
        <v>-1.7927507773190399E-2</v>
      </c>
    </row>
    <row r="40" spans="1:13" x14ac:dyDescent="0.35">
      <c r="A40">
        <v>38</v>
      </c>
      <c r="B40" s="1">
        <v>43891</v>
      </c>
      <c r="C40" t="s">
        <v>50</v>
      </c>
      <c r="D40">
        <v>0.79515053140894998</v>
      </c>
      <c r="E40">
        <v>56745.779229999898</v>
      </c>
      <c r="F40" s="2">
        <v>2.9843534267127001E-5</v>
      </c>
      <c r="G40">
        <v>1.1239043379998399</v>
      </c>
      <c r="H40">
        <v>21.758351084236601</v>
      </c>
      <c r="I40">
        <v>99.999998453692697</v>
      </c>
      <c r="J40">
        <v>3.7951505314089502</v>
      </c>
      <c r="K40">
        <v>4398.5631508468496</v>
      </c>
      <c r="L40">
        <v>87.033755106711794</v>
      </c>
      <c r="M40">
        <v>1.1239043379998399</v>
      </c>
    </row>
    <row r="41" spans="1:13" x14ac:dyDescent="0.35">
      <c r="A41">
        <v>39</v>
      </c>
      <c r="B41" s="1">
        <v>43891</v>
      </c>
      <c r="C41" t="s">
        <v>51</v>
      </c>
      <c r="D41">
        <v>0.86214979393838098</v>
      </c>
      <c r="E41">
        <v>17551.289540000002</v>
      </c>
      <c r="F41">
        <v>1.25252723885939E-3</v>
      </c>
      <c r="G41">
        <v>0.27997972389572001</v>
      </c>
      <c r="H41">
        <v>0.31138712344863301</v>
      </c>
      <c r="I41">
        <v>94.235653998539604</v>
      </c>
      <c r="J41">
        <v>3.86214979393838</v>
      </c>
      <c r="K41">
        <v>4785.9625360754899</v>
      </c>
      <c r="L41">
        <v>81.193751225653003</v>
      </c>
      <c r="M41">
        <v>0.27997972389572001</v>
      </c>
    </row>
    <row r="42" spans="1:13" x14ac:dyDescent="0.35">
      <c r="A42">
        <v>40</v>
      </c>
      <c r="B42" s="1">
        <v>43891</v>
      </c>
      <c r="C42" t="s">
        <v>52</v>
      </c>
      <c r="D42">
        <v>5.4966193766981899</v>
      </c>
      <c r="E42">
        <v>23487.669239999999</v>
      </c>
      <c r="F42">
        <v>1.2709513683323501E-3</v>
      </c>
      <c r="G42">
        <v>-4.4855554819730701</v>
      </c>
      <c r="H42">
        <v>13.8041551841733</v>
      </c>
      <c r="I42">
        <v>80.597105244610603</v>
      </c>
      <c r="J42">
        <v>8.4966193766981899</v>
      </c>
      <c r="K42">
        <v>5071.8181939450897</v>
      </c>
      <c r="L42">
        <v>70.023131482737796</v>
      </c>
      <c r="M42">
        <v>-4.4855554819730701</v>
      </c>
    </row>
    <row r="43" spans="1:13" x14ac:dyDescent="0.35">
      <c r="A43">
        <v>41</v>
      </c>
      <c r="B43" s="1">
        <v>43891</v>
      </c>
      <c r="C43" t="s">
        <v>53</v>
      </c>
      <c r="D43">
        <v>0</v>
      </c>
      <c r="E43">
        <v>6119.5078249999997</v>
      </c>
      <c r="F43" s="2">
        <v>6.2571106036655701E-5</v>
      </c>
      <c r="G43">
        <v>0.57722097215706303</v>
      </c>
      <c r="H43">
        <v>0</v>
      </c>
      <c r="I43">
        <v>100.000001147429</v>
      </c>
      <c r="J43">
        <v>3</v>
      </c>
      <c r="K43">
        <v>4155.6564086539502</v>
      </c>
      <c r="L43">
        <v>70.182129518380805</v>
      </c>
      <c r="M43">
        <v>0.57722097215706303</v>
      </c>
    </row>
    <row r="44" spans="1:13" x14ac:dyDescent="0.35">
      <c r="A44">
        <v>42</v>
      </c>
      <c r="B44" s="1">
        <v>43891</v>
      </c>
      <c r="C44" t="s">
        <v>54</v>
      </c>
      <c r="D44">
        <v>1.9934462677737299</v>
      </c>
      <c r="E44">
        <v>29958.088510000001</v>
      </c>
      <c r="F44">
        <v>4.78840882936022E-4</v>
      </c>
      <c r="G44">
        <v>-0.19254802023020201</v>
      </c>
      <c r="H44">
        <v>15.920309909926599</v>
      </c>
      <c r="I44">
        <v>83.702992560042802</v>
      </c>
      <c r="J44">
        <v>4.9934462677737299</v>
      </c>
      <c r="K44">
        <v>3008.14145619799</v>
      </c>
      <c r="L44">
        <v>60.681721520251699</v>
      </c>
      <c r="M44">
        <v>-0.19254802023020201</v>
      </c>
    </row>
    <row r="45" spans="1:13" x14ac:dyDescent="0.35">
      <c r="A45">
        <v>43</v>
      </c>
      <c r="B45" s="1">
        <v>43891</v>
      </c>
      <c r="C45" t="s">
        <v>55</v>
      </c>
      <c r="D45">
        <v>3.1593977808639302</v>
      </c>
      <c r="E45">
        <v>28175.4905</v>
      </c>
      <c r="F45">
        <v>1.47709807777228E-3</v>
      </c>
      <c r="G45">
        <v>-1.2634747396975199E-2</v>
      </c>
      <c r="H45">
        <v>10.99123882684</v>
      </c>
      <c r="I45">
        <v>77.891055005850902</v>
      </c>
      <c r="J45">
        <v>6.1593977808639302</v>
      </c>
      <c r="K45">
        <v>3704.4514601870001</v>
      </c>
      <c r="L45">
        <v>63.189453685461302</v>
      </c>
      <c r="M45">
        <v>-1.2634747396975199E-2</v>
      </c>
    </row>
    <row r="46" spans="1:13" x14ac:dyDescent="0.35">
      <c r="A46">
        <v>44</v>
      </c>
      <c r="B46" s="1">
        <v>43891</v>
      </c>
      <c r="C46" t="s">
        <v>56</v>
      </c>
      <c r="D46">
        <v>6.4407769975674096</v>
      </c>
      <c r="E46">
        <v>54075.013559999999</v>
      </c>
      <c r="F46">
        <v>3.7198104353433998E-3</v>
      </c>
      <c r="G46">
        <v>3.4144333435687502</v>
      </c>
      <c r="H46">
        <v>43.102619104186701</v>
      </c>
      <c r="I46">
        <v>59.968249776305399</v>
      </c>
      <c r="J46">
        <v>9.4407769975674096</v>
      </c>
      <c r="K46">
        <v>2065.6257473793898</v>
      </c>
      <c r="L46">
        <v>40.849459562632198</v>
      </c>
      <c r="M46">
        <v>3.4144333435687502</v>
      </c>
    </row>
    <row r="47" spans="1:13" x14ac:dyDescent="0.35">
      <c r="A47">
        <v>45</v>
      </c>
      <c r="B47" s="1">
        <v>43891</v>
      </c>
      <c r="C47" t="s">
        <v>57</v>
      </c>
      <c r="D47">
        <v>3.6126158505691701</v>
      </c>
      <c r="E47">
        <v>80295.785390000005</v>
      </c>
      <c r="F47">
        <v>1.82380157614685E-3</v>
      </c>
      <c r="G47">
        <v>2.1493593836771501</v>
      </c>
      <c r="H47">
        <v>10.5618236763548</v>
      </c>
      <c r="I47">
        <v>69.966996967807901</v>
      </c>
      <c r="J47">
        <v>6.6126158505691697</v>
      </c>
      <c r="K47">
        <v>3200.7242499058998</v>
      </c>
      <c r="L47">
        <v>49.343019366193403</v>
      </c>
      <c r="M47">
        <v>2.1493593836771501</v>
      </c>
    </row>
    <row r="48" spans="1:13" x14ac:dyDescent="0.35">
      <c r="A48">
        <v>46</v>
      </c>
      <c r="B48" s="1">
        <v>43891</v>
      </c>
      <c r="C48" t="s">
        <v>58</v>
      </c>
      <c r="D48">
        <v>0.92435053401219702</v>
      </c>
      <c r="E48">
        <v>24283.253410000001</v>
      </c>
      <c r="F48">
        <v>4.1984795217720199E-4</v>
      </c>
      <c r="G48">
        <v>0.38829181729295698</v>
      </c>
      <c r="H48">
        <v>0.16163585591152599</v>
      </c>
      <c r="I48">
        <v>100.000003946246</v>
      </c>
      <c r="J48">
        <v>3.9049315160272098</v>
      </c>
      <c r="K48">
        <v>5062.0570950826004</v>
      </c>
      <c r="L48">
        <v>88.619338576702006</v>
      </c>
      <c r="M48">
        <v>0.38829181729295698</v>
      </c>
    </row>
    <row r="49" spans="1:13" x14ac:dyDescent="0.35">
      <c r="A49">
        <v>47</v>
      </c>
      <c r="B49" s="1">
        <v>43891</v>
      </c>
      <c r="C49" t="s">
        <v>59</v>
      </c>
      <c r="D49">
        <v>0</v>
      </c>
      <c r="E49">
        <v>3494.3188639999998</v>
      </c>
      <c r="F49" s="2">
        <v>6.2851870491592706E-5</v>
      </c>
      <c r="G49">
        <v>-6.0577221596114104</v>
      </c>
      <c r="H49">
        <v>0</v>
      </c>
      <c r="I49">
        <v>99.666725686018594</v>
      </c>
      <c r="J49">
        <v>0.99666725686018598</v>
      </c>
      <c r="K49">
        <v>9966.6725686018599</v>
      </c>
      <c r="L49">
        <v>99.666725686018594</v>
      </c>
      <c r="M49">
        <v>-6.0577221596114104</v>
      </c>
    </row>
    <row r="50" spans="1:13" x14ac:dyDescent="0.35">
      <c r="A50">
        <v>48</v>
      </c>
      <c r="B50" s="1">
        <v>43891</v>
      </c>
      <c r="C50" t="s">
        <v>60</v>
      </c>
      <c r="D50">
        <v>1.79515053140895</v>
      </c>
      <c r="E50">
        <v>10497.86202</v>
      </c>
      <c r="F50">
        <v>6.0700370853024104E-4</v>
      </c>
      <c r="G50">
        <v>0.30733205772716798</v>
      </c>
      <c r="H50">
        <v>10.3285315483042</v>
      </c>
      <c r="I50">
        <v>80.030298542615697</v>
      </c>
      <c r="J50">
        <v>4.7951505314089502</v>
      </c>
      <c r="K50">
        <v>3172.5931179633499</v>
      </c>
      <c r="L50">
        <v>50.4518006658705</v>
      </c>
      <c r="M50">
        <v>0.30733205772716798</v>
      </c>
    </row>
    <row r="51" spans="1:13" x14ac:dyDescent="0.35">
      <c r="A51">
        <v>49</v>
      </c>
      <c r="B51" s="1">
        <v>43891</v>
      </c>
      <c r="C51" t="s">
        <v>61</v>
      </c>
      <c r="D51">
        <v>0.88604516463590899</v>
      </c>
      <c r="E51">
        <v>2521.015077</v>
      </c>
      <c r="F51" s="2">
        <v>1.29276320479841E-5</v>
      </c>
      <c r="G51">
        <v>1.9242183672411699</v>
      </c>
      <c r="H51">
        <v>4.0473710113194601</v>
      </c>
      <c r="I51">
        <v>100.000012546745</v>
      </c>
      <c r="J51">
        <v>3.8860451646359002</v>
      </c>
      <c r="K51">
        <v>7640.9956005706199</v>
      </c>
      <c r="L51">
        <v>91.643235825300593</v>
      </c>
      <c r="M51">
        <v>1.9242183672411699</v>
      </c>
    </row>
    <row r="52" spans="1:13" x14ac:dyDescent="0.35">
      <c r="A52">
        <v>50</v>
      </c>
      <c r="B52" s="1">
        <v>43891</v>
      </c>
      <c r="C52" t="s">
        <v>62</v>
      </c>
      <c r="D52">
        <v>1.31712433803324</v>
      </c>
      <c r="E52">
        <v>40325.381999999998</v>
      </c>
      <c r="F52">
        <v>3.59248371699272E-4</v>
      </c>
      <c r="G52">
        <v>0.53451700903504695</v>
      </c>
      <c r="H52">
        <v>0.134298821358107</v>
      </c>
      <c r="I52">
        <v>99.975712334243696</v>
      </c>
      <c r="J52">
        <v>4.3171243380332402</v>
      </c>
      <c r="K52">
        <v>3977.2603354522798</v>
      </c>
      <c r="L52">
        <v>77.028862096070398</v>
      </c>
      <c r="M52">
        <v>0.53451700903504695</v>
      </c>
    </row>
    <row r="53" spans="1:13" x14ac:dyDescent="0.35">
      <c r="A53">
        <v>51</v>
      </c>
      <c r="B53" s="1">
        <v>43891</v>
      </c>
      <c r="C53" t="s">
        <v>63</v>
      </c>
      <c r="D53">
        <v>6.6238781879832302</v>
      </c>
      <c r="E53">
        <v>39531.945330000002</v>
      </c>
      <c r="F53">
        <v>1.8423451907300099E-3</v>
      </c>
      <c r="G53">
        <v>0.95182366417618103</v>
      </c>
      <c r="H53">
        <v>67.896036387109703</v>
      </c>
      <c r="I53">
        <v>49.137346274556698</v>
      </c>
      <c r="J53">
        <v>9.6238781879832302</v>
      </c>
      <c r="K53">
        <v>1946.08766915398</v>
      </c>
      <c r="L53">
        <v>24.4115943667442</v>
      </c>
      <c r="M53">
        <v>0.95182366417618103</v>
      </c>
    </row>
    <row r="54" spans="1:13" x14ac:dyDescent="0.35">
      <c r="A54">
        <v>52</v>
      </c>
      <c r="B54" s="1">
        <v>43891</v>
      </c>
      <c r="C54" t="s">
        <v>64</v>
      </c>
      <c r="D54">
        <v>0</v>
      </c>
      <c r="E54">
        <v>16340.6571</v>
      </c>
      <c r="F54">
        <v>2.6415041819967199E-4</v>
      </c>
      <c r="G54">
        <v>0.79548208351965999</v>
      </c>
      <c r="H54">
        <v>0</v>
      </c>
      <c r="I54">
        <v>100.000003842577</v>
      </c>
      <c r="J54">
        <v>3</v>
      </c>
      <c r="K54">
        <v>6294.16952588199</v>
      </c>
      <c r="L54">
        <v>82.478461522143903</v>
      </c>
      <c r="M54">
        <v>0.79548208351965999</v>
      </c>
    </row>
  </sheetData>
  <autoFilter ref="A1:M54" xr:uid="{00000000-0009-0000-0000-000000000000}">
    <sortState xmlns:xlrd2="http://schemas.microsoft.com/office/spreadsheetml/2017/richdata2" ref="A2:M54">
      <sortCondition ref="A1:A5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3325-2F90-4C91-8228-0506D0B92A4E}">
  <dimension ref="A1:O54"/>
  <sheetViews>
    <sheetView topLeftCell="D1" zoomScale="80" zoomScaleNormal="80" workbookViewId="0">
      <selection activeCell="N6" sqref="N6"/>
    </sheetView>
  </sheetViews>
  <sheetFormatPr defaultRowHeight="14.5" x14ac:dyDescent="0.35"/>
  <cols>
    <col min="2" max="2" width="10.54296875" bestFit="1" customWidth="1"/>
    <col min="4" max="4" width="17.26953125" bestFit="1" customWidth="1"/>
    <col min="5" max="5" width="13.81640625" bestFit="1" customWidth="1"/>
    <col min="6" max="6" width="19.7265625" bestFit="1" customWidth="1"/>
    <col min="7" max="7" width="24.54296875" bestFit="1" customWidth="1"/>
    <col min="8" max="8" width="15.08984375" bestFit="1" customWidth="1"/>
    <col min="9" max="9" width="16.1796875" bestFit="1" customWidth="1"/>
    <col min="10" max="10" width="13.81640625" bestFit="1" customWidth="1"/>
    <col min="11" max="11" width="11.81640625" bestFit="1" customWidth="1"/>
    <col min="12" max="12" width="16.7265625" bestFit="1" customWidth="1"/>
    <col min="13" max="13" width="22.54296875" bestFit="1" customWidth="1"/>
    <col min="14" max="14" width="11.26953125" bestFit="1" customWidth="1"/>
    <col min="15" max="15" width="12.26953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973</v>
      </c>
      <c r="O1" t="s">
        <v>972</v>
      </c>
    </row>
    <row r="2" spans="1:15" x14ac:dyDescent="0.35">
      <c r="A2">
        <v>0</v>
      </c>
      <c r="B2" s="1">
        <v>43891</v>
      </c>
      <c r="C2" t="s">
        <v>12</v>
      </c>
      <c r="D2">
        <v>0.92144066308926698</v>
      </c>
      <c r="E2">
        <v>14507.779329999999</v>
      </c>
      <c r="F2">
        <v>3.1258141148243198E-4</v>
      </c>
      <c r="G2">
        <v>0.193679651768182</v>
      </c>
      <c r="H2">
        <v>1.02540512249926</v>
      </c>
      <c r="I2">
        <v>99.999999329413598</v>
      </c>
      <c r="J2">
        <v>3.92144066308926</v>
      </c>
      <c r="K2">
        <v>4833.9773436072001</v>
      </c>
      <c r="L2">
        <v>63.2865404109656</v>
      </c>
      <c r="M2">
        <v>0.193679651768182</v>
      </c>
      <c r="N2">
        <v>43937140</v>
      </c>
      <c r="O2">
        <v>13733.933237701222</v>
      </c>
    </row>
    <row r="3" spans="1:15" x14ac:dyDescent="0.35">
      <c r="A3">
        <v>1</v>
      </c>
      <c r="B3" s="1">
        <v>43891</v>
      </c>
      <c r="C3" t="s">
        <v>13</v>
      </c>
      <c r="D3">
        <v>2.5326117329076299</v>
      </c>
      <c r="E3">
        <v>53831.260049999997</v>
      </c>
      <c r="F3">
        <v>1.5532178615433199E-3</v>
      </c>
      <c r="G3">
        <v>2.8659536582255298</v>
      </c>
      <c r="H3">
        <v>9.1168346610895306</v>
      </c>
      <c r="I3">
        <v>80.481239934875205</v>
      </c>
      <c r="J3">
        <v>5.5326117329076299</v>
      </c>
      <c r="K3">
        <v>3801.4931799963501</v>
      </c>
      <c r="L3">
        <v>60.224535684570398</v>
      </c>
      <c r="M3">
        <v>2.8659536582255298</v>
      </c>
      <c r="N3">
        <v>24584620</v>
      </c>
      <c r="O3">
        <v>38185.270903255136</v>
      </c>
    </row>
    <row r="4" spans="1:15" x14ac:dyDescent="0.35">
      <c r="A4">
        <v>2</v>
      </c>
      <c r="B4" s="1">
        <v>43891</v>
      </c>
      <c r="C4" t="s">
        <v>14</v>
      </c>
      <c r="D4">
        <v>6.8845279204649303</v>
      </c>
      <c r="E4">
        <v>47260.845200000003</v>
      </c>
      <c r="F4">
        <v>2.29252516512404E-3</v>
      </c>
      <c r="G4">
        <v>2.55527923949625</v>
      </c>
      <c r="H4">
        <v>24.865916727044201</v>
      </c>
      <c r="I4">
        <v>65.546783622703501</v>
      </c>
      <c r="J4">
        <v>9.8845279204649295</v>
      </c>
      <c r="K4">
        <v>3765.37224780312</v>
      </c>
      <c r="L4">
        <v>60.132462749029997</v>
      </c>
      <c r="M4">
        <v>2.55527923949625</v>
      </c>
      <c r="N4">
        <v>8819901</v>
      </c>
      <c r="O4">
        <v>20219.844996402684</v>
      </c>
    </row>
    <row r="5" spans="1:15" x14ac:dyDescent="0.35">
      <c r="A5">
        <v>3</v>
      </c>
      <c r="B5" s="1">
        <v>43891</v>
      </c>
      <c r="C5" t="s">
        <v>15</v>
      </c>
      <c r="D5">
        <v>5.9922081083231804</v>
      </c>
      <c r="E5">
        <v>43325.260060000001</v>
      </c>
      <c r="F5">
        <v>2.9488693922370699E-3</v>
      </c>
      <c r="G5">
        <v>0.87694549814577005</v>
      </c>
      <c r="H5">
        <v>16.1013555531962</v>
      </c>
      <c r="I5">
        <v>57.925535533818</v>
      </c>
      <c r="J5">
        <v>8.9922081083231902</v>
      </c>
      <c r="K5">
        <v>2778.0901896126402</v>
      </c>
      <c r="L5">
        <v>45.053796409465498</v>
      </c>
      <c r="M5">
        <v>0.87694549814577005</v>
      </c>
      <c r="N5">
        <v>11419748</v>
      </c>
      <c r="O5">
        <v>33675.345344260495</v>
      </c>
    </row>
    <row r="6" spans="1:15" x14ac:dyDescent="0.35">
      <c r="A6">
        <v>4</v>
      </c>
      <c r="B6" s="1">
        <v>43891</v>
      </c>
      <c r="C6" t="s">
        <v>16</v>
      </c>
      <c r="D6">
        <v>0</v>
      </c>
      <c r="E6">
        <v>9880.946457</v>
      </c>
      <c r="F6">
        <v>4.5985863887211098E-4</v>
      </c>
      <c r="G6">
        <v>0.26034732845173703</v>
      </c>
      <c r="H6">
        <v>0</v>
      </c>
      <c r="I6">
        <v>100.000018208809</v>
      </c>
      <c r="J6">
        <v>3</v>
      </c>
      <c r="K6">
        <v>4173.1987336198999</v>
      </c>
      <c r="L6">
        <v>73.562958855106501</v>
      </c>
      <c r="M6">
        <v>0.26034732845173703</v>
      </c>
      <c r="N6">
        <v>207833823</v>
      </c>
      <c r="O6">
        <v>95574.178956367236</v>
      </c>
    </row>
    <row r="7" spans="1:15" x14ac:dyDescent="0.35">
      <c r="A7">
        <v>5</v>
      </c>
      <c r="B7" s="1">
        <v>43891</v>
      </c>
      <c r="C7" t="s">
        <v>17</v>
      </c>
      <c r="D7">
        <v>3.9468070925680099</v>
      </c>
      <c r="E7">
        <v>8197.3154290000002</v>
      </c>
      <c r="F7">
        <v>7.8615073047234602E-4</v>
      </c>
      <c r="G7">
        <v>1.1343138963033901</v>
      </c>
      <c r="H7">
        <v>12.0453589051763</v>
      </c>
      <c r="I7">
        <v>85.153657020383307</v>
      </c>
      <c r="J7">
        <v>6.5170869608911799</v>
      </c>
      <c r="K7">
        <v>4927.1877398140005</v>
      </c>
      <c r="L7">
        <v>70.817654128904394</v>
      </c>
      <c r="M7">
        <v>1.1343138963033901</v>
      </c>
      <c r="N7">
        <v>7102444</v>
      </c>
      <c r="O7">
        <v>5583.5915387389314</v>
      </c>
    </row>
    <row r="8" spans="1:15" x14ac:dyDescent="0.35">
      <c r="A8">
        <v>6</v>
      </c>
      <c r="B8" s="1">
        <v>43891</v>
      </c>
      <c r="C8" t="s">
        <v>18</v>
      </c>
      <c r="D8">
        <v>2.8401979887914099</v>
      </c>
      <c r="E8">
        <v>44841.443850000003</v>
      </c>
      <c r="F8">
        <v>2.75778347838987E-3</v>
      </c>
      <c r="G8">
        <v>0.865486330287908</v>
      </c>
      <c r="H8">
        <v>6.2278283205640701</v>
      </c>
      <c r="I8">
        <v>83.478571135112503</v>
      </c>
      <c r="J8">
        <v>5.8401979887914104</v>
      </c>
      <c r="K8">
        <v>3444.3502535900002</v>
      </c>
      <c r="L8">
        <v>49.6177410875828</v>
      </c>
      <c r="M8">
        <v>0.865486330287908</v>
      </c>
      <c r="N8">
        <v>36732095</v>
      </c>
      <c r="O8">
        <v>101299.16471764715</v>
      </c>
    </row>
    <row r="9" spans="1:15" x14ac:dyDescent="0.35">
      <c r="A9">
        <v>7</v>
      </c>
      <c r="B9" s="1">
        <v>43891</v>
      </c>
      <c r="C9" t="s">
        <v>19</v>
      </c>
      <c r="D9">
        <v>1.14682844432155</v>
      </c>
      <c r="E9">
        <v>15001.048129999999</v>
      </c>
      <c r="F9">
        <v>2.2532571719498601E-4</v>
      </c>
      <c r="G9">
        <v>1.69226477752597</v>
      </c>
      <c r="H9">
        <v>2.4736052306520899</v>
      </c>
      <c r="I9">
        <v>95.028958114937694</v>
      </c>
      <c r="J9">
        <v>4.1468284443215504</v>
      </c>
      <c r="K9">
        <v>4142.8499274917403</v>
      </c>
      <c r="L9">
        <v>64.923611343033301</v>
      </c>
      <c r="M9">
        <v>1.69226477752597</v>
      </c>
      <c r="N9">
        <v>18470439</v>
      </c>
      <c r="O9">
        <v>4161.8649145812406</v>
      </c>
    </row>
    <row r="10" spans="1:15" x14ac:dyDescent="0.35">
      <c r="A10">
        <v>8</v>
      </c>
      <c r="B10" s="1">
        <v>43891</v>
      </c>
      <c r="C10" t="s">
        <v>20</v>
      </c>
      <c r="D10">
        <v>0</v>
      </c>
      <c r="E10">
        <v>8611.9020529999998</v>
      </c>
      <c r="F10" s="2">
        <v>6.0381577748838596E-7</v>
      </c>
      <c r="G10">
        <v>33.516196585715498</v>
      </c>
      <c r="H10">
        <v>0</v>
      </c>
      <c r="I10">
        <v>100</v>
      </c>
      <c r="J10">
        <v>1</v>
      </c>
      <c r="K10">
        <v>10000</v>
      </c>
      <c r="L10">
        <v>100</v>
      </c>
      <c r="M10">
        <v>33.516196585715498</v>
      </c>
      <c r="N10">
        <v>1421021791</v>
      </c>
      <c r="O10">
        <v>858.03537756060371</v>
      </c>
    </row>
    <row r="11" spans="1:15" x14ac:dyDescent="0.35">
      <c r="A11">
        <v>9</v>
      </c>
      <c r="B11" s="1">
        <v>43891</v>
      </c>
      <c r="C11" t="s">
        <v>21</v>
      </c>
      <c r="D11">
        <v>1.4075968786527899</v>
      </c>
      <c r="E11">
        <v>6429.3321809999998</v>
      </c>
      <c r="F11">
        <v>2.5230993659335299E-4</v>
      </c>
      <c r="G11">
        <v>-4.4619187120953301E-2</v>
      </c>
      <c r="H11">
        <v>4.1382709841996999</v>
      </c>
      <c r="I11">
        <v>85.373823047228299</v>
      </c>
      <c r="J11">
        <v>4.4075968786527904</v>
      </c>
      <c r="K11">
        <v>4179.2746038340501</v>
      </c>
      <c r="L11">
        <v>55.875416292411401</v>
      </c>
      <c r="M11">
        <v>-4.4619187120953301E-2</v>
      </c>
      <c r="N11">
        <v>48909839</v>
      </c>
      <c r="O11">
        <v>12340.438376881104</v>
      </c>
    </row>
    <row r="12" spans="1:15" x14ac:dyDescent="0.35">
      <c r="A12">
        <v>10</v>
      </c>
      <c r="B12" s="1">
        <v>43891</v>
      </c>
      <c r="C12" t="s">
        <v>22</v>
      </c>
      <c r="D12">
        <v>0</v>
      </c>
      <c r="E12">
        <v>13199.850549999999</v>
      </c>
      <c r="F12">
        <v>2.8664365268435101E-4</v>
      </c>
      <c r="G12">
        <v>0.68128541584036595</v>
      </c>
      <c r="H12">
        <v>0</v>
      </c>
      <c r="I12">
        <v>94.308572463763795</v>
      </c>
      <c r="J12">
        <v>0.94308572463763796</v>
      </c>
      <c r="K12">
        <v>9430.8572463763794</v>
      </c>
      <c r="L12">
        <v>94.308572463763795</v>
      </c>
      <c r="M12">
        <v>0.68128541584036595</v>
      </c>
      <c r="N12">
        <v>4182857</v>
      </c>
      <c r="O12">
        <v>1198.9894091363064</v>
      </c>
    </row>
    <row r="13" spans="1:15" x14ac:dyDescent="0.35">
      <c r="A13">
        <v>11</v>
      </c>
      <c r="B13" s="1">
        <v>43891</v>
      </c>
      <c r="C13" t="s">
        <v>23</v>
      </c>
      <c r="D13">
        <v>1.64447462230722E-3</v>
      </c>
      <c r="E13">
        <v>20290.654559999999</v>
      </c>
      <c r="F13">
        <v>7.3847031411709699E-4</v>
      </c>
      <c r="G13">
        <v>-0.22195811470128499</v>
      </c>
      <c r="H13">
        <v>1.45420890850627E-3</v>
      </c>
      <c r="I13">
        <v>100.000003521132</v>
      </c>
      <c r="J13">
        <v>3.0016444746222999</v>
      </c>
      <c r="K13">
        <v>5004.46450293608</v>
      </c>
      <c r="L13">
        <v>79.973337750290099</v>
      </c>
      <c r="M13">
        <v>-0.22195811470128499</v>
      </c>
      <c r="N13">
        <v>10641034</v>
      </c>
      <c r="O13">
        <v>7858.087720510709</v>
      </c>
    </row>
    <row r="14" spans="1:15" x14ac:dyDescent="0.35">
      <c r="A14">
        <v>12</v>
      </c>
      <c r="B14" s="1">
        <v>43891</v>
      </c>
      <c r="C14" t="s">
        <v>24</v>
      </c>
      <c r="D14">
        <v>4.8242124200192</v>
      </c>
      <c r="E14">
        <v>57545.319219999998</v>
      </c>
      <c r="F14">
        <v>2.18643343587667E-3</v>
      </c>
      <c r="G14">
        <v>5.5213117307630499</v>
      </c>
      <c r="H14">
        <v>85.718621808865393</v>
      </c>
      <c r="I14">
        <v>66.137071507406603</v>
      </c>
      <c r="J14">
        <v>7.8242124200192</v>
      </c>
      <c r="K14">
        <v>2757.62951030453</v>
      </c>
      <c r="L14">
        <v>45.6380350840898</v>
      </c>
      <c r="M14">
        <v>5.5213117307630499</v>
      </c>
      <c r="N14">
        <v>5732274</v>
      </c>
      <c r="O14">
        <v>12533.235537206503</v>
      </c>
    </row>
    <row r="15" spans="1:15" x14ac:dyDescent="0.35">
      <c r="A15">
        <v>13</v>
      </c>
      <c r="B15" s="1">
        <v>43891</v>
      </c>
      <c r="C15" t="s">
        <v>25</v>
      </c>
      <c r="D15">
        <v>0.12187514842106099</v>
      </c>
      <c r="E15">
        <v>20169.662950000002</v>
      </c>
      <c r="F15">
        <v>6.5793317271754695E-4</v>
      </c>
      <c r="G15">
        <v>0.968980778609841</v>
      </c>
      <c r="H15">
        <v>1.21560977436478</v>
      </c>
      <c r="I15">
        <v>99.538296042006294</v>
      </c>
      <c r="J15">
        <v>3.1218751484210601</v>
      </c>
      <c r="K15">
        <v>3987.61215457142</v>
      </c>
      <c r="L15">
        <v>69.049660821059703</v>
      </c>
      <c r="M15">
        <v>0.968980778609841</v>
      </c>
      <c r="N15">
        <v>1319390</v>
      </c>
      <c r="O15">
        <v>868.07044875180429</v>
      </c>
    </row>
    <row r="16" spans="1:15" x14ac:dyDescent="0.35">
      <c r="A16">
        <v>14</v>
      </c>
      <c r="B16" s="1">
        <v>43891</v>
      </c>
      <c r="C16" t="s">
        <v>26</v>
      </c>
      <c r="D16">
        <v>4.4452383444031698</v>
      </c>
      <c r="E16">
        <v>45778.416579999997</v>
      </c>
      <c r="F16">
        <v>2.3225229917161502E-3</v>
      </c>
      <c r="G16">
        <v>8.0415436864330498</v>
      </c>
      <c r="H16">
        <v>13.3724323978815</v>
      </c>
      <c r="I16">
        <v>53.813935540692199</v>
      </c>
      <c r="J16">
        <v>7.4452383444031698</v>
      </c>
      <c r="K16">
        <v>2918.2576352504798</v>
      </c>
      <c r="L16">
        <v>21.303909977634898</v>
      </c>
      <c r="M16">
        <v>8.0415436864330498</v>
      </c>
      <c r="N16">
        <v>5511371</v>
      </c>
      <c r="O16">
        <v>12800.28586337763</v>
      </c>
    </row>
    <row r="17" spans="1:15" x14ac:dyDescent="0.35">
      <c r="A17">
        <v>15</v>
      </c>
      <c r="B17" s="1">
        <v>43891</v>
      </c>
      <c r="C17" t="s">
        <v>27</v>
      </c>
      <c r="D17">
        <v>8.1057612825046892</v>
      </c>
      <c r="E17">
        <v>39827.288410000001</v>
      </c>
      <c r="F17">
        <v>2.0955627277603199E-3</v>
      </c>
      <c r="G17">
        <v>2.24657224470337</v>
      </c>
      <c r="H17">
        <v>33.864010676980797</v>
      </c>
      <c r="I17">
        <v>30.351462615368501</v>
      </c>
      <c r="J17">
        <v>11.1057612825046</v>
      </c>
      <c r="K17">
        <v>2308.97924484942</v>
      </c>
      <c r="L17">
        <v>15.341616381861501</v>
      </c>
      <c r="M17">
        <v>2.24657224470337</v>
      </c>
      <c r="N17">
        <v>64842509</v>
      </c>
      <c r="O17">
        <v>135881.54503486308</v>
      </c>
    </row>
    <row r="18" spans="1:15" x14ac:dyDescent="0.35">
      <c r="A18">
        <v>16</v>
      </c>
      <c r="B18" s="1">
        <v>43891</v>
      </c>
      <c r="C18" t="s">
        <v>28</v>
      </c>
      <c r="D18">
        <v>7.3397923549799797</v>
      </c>
      <c r="E18">
        <v>44680.322030000003</v>
      </c>
      <c r="F18">
        <v>1.67566959385363E-3</v>
      </c>
      <c r="G18">
        <v>0.58695863544854898</v>
      </c>
      <c r="H18">
        <v>46.545678887484101</v>
      </c>
      <c r="I18">
        <v>48.581069257090597</v>
      </c>
      <c r="J18">
        <v>10.339792354979901</v>
      </c>
      <c r="K18">
        <v>1789.9127842333901</v>
      </c>
      <c r="L18">
        <v>17.099340724428401</v>
      </c>
      <c r="M18">
        <v>0.58695863544854898</v>
      </c>
      <c r="N18">
        <v>82658409</v>
      </c>
      <c r="O18">
        <v>138508.18263761722</v>
      </c>
    </row>
    <row r="19" spans="1:15" x14ac:dyDescent="0.35">
      <c r="A19">
        <v>17</v>
      </c>
      <c r="B19" s="1">
        <v>43891</v>
      </c>
      <c r="C19" t="s">
        <v>29</v>
      </c>
      <c r="D19">
        <v>1.93305463138377</v>
      </c>
      <c r="E19">
        <v>19214.391609999999</v>
      </c>
      <c r="F19">
        <v>1.2812458187123699E-3</v>
      </c>
      <c r="G19">
        <v>-4.2799296362068001E-2</v>
      </c>
      <c r="H19">
        <v>12.9890189304876</v>
      </c>
      <c r="I19">
        <v>96.680712933472506</v>
      </c>
      <c r="J19">
        <v>4.9330546313837704</v>
      </c>
      <c r="K19">
        <v>4411.3296046461301</v>
      </c>
      <c r="L19">
        <v>72.618451261782397</v>
      </c>
      <c r="M19">
        <v>-4.2799296362068001E-2</v>
      </c>
      <c r="N19">
        <v>10569450</v>
      </c>
      <c r="O19">
        <v>13542.063618589458</v>
      </c>
    </row>
    <row r="20" spans="1:15" x14ac:dyDescent="0.35">
      <c r="A20">
        <v>18</v>
      </c>
      <c r="B20" s="1">
        <v>43891</v>
      </c>
      <c r="C20" t="s">
        <v>30</v>
      </c>
      <c r="D20">
        <v>1.1437589805155099</v>
      </c>
      <c r="E20">
        <v>14364.201499999999</v>
      </c>
      <c r="F20">
        <v>9.8634503136173701E-4</v>
      </c>
      <c r="G20">
        <v>0.28572219542333199</v>
      </c>
      <c r="H20">
        <v>1.08649521153691</v>
      </c>
      <c r="I20">
        <v>99.809776427915693</v>
      </c>
      <c r="J20">
        <v>4.1437589805155097</v>
      </c>
      <c r="K20">
        <v>4204.5974685759502</v>
      </c>
      <c r="L20">
        <v>66.831746602828602</v>
      </c>
      <c r="M20">
        <v>0.28572219542333199</v>
      </c>
      <c r="N20">
        <v>9729823</v>
      </c>
      <c r="O20">
        <v>9596.96257207915</v>
      </c>
    </row>
    <row r="21" spans="1:15" x14ac:dyDescent="0.35">
      <c r="A21">
        <v>19</v>
      </c>
      <c r="B21" s="1">
        <v>43891</v>
      </c>
      <c r="C21" t="s">
        <v>31</v>
      </c>
      <c r="D21">
        <v>4.38658241550932</v>
      </c>
      <c r="E21">
        <v>69726.606409999993</v>
      </c>
      <c r="F21">
        <v>3.7429426929529801E-3</v>
      </c>
      <c r="G21">
        <v>1.1321262690156699</v>
      </c>
      <c r="H21">
        <v>17.519914176225399</v>
      </c>
      <c r="I21">
        <v>71.780033420133407</v>
      </c>
      <c r="J21">
        <v>7.38658241550932</v>
      </c>
      <c r="K21">
        <v>3450.8748800951198</v>
      </c>
      <c r="L21">
        <v>47.915489800510201</v>
      </c>
      <c r="M21">
        <v>1.1321262690156699</v>
      </c>
      <c r="N21">
        <v>4753279</v>
      </c>
      <c r="O21">
        <v>17791.250900616848</v>
      </c>
    </row>
    <row r="22" spans="1:15" x14ac:dyDescent="0.35">
      <c r="A22">
        <v>20</v>
      </c>
      <c r="B22" s="1">
        <v>43891</v>
      </c>
      <c r="C22" t="s">
        <v>32</v>
      </c>
      <c r="D22">
        <v>0.99642973614386099</v>
      </c>
      <c r="E22">
        <v>42852.368450000002</v>
      </c>
      <c r="F22">
        <v>1.6714916356874001E-3</v>
      </c>
      <c r="G22">
        <v>0.94890776267182098</v>
      </c>
      <c r="H22">
        <v>3.96702370378563</v>
      </c>
      <c r="I22">
        <v>99.888489360055402</v>
      </c>
      <c r="J22">
        <v>3.9964297361438601</v>
      </c>
      <c r="K22">
        <v>4116.0443998454602</v>
      </c>
      <c r="L22">
        <v>71.546887307719899</v>
      </c>
      <c r="M22">
        <v>0.94890776267182098</v>
      </c>
      <c r="N22">
        <v>8243848</v>
      </c>
      <c r="O22">
        <v>13779.522977878301</v>
      </c>
    </row>
    <row r="23" spans="1:15" x14ac:dyDescent="0.35">
      <c r="A23">
        <v>21</v>
      </c>
      <c r="B23" s="1">
        <v>43891</v>
      </c>
      <c r="C23" t="s">
        <v>33</v>
      </c>
      <c r="D23">
        <v>3.0250512959024301E-3</v>
      </c>
      <c r="E23">
        <v>32037.527699999999</v>
      </c>
      <c r="F23">
        <v>4.9457436762480604E-4</v>
      </c>
      <c r="G23">
        <v>-2.9124475444231201</v>
      </c>
      <c r="H23">
        <v>9.3793022634374498E-3</v>
      </c>
      <c r="I23">
        <v>100.000014242687</v>
      </c>
      <c r="J23">
        <v>3.0030250512959</v>
      </c>
      <c r="K23">
        <v>5392.2423414372697</v>
      </c>
      <c r="L23">
        <v>74.013645676280106</v>
      </c>
      <c r="M23">
        <v>-2.9124475444231201</v>
      </c>
      <c r="N23">
        <v>60673701</v>
      </c>
      <c r="O23">
        <v>30007.657303531563</v>
      </c>
    </row>
    <row r="24" spans="1:15" x14ac:dyDescent="0.35">
      <c r="A24">
        <v>22</v>
      </c>
      <c r="B24" s="1">
        <v>43891</v>
      </c>
      <c r="C24" t="s">
        <v>34</v>
      </c>
      <c r="D24">
        <v>1.03391069503204</v>
      </c>
      <c r="E24">
        <v>38214.2036899999</v>
      </c>
      <c r="F24">
        <v>8.7218869058252799E-4</v>
      </c>
      <c r="G24">
        <v>0.58134090172764596</v>
      </c>
      <c r="H24">
        <v>5.0680727701120301</v>
      </c>
      <c r="I24">
        <v>98.989112002810501</v>
      </c>
      <c r="J24">
        <v>4.0339106950320396</v>
      </c>
      <c r="K24">
        <v>3104.67585731705</v>
      </c>
      <c r="L24">
        <v>69.415147433218806</v>
      </c>
      <c r="M24">
        <v>0.58134090172764596</v>
      </c>
      <c r="N24">
        <v>127502725</v>
      </c>
      <c r="O24">
        <v>111206.43476345416</v>
      </c>
    </row>
    <row r="25" spans="1:15" x14ac:dyDescent="0.35">
      <c r="A25">
        <v>23</v>
      </c>
      <c r="B25" s="1">
        <v>43891</v>
      </c>
      <c r="C25" t="s">
        <v>35</v>
      </c>
      <c r="D25">
        <v>0</v>
      </c>
      <c r="E25">
        <v>4094.5178099999998</v>
      </c>
      <c r="F25" s="2">
        <v>3.4418998873379099E-5</v>
      </c>
      <c r="G25">
        <v>-1.6019025368441899</v>
      </c>
      <c r="H25">
        <v>0</v>
      </c>
      <c r="I25">
        <v>99.666725686018594</v>
      </c>
      <c r="J25">
        <v>0.99666725686018598</v>
      </c>
      <c r="K25">
        <v>9966.6725686018599</v>
      </c>
      <c r="L25">
        <v>99.666725686018594</v>
      </c>
      <c r="M25">
        <v>-1.6019025368441899</v>
      </c>
      <c r="N25">
        <v>9785843</v>
      </c>
      <c r="O25">
        <v>336.81891919206475</v>
      </c>
    </row>
    <row r="26" spans="1:15" x14ac:dyDescent="0.35">
      <c r="A26">
        <v>24</v>
      </c>
      <c r="B26" s="1">
        <v>43891</v>
      </c>
      <c r="C26" t="s">
        <v>36</v>
      </c>
      <c r="D26">
        <v>0.25103195701200898</v>
      </c>
      <c r="E26">
        <v>29616.2094699999</v>
      </c>
      <c r="F26">
        <v>1.0259647112980199E-3</v>
      </c>
      <c r="G26">
        <v>-0.65734307752562005</v>
      </c>
      <c r="H26">
        <v>3.8835657950982201</v>
      </c>
      <c r="I26">
        <v>99.999998643202204</v>
      </c>
      <c r="J26">
        <v>3.2510319570120001</v>
      </c>
      <c r="K26">
        <v>5504.7420047017904</v>
      </c>
      <c r="L26">
        <v>79.539654888630594</v>
      </c>
      <c r="M26">
        <v>-0.65734307752562005</v>
      </c>
      <c r="N26">
        <v>4056099</v>
      </c>
      <c r="O26">
        <v>4161.4144395311869</v>
      </c>
    </row>
    <row r="27" spans="1:15" x14ac:dyDescent="0.35">
      <c r="A27">
        <v>25</v>
      </c>
      <c r="B27" s="1">
        <v>43891</v>
      </c>
      <c r="C27" t="s">
        <v>37</v>
      </c>
      <c r="D27">
        <v>2.3181554866536098</v>
      </c>
      <c r="E27">
        <v>15613.42281</v>
      </c>
      <c r="F27">
        <v>5.5424108338722401E-4</v>
      </c>
      <c r="G27">
        <v>1.26098063753016</v>
      </c>
      <c r="H27">
        <v>15.123971897066999</v>
      </c>
      <c r="I27">
        <v>94.305062090259497</v>
      </c>
      <c r="J27">
        <v>4.3181554866536098</v>
      </c>
      <c r="K27">
        <v>4015.44308155001</v>
      </c>
      <c r="L27">
        <v>62.650982274740102</v>
      </c>
      <c r="M27">
        <v>1.26098063753016</v>
      </c>
      <c r="N27">
        <v>1951097</v>
      </c>
      <c r="O27">
        <v>1081.3781150735626</v>
      </c>
    </row>
    <row r="28" spans="1:15" x14ac:dyDescent="0.35">
      <c r="A28">
        <v>26</v>
      </c>
      <c r="B28" s="1">
        <v>43891</v>
      </c>
      <c r="C28" t="s">
        <v>38</v>
      </c>
      <c r="D28">
        <v>0</v>
      </c>
      <c r="E28">
        <v>7856.5853029999998</v>
      </c>
      <c r="F28">
        <v>2.3752012328183899E-4</v>
      </c>
      <c r="G28">
        <v>-0.78776644365341497</v>
      </c>
      <c r="H28">
        <v>0</v>
      </c>
      <c r="I28">
        <v>99.666725686018594</v>
      </c>
      <c r="J28">
        <v>0.99666725686018598</v>
      </c>
      <c r="K28">
        <v>9966.6725686018599</v>
      </c>
      <c r="L28">
        <v>99.666725686018594</v>
      </c>
      <c r="M28">
        <v>-0.78776644365341497</v>
      </c>
      <c r="N28">
        <v>6819373</v>
      </c>
      <c r="O28">
        <v>1619.7383156648441</v>
      </c>
    </row>
    <row r="29" spans="1:15" x14ac:dyDescent="0.35">
      <c r="A29">
        <v>27</v>
      </c>
      <c r="B29" s="1">
        <v>43891</v>
      </c>
      <c r="C29" t="s">
        <v>39</v>
      </c>
      <c r="D29">
        <v>4.4474340678781799</v>
      </c>
      <c r="E29">
        <v>16709.153590000002</v>
      </c>
      <c r="F29">
        <v>7.3149527414692996E-4</v>
      </c>
      <c r="G29">
        <v>1.3901322221975301</v>
      </c>
      <c r="H29">
        <v>39.299721210036097</v>
      </c>
      <c r="I29">
        <v>39.626394527423003</v>
      </c>
      <c r="J29">
        <v>7.4474340678781799</v>
      </c>
      <c r="K29">
        <v>2498.5734596255602</v>
      </c>
      <c r="L29">
        <v>18.4013277451932</v>
      </c>
      <c r="M29">
        <v>1.3901322221975301</v>
      </c>
      <c r="N29">
        <v>2845414</v>
      </c>
      <c r="O29">
        <v>2081.4068939915128</v>
      </c>
    </row>
    <row r="30" spans="1:15" x14ac:dyDescent="0.35">
      <c r="A30">
        <v>28</v>
      </c>
      <c r="B30" s="1">
        <v>43891</v>
      </c>
      <c r="C30" t="s">
        <v>40</v>
      </c>
      <c r="D30">
        <v>0.94308572463763796</v>
      </c>
      <c r="E30">
        <v>10117.78946</v>
      </c>
      <c r="F30" s="2">
        <v>1.7435587839123398E-5</v>
      </c>
      <c r="G30">
        <v>0.73261999041825998</v>
      </c>
      <c r="H30">
        <v>4.0938871261269298</v>
      </c>
      <c r="I30">
        <v>100.000007334926</v>
      </c>
      <c r="J30">
        <v>3.9430857246376299</v>
      </c>
      <c r="K30">
        <v>3419.2101975631199</v>
      </c>
      <c r="L30">
        <v>62.460572140539902</v>
      </c>
      <c r="M30">
        <v>0.73261999041825998</v>
      </c>
      <c r="N30">
        <v>31104646</v>
      </c>
      <c r="O30">
        <v>542.32778753783828</v>
      </c>
    </row>
    <row r="31" spans="1:15" x14ac:dyDescent="0.35">
      <c r="A31">
        <v>29</v>
      </c>
      <c r="B31" s="1">
        <v>43891</v>
      </c>
      <c r="C31" t="s">
        <v>41</v>
      </c>
      <c r="D31">
        <v>0.80695079557869198</v>
      </c>
      <c r="E31">
        <v>9223.5334640000001</v>
      </c>
      <c r="F31">
        <v>1.090678338937E-4</v>
      </c>
      <c r="G31">
        <v>1.5711099256598999</v>
      </c>
      <c r="H31">
        <v>0.23370422906161401</v>
      </c>
      <c r="I31">
        <v>99.999984717190003</v>
      </c>
      <c r="J31">
        <v>3.8069507955786901</v>
      </c>
      <c r="K31">
        <v>6745.39690180658</v>
      </c>
      <c r="L31">
        <v>96.218130472445907</v>
      </c>
      <c r="M31">
        <v>1.5711099256598999</v>
      </c>
      <c r="N31">
        <v>124777324</v>
      </c>
      <c r="O31">
        <v>13609.192447732386</v>
      </c>
    </row>
    <row r="32" spans="1:15" x14ac:dyDescent="0.35">
      <c r="A32">
        <v>30</v>
      </c>
      <c r="B32" s="1">
        <v>43891</v>
      </c>
      <c r="C32" t="s">
        <v>42</v>
      </c>
      <c r="D32">
        <v>6.3755319171602496</v>
      </c>
      <c r="E32">
        <v>48795.939530000003</v>
      </c>
      <c r="F32">
        <v>2.92178568374292E-3</v>
      </c>
      <c r="G32">
        <v>0.85029997853142403</v>
      </c>
      <c r="H32">
        <v>41.886006981486197</v>
      </c>
      <c r="I32">
        <v>58.630159687457102</v>
      </c>
      <c r="J32">
        <v>9.3755319171602505</v>
      </c>
      <c r="K32">
        <v>1939.9982277557699</v>
      </c>
      <c r="L32">
        <v>25.341145908132201</v>
      </c>
      <c r="M32">
        <v>0.85029997853142403</v>
      </c>
      <c r="N32">
        <v>17021347</v>
      </c>
      <c r="O32">
        <v>49732.727982620498</v>
      </c>
    </row>
    <row r="33" spans="1:15" x14ac:dyDescent="0.35">
      <c r="A33">
        <v>31</v>
      </c>
      <c r="B33" s="1">
        <v>43891</v>
      </c>
      <c r="C33" t="s">
        <v>43</v>
      </c>
      <c r="D33">
        <v>0</v>
      </c>
      <c r="E33">
        <v>43415.051850000003</v>
      </c>
      <c r="F33">
        <v>1.7523567303572101E-3</v>
      </c>
      <c r="G33">
        <v>3.9065455104090998</v>
      </c>
      <c r="H33">
        <v>0</v>
      </c>
      <c r="I33">
        <v>100.00000651408</v>
      </c>
      <c r="J33">
        <v>3</v>
      </c>
      <c r="K33">
        <v>4323.3623239038097</v>
      </c>
      <c r="L33">
        <v>79.432928897742002</v>
      </c>
      <c r="M33">
        <v>3.9065455104090998</v>
      </c>
      <c r="N33">
        <v>4702034</v>
      </c>
      <c r="O33">
        <v>8239.6409262684338</v>
      </c>
    </row>
    <row r="34" spans="1:15" x14ac:dyDescent="0.35">
      <c r="A34">
        <v>32</v>
      </c>
      <c r="B34" s="1">
        <v>43891</v>
      </c>
      <c r="C34" t="s">
        <v>44</v>
      </c>
      <c r="D34">
        <v>3.36321566888823</v>
      </c>
      <c r="E34">
        <v>75427.550690000004</v>
      </c>
      <c r="F34">
        <v>4.0966056891920096E-3</v>
      </c>
      <c r="G34">
        <v>1.1958447518140101</v>
      </c>
      <c r="H34">
        <v>62.200103719896703</v>
      </c>
      <c r="I34">
        <v>71.811139615384306</v>
      </c>
      <c r="J34">
        <v>6.3632156688882304</v>
      </c>
      <c r="K34">
        <v>3156.9234377410098</v>
      </c>
      <c r="L34">
        <v>64.819474077351899</v>
      </c>
      <c r="M34">
        <v>1.1958447518140101</v>
      </c>
      <c r="N34">
        <v>5296326</v>
      </c>
      <c r="O34">
        <v>21696.959223415561</v>
      </c>
    </row>
    <row r="35" spans="1:15" x14ac:dyDescent="0.35">
      <c r="A35">
        <v>33</v>
      </c>
      <c r="B35" s="1">
        <v>43891</v>
      </c>
      <c r="C35" t="s">
        <v>45</v>
      </c>
      <c r="D35">
        <v>0.76991396779069299</v>
      </c>
      <c r="E35">
        <v>5776.474217</v>
      </c>
      <c r="F35" s="2">
        <v>7.4693626688899096E-5</v>
      </c>
      <c r="G35">
        <v>0.88578173681297601</v>
      </c>
      <c r="H35">
        <v>1.65617432573515</v>
      </c>
      <c r="I35">
        <v>99.999997944293398</v>
      </c>
      <c r="J35">
        <v>2.7699139677906901</v>
      </c>
      <c r="K35">
        <v>6520.0427290580901</v>
      </c>
      <c r="L35">
        <v>84.578771087481798</v>
      </c>
      <c r="M35">
        <v>0.88578173681297601</v>
      </c>
      <c r="N35">
        <v>6867061</v>
      </c>
      <c r="O35">
        <v>512.92569078389806</v>
      </c>
    </row>
    <row r="36" spans="1:15" x14ac:dyDescent="0.35">
      <c r="A36">
        <v>34</v>
      </c>
      <c r="B36" s="1">
        <v>43891</v>
      </c>
      <c r="C36" t="s">
        <v>46</v>
      </c>
      <c r="D36">
        <v>4.4388508342364599</v>
      </c>
      <c r="E36">
        <v>21315.79466</v>
      </c>
      <c r="F36">
        <v>1.1156825439031801E-3</v>
      </c>
      <c r="G36">
        <v>0.53075112622489895</v>
      </c>
      <c r="H36">
        <v>24.124220686834398</v>
      </c>
      <c r="I36">
        <v>61.835073599371</v>
      </c>
      <c r="J36">
        <v>7.4388508342364599</v>
      </c>
      <c r="K36">
        <v>2551.8358029411302</v>
      </c>
      <c r="L36">
        <v>51.863986879829199</v>
      </c>
      <c r="M36">
        <v>0.53075112622489895</v>
      </c>
      <c r="N36">
        <v>10288527</v>
      </c>
      <c r="O36">
        <v>11478.729976376553</v>
      </c>
    </row>
    <row r="37" spans="1:15" x14ac:dyDescent="0.35">
      <c r="A37">
        <v>35</v>
      </c>
      <c r="B37" s="1">
        <v>43891</v>
      </c>
      <c r="C37" t="s">
        <v>47</v>
      </c>
      <c r="D37">
        <v>1.87275880371864</v>
      </c>
      <c r="E37">
        <v>31270.177049999998</v>
      </c>
      <c r="F37">
        <v>1.2794580532960399E-3</v>
      </c>
      <c r="G37">
        <v>1.63807009703472</v>
      </c>
      <c r="H37">
        <v>3.1709759081391802</v>
      </c>
      <c r="I37">
        <v>78.512752025796303</v>
      </c>
      <c r="J37">
        <v>4.8727588037186402</v>
      </c>
      <c r="K37">
        <v>5090.5671444466197</v>
      </c>
      <c r="L37">
        <v>70.421699025882802</v>
      </c>
      <c r="M37">
        <v>1.63807009703472</v>
      </c>
      <c r="N37">
        <v>3195153</v>
      </c>
      <c r="O37">
        <v>4088.0642373630017</v>
      </c>
    </row>
    <row r="38" spans="1:15" x14ac:dyDescent="0.35">
      <c r="A38">
        <v>36</v>
      </c>
      <c r="B38" s="1">
        <v>43891</v>
      </c>
      <c r="C38" t="s">
        <v>48</v>
      </c>
      <c r="D38">
        <v>4.9365796246496103</v>
      </c>
      <c r="E38">
        <v>10780.71933</v>
      </c>
      <c r="F38">
        <v>6.17719397182333E-4</v>
      </c>
      <c r="G38">
        <v>0.25338496190988302</v>
      </c>
      <c r="H38">
        <v>10.7479768768335</v>
      </c>
      <c r="I38">
        <v>56.092882541267699</v>
      </c>
      <c r="J38">
        <v>7.9365796246496103</v>
      </c>
      <c r="K38">
        <v>3341.9336709309</v>
      </c>
      <c r="L38">
        <v>15.7869180064293</v>
      </c>
      <c r="M38">
        <v>0.25338496190988302</v>
      </c>
      <c r="N38">
        <v>19653969</v>
      </c>
      <c r="O38">
        <v>12140.63788292026</v>
      </c>
    </row>
    <row r="39" spans="1:15" x14ac:dyDescent="0.35">
      <c r="A39">
        <v>37</v>
      </c>
      <c r="B39" s="1">
        <v>43891</v>
      </c>
      <c r="C39" t="s">
        <v>49</v>
      </c>
      <c r="D39">
        <v>1.78772285794493</v>
      </c>
      <c r="E39">
        <v>20746.644700000001</v>
      </c>
      <c r="F39">
        <v>4.5255518470219E-4</v>
      </c>
      <c r="G39">
        <v>-1.7927507773190399E-2</v>
      </c>
      <c r="H39">
        <v>8.7085270742289094</v>
      </c>
      <c r="I39">
        <v>86.876406139894897</v>
      </c>
      <c r="J39">
        <v>4.7877228579449298</v>
      </c>
      <c r="K39">
        <v>4836.9558725028201</v>
      </c>
      <c r="L39">
        <v>74.415917042762999</v>
      </c>
      <c r="M39">
        <v>-1.7927507773190399E-2</v>
      </c>
      <c r="N39">
        <v>33101179</v>
      </c>
      <c r="O39">
        <v>14980.110176205253</v>
      </c>
    </row>
    <row r="40" spans="1:15" x14ac:dyDescent="0.35">
      <c r="A40">
        <v>38</v>
      </c>
      <c r="B40" s="1">
        <v>43891</v>
      </c>
      <c r="C40" t="s">
        <v>50</v>
      </c>
      <c r="D40">
        <v>0.79515053140894998</v>
      </c>
      <c r="E40">
        <v>56745.779229999898</v>
      </c>
      <c r="F40" s="2">
        <v>2.9843534267127001E-5</v>
      </c>
      <c r="G40">
        <v>1.1239043379998399</v>
      </c>
      <c r="H40">
        <v>21.758351084236601</v>
      </c>
      <c r="I40">
        <v>99.999998453692697</v>
      </c>
      <c r="J40">
        <v>3.7951505314089502</v>
      </c>
      <c r="K40">
        <v>4398.5631508468496</v>
      </c>
      <c r="L40">
        <v>87.033755106711794</v>
      </c>
      <c r="M40">
        <v>1.1239043379998399</v>
      </c>
      <c r="N40">
        <v>5708041</v>
      </c>
      <c r="O40">
        <v>170.34811718166588</v>
      </c>
    </row>
    <row r="41" spans="1:15" x14ac:dyDescent="0.35">
      <c r="A41">
        <v>39</v>
      </c>
      <c r="B41" s="1">
        <v>43891</v>
      </c>
      <c r="C41" t="s">
        <v>51</v>
      </c>
      <c r="D41">
        <v>0.86214979393838098</v>
      </c>
      <c r="E41">
        <v>17551.289540000002</v>
      </c>
      <c r="F41">
        <v>1.25252723885939E-3</v>
      </c>
      <c r="G41">
        <v>0.27997972389572001</v>
      </c>
      <c r="H41">
        <v>0.31138712344863301</v>
      </c>
      <c r="I41">
        <v>94.235653998539604</v>
      </c>
      <c r="J41">
        <v>3.86214979393838</v>
      </c>
      <c r="K41">
        <v>4785.9625360754899</v>
      </c>
      <c r="L41">
        <v>81.193751225653003</v>
      </c>
      <c r="M41">
        <v>0.27997972389572001</v>
      </c>
      <c r="N41">
        <v>5447900</v>
      </c>
      <c r="O41">
        <v>6823.6431445820708</v>
      </c>
    </row>
    <row r="42" spans="1:15" x14ac:dyDescent="0.35">
      <c r="A42">
        <v>40</v>
      </c>
      <c r="B42" s="1">
        <v>43891</v>
      </c>
      <c r="C42" t="s">
        <v>52</v>
      </c>
      <c r="D42">
        <v>5.4966193766981899</v>
      </c>
      <c r="E42">
        <v>23487.669239999999</v>
      </c>
      <c r="F42">
        <v>1.2709513683323501E-3</v>
      </c>
      <c r="G42">
        <v>-4.4855554819730701</v>
      </c>
      <c r="H42">
        <v>13.8041551841733</v>
      </c>
      <c r="I42">
        <v>80.597105244610603</v>
      </c>
      <c r="J42">
        <v>8.4966193766981899</v>
      </c>
      <c r="K42">
        <v>5071.8181939450897</v>
      </c>
      <c r="L42">
        <v>70.023131482737796</v>
      </c>
      <c r="M42">
        <v>-4.4855554819730701</v>
      </c>
      <c r="N42">
        <v>2076394</v>
      </c>
      <c r="O42">
        <v>2638.9957954970819</v>
      </c>
    </row>
    <row r="43" spans="1:15" x14ac:dyDescent="0.35">
      <c r="A43">
        <v>41</v>
      </c>
      <c r="B43" s="1">
        <v>43891</v>
      </c>
      <c r="C43" t="s">
        <v>53</v>
      </c>
      <c r="D43">
        <v>0</v>
      </c>
      <c r="E43">
        <v>6119.5078249999997</v>
      </c>
      <c r="F43" s="2">
        <v>6.2571106036655701E-5</v>
      </c>
      <c r="G43">
        <v>0.57722097215706303</v>
      </c>
      <c r="H43">
        <v>0</v>
      </c>
      <c r="I43">
        <v>100.000001147429</v>
      </c>
      <c r="J43">
        <v>3</v>
      </c>
      <c r="K43">
        <v>4155.6564086539502</v>
      </c>
      <c r="L43">
        <v>70.182129518380805</v>
      </c>
      <c r="M43">
        <v>0.57722097215706303</v>
      </c>
      <c r="N43">
        <v>57009756</v>
      </c>
      <c r="O43">
        <v>3567.1634877998686</v>
      </c>
    </row>
    <row r="44" spans="1:15" x14ac:dyDescent="0.35">
      <c r="A44">
        <v>42</v>
      </c>
      <c r="B44" s="1">
        <v>43891</v>
      </c>
      <c r="C44" t="s">
        <v>54</v>
      </c>
      <c r="D44">
        <v>1.9934462677737299</v>
      </c>
      <c r="E44">
        <v>29958.088510000001</v>
      </c>
      <c r="F44">
        <v>4.78840882936022E-4</v>
      </c>
      <c r="G44">
        <v>-0.19254802023020201</v>
      </c>
      <c r="H44">
        <v>15.920309909926599</v>
      </c>
      <c r="I44">
        <v>83.702992560042802</v>
      </c>
      <c r="J44">
        <v>4.9934462677737299</v>
      </c>
      <c r="K44">
        <v>3008.14145619799</v>
      </c>
      <c r="L44">
        <v>60.681721520251699</v>
      </c>
      <c r="M44">
        <v>-0.19254802023020201</v>
      </c>
      <c r="N44">
        <v>51096415</v>
      </c>
      <c r="O44">
        <v>24467.052473465399</v>
      </c>
    </row>
    <row r="45" spans="1:15" x14ac:dyDescent="0.35">
      <c r="A45">
        <v>43</v>
      </c>
      <c r="B45" s="1">
        <v>43891</v>
      </c>
      <c r="C45" t="s">
        <v>55</v>
      </c>
      <c r="D45">
        <v>3.1593977808639302</v>
      </c>
      <c r="E45">
        <v>28175.4905</v>
      </c>
      <c r="F45">
        <v>1.47709807777228E-3</v>
      </c>
      <c r="G45">
        <v>-1.2634747396975199E-2</v>
      </c>
      <c r="H45">
        <v>10.99123882684</v>
      </c>
      <c r="I45">
        <v>77.891055005850902</v>
      </c>
      <c r="J45">
        <v>6.1593977808639302</v>
      </c>
      <c r="K45">
        <v>3704.4514601870001</v>
      </c>
      <c r="L45">
        <v>63.189453685461302</v>
      </c>
      <c r="M45">
        <v>-1.2634747396975199E-2</v>
      </c>
      <c r="N45">
        <v>46647428</v>
      </c>
      <c r="O45">
        <v>68902.826231820829</v>
      </c>
    </row>
    <row r="46" spans="1:15" x14ac:dyDescent="0.35">
      <c r="A46">
        <v>44</v>
      </c>
      <c r="B46" s="1">
        <v>43891</v>
      </c>
      <c r="C46" t="s">
        <v>56</v>
      </c>
      <c r="D46">
        <v>6.4407769975674096</v>
      </c>
      <c r="E46">
        <v>54075.013559999999</v>
      </c>
      <c r="F46">
        <v>3.7198104353433998E-3</v>
      </c>
      <c r="G46">
        <v>3.4144333435687502</v>
      </c>
      <c r="H46">
        <v>43.102619104186701</v>
      </c>
      <c r="I46">
        <v>59.968249776305399</v>
      </c>
      <c r="J46">
        <v>9.4407769975674096</v>
      </c>
      <c r="K46">
        <v>2065.6257473793898</v>
      </c>
      <c r="L46">
        <v>40.849459562632198</v>
      </c>
      <c r="M46">
        <v>3.4144333435687502</v>
      </c>
      <c r="N46">
        <v>9904896</v>
      </c>
      <c r="O46">
        <v>36844.335501791102</v>
      </c>
    </row>
    <row r="47" spans="1:15" x14ac:dyDescent="0.35">
      <c r="A47">
        <v>45</v>
      </c>
      <c r="B47" s="1">
        <v>43891</v>
      </c>
      <c r="C47" t="s">
        <v>57</v>
      </c>
      <c r="D47">
        <v>3.6126158505691701</v>
      </c>
      <c r="E47">
        <v>80295.785390000005</v>
      </c>
      <c r="F47">
        <v>1.82380157614685E-3</v>
      </c>
      <c r="G47">
        <v>2.1493593836771501</v>
      </c>
      <c r="H47">
        <v>10.5618236763548</v>
      </c>
      <c r="I47">
        <v>69.966996967807901</v>
      </c>
      <c r="J47">
        <v>6.6126158505691697</v>
      </c>
      <c r="K47">
        <v>3200.7242499058998</v>
      </c>
      <c r="L47">
        <v>49.343019366193403</v>
      </c>
      <c r="M47">
        <v>2.1493593836771501</v>
      </c>
      <c r="N47">
        <v>8455804</v>
      </c>
      <c r="O47">
        <v>15421.708662788838</v>
      </c>
    </row>
    <row r="48" spans="1:15" x14ac:dyDescent="0.35">
      <c r="A48">
        <v>46</v>
      </c>
      <c r="B48" s="1">
        <v>43891</v>
      </c>
      <c r="C48" t="s">
        <v>58</v>
      </c>
      <c r="D48">
        <v>0.92435053401219702</v>
      </c>
      <c r="E48">
        <v>24283.253410000001</v>
      </c>
      <c r="F48">
        <v>4.1984795217720199E-4</v>
      </c>
      <c r="G48">
        <v>0.38829181729295698</v>
      </c>
      <c r="H48">
        <v>0.16163585591152599</v>
      </c>
      <c r="I48">
        <v>100.000003946246</v>
      </c>
      <c r="J48">
        <v>3.9049315160272098</v>
      </c>
      <c r="K48">
        <v>5062.0570950826004</v>
      </c>
      <c r="L48">
        <v>88.619338576702006</v>
      </c>
      <c r="M48">
        <v>0.38829181729295698</v>
      </c>
      <c r="N48">
        <v>23674546</v>
      </c>
      <c r="O48">
        <v>9939.709656824969</v>
      </c>
    </row>
    <row r="49" spans="1:15" x14ac:dyDescent="0.35">
      <c r="A49">
        <v>47</v>
      </c>
      <c r="B49" s="1">
        <v>43891</v>
      </c>
      <c r="C49" t="s">
        <v>59</v>
      </c>
      <c r="D49">
        <v>0</v>
      </c>
      <c r="E49">
        <v>3494.3188639999998</v>
      </c>
      <c r="F49" s="2">
        <v>6.2851870491592706E-5</v>
      </c>
      <c r="G49">
        <v>-6.0577221596114104</v>
      </c>
      <c r="H49">
        <v>0</v>
      </c>
      <c r="I49">
        <v>99.666725686018594</v>
      </c>
      <c r="J49">
        <v>0.99666725686018598</v>
      </c>
      <c r="K49">
        <v>9966.6725686018599</v>
      </c>
      <c r="L49">
        <v>99.666725686018594</v>
      </c>
      <c r="M49">
        <v>-6.0577221596114104</v>
      </c>
      <c r="N49">
        <v>11433443</v>
      </c>
      <c r="O49">
        <v>718.6132787090072</v>
      </c>
    </row>
    <row r="50" spans="1:15" x14ac:dyDescent="0.35">
      <c r="A50">
        <v>48</v>
      </c>
      <c r="B50" s="1">
        <v>43891</v>
      </c>
      <c r="C50" t="s">
        <v>60</v>
      </c>
      <c r="D50">
        <v>1.79515053140895</v>
      </c>
      <c r="E50">
        <v>10497.86202</v>
      </c>
      <c r="F50">
        <v>6.0700370853024104E-4</v>
      </c>
      <c r="G50">
        <v>0.30733205772716798</v>
      </c>
      <c r="H50">
        <v>10.3285315483042</v>
      </c>
      <c r="I50">
        <v>80.030298542615697</v>
      </c>
      <c r="J50">
        <v>4.7951505314089502</v>
      </c>
      <c r="K50">
        <v>3172.5931179633499</v>
      </c>
      <c r="L50">
        <v>50.4518006658705</v>
      </c>
      <c r="M50">
        <v>0.30733205772716798</v>
      </c>
      <c r="N50">
        <v>81116450</v>
      </c>
      <c r="O50">
        <v>49237.985972807874</v>
      </c>
    </row>
    <row r="51" spans="1:15" x14ac:dyDescent="0.35">
      <c r="A51">
        <v>49</v>
      </c>
      <c r="B51" s="1">
        <v>43891</v>
      </c>
      <c r="C51" t="s">
        <v>61</v>
      </c>
      <c r="D51">
        <v>0.88604516463590899</v>
      </c>
      <c r="E51">
        <v>2521.015077</v>
      </c>
      <c r="F51" s="2">
        <v>1.29276320479841E-5</v>
      </c>
      <c r="G51">
        <v>1.9242183672411699</v>
      </c>
      <c r="H51">
        <v>4.0473710113194601</v>
      </c>
      <c r="I51">
        <v>100.000012546745</v>
      </c>
      <c r="J51">
        <v>3.8860451646359002</v>
      </c>
      <c r="K51">
        <v>7640.9956005706199</v>
      </c>
      <c r="L51">
        <v>91.643235825300593</v>
      </c>
      <c r="M51">
        <v>1.9242183672411699</v>
      </c>
      <c r="N51">
        <v>44487709</v>
      </c>
      <c r="O51">
        <v>575.12073260979071</v>
      </c>
    </row>
    <row r="52" spans="1:15" x14ac:dyDescent="0.35">
      <c r="A52">
        <v>50</v>
      </c>
      <c r="B52" s="1">
        <v>43891</v>
      </c>
      <c r="C52" t="s">
        <v>62</v>
      </c>
      <c r="D52">
        <v>1.31712433803324</v>
      </c>
      <c r="E52">
        <v>40325.381999999998</v>
      </c>
      <c r="F52">
        <v>3.59248371699272E-4</v>
      </c>
      <c r="G52">
        <v>0.53451700903504695</v>
      </c>
      <c r="H52">
        <v>0.134298821358107</v>
      </c>
      <c r="I52">
        <v>99.975712334243696</v>
      </c>
      <c r="J52">
        <v>4.3171243380332402</v>
      </c>
      <c r="K52">
        <v>3977.2603354522798</v>
      </c>
      <c r="L52">
        <v>77.028862096070398</v>
      </c>
      <c r="M52">
        <v>0.53451700903504695</v>
      </c>
      <c r="N52">
        <v>9487203</v>
      </c>
      <c r="O52">
        <v>3408.2622297304483</v>
      </c>
    </row>
    <row r="53" spans="1:15" x14ac:dyDescent="0.35">
      <c r="A53">
        <v>51</v>
      </c>
      <c r="B53" s="1">
        <v>43891</v>
      </c>
      <c r="C53" t="s">
        <v>63</v>
      </c>
      <c r="D53">
        <v>6.6238781879832302</v>
      </c>
      <c r="E53">
        <v>39531.945330000002</v>
      </c>
      <c r="F53">
        <v>1.8423451907300099E-3</v>
      </c>
      <c r="G53">
        <v>0.95182366417618103</v>
      </c>
      <c r="H53">
        <v>67.896036387109703</v>
      </c>
      <c r="I53">
        <v>49.137346274556698</v>
      </c>
      <c r="J53">
        <v>9.6238781879832302</v>
      </c>
      <c r="K53">
        <v>1946.08766915398</v>
      </c>
      <c r="L53">
        <v>24.4115943667442</v>
      </c>
      <c r="M53">
        <v>0.95182366417618103</v>
      </c>
      <c r="N53">
        <v>66727461</v>
      </c>
      <c r="O53">
        <v>122935.0168629743</v>
      </c>
    </row>
    <row r="54" spans="1:15" x14ac:dyDescent="0.35">
      <c r="A54">
        <v>52</v>
      </c>
      <c r="B54" s="1">
        <v>43891</v>
      </c>
      <c r="C54" t="s">
        <v>64</v>
      </c>
      <c r="D54">
        <v>0</v>
      </c>
      <c r="E54">
        <v>16340.6571</v>
      </c>
      <c r="F54">
        <v>2.6415041819967199E-4</v>
      </c>
      <c r="G54">
        <v>0.79548208351965999</v>
      </c>
      <c r="H54">
        <v>0</v>
      </c>
      <c r="I54">
        <v>100.000003842577</v>
      </c>
      <c r="J54">
        <v>3</v>
      </c>
      <c r="K54">
        <v>6294.16952588199</v>
      </c>
      <c r="L54">
        <v>82.478461522143903</v>
      </c>
      <c r="M54">
        <v>0.79548208351965999</v>
      </c>
      <c r="N54">
        <v>3436641</v>
      </c>
      <c r="O54">
        <v>907.79015735213898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A63A-AB6B-4741-A7E2-07EFCB866FAC}">
  <dimension ref="A1:P192"/>
  <sheetViews>
    <sheetView workbookViewId="0">
      <selection activeCell="M1" sqref="M1:P1048576"/>
    </sheetView>
  </sheetViews>
  <sheetFormatPr defaultRowHeight="14.5" x14ac:dyDescent="0.35"/>
  <cols>
    <col min="1" max="1" width="22.08984375" bestFit="1" customWidth="1"/>
    <col min="3" max="3" width="22.453125" bestFit="1" customWidth="1"/>
    <col min="7" max="7" width="12.6328125" bestFit="1" customWidth="1"/>
    <col min="14" max="14" width="17.26953125" bestFit="1" customWidth="1"/>
    <col min="15" max="15" width="13.81640625" bestFit="1" customWidth="1"/>
    <col min="16" max="16" width="19.7265625" bestFit="1" customWidth="1"/>
  </cols>
  <sheetData>
    <row r="1" spans="1:16" x14ac:dyDescent="0.35">
      <c r="A1" t="s">
        <v>1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M1" t="s">
        <v>1</v>
      </c>
      <c r="N1" t="s">
        <v>2</v>
      </c>
      <c r="O1" t="s">
        <v>3</v>
      </c>
      <c r="P1" t="s">
        <v>4</v>
      </c>
    </row>
    <row r="2" spans="1:16" x14ac:dyDescent="0.35">
      <c r="A2" t="s">
        <v>75</v>
      </c>
      <c r="B2">
        <v>1</v>
      </c>
      <c r="C2" t="s">
        <v>76</v>
      </c>
      <c r="D2" t="s">
        <v>77</v>
      </c>
      <c r="E2" t="s">
        <v>78</v>
      </c>
      <c r="F2" s="3">
        <v>2.2700000000000001E-2</v>
      </c>
      <c r="G2" s="4">
        <v>325084756</v>
      </c>
      <c r="H2" t="s">
        <v>79</v>
      </c>
      <c r="I2" s="3">
        <v>0.24079999999999999</v>
      </c>
      <c r="J2">
        <v>19485394000000</v>
      </c>
      <c r="K2">
        <v>325084756</v>
      </c>
      <c r="M2" t="s">
        <v>12</v>
      </c>
      <c r="N2">
        <v>0.92144066308926698</v>
      </c>
      <c r="O2">
        <v>14507.779329999999</v>
      </c>
      <c r="P2">
        <v>3.1258141148243198E-4</v>
      </c>
    </row>
    <row r="3" spans="1:16" x14ac:dyDescent="0.35">
      <c r="A3" t="s">
        <v>80</v>
      </c>
      <c r="B3">
        <v>2</v>
      </c>
      <c r="C3" t="s">
        <v>20</v>
      </c>
      <c r="D3" t="s">
        <v>81</v>
      </c>
      <c r="E3" t="s">
        <v>82</v>
      </c>
      <c r="F3" s="3">
        <v>6.9000000000000006E-2</v>
      </c>
      <c r="G3" s="4">
        <v>1421021791</v>
      </c>
      <c r="H3" t="s">
        <v>83</v>
      </c>
      <c r="I3" s="3">
        <v>0.1512</v>
      </c>
      <c r="J3">
        <v>12237700479375</v>
      </c>
      <c r="K3">
        <v>1421021791</v>
      </c>
      <c r="M3" t="s">
        <v>13</v>
      </c>
      <c r="N3">
        <v>2.5326117329076299</v>
      </c>
      <c r="O3">
        <v>53831.260049999997</v>
      </c>
      <c r="P3">
        <v>1.5532178615433199E-3</v>
      </c>
    </row>
    <row r="4" spans="1:16" x14ac:dyDescent="0.35">
      <c r="A4" t="s">
        <v>84</v>
      </c>
      <c r="B4">
        <v>3</v>
      </c>
      <c r="C4" t="s">
        <v>34</v>
      </c>
      <c r="D4" t="s">
        <v>85</v>
      </c>
      <c r="E4" t="s">
        <v>86</v>
      </c>
      <c r="F4" s="3">
        <v>1.7100000000000001E-2</v>
      </c>
      <c r="G4" s="4">
        <v>127502725</v>
      </c>
      <c r="H4" t="s">
        <v>87</v>
      </c>
      <c r="I4" s="3">
        <v>6.0199999999999997E-2</v>
      </c>
      <c r="J4">
        <v>4872415104315</v>
      </c>
      <c r="K4">
        <v>127502725</v>
      </c>
      <c r="M4" t="s">
        <v>14</v>
      </c>
      <c r="N4">
        <v>6.8845279204649303</v>
      </c>
      <c r="O4">
        <v>47260.845200000003</v>
      </c>
      <c r="P4">
        <v>2.29252516512404E-3</v>
      </c>
    </row>
    <row r="5" spans="1:16" x14ac:dyDescent="0.35">
      <c r="A5" t="s">
        <v>88</v>
      </c>
      <c r="B5">
        <v>4</v>
      </c>
      <c r="C5" t="s">
        <v>28</v>
      </c>
      <c r="D5" t="s">
        <v>89</v>
      </c>
      <c r="E5" t="s">
        <v>90</v>
      </c>
      <c r="F5" s="3">
        <v>2.2200000000000001E-2</v>
      </c>
      <c r="G5" s="4">
        <v>82658409</v>
      </c>
      <c r="H5" t="s">
        <v>91</v>
      </c>
      <c r="I5" s="3">
        <v>4.5600000000000002E-2</v>
      </c>
      <c r="J5">
        <v>3693204332230</v>
      </c>
      <c r="K5">
        <v>82658409</v>
      </c>
      <c r="M5" t="s">
        <v>15</v>
      </c>
      <c r="N5">
        <v>5.9922081083231804</v>
      </c>
      <c r="O5">
        <v>43325.260060000001</v>
      </c>
      <c r="P5">
        <v>2.9488693922370699E-3</v>
      </c>
    </row>
    <row r="6" spans="1:16" x14ac:dyDescent="0.35">
      <c r="A6" t="s">
        <v>92</v>
      </c>
      <c r="B6">
        <v>5</v>
      </c>
      <c r="C6" t="s">
        <v>93</v>
      </c>
      <c r="D6" t="s">
        <v>94</v>
      </c>
      <c r="E6" t="s">
        <v>95</v>
      </c>
      <c r="F6" s="3">
        <v>6.6799999999999998E-2</v>
      </c>
      <c r="G6" s="4">
        <v>1338676785</v>
      </c>
      <c r="H6" t="s">
        <v>96</v>
      </c>
      <c r="I6" s="3">
        <v>3.2800000000000003E-2</v>
      </c>
      <c r="J6">
        <v>2650725335364</v>
      </c>
      <c r="K6">
        <v>1338676785</v>
      </c>
      <c r="M6" t="s">
        <v>16</v>
      </c>
      <c r="N6">
        <v>0</v>
      </c>
      <c r="O6">
        <v>9880.946457</v>
      </c>
      <c r="P6">
        <v>4.5985863887211098E-4</v>
      </c>
    </row>
    <row r="7" spans="1:16" x14ac:dyDescent="0.35">
      <c r="A7" t="s">
        <v>97</v>
      </c>
      <c r="B7">
        <v>6</v>
      </c>
      <c r="C7" t="s">
        <v>63</v>
      </c>
      <c r="D7" t="s">
        <v>98</v>
      </c>
      <c r="E7" t="s">
        <v>99</v>
      </c>
      <c r="F7" s="3">
        <v>1.7899999999999999E-2</v>
      </c>
      <c r="G7" s="4">
        <v>66727461</v>
      </c>
      <c r="H7" t="s">
        <v>100</v>
      </c>
      <c r="I7" s="3">
        <v>3.2599999999999997E-2</v>
      </c>
      <c r="J7">
        <v>2637866340434</v>
      </c>
      <c r="K7">
        <v>66727461</v>
      </c>
      <c r="M7" t="s">
        <v>17</v>
      </c>
      <c r="N7">
        <v>3.9468070925680099</v>
      </c>
      <c r="O7">
        <v>8197.3154290000002</v>
      </c>
      <c r="P7">
        <v>7.8615073047234602E-4</v>
      </c>
    </row>
    <row r="8" spans="1:16" x14ac:dyDescent="0.35">
      <c r="A8" t="s">
        <v>101</v>
      </c>
      <c r="B8">
        <v>7</v>
      </c>
      <c r="C8" t="s">
        <v>27</v>
      </c>
      <c r="D8" t="s">
        <v>102</v>
      </c>
      <c r="E8" t="s">
        <v>103</v>
      </c>
      <c r="F8" s="3">
        <v>1.8200000000000001E-2</v>
      </c>
      <c r="G8" s="4">
        <v>64842509</v>
      </c>
      <c r="H8" t="s">
        <v>104</v>
      </c>
      <c r="I8" s="3">
        <v>3.1899999999999998E-2</v>
      </c>
      <c r="J8">
        <v>2582501307216</v>
      </c>
      <c r="K8">
        <v>64842509</v>
      </c>
      <c r="M8" t="s">
        <v>18</v>
      </c>
      <c r="N8">
        <v>2.8401979887914099</v>
      </c>
      <c r="O8">
        <v>44841.443850000003</v>
      </c>
      <c r="P8">
        <v>2.75778347838987E-3</v>
      </c>
    </row>
    <row r="9" spans="1:16" x14ac:dyDescent="0.35">
      <c r="A9" t="s">
        <v>105</v>
      </c>
      <c r="B9">
        <v>8</v>
      </c>
      <c r="C9" t="s">
        <v>16</v>
      </c>
      <c r="D9" t="s">
        <v>106</v>
      </c>
      <c r="E9" t="s">
        <v>107</v>
      </c>
      <c r="F9" s="3">
        <v>9.7999999999999997E-3</v>
      </c>
      <c r="G9" s="4">
        <v>207833823</v>
      </c>
      <c r="H9" t="s">
        <v>108</v>
      </c>
      <c r="I9" s="3">
        <v>2.5399999999999999E-2</v>
      </c>
      <c r="J9">
        <v>2053594877013</v>
      </c>
      <c r="K9">
        <v>207833823</v>
      </c>
      <c r="M9" t="s">
        <v>19</v>
      </c>
      <c r="N9">
        <v>1.14682844432155</v>
      </c>
      <c r="O9">
        <v>15001.048129999999</v>
      </c>
      <c r="P9">
        <v>2.2532571719498601E-4</v>
      </c>
    </row>
    <row r="10" spans="1:16" x14ac:dyDescent="0.35">
      <c r="A10" t="s">
        <v>109</v>
      </c>
      <c r="B10">
        <v>9</v>
      </c>
      <c r="C10" t="s">
        <v>33</v>
      </c>
      <c r="D10" t="s">
        <v>110</v>
      </c>
      <c r="E10" t="s">
        <v>111</v>
      </c>
      <c r="F10" s="3">
        <v>1.4999999999999999E-2</v>
      </c>
      <c r="G10" s="4">
        <v>60673701</v>
      </c>
      <c r="H10" t="s">
        <v>112</v>
      </c>
      <c r="I10" s="3">
        <v>2.4E-2</v>
      </c>
      <c r="J10">
        <v>1943835376342</v>
      </c>
      <c r="K10">
        <v>60673701</v>
      </c>
      <c r="M10" t="s">
        <v>20</v>
      </c>
      <c r="N10">
        <v>0</v>
      </c>
      <c r="O10">
        <v>8611.9020529999998</v>
      </c>
      <c r="P10" s="2">
        <v>6.0381577748838596E-7</v>
      </c>
    </row>
    <row r="11" spans="1:16" x14ac:dyDescent="0.35">
      <c r="A11" t="s">
        <v>113</v>
      </c>
      <c r="B11">
        <v>10</v>
      </c>
      <c r="C11" t="s">
        <v>18</v>
      </c>
      <c r="D11" t="s">
        <v>114</v>
      </c>
      <c r="E11" t="s">
        <v>115</v>
      </c>
      <c r="F11" s="3">
        <v>3.0499999999999999E-2</v>
      </c>
      <c r="G11" s="4">
        <v>36732095</v>
      </c>
      <c r="H11" t="s">
        <v>116</v>
      </c>
      <c r="I11" s="3">
        <v>2.0400000000000001E-2</v>
      </c>
      <c r="J11">
        <v>1647120175449</v>
      </c>
      <c r="K11">
        <v>36732095</v>
      </c>
      <c r="M11" t="s">
        <v>21</v>
      </c>
      <c r="N11">
        <v>1.4075968786527899</v>
      </c>
      <c r="O11">
        <v>6429.3321809999998</v>
      </c>
      <c r="P11">
        <v>2.5230993659335299E-4</v>
      </c>
    </row>
    <row r="12" spans="1:16" x14ac:dyDescent="0.35">
      <c r="A12" t="s">
        <v>117</v>
      </c>
      <c r="B12">
        <v>11</v>
      </c>
      <c r="C12" t="s">
        <v>118</v>
      </c>
      <c r="D12" t="s">
        <v>119</v>
      </c>
      <c r="E12" t="s">
        <v>120</v>
      </c>
      <c r="F12" s="3">
        <v>1.55E-2</v>
      </c>
      <c r="G12" s="4">
        <v>145530082</v>
      </c>
      <c r="H12" t="s">
        <v>121</v>
      </c>
      <c r="I12" s="3">
        <v>1.95E-2</v>
      </c>
      <c r="J12">
        <v>1578417211937</v>
      </c>
      <c r="K12">
        <v>145530082</v>
      </c>
      <c r="M12" t="s">
        <v>22</v>
      </c>
      <c r="N12">
        <v>0</v>
      </c>
      <c r="O12">
        <v>13199.850549999999</v>
      </c>
      <c r="P12">
        <v>2.8664365268435101E-4</v>
      </c>
    </row>
    <row r="13" spans="1:16" x14ac:dyDescent="0.35">
      <c r="A13" t="s">
        <v>122</v>
      </c>
      <c r="B13">
        <v>12</v>
      </c>
      <c r="C13" t="s">
        <v>54</v>
      </c>
      <c r="D13" t="s">
        <v>123</v>
      </c>
      <c r="E13" t="s">
        <v>124</v>
      </c>
      <c r="F13" s="3">
        <v>3.0599999999999999E-2</v>
      </c>
      <c r="G13" s="4">
        <v>51096415</v>
      </c>
      <c r="H13" t="s">
        <v>125</v>
      </c>
      <c r="I13" s="3">
        <v>1.89E-2</v>
      </c>
      <c r="J13">
        <v>1530750923149</v>
      </c>
      <c r="K13">
        <v>51096415</v>
      </c>
      <c r="M13" t="s">
        <v>23</v>
      </c>
      <c r="N13">
        <v>1.64447462230722E-3</v>
      </c>
      <c r="O13">
        <v>20290.654559999999</v>
      </c>
      <c r="P13">
        <v>7.3847031411709699E-4</v>
      </c>
    </row>
    <row r="14" spans="1:16" x14ac:dyDescent="0.35">
      <c r="A14" t="s">
        <v>126</v>
      </c>
      <c r="B14">
        <v>13</v>
      </c>
      <c r="C14" t="s">
        <v>13</v>
      </c>
      <c r="D14" t="s">
        <v>127</v>
      </c>
      <c r="E14" t="s">
        <v>128</v>
      </c>
      <c r="F14" s="3">
        <v>1.9599999999999999E-2</v>
      </c>
      <c r="G14" s="4">
        <v>24584620</v>
      </c>
      <c r="H14" t="s">
        <v>129</v>
      </c>
      <c r="I14" s="3">
        <v>1.6400000000000001E-2</v>
      </c>
      <c r="J14">
        <v>1323421072479</v>
      </c>
      <c r="K14">
        <v>24584620</v>
      </c>
      <c r="M14" t="s">
        <v>24</v>
      </c>
      <c r="N14">
        <v>4.8242124200192</v>
      </c>
      <c r="O14">
        <v>57545.319219999998</v>
      </c>
      <c r="P14">
        <v>2.18643343587667E-3</v>
      </c>
    </row>
    <row r="15" spans="1:16" x14ac:dyDescent="0.35">
      <c r="A15" t="s">
        <v>130</v>
      </c>
      <c r="B15">
        <v>14</v>
      </c>
      <c r="C15" t="s">
        <v>55</v>
      </c>
      <c r="D15" t="s">
        <v>131</v>
      </c>
      <c r="E15" t="s">
        <v>132</v>
      </c>
      <c r="F15" s="3">
        <v>3.0499999999999999E-2</v>
      </c>
      <c r="G15" s="4">
        <v>46647428</v>
      </c>
      <c r="H15" t="s">
        <v>133</v>
      </c>
      <c r="I15" s="3">
        <v>1.6199999999999999E-2</v>
      </c>
      <c r="J15">
        <v>1314314164402</v>
      </c>
      <c r="K15">
        <v>46647428</v>
      </c>
      <c r="M15" t="s">
        <v>25</v>
      </c>
      <c r="N15">
        <v>0.12187514842106099</v>
      </c>
      <c r="O15">
        <v>20169.662950000002</v>
      </c>
      <c r="P15">
        <v>6.5793317271754695E-4</v>
      </c>
    </row>
    <row r="16" spans="1:16" x14ac:dyDescent="0.35">
      <c r="A16" t="s">
        <v>134</v>
      </c>
      <c r="B16">
        <v>15</v>
      </c>
      <c r="C16" t="s">
        <v>41</v>
      </c>
      <c r="D16" t="s">
        <v>135</v>
      </c>
      <c r="E16" t="s">
        <v>136</v>
      </c>
      <c r="F16" s="3">
        <v>2.0400000000000001E-2</v>
      </c>
      <c r="G16" s="4">
        <v>124777324</v>
      </c>
      <c r="H16" t="s">
        <v>137</v>
      </c>
      <c r="I16" s="3">
        <v>1.4200000000000001E-2</v>
      </c>
      <c r="J16">
        <v>1150887823404</v>
      </c>
      <c r="K16">
        <v>124777324</v>
      </c>
      <c r="M16" t="s">
        <v>26</v>
      </c>
      <c r="N16">
        <v>4.4452383444031698</v>
      </c>
      <c r="O16">
        <v>45778.416579999997</v>
      </c>
      <c r="P16">
        <v>2.3225229917161502E-3</v>
      </c>
    </row>
    <row r="17" spans="1:16" x14ac:dyDescent="0.35">
      <c r="A17" t="s">
        <v>138</v>
      </c>
      <c r="B17">
        <v>16</v>
      </c>
      <c r="C17" t="s">
        <v>139</v>
      </c>
      <c r="D17" t="s">
        <v>140</v>
      </c>
      <c r="E17" t="s">
        <v>141</v>
      </c>
      <c r="F17" s="3">
        <v>5.0700000000000002E-2</v>
      </c>
      <c r="G17" s="4">
        <v>264650963</v>
      </c>
      <c r="H17" t="s">
        <v>142</v>
      </c>
      <c r="I17" s="3">
        <v>1.2500000000000001E-2</v>
      </c>
      <c r="J17">
        <v>1015420587285</v>
      </c>
      <c r="K17">
        <v>264650963</v>
      </c>
      <c r="M17" t="s">
        <v>27</v>
      </c>
      <c r="N17">
        <v>8.1057612825046892</v>
      </c>
      <c r="O17">
        <v>39827.288410000001</v>
      </c>
      <c r="P17">
        <v>2.0955627277603199E-3</v>
      </c>
    </row>
    <row r="18" spans="1:16" x14ac:dyDescent="0.35">
      <c r="A18" t="s">
        <v>143</v>
      </c>
      <c r="B18">
        <v>17</v>
      </c>
      <c r="C18" t="s">
        <v>60</v>
      </c>
      <c r="D18" t="s">
        <v>144</v>
      </c>
      <c r="E18" t="s">
        <v>145</v>
      </c>
      <c r="F18" s="3">
        <v>7.4399999999999994E-2</v>
      </c>
      <c r="G18" s="4">
        <v>81116450</v>
      </c>
      <c r="H18" t="s">
        <v>146</v>
      </c>
      <c r="I18" s="3">
        <v>1.0500000000000001E-2</v>
      </c>
      <c r="J18">
        <v>851549299635</v>
      </c>
      <c r="K18">
        <v>81116450</v>
      </c>
      <c r="M18" t="s">
        <v>28</v>
      </c>
      <c r="N18">
        <v>7.3397923549799797</v>
      </c>
      <c r="O18">
        <v>44680.322030000003</v>
      </c>
      <c r="P18">
        <v>1.67566959385363E-3</v>
      </c>
    </row>
    <row r="19" spans="1:16" x14ac:dyDescent="0.35">
      <c r="A19" t="s">
        <v>147</v>
      </c>
      <c r="B19">
        <v>18</v>
      </c>
      <c r="C19" t="s">
        <v>42</v>
      </c>
      <c r="D19" t="s">
        <v>148</v>
      </c>
      <c r="E19" t="s">
        <v>149</v>
      </c>
      <c r="F19" s="3">
        <v>3.1600000000000003E-2</v>
      </c>
      <c r="G19" s="4">
        <v>17021347</v>
      </c>
      <c r="H19" t="s">
        <v>150</v>
      </c>
      <c r="I19" s="3">
        <v>1.03E-2</v>
      </c>
      <c r="J19">
        <v>830572618850</v>
      </c>
      <c r="K19">
        <v>17021347</v>
      </c>
      <c r="M19" t="s">
        <v>29</v>
      </c>
      <c r="N19">
        <v>1.93305463138377</v>
      </c>
      <c r="O19">
        <v>19214.391609999999</v>
      </c>
      <c r="P19">
        <v>1.2812458187123699E-3</v>
      </c>
    </row>
    <row r="20" spans="1:16" x14ac:dyDescent="0.35">
      <c r="A20" t="s">
        <v>151</v>
      </c>
      <c r="B20">
        <v>19</v>
      </c>
      <c r="C20" t="s">
        <v>49</v>
      </c>
      <c r="D20" t="s">
        <v>152</v>
      </c>
      <c r="E20" t="s">
        <v>153</v>
      </c>
      <c r="F20" s="3">
        <v>-8.6E-3</v>
      </c>
      <c r="G20" s="4">
        <v>33101179</v>
      </c>
      <c r="H20" t="s">
        <v>154</v>
      </c>
      <c r="I20" s="3">
        <v>8.5000000000000006E-3</v>
      </c>
      <c r="J20">
        <v>686738400000</v>
      </c>
      <c r="K20">
        <v>33101179</v>
      </c>
      <c r="M20" t="s">
        <v>30</v>
      </c>
      <c r="N20">
        <v>1.1437589805155099</v>
      </c>
      <c r="O20">
        <v>14364.201499999999</v>
      </c>
      <c r="P20">
        <v>9.8634503136173701E-4</v>
      </c>
    </row>
    <row r="21" spans="1:16" x14ac:dyDescent="0.35">
      <c r="A21" t="s">
        <v>155</v>
      </c>
      <c r="B21">
        <v>20</v>
      </c>
      <c r="C21" t="s">
        <v>57</v>
      </c>
      <c r="D21" t="s">
        <v>156</v>
      </c>
      <c r="E21" t="s">
        <v>157</v>
      </c>
      <c r="F21" s="3">
        <v>1.09E-2</v>
      </c>
      <c r="G21" s="4">
        <v>8455804</v>
      </c>
      <c r="H21" t="s">
        <v>158</v>
      </c>
      <c r="I21" s="3">
        <v>8.3999999999999995E-3</v>
      </c>
      <c r="J21">
        <v>678965423322</v>
      </c>
      <c r="K21">
        <v>8455804</v>
      </c>
      <c r="M21" t="s">
        <v>31</v>
      </c>
      <c r="N21">
        <v>4.38658241550932</v>
      </c>
      <c r="O21">
        <v>69726.606409999993</v>
      </c>
      <c r="P21">
        <v>3.7429426929529801E-3</v>
      </c>
    </row>
    <row r="22" spans="1:16" x14ac:dyDescent="0.35">
      <c r="A22" t="s">
        <v>159</v>
      </c>
      <c r="B22">
        <v>21</v>
      </c>
      <c r="C22" t="s">
        <v>12</v>
      </c>
      <c r="D22" t="s">
        <v>160</v>
      </c>
      <c r="E22" t="s">
        <v>161</v>
      </c>
      <c r="F22" s="3">
        <v>2.8500000000000001E-2</v>
      </c>
      <c r="G22" s="4">
        <v>43937140</v>
      </c>
      <c r="H22" t="s">
        <v>162</v>
      </c>
      <c r="I22" s="3">
        <v>7.9000000000000008E-3</v>
      </c>
      <c r="J22">
        <v>637430331479</v>
      </c>
      <c r="K22">
        <v>43937140</v>
      </c>
      <c r="M22" t="s">
        <v>32</v>
      </c>
      <c r="N22">
        <v>0.99642973614386099</v>
      </c>
      <c r="O22">
        <v>42852.368450000002</v>
      </c>
      <c r="P22">
        <v>1.6714916356874001E-3</v>
      </c>
    </row>
    <row r="23" spans="1:16" x14ac:dyDescent="0.35">
      <c r="A23" t="s">
        <v>163</v>
      </c>
      <c r="B23">
        <v>22</v>
      </c>
      <c r="C23" t="s">
        <v>56</v>
      </c>
      <c r="D23" t="s">
        <v>164</v>
      </c>
      <c r="E23" t="s">
        <v>165</v>
      </c>
      <c r="F23" s="3">
        <v>2.29E-2</v>
      </c>
      <c r="G23" s="4">
        <v>9904896</v>
      </c>
      <c r="H23" t="s">
        <v>166</v>
      </c>
      <c r="I23" s="3">
        <v>6.6E-3</v>
      </c>
      <c r="J23">
        <v>535607385506</v>
      </c>
      <c r="K23">
        <v>9904896</v>
      </c>
      <c r="M23" t="s">
        <v>33</v>
      </c>
      <c r="N23">
        <v>3.0250512959024301E-3</v>
      </c>
      <c r="O23">
        <v>32037.527699999999</v>
      </c>
      <c r="P23">
        <v>4.9457436762480604E-4</v>
      </c>
    </row>
    <row r="24" spans="1:16" x14ac:dyDescent="0.35">
      <c r="A24" t="s">
        <v>167</v>
      </c>
      <c r="B24">
        <v>23</v>
      </c>
      <c r="C24" t="s">
        <v>168</v>
      </c>
      <c r="D24" t="s">
        <v>169</v>
      </c>
      <c r="E24" t="s">
        <v>170</v>
      </c>
      <c r="F24" s="3">
        <v>4.8099999999999997E-2</v>
      </c>
      <c r="G24" s="4">
        <v>37953180</v>
      </c>
      <c r="H24" t="s">
        <v>171</v>
      </c>
      <c r="I24" s="3">
        <v>6.4999999999999997E-3</v>
      </c>
      <c r="J24">
        <v>526465839003</v>
      </c>
      <c r="K24">
        <v>37953180</v>
      </c>
      <c r="M24" t="s">
        <v>34</v>
      </c>
      <c r="N24">
        <v>1.03391069503204</v>
      </c>
      <c r="O24">
        <v>38214.2036899999</v>
      </c>
      <c r="P24">
        <v>8.7218869058252799E-4</v>
      </c>
    </row>
    <row r="25" spans="1:16" x14ac:dyDescent="0.35">
      <c r="A25" t="s">
        <v>172</v>
      </c>
      <c r="B25">
        <v>24</v>
      </c>
      <c r="C25" t="s">
        <v>15</v>
      </c>
      <c r="D25" t="s">
        <v>173</v>
      </c>
      <c r="E25" t="s">
        <v>174</v>
      </c>
      <c r="F25" s="3">
        <v>1.7299999999999999E-2</v>
      </c>
      <c r="G25" s="4">
        <v>11419748</v>
      </c>
      <c r="H25" t="s">
        <v>175</v>
      </c>
      <c r="I25" s="3">
        <v>6.1000000000000004E-3</v>
      </c>
      <c r="J25">
        <v>494763551891</v>
      </c>
      <c r="K25">
        <v>11419748</v>
      </c>
      <c r="M25" t="s">
        <v>35</v>
      </c>
      <c r="N25">
        <v>0</v>
      </c>
      <c r="O25">
        <v>4094.5178099999998</v>
      </c>
      <c r="P25" s="2">
        <v>3.4418998873379099E-5</v>
      </c>
    </row>
    <row r="26" spans="1:16" x14ac:dyDescent="0.35">
      <c r="A26" t="s">
        <v>176</v>
      </c>
      <c r="B26">
        <v>25</v>
      </c>
      <c r="C26" t="s">
        <v>177</v>
      </c>
      <c r="D26" t="s">
        <v>178</v>
      </c>
      <c r="E26" t="s">
        <v>179</v>
      </c>
      <c r="F26" s="3">
        <v>3.9100000000000003E-2</v>
      </c>
      <c r="G26" s="4">
        <v>69209810</v>
      </c>
      <c r="H26" t="s">
        <v>180</v>
      </c>
      <c r="I26" s="3">
        <v>5.5999999999999999E-3</v>
      </c>
      <c r="J26">
        <v>455302682986</v>
      </c>
      <c r="K26">
        <v>69209810</v>
      </c>
      <c r="M26" t="s">
        <v>36</v>
      </c>
      <c r="N26">
        <v>0.25103195701200898</v>
      </c>
      <c r="O26">
        <v>29616.2094699999</v>
      </c>
      <c r="P26">
        <v>1.0259647112980199E-3</v>
      </c>
    </row>
    <row r="27" spans="1:16" x14ac:dyDescent="0.35">
      <c r="A27" t="s">
        <v>181</v>
      </c>
      <c r="B27">
        <v>26</v>
      </c>
      <c r="C27" t="s">
        <v>182</v>
      </c>
      <c r="D27" t="s">
        <v>183</v>
      </c>
      <c r="E27" t="s">
        <v>184</v>
      </c>
      <c r="F27" s="3">
        <v>3.7600000000000001E-2</v>
      </c>
      <c r="G27" s="4">
        <v>80673883</v>
      </c>
      <c r="H27" t="s">
        <v>185</v>
      </c>
      <c r="I27" s="3">
        <v>5.5999999999999999E-3</v>
      </c>
      <c r="J27">
        <v>454012768724</v>
      </c>
      <c r="K27">
        <v>80673883</v>
      </c>
      <c r="M27" t="s">
        <v>37</v>
      </c>
      <c r="N27">
        <v>2.3181554866536098</v>
      </c>
      <c r="O27">
        <v>15613.42281</v>
      </c>
      <c r="P27">
        <v>5.5424108338722401E-4</v>
      </c>
    </row>
    <row r="28" spans="1:16" x14ac:dyDescent="0.35">
      <c r="A28" t="s">
        <v>186</v>
      </c>
      <c r="B28">
        <v>27</v>
      </c>
      <c r="C28" t="s">
        <v>14</v>
      </c>
      <c r="D28" t="s">
        <v>187</v>
      </c>
      <c r="E28" t="s">
        <v>188</v>
      </c>
      <c r="F28" s="3">
        <v>3.04E-2</v>
      </c>
      <c r="G28" s="4">
        <v>8819901</v>
      </c>
      <c r="H28" t="s">
        <v>189</v>
      </c>
      <c r="I28" s="3">
        <v>5.1999999999999998E-3</v>
      </c>
      <c r="J28">
        <v>416835975862</v>
      </c>
      <c r="K28">
        <v>8819901</v>
      </c>
      <c r="M28" t="s">
        <v>38</v>
      </c>
      <c r="N28">
        <v>0</v>
      </c>
      <c r="O28">
        <v>7856.5853029999998</v>
      </c>
      <c r="P28">
        <v>2.3752012328183899E-4</v>
      </c>
    </row>
    <row r="29" spans="1:16" x14ac:dyDescent="0.35">
      <c r="A29" t="s">
        <v>190</v>
      </c>
      <c r="B29">
        <v>28</v>
      </c>
      <c r="C29" t="s">
        <v>44</v>
      </c>
      <c r="D29" t="s">
        <v>191</v>
      </c>
      <c r="E29" t="s">
        <v>192</v>
      </c>
      <c r="F29" s="3">
        <v>1.9199999999999998E-2</v>
      </c>
      <c r="G29" s="4">
        <v>5296326</v>
      </c>
      <c r="H29" t="s">
        <v>193</v>
      </c>
      <c r="I29" s="3">
        <v>4.8999999999999998E-3</v>
      </c>
      <c r="J29">
        <v>399488897844</v>
      </c>
      <c r="K29">
        <v>5296326</v>
      </c>
      <c r="M29" t="s">
        <v>39</v>
      </c>
      <c r="N29">
        <v>4.4474340678781799</v>
      </c>
      <c r="O29">
        <v>16709.153590000002</v>
      </c>
      <c r="P29">
        <v>7.3149527414692996E-4</v>
      </c>
    </row>
    <row r="30" spans="1:16" x14ac:dyDescent="0.35">
      <c r="A30" t="s">
        <v>194</v>
      </c>
      <c r="B30">
        <v>29</v>
      </c>
      <c r="C30" t="s">
        <v>62</v>
      </c>
      <c r="D30" t="s">
        <v>195</v>
      </c>
      <c r="E30" t="s">
        <v>196</v>
      </c>
      <c r="F30" s="3">
        <v>7.9000000000000008E-3</v>
      </c>
      <c r="G30" s="4">
        <v>9487203</v>
      </c>
      <c r="H30" t="s">
        <v>197</v>
      </c>
      <c r="I30" s="3">
        <v>4.7000000000000002E-3</v>
      </c>
      <c r="J30">
        <v>382575085092</v>
      </c>
      <c r="K30">
        <v>9487203</v>
      </c>
      <c r="M30" t="s">
        <v>40</v>
      </c>
      <c r="N30">
        <v>0.94308572463763796</v>
      </c>
      <c r="O30">
        <v>10117.78946</v>
      </c>
      <c r="P30" s="2">
        <v>1.7435587839123398E-5</v>
      </c>
    </row>
    <row r="31" spans="1:16" x14ac:dyDescent="0.35">
      <c r="A31" t="s">
        <v>198</v>
      </c>
      <c r="B31">
        <v>30</v>
      </c>
      <c r="C31" t="s">
        <v>199</v>
      </c>
      <c r="D31" t="s">
        <v>200</v>
      </c>
      <c r="E31" t="s">
        <v>201</v>
      </c>
      <c r="F31" s="3">
        <v>8.0999999999999996E-3</v>
      </c>
      <c r="G31" s="4">
        <v>190873244</v>
      </c>
      <c r="H31" t="s">
        <v>202</v>
      </c>
      <c r="I31" s="3">
        <v>4.5999999999999999E-3</v>
      </c>
      <c r="J31">
        <v>375745486521</v>
      </c>
      <c r="K31">
        <v>190873244</v>
      </c>
      <c r="M31" t="s">
        <v>41</v>
      </c>
      <c r="N31">
        <v>0.80695079557869198</v>
      </c>
      <c r="O31">
        <v>9223.5334640000001</v>
      </c>
      <c r="P31">
        <v>1.090678338937E-4</v>
      </c>
    </row>
    <row r="32" spans="1:16" x14ac:dyDescent="0.35">
      <c r="A32" t="s">
        <v>203</v>
      </c>
      <c r="B32">
        <v>31</v>
      </c>
      <c r="C32" t="s">
        <v>32</v>
      </c>
      <c r="D32" t="s">
        <v>204</v>
      </c>
      <c r="E32" t="s">
        <v>205</v>
      </c>
      <c r="F32" s="3">
        <v>3.3300000000000003E-2</v>
      </c>
      <c r="G32" s="4">
        <v>8243848</v>
      </c>
      <c r="H32" t="s">
        <v>206</v>
      </c>
      <c r="I32" s="3">
        <v>4.4000000000000003E-3</v>
      </c>
      <c r="J32">
        <v>353268411919</v>
      </c>
      <c r="K32">
        <v>8243848</v>
      </c>
      <c r="M32" t="s">
        <v>42</v>
      </c>
      <c r="N32">
        <v>6.3755319171602496</v>
      </c>
      <c r="O32">
        <v>48795.939530000003</v>
      </c>
      <c r="P32">
        <v>2.92178568374292E-3</v>
      </c>
    </row>
    <row r="33" spans="1:16" x14ac:dyDescent="0.35">
      <c r="A33" t="s">
        <v>207</v>
      </c>
      <c r="B33">
        <v>32</v>
      </c>
      <c r="C33" t="s">
        <v>53</v>
      </c>
      <c r="D33" t="s">
        <v>208</v>
      </c>
      <c r="E33" t="s">
        <v>209</v>
      </c>
      <c r="F33" s="3">
        <v>1.32E-2</v>
      </c>
      <c r="G33" s="4">
        <v>57009756</v>
      </c>
      <c r="H33" t="s">
        <v>210</v>
      </c>
      <c r="I33" s="3">
        <v>4.3E-3</v>
      </c>
      <c r="J33">
        <v>348871647960</v>
      </c>
      <c r="K33">
        <v>57009756</v>
      </c>
      <c r="M33" t="s">
        <v>43</v>
      </c>
      <c r="N33">
        <v>0</v>
      </c>
      <c r="O33">
        <v>43415.051850000003</v>
      </c>
      <c r="P33">
        <v>1.7523567303572101E-3</v>
      </c>
    </row>
    <row r="34" spans="1:16" x14ac:dyDescent="0.35">
      <c r="A34" t="s">
        <v>211</v>
      </c>
      <c r="B34">
        <v>33</v>
      </c>
      <c r="C34" t="s">
        <v>212</v>
      </c>
      <c r="D34" t="s">
        <v>213</v>
      </c>
      <c r="E34" t="s">
        <v>214</v>
      </c>
      <c r="F34" s="3">
        <v>3.7900000000000003E-2</v>
      </c>
      <c r="G34" s="4">
        <v>7306322</v>
      </c>
      <c r="H34" t="s">
        <v>215</v>
      </c>
      <c r="I34" s="3">
        <v>4.1999999999999997E-3</v>
      </c>
      <c r="J34">
        <v>341449340451</v>
      </c>
      <c r="K34">
        <v>7306322</v>
      </c>
      <c r="M34" t="s">
        <v>44</v>
      </c>
      <c r="N34">
        <v>3.36321566888823</v>
      </c>
      <c r="O34">
        <v>75427.550690000004</v>
      </c>
      <c r="P34">
        <v>4.0966056891920096E-3</v>
      </c>
    </row>
    <row r="35" spans="1:16" x14ac:dyDescent="0.35">
      <c r="A35" t="s">
        <v>216</v>
      </c>
      <c r="B35">
        <v>34</v>
      </c>
      <c r="C35" t="s">
        <v>31</v>
      </c>
      <c r="D35" t="s">
        <v>217</v>
      </c>
      <c r="E35" t="s">
        <v>218</v>
      </c>
      <c r="F35" s="3">
        <v>7.8E-2</v>
      </c>
      <c r="G35" s="4">
        <v>4753279</v>
      </c>
      <c r="H35" t="s">
        <v>219</v>
      </c>
      <c r="I35" s="3">
        <v>4.1000000000000003E-3</v>
      </c>
      <c r="J35">
        <v>331430014003</v>
      </c>
      <c r="K35">
        <v>4753279</v>
      </c>
      <c r="M35" t="s">
        <v>45</v>
      </c>
      <c r="N35">
        <v>0.76991396779069299</v>
      </c>
      <c r="O35">
        <v>5776.474217</v>
      </c>
      <c r="P35" s="2">
        <v>7.4693626688899096E-5</v>
      </c>
    </row>
    <row r="36" spans="1:16" x14ac:dyDescent="0.35">
      <c r="A36" t="s">
        <v>220</v>
      </c>
      <c r="B36">
        <v>35</v>
      </c>
      <c r="C36" t="s">
        <v>24</v>
      </c>
      <c r="D36" t="s">
        <v>221</v>
      </c>
      <c r="E36" t="s">
        <v>222</v>
      </c>
      <c r="F36" s="3">
        <v>2.24E-2</v>
      </c>
      <c r="G36" s="4">
        <v>5732274</v>
      </c>
      <c r="H36" t="s">
        <v>223</v>
      </c>
      <c r="I36" s="3">
        <v>4.1000000000000003E-3</v>
      </c>
      <c r="J36">
        <v>329865537183</v>
      </c>
      <c r="K36">
        <v>5732274</v>
      </c>
      <c r="M36" t="s">
        <v>46</v>
      </c>
      <c r="N36">
        <v>4.4388508342364599</v>
      </c>
      <c r="O36">
        <v>21315.79466</v>
      </c>
      <c r="P36">
        <v>1.1156825439031801E-3</v>
      </c>
    </row>
    <row r="37" spans="1:16" x14ac:dyDescent="0.35">
      <c r="A37" t="s">
        <v>224</v>
      </c>
      <c r="B37">
        <v>36</v>
      </c>
      <c r="C37" t="s">
        <v>50</v>
      </c>
      <c r="D37" t="s">
        <v>225</v>
      </c>
      <c r="E37" t="s">
        <v>226</v>
      </c>
      <c r="F37" s="3">
        <v>3.6200000000000003E-2</v>
      </c>
      <c r="G37" s="4">
        <v>5708041</v>
      </c>
      <c r="H37" t="s">
        <v>227</v>
      </c>
      <c r="I37" s="3">
        <v>4.0000000000000001E-3</v>
      </c>
      <c r="J37">
        <v>323907234412</v>
      </c>
      <c r="K37">
        <v>5708041</v>
      </c>
      <c r="M37" t="s">
        <v>47</v>
      </c>
      <c r="N37">
        <v>1.87275880371864</v>
      </c>
      <c r="O37">
        <v>31270.177049999998</v>
      </c>
      <c r="P37">
        <v>1.2794580532960399E-3</v>
      </c>
    </row>
    <row r="38" spans="1:16" x14ac:dyDescent="0.35">
      <c r="A38" t="s">
        <v>228</v>
      </c>
      <c r="B38">
        <v>37</v>
      </c>
      <c r="C38" t="s">
        <v>40</v>
      </c>
      <c r="D38" t="s">
        <v>229</v>
      </c>
      <c r="E38" t="s">
        <v>230</v>
      </c>
      <c r="F38" s="3">
        <v>5.8999999999999997E-2</v>
      </c>
      <c r="G38" s="4">
        <v>31104646</v>
      </c>
      <c r="H38" t="s">
        <v>231</v>
      </c>
      <c r="I38" s="3">
        <v>3.8999999999999998E-3</v>
      </c>
      <c r="J38">
        <v>314710259511</v>
      </c>
      <c r="K38">
        <v>31104646</v>
      </c>
      <c r="M38" t="s">
        <v>48</v>
      </c>
      <c r="N38">
        <v>4.9365796246496103</v>
      </c>
      <c r="O38">
        <v>10780.71933</v>
      </c>
      <c r="P38">
        <v>6.17719397182333E-4</v>
      </c>
    </row>
    <row r="39" spans="1:16" x14ac:dyDescent="0.35">
      <c r="A39" t="s">
        <v>232</v>
      </c>
      <c r="B39">
        <v>38</v>
      </c>
      <c r="C39" t="s">
        <v>21</v>
      </c>
      <c r="D39" t="s">
        <v>233</v>
      </c>
      <c r="E39" t="s">
        <v>234</v>
      </c>
      <c r="F39" s="3">
        <v>1.7899999999999999E-2</v>
      </c>
      <c r="G39" s="4">
        <v>48909839</v>
      </c>
      <c r="H39" t="s">
        <v>235</v>
      </c>
      <c r="I39" s="3">
        <v>3.8999999999999998E-3</v>
      </c>
      <c r="J39">
        <v>314457601860</v>
      </c>
      <c r="K39">
        <v>48909839</v>
      </c>
      <c r="M39" t="s">
        <v>49</v>
      </c>
      <c r="N39">
        <v>1.78772285794493</v>
      </c>
      <c r="O39">
        <v>20746.644700000001</v>
      </c>
      <c r="P39">
        <v>4.5255518470219E-4</v>
      </c>
    </row>
    <row r="40" spans="1:16" x14ac:dyDescent="0.35">
      <c r="A40" t="s">
        <v>236</v>
      </c>
      <c r="B40">
        <v>39</v>
      </c>
      <c r="C40" t="s">
        <v>237</v>
      </c>
      <c r="D40" t="s">
        <v>238</v>
      </c>
      <c r="E40" t="s">
        <v>234</v>
      </c>
      <c r="F40" s="3">
        <v>6.6799999999999998E-2</v>
      </c>
      <c r="G40" s="4">
        <v>105172925</v>
      </c>
      <c r="H40" t="s">
        <v>239</v>
      </c>
      <c r="I40" s="3">
        <v>3.8999999999999998E-3</v>
      </c>
      <c r="J40">
        <v>313595208737</v>
      </c>
      <c r="K40">
        <v>105172925</v>
      </c>
      <c r="M40" t="s">
        <v>50</v>
      </c>
      <c r="N40">
        <v>0.79515053140894998</v>
      </c>
      <c r="O40">
        <v>56745.779229999898</v>
      </c>
      <c r="P40" s="2">
        <v>2.9843534267127001E-5</v>
      </c>
    </row>
    <row r="41" spans="1:16" x14ac:dyDescent="0.35">
      <c r="A41" t="s">
        <v>240</v>
      </c>
      <c r="B41">
        <v>40</v>
      </c>
      <c r="C41" t="s">
        <v>241</v>
      </c>
      <c r="D41" t="s">
        <v>242</v>
      </c>
      <c r="E41" t="s">
        <v>243</v>
      </c>
      <c r="F41" s="3">
        <v>5.7000000000000002E-2</v>
      </c>
      <c r="G41" s="4">
        <v>207906209</v>
      </c>
      <c r="H41" t="s">
        <v>244</v>
      </c>
      <c r="I41" s="3">
        <v>3.8E-3</v>
      </c>
      <c r="J41">
        <v>304951818494</v>
      </c>
      <c r="K41">
        <v>207906209</v>
      </c>
      <c r="M41" t="s">
        <v>51</v>
      </c>
      <c r="N41">
        <v>0.86214979393838098</v>
      </c>
      <c r="O41">
        <v>17551.289540000002</v>
      </c>
      <c r="P41">
        <v>1.25252723885939E-3</v>
      </c>
    </row>
    <row r="42" spans="1:16" x14ac:dyDescent="0.35">
      <c r="A42" t="s">
        <v>245</v>
      </c>
      <c r="B42">
        <v>41</v>
      </c>
      <c r="C42" t="s">
        <v>19</v>
      </c>
      <c r="D42" t="s">
        <v>246</v>
      </c>
      <c r="E42" t="s">
        <v>247</v>
      </c>
      <c r="F42" s="3">
        <v>1.49E-2</v>
      </c>
      <c r="G42" s="4">
        <v>18470439</v>
      </c>
      <c r="H42" t="s">
        <v>248</v>
      </c>
      <c r="I42" s="3">
        <v>3.3999999999999998E-3</v>
      </c>
      <c r="J42">
        <v>277075944402</v>
      </c>
      <c r="K42">
        <v>18470439</v>
      </c>
      <c r="M42" t="s">
        <v>52</v>
      </c>
      <c r="N42">
        <v>5.4966193766981899</v>
      </c>
      <c r="O42">
        <v>23487.669239999999</v>
      </c>
      <c r="P42">
        <v>1.2709513683323501E-3</v>
      </c>
    </row>
    <row r="43" spans="1:16" x14ac:dyDescent="0.35">
      <c r="A43" t="s">
        <v>249</v>
      </c>
      <c r="B43">
        <v>42</v>
      </c>
      <c r="C43" t="s">
        <v>26</v>
      </c>
      <c r="D43" t="s">
        <v>250</v>
      </c>
      <c r="E43" t="s">
        <v>251</v>
      </c>
      <c r="F43" s="3">
        <v>2.63E-2</v>
      </c>
      <c r="G43" s="4">
        <v>5511371</v>
      </c>
      <c r="H43" t="s">
        <v>252</v>
      </c>
      <c r="I43" s="3">
        <v>3.0999999999999999E-3</v>
      </c>
      <c r="J43">
        <v>252301837573</v>
      </c>
      <c r="K43">
        <v>5511371</v>
      </c>
      <c r="M43" t="s">
        <v>53</v>
      </c>
      <c r="N43">
        <v>0</v>
      </c>
      <c r="O43">
        <v>6119.5078249999997</v>
      </c>
      <c r="P43" s="2">
        <v>6.2571106036655701E-5</v>
      </c>
    </row>
    <row r="44" spans="1:16" x14ac:dyDescent="0.35">
      <c r="A44" t="s">
        <v>253</v>
      </c>
      <c r="B44">
        <v>43</v>
      </c>
      <c r="C44" t="s">
        <v>254</v>
      </c>
      <c r="D44" t="s">
        <v>255</v>
      </c>
      <c r="E44" t="s">
        <v>256</v>
      </c>
      <c r="F44" s="3">
        <v>7.2800000000000004E-2</v>
      </c>
      <c r="G44" s="4">
        <v>159685424</v>
      </c>
      <c r="H44" t="s">
        <v>257</v>
      </c>
      <c r="I44" s="3">
        <v>3.0999999999999999E-3</v>
      </c>
      <c r="J44">
        <v>249723862487</v>
      </c>
      <c r="K44">
        <v>159685424</v>
      </c>
      <c r="M44" t="s">
        <v>54</v>
      </c>
      <c r="N44">
        <v>1.9934462677737299</v>
      </c>
      <c r="O44">
        <v>29958.088510000001</v>
      </c>
      <c r="P44">
        <v>4.78840882936022E-4</v>
      </c>
    </row>
    <row r="45" spans="1:16" x14ac:dyDescent="0.35">
      <c r="A45" t="s">
        <v>258</v>
      </c>
      <c r="B45">
        <v>44</v>
      </c>
      <c r="C45" t="s">
        <v>259</v>
      </c>
      <c r="D45" t="s">
        <v>260</v>
      </c>
      <c r="E45" t="s">
        <v>261</v>
      </c>
      <c r="F45" s="3">
        <v>4.1799999999999997E-2</v>
      </c>
      <c r="G45" s="4">
        <v>96442591</v>
      </c>
      <c r="H45" t="s">
        <v>262</v>
      </c>
      <c r="I45" s="3">
        <v>2.8999999999999998E-3</v>
      </c>
      <c r="J45">
        <v>235369129338</v>
      </c>
      <c r="K45">
        <v>96442591</v>
      </c>
      <c r="M45" t="s">
        <v>55</v>
      </c>
      <c r="N45">
        <v>3.1593977808639302</v>
      </c>
      <c r="O45">
        <v>28175.4905</v>
      </c>
      <c r="P45">
        <v>1.47709807777228E-3</v>
      </c>
    </row>
    <row r="46" spans="1:16" x14ac:dyDescent="0.35">
      <c r="A46" t="s">
        <v>263</v>
      </c>
      <c r="B46">
        <v>45</v>
      </c>
      <c r="C46" t="s">
        <v>264</v>
      </c>
      <c r="D46" t="s">
        <v>265</v>
      </c>
      <c r="E46" t="s">
        <v>266</v>
      </c>
      <c r="F46" s="3">
        <v>6.8099999999999994E-2</v>
      </c>
      <c r="G46" s="4">
        <v>94600648</v>
      </c>
      <c r="H46" t="s">
        <v>267</v>
      </c>
      <c r="I46" s="3">
        <v>2.8E-3</v>
      </c>
      <c r="J46">
        <v>223779865815</v>
      </c>
      <c r="K46">
        <v>94600648</v>
      </c>
      <c r="M46" t="s">
        <v>56</v>
      </c>
      <c r="N46">
        <v>6.4407769975674096</v>
      </c>
      <c r="O46">
        <v>54075.013559999999</v>
      </c>
      <c r="P46">
        <v>3.7198104353433998E-3</v>
      </c>
    </row>
    <row r="47" spans="1:16" x14ac:dyDescent="0.35">
      <c r="A47" t="s">
        <v>268</v>
      </c>
      <c r="B47">
        <v>46</v>
      </c>
      <c r="C47" t="s">
        <v>46</v>
      </c>
      <c r="D47" t="s">
        <v>269</v>
      </c>
      <c r="E47" t="s">
        <v>270</v>
      </c>
      <c r="F47" s="3">
        <v>2.6800000000000001E-2</v>
      </c>
      <c r="G47" s="4">
        <v>10288527</v>
      </c>
      <c r="H47" t="s">
        <v>271</v>
      </c>
      <c r="I47" s="3">
        <v>2.7000000000000001E-3</v>
      </c>
      <c r="J47">
        <v>219308128887</v>
      </c>
      <c r="K47">
        <v>10288527</v>
      </c>
      <c r="M47" t="s">
        <v>57</v>
      </c>
      <c r="N47">
        <v>3.6126158505691701</v>
      </c>
      <c r="O47">
        <v>80295.785390000005</v>
      </c>
      <c r="P47">
        <v>1.82380157614685E-3</v>
      </c>
    </row>
    <row r="48" spans="1:16" x14ac:dyDescent="0.35">
      <c r="A48" t="s">
        <v>272</v>
      </c>
      <c r="B48">
        <v>47</v>
      </c>
      <c r="C48" t="s">
        <v>23</v>
      </c>
      <c r="D48" t="s">
        <v>273</v>
      </c>
      <c r="E48" t="s">
        <v>274</v>
      </c>
      <c r="F48" s="3">
        <v>4.2900000000000001E-2</v>
      </c>
      <c r="G48" s="4">
        <v>10641034</v>
      </c>
      <c r="H48" t="s">
        <v>275</v>
      </c>
      <c r="I48" s="3">
        <v>2.7000000000000001E-3</v>
      </c>
      <c r="J48">
        <v>215913545038</v>
      </c>
      <c r="K48">
        <v>10641034</v>
      </c>
      <c r="M48" t="s">
        <v>58</v>
      </c>
      <c r="N48">
        <v>0.92435053401219702</v>
      </c>
      <c r="O48">
        <v>24283.253410000001</v>
      </c>
      <c r="P48">
        <v>4.1984795217720199E-4</v>
      </c>
    </row>
    <row r="49" spans="1:16" x14ac:dyDescent="0.35">
      <c r="A49" t="s">
        <v>276</v>
      </c>
      <c r="B49">
        <v>48</v>
      </c>
      <c r="C49" t="s">
        <v>48</v>
      </c>
      <c r="D49" t="s">
        <v>277</v>
      </c>
      <c r="E49" t="s">
        <v>278</v>
      </c>
      <c r="F49" s="3">
        <v>7.2599999999999998E-2</v>
      </c>
      <c r="G49" s="4">
        <v>19653969</v>
      </c>
      <c r="H49" t="s">
        <v>279</v>
      </c>
      <c r="I49" s="3">
        <v>2.5999999999999999E-3</v>
      </c>
      <c r="J49">
        <v>211883923504</v>
      </c>
      <c r="K49">
        <v>19653969</v>
      </c>
      <c r="M49" t="s">
        <v>59</v>
      </c>
      <c r="N49">
        <v>0</v>
      </c>
      <c r="O49">
        <v>3494.3188639999998</v>
      </c>
      <c r="P49" s="2">
        <v>6.2851870491592706E-5</v>
      </c>
    </row>
    <row r="50" spans="1:16" x14ac:dyDescent="0.35">
      <c r="A50" t="s">
        <v>280</v>
      </c>
      <c r="B50">
        <v>49</v>
      </c>
      <c r="C50" t="s">
        <v>281</v>
      </c>
      <c r="D50" t="s">
        <v>282</v>
      </c>
      <c r="E50" t="s">
        <v>283</v>
      </c>
      <c r="F50" s="3">
        <v>2.53E-2</v>
      </c>
      <c r="G50" s="4">
        <v>31444298</v>
      </c>
      <c r="H50" t="s">
        <v>284</v>
      </c>
      <c r="I50" s="3">
        <v>2.5999999999999999E-3</v>
      </c>
      <c r="J50">
        <v>211389272242</v>
      </c>
      <c r="K50">
        <v>31444298</v>
      </c>
      <c r="M50" t="s">
        <v>60</v>
      </c>
      <c r="N50">
        <v>1.79515053140895</v>
      </c>
      <c r="O50">
        <v>10497.86202</v>
      </c>
      <c r="P50">
        <v>6.0700370853024104E-4</v>
      </c>
    </row>
    <row r="51" spans="1:16" x14ac:dyDescent="0.35">
      <c r="A51" t="s">
        <v>285</v>
      </c>
      <c r="B51">
        <v>50</v>
      </c>
      <c r="C51" t="s">
        <v>43</v>
      </c>
      <c r="D51" t="s">
        <v>286</v>
      </c>
      <c r="E51" t="s">
        <v>287</v>
      </c>
      <c r="F51" s="3">
        <v>3.0300000000000001E-2</v>
      </c>
      <c r="G51" s="4">
        <v>4702034</v>
      </c>
      <c r="H51" t="s">
        <v>288</v>
      </c>
      <c r="I51" s="3">
        <v>2.5000000000000001E-3</v>
      </c>
      <c r="J51">
        <v>204139049909</v>
      </c>
      <c r="K51">
        <v>4702034</v>
      </c>
      <c r="M51" t="s">
        <v>61</v>
      </c>
      <c r="N51">
        <v>0.88604516463590899</v>
      </c>
      <c r="O51">
        <v>2521.015077</v>
      </c>
      <c r="P51" s="2">
        <v>1.29276320479841E-5</v>
      </c>
    </row>
    <row r="52" spans="1:16" x14ac:dyDescent="0.35">
      <c r="A52" t="s">
        <v>289</v>
      </c>
      <c r="B52">
        <v>51</v>
      </c>
      <c r="C52" t="s">
        <v>29</v>
      </c>
      <c r="D52" t="s">
        <v>290</v>
      </c>
      <c r="E52" t="s">
        <v>291</v>
      </c>
      <c r="F52" s="3">
        <v>1.35E-2</v>
      </c>
      <c r="G52" s="4">
        <v>10569450</v>
      </c>
      <c r="H52" t="s">
        <v>292</v>
      </c>
      <c r="I52" s="3">
        <v>2.5000000000000001E-3</v>
      </c>
      <c r="J52">
        <v>203085551429</v>
      </c>
      <c r="K52">
        <v>10569450</v>
      </c>
      <c r="M52" t="s">
        <v>62</v>
      </c>
      <c r="N52">
        <v>1.31712433803324</v>
      </c>
      <c r="O52">
        <v>40325.381999999998</v>
      </c>
      <c r="P52">
        <v>3.59248371699272E-4</v>
      </c>
    </row>
    <row r="53" spans="1:16" x14ac:dyDescent="0.35">
      <c r="A53" t="s">
        <v>293</v>
      </c>
      <c r="B53">
        <v>52</v>
      </c>
      <c r="C53" t="s">
        <v>294</v>
      </c>
      <c r="D53" t="s">
        <v>295</v>
      </c>
      <c r="E53" t="s">
        <v>296</v>
      </c>
      <c r="F53" s="3">
        <v>-2.07E-2</v>
      </c>
      <c r="G53" s="4">
        <v>37552781</v>
      </c>
      <c r="H53" t="s">
        <v>297</v>
      </c>
      <c r="I53" s="3">
        <v>2.3999999999999998E-3</v>
      </c>
      <c r="J53">
        <v>192060810811</v>
      </c>
      <c r="K53">
        <v>37552781</v>
      </c>
      <c r="M53" t="s">
        <v>63</v>
      </c>
      <c r="N53">
        <v>6.6238781879832302</v>
      </c>
      <c r="O53">
        <v>39531.945330000002</v>
      </c>
      <c r="P53">
        <v>1.8423451907300099E-3</v>
      </c>
    </row>
    <row r="54" spans="1:16" x14ac:dyDescent="0.35">
      <c r="A54" t="s">
        <v>298</v>
      </c>
      <c r="B54">
        <v>53</v>
      </c>
      <c r="C54" t="s">
        <v>299</v>
      </c>
      <c r="D54" t="s">
        <v>300</v>
      </c>
      <c r="E54" t="s">
        <v>301</v>
      </c>
      <c r="F54" s="3">
        <v>1.6E-2</v>
      </c>
      <c r="G54" s="4">
        <v>41389189</v>
      </c>
      <c r="H54" t="s">
        <v>302</v>
      </c>
      <c r="I54" s="3">
        <v>2.0999999999999999E-3</v>
      </c>
      <c r="J54">
        <v>167555280113</v>
      </c>
      <c r="K54">
        <v>41389189</v>
      </c>
      <c r="M54" t="s">
        <v>64</v>
      </c>
      <c r="N54">
        <v>0</v>
      </c>
      <c r="O54">
        <v>16340.6571</v>
      </c>
      <c r="P54">
        <v>2.6415041819967199E-4</v>
      </c>
    </row>
    <row r="55" spans="1:16" x14ac:dyDescent="0.35">
      <c r="A55" t="s">
        <v>303</v>
      </c>
      <c r="B55">
        <v>54</v>
      </c>
      <c r="C55" t="s">
        <v>304</v>
      </c>
      <c r="D55" t="s">
        <v>305</v>
      </c>
      <c r="E55" t="s">
        <v>306</v>
      </c>
      <c r="F55" s="3">
        <v>1.5800000000000002E-2</v>
      </c>
      <c r="G55" s="4">
        <v>2724728</v>
      </c>
      <c r="H55" t="s">
        <v>307</v>
      </c>
      <c r="I55" s="3">
        <v>2.0999999999999999E-3</v>
      </c>
      <c r="J55">
        <v>166928571429</v>
      </c>
      <c r="K55">
        <v>2724728</v>
      </c>
    </row>
    <row r="56" spans="1:16" x14ac:dyDescent="0.35">
      <c r="A56" t="s">
        <v>308</v>
      </c>
      <c r="B56">
        <v>55</v>
      </c>
      <c r="C56" t="s">
        <v>309</v>
      </c>
      <c r="D56" t="s">
        <v>310</v>
      </c>
      <c r="E56" t="s">
        <v>311</v>
      </c>
      <c r="F56" s="3">
        <v>4.1000000000000002E-2</v>
      </c>
      <c r="G56" s="4">
        <v>18080019</v>
      </c>
      <c r="H56" t="s">
        <v>312</v>
      </c>
      <c r="I56" s="3">
        <v>2E-3</v>
      </c>
      <c r="J56">
        <v>162886867832</v>
      </c>
      <c r="K56">
        <v>18080019</v>
      </c>
    </row>
    <row r="57" spans="1:16" x14ac:dyDescent="0.35">
      <c r="A57" t="s">
        <v>313</v>
      </c>
      <c r="B57">
        <v>56</v>
      </c>
      <c r="C57" t="s">
        <v>30</v>
      </c>
      <c r="D57" t="s">
        <v>314</v>
      </c>
      <c r="E57" t="s">
        <v>315</v>
      </c>
      <c r="F57" s="3">
        <v>3.9899999999999998E-2</v>
      </c>
      <c r="G57" s="4">
        <v>9729823</v>
      </c>
      <c r="H57" t="s">
        <v>316</v>
      </c>
      <c r="I57" s="3">
        <v>1.6999999999999999E-3</v>
      </c>
      <c r="J57">
        <v>139761138103</v>
      </c>
      <c r="K57">
        <v>9729823</v>
      </c>
    </row>
    <row r="58" spans="1:16" x14ac:dyDescent="0.35">
      <c r="A58" t="s">
        <v>317</v>
      </c>
      <c r="B58">
        <v>57</v>
      </c>
      <c r="C58" t="s">
        <v>318</v>
      </c>
      <c r="D58" t="s">
        <v>319</v>
      </c>
      <c r="E58" t="s">
        <v>320</v>
      </c>
      <c r="F58" s="3">
        <v>-1.5E-3</v>
      </c>
      <c r="G58" s="4">
        <v>29816766</v>
      </c>
      <c r="H58" t="s">
        <v>321</v>
      </c>
      <c r="I58" s="3">
        <v>1.5E-3</v>
      </c>
      <c r="J58">
        <v>122123822334</v>
      </c>
      <c r="K58">
        <v>29816766</v>
      </c>
    </row>
    <row r="59" spans="1:16" x14ac:dyDescent="0.35">
      <c r="A59" t="s">
        <v>322</v>
      </c>
      <c r="B59">
        <v>58</v>
      </c>
      <c r="C59" t="s">
        <v>36</v>
      </c>
      <c r="D59" t="s">
        <v>323</v>
      </c>
      <c r="E59" t="s">
        <v>324</v>
      </c>
      <c r="F59" s="3">
        <v>-2.87E-2</v>
      </c>
      <c r="G59" s="4">
        <v>4056099</v>
      </c>
      <c r="H59" t="s">
        <v>325</v>
      </c>
      <c r="I59" s="3">
        <v>1.5E-3</v>
      </c>
      <c r="J59">
        <v>120126277613</v>
      </c>
      <c r="K59">
        <v>4056099</v>
      </c>
    </row>
    <row r="60" spans="1:16" x14ac:dyDescent="0.35">
      <c r="A60" t="s">
        <v>326</v>
      </c>
      <c r="B60">
        <v>59</v>
      </c>
      <c r="C60" t="s">
        <v>327</v>
      </c>
      <c r="D60" t="s">
        <v>328</v>
      </c>
      <c r="E60" t="s">
        <v>329</v>
      </c>
      <c r="F60" s="3">
        <v>4.2799999999999998E-2</v>
      </c>
      <c r="G60" s="4">
        <v>40813397</v>
      </c>
      <c r="H60" t="s">
        <v>330</v>
      </c>
      <c r="I60" s="3">
        <v>1.5E-3</v>
      </c>
      <c r="J60">
        <v>117487857143</v>
      </c>
      <c r="K60">
        <v>40813397</v>
      </c>
    </row>
    <row r="61" spans="1:16" x14ac:dyDescent="0.35">
      <c r="A61" t="s">
        <v>331</v>
      </c>
      <c r="B61">
        <v>60</v>
      </c>
      <c r="C61" t="s">
        <v>61</v>
      </c>
      <c r="D61" t="s">
        <v>332</v>
      </c>
      <c r="E61" t="s">
        <v>333</v>
      </c>
      <c r="F61" s="3">
        <v>2.52E-2</v>
      </c>
      <c r="G61" s="4">
        <v>44487709</v>
      </c>
      <c r="H61" t="s">
        <v>334</v>
      </c>
      <c r="I61" s="3">
        <v>1.4E-3</v>
      </c>
      <c r="J61">
        <v>112154185121</v>
      </c>
      <c r="K61">
        <v>44487709</v>
      </c>
    </row>
    <row r="62" spans="1:16" x14ac:dyDescent="0.35">
      <c r="A62" t="s">
        <v>335</v>
      </c>
      <c r="B62">
        <v>61</v>
      </c>
      <c r="C62" t="s">
        <v>336</v>
      </c>
      <c r="D62" t="s">
        <v>337</v>
      </c>
      <c r="E62" t="s">
        <v>338</v>
      </c>
      <c r="F62" s="3">
        <v>4.0899999999999999E-2</v>
      </c>
      <c r="G62" s="4">
        <v>35581255</v>
      </c>
      <c r="H62" t="s">
        <v>339</v>
      </c>
      <c r="I62" s="3">
        <v>1.4E-3</v>
      </c>
      <c r="J62">
        <v>109708728849</v>
      </c>
      <c r="K62">
        <v>35581255</v>
      </c>
    </row>
    <row r="63" spans="1:16" x14ac:dyDescent="0.35">
      <c r="A63" t="s">
        <v>340</v>
      </c>
      <c r="B63">
        <v>62</v>
      </c>
      <c r="C63" t="s">
        <v>341</v>
      </c>
      <c r="D63" t="s">
        <v>342</v>
      </c>
      <c r="E63" t="s">
        <v>343</v>
      </c>
      <c r="F63" s="3">
        <v>2.3699999999999999E-2</v>
      </c>
      <c r="G63" s="4">
        <v>16785361</v>
      </c>
      <c r="H63" t="s">
        <v>344</v>
      </c>
      <c r="I63" s="3">
        <v>1.2999999999999999E-3</v>
      </c>
      <c r="J63">
        <v>104295862000</v>
      </c>
      <c r="K63">
        <v>16785361</v>
      </c>
    </row>
    <row r="64" spans="1:16" x14ac:dyDescent="0.35">
      <c r="A64" t="s">
        <v>345</v>
      </c>
      <c r="B64">
        <v>63</v>
      </c>
      <c r="C64" t="s">
        <v>346</v>
      </c>
      <c r="D64" t="s">
        <v>347</v>
      </c>
      <c r="E64" t="s">
        <v>348</v>
      </c>
      <c r="F64" s="3">
        <v>1.78E-2</v>
      </c>
      <c r="G64" s="4">
        <v>11339254</v>
      </c>
      <c r="H64" t="s">
        <v>349</v>
      </c>
      <c r="I64" s="3">
        <v>1.1999999999999999E-3</v>
      </c>
      <c r="J64">
        <v>96851000000</v>
      </c>
      <c r="K64">
        <v>11339254</v>
      </c>
    </row>
    <row r="65" spans="1:11" x14ac:dyDescent="0.35">
      <c r="A65" t="s">
        <v>350</v>
      </c>
      <c r="B65">
        <v>64</v>
      </c>
      <c r="C65" t="s">
        <v>51</v>
      </c>
      <c r="D65" t="s">
        <v>351</v>
      </c>
      <c r="E65" t="s">
        <v>352</v>
      </c>
      <c r="F65" s="3">
        <v>3.4000000000000002E-2</v>
      </c>
      <c r="G65" s="4">
        <v>5447900</v>
      </c>
      <c r="H65" t="s">
        <v>353</v>
      </c>
      <c r="I65" s="3">
        <v>1.1999999999999999E-3</v>
      </c>
      <c r="J65">
        <v>95617670260</v>
      </c>
      <c r="K65">
        <v>5447900</v>
      </c>
    </row>
    <row r="66" spans="1:11" x14ac:dyDescent="0.35">
      <c r="A66" t="s">
        <v>354</v>
      </c>
      <c r="B66">
        <v>65</v>
      </c>
      <c r="C66" t="s">
        <v>355</v>
      </c>
      <c r="D66" t="s">
        <v>356</v>
      </c>
      <c r="E66" t="s">
        <v>357</v>
      </c>
      <c r="F66" s="3">
        <v>3.3099999999999997E-2</v>
      </c>
      <c r="G66" s="4">
        <v>21128032</v>
      </c>
      <c r="H66" t="s">
        <v>358</v>
      </c>
      <c r="I66" s="3">
        <v>1.1000000000000001E-3</v>
      </c>
      <c r="J66">
        <v>87357205923</v>
      </c>
      <c r="K66">
        <v>21128032</v>
      </c>
    </row>
    <row r="67" spans="1:11" x14ac:dyDescent="0.35">
      <c r="A67" t="s">
        <v>359</v>
      </c>
      <c r="B67">
        <v>66</v>
      </c>
      <c r="C67" t="s">
        <v>360</v>
      </c>
      <c r="D67" t="s">
        <v>361</v>
      </c>
      <c r="E67" t="s">
        <v>362</v>
      </c>
      <c r="F67" s="3">
        <v>0.10249999999999999</v>
      </c>
      <c r="G67" s="4">
        <v>106399924</v>
      </c>
      <c r="H67" t="s">
        <v>363</v>
      </c>
      <c r="I67" s="3">
        <v>1E-3</v>
      </c>
      <c r="J67">
        <v>80561496134</v>
      </c>
      <c r="K67">
        <v>106399924</v>
      </c>
    </row>
    <row r="68" spans="1:11" x14ac:dyDescent="0.35">
      <c r="A68" t="s">
        <v>364</v>
      </c>
      <c r="B68">
        <v>67</v>
      </c>
      <c r="C68" t="s">
        <v>365</v>
      </c>
      <c r="D68" t="s">
        <v>366</v>
      </c>
      <c r="E68" t="s">
        <v>367</v>
      </c>
      <c r="F68" s="3">
        <v>4.87E-2</v>
      </c>
      <c r="G68" s="4">
        <v>50221142</v>
      </c>
      <c r="H68" t="s">
        <v>368</v>
      </c>
      <c r="I68" s="3">
        <v>1E-3</v>
      </c>
      <c r="J68">
        <v>79263075749</v>
      </c>
      <c r="K68">
        <v>50221142</v>
      </c>
    </row>
    <row r="69" spans="1:11" x14ac:dyDescent="0.35">
      <c r="A69" t="s">
        <v>369</v>
      </c>
      <c r="B69">
        <v>68</v>
      </c>
      <c r="C69" t="s">
        <v>370</v>
      </c>
      <c r="D69" t="s">
        <v>371</v>
      </c>
      <c r="E69" t="s">
        <v>372</v>
      </c>
      <c r="F69" s="3">
        <v>4.5499999999999999E-2</v>
      </c>
      <c r="G69" s="4">
        <v>10513104</v>
      </c>
      <c r="H69" t="s">
        <v>373</v>
      </c>
      <c r="I69" s="3">
        <v>8.9999999999999998E-4</v>
      </c>
      <c r="J69">
        <v>75931656815</v>
      </c>
      <c r="K69">
        <v>10513104</v>
      </c>
    </row>
    <row r="70" spans="1:11" x14ac:dyDescent="0.35">
      <c r="A70" t="s">
        <v>374</v>
      </c>
      <c r="B70">
        <v>69</v>
      </c>
      <c r="C70" t="s">
        <v>375</v>
      </c>
      <c r="D70" t="s">
        <v>376</v>
      </c>
      <c r="E70" t="s">
        <v>377</v>
      </c>
      <c r="F70" s="3">
        <v>2.76E-2</v>
      </c>
      <c r="G70" s="4">
        <v>16914970</v>
      </c>
      <c r="H70" t="s">
        <v>378</v>
      </c>
      <c r="I70" s="3">
        <v>8.9999999999999998E-4</v>
      </c>
      <c r="J70">
        <v>75620095538</v>
      </c>
      <c r="K70">
        <v>16914970</v>
      </c>
    </row>
    <row r="71" spans="1:11" x14ac:dyDescent="0.35">
      <c r="A71" t="s">
        <v>379</v>
      </c>
      <c r="B71">
        <v>70</v>
      </c>
      <c r="C71" t="s">
        <v>380</v>
      </c>
      <c r="D71" t="s">
        <v>381</v>
      </c>
      <c r="E71" t="s">
        <v>382</v>
      </c>
      <c r="F71" s="3">
        <v>-2.7000000000000001E-3</v>
      </c>
      <c r="G71" s="4">
        <v>4665928</v>
      </c>
      <c r="H71" t="s">
        <v>383</v>
      </c>
      <c r="I71" s="3">
        <v>8.9999999999999998E-4</v>
      </c>
      <c r="J71">
        <v>70783875163</v>
      </c>
      <c r="K71">
        <v>4665928</v>
      </c>
    </row>
    <row r="72" spans="1:11" x14ac:dyDescent="0.35">
      <c r="A72" t="s">
        <v>384</v>
      </c>
      <c r="B72">
        <v>71</v>
      </c>
      <c r="C72" t="s">
        <v>385</v>
      </c>
      <c r="D72" t="s">
        <v>386</v>
      </c>
      <c r="E72" t="s">
        <v>387</v>
      </c>
      <c r="F72" s="3">
        <v>6.7599999999999993E-2</v>
      </c>
      <c r="G72" s="4">
        <v>53382523</v>
      </c>
      <c r="H72" t="s">
        <v>388</v>
      </c>
      <c r="I72" s="3">
        <v>8.0000000000000004E-4</v>
      </c>
      <c r="J72">
        <v>67068745521</v>
      </c>
      <c r="K72">
        <v>53382523</v>
      </c>
    </row>
    <row r="73" spans="1:11" x14ac:dyDescent="0.35">
      <c r="A73" t="s">
        <v>389</v>
      </c>
      <c r="B73">
        <v>72</v>
      </c>
      <c r="C73" t="s">
        <v>390</v>
      </c>
      <c r="D73" t="s">
        <v>391</v>
      </c>
      <c r="E73" t="s">
        <v>392</v>
      </c>
      <c r="F73" s="3">
        <v>2.3E-2</v>
      </c>
      <c r="G73" s="4">
        <v>591910</v>
      </c>
      <c r="H73" t="s">
        <v>393</v>
      </c>
      <c r="I73" s="3">
        <v>8.0000000000000004E-4</v>
      </c>
      <c r="J73">
        <v>62316359824</v>
      </c>
      <c r="K73">
        <v>591910</v>
      </c>
    </row>
    <row r="74" spans="1:11" x14ac:dyDescent="0.35">
      <c r="A74" t="s">
        <v>394</v>
      </c>
      <c r="B74">
        <v>73</v>
      </c>
      <c r="C74" t="s">
        <v>395</v>
      </c>
      <c r="D74" t="s">
        <v>396</v>
      </c>
      <c r="E74" t="s">
        <v>397</v>
      </c>
      <c r="F74" s="3">
        <v>5.3199999999999997E-2</v>
      </c>
      <c r="G74" s="4">
        <v>4106769</v>
      </c>
      <c r="H74" t="s">
        <v>398</v>
      </c>
      <c r="I74" s="3">
        <v>8.0000000000000004E-4</v>
      </c>
      <c r="J74">
        <v>62283756584</v>
      </c>
      <c r="K74">
        <v>4106769</v>
      </c>
    </row>
    <row r="75" spans="1:11" x14ac:dyDescent="0.35">
      <c r="A75" t="s">
        <v>399</v>
      </c>
      <c r="B75">
        <v>74</v>
      </c>
      <c r="C75" t="s">
        <v>400</v>
      </c>
      <c r="D75" t="s">
        <v>401</v>
      </c>
      <c r="E75" t="s">
        <v>402</v>
      </c>
      <c r="F75" s="3">
        <v>8.14E-2</v>
      </c>
      <c r="G75" s="4">
        <v>29121465</v>
      </c>
      <c r="H75" t="s">
        <v>403</v>
      </c>
      <c r="I75" s="3">
        <v>6.9999999999999999E-4</v>
      </c>
      <c r="J75">
        <v>58996776238</v>
      </c>
      <c r="K75">
        <v>29121465</v>
      </c>
    </row>
    <row r="76" spans="1:11" x14ac:dyDescent="0.35">
      <c r="A76" t="s">
        <v>404</v>
      </c>
      <c r="B76">
        <v>75</v>
      </c>
      <c r="C76" t="s">
        <v>17</v>
      </c>
      <c r="D76" t="s">
        <v>405</v>
      </c>
      <c r="E76" t="s">
        <v>406</v>
      </c>
      <c r="F76" s="3">
        <v>3.8100000000000002E-2</v>
      </c>
      <c r="G76" s="4">
        <v>7102444</v>
      </c>
      <c r="H76" t="s">
        <v>407</v>
      </c>
      <c r="I76" s="3">
        <v>6.9999999999999999E-4</v>
      </c>
      <c r="J76">
        <v>58220973783</v>
      </c>
      <c r="K76">
        <v>7102444</v>
      </c>
    </row>
    <row r="77" spans="1:11" x14ac:dyDescent="0.35">
      <c r="A77" t="s">
        <v>408</v>
      </c>
      <c r="B77">
        <v>76</v>
      </c>
      <c r="C77" t="s">
        <v>409</v>
      </c>
      <c r="D77" t="s">
        <v>410</v>
      </c>
      <c r="E77" t="s">
        <v>411</v>
      </c>
      <c r="F77" s="3">
        <v>3.2800000000000003E-2</v>
      </c>
      <c r="G77" s="4">
        <v>4949954</v>
      </c>
      <c r="H77" t="s">
        <v>412</v>
      </c>
      <c r="I77" s="3">
        <v>6.9999999999999999E-4</v>
      </c>
      <c r="J77">
        <v>57285984448</v>
      </c>
      <c r="K77">
        <v>4949954</v>
      </c>
    </row>
    <row r="78" spans="1:11" x14ac:dyDescent="0.35">
      <c r="A78" t="s">
        <v>413</v>
      </c>
      <c r="B78">
        <v>77</v>
      </c>
      <c r="C78" t="s">
        <v>64</v>
      </c>
      <c r="D78" t="s">
        <v>414</v>
      </c>
      <c r="E78" t="s">
        <v>415</v>
      </c>
      <c r="F78" s="3">
        <v>2.6599999999999999E-2</v>
      </c>
      <c r="G78" s="4">
        <v>3436641</v>
      </c>
      <c r="H78" t="s">
        <v>416</v>
      </c>
      <c r="I78" s="3">
        <v>6.9999999999999999E-4</v>
      </c>
      <c r="J78">
        <v>56156972158</v>
      </c>
      <c r="K78">
        <v>3436641</v>
      </c>
    </row>
    <row r="79" spans="1:11" x14ac:dyDescent="0.35">
      <c r="A79" t="s">
        <v>417</v>
      </c>
      <c r="B79">
        <v>78</v>
      </c>
      <c r="C79" t="s">
        <v>22</v>
      </c>
      <c r="D79" t="s">
        <v>418</v>
      </c>
      <c r="E79" t="s">
        <v>419</v>
      </c>
      <c r="F79" s="3">
        <v>2.92E-2</v>
      </c>
      <c r="G79" s="4">
        <v>4182857</v>
      </c>
      <c r="H79" t="s">
        <v>420</v>
      </c>
      <c r="I79" s="3">
        <v>6.9999999999999999E-4</v>
      </c>
      <c r="J79">
        <v>55213087271</v>
      </c>
      <c r="K79">
        <v>4182857</v>
      </c>
    </row>
    <row r="80" spans="1:11" x14ac:dyDescent="0.35">
      <c r="A80" t="s">
        <v>421</v>
      </c>
      <c r="B80">
        <v>79</v>
      </c>
      <c r="C80" t="s">
        <v>422</v>
      </c>
      <c r="D80" t="s">
        <v>423</v>
      </c>
      <c r="E80" t="s">
        <v>424</v>
      </c>
      <c r="F80" s="3">
        <v>2.4199999999999999E-2</v>
      </c>
      <c r="G80" s="4">
        <v>9450231</v>
      </c>
      <c r="H80" t="s">
        <v>425</v>
      </c>
      <c r="I80" s="3">
        <v>6.9999999999999999E-4</v>
      </c>
      <c r="J80">
        <v>54456465473</v>
      </c>
      <c r="K80">
        <v>9450231</v>
      </c>
    </row>
    <row r="81" spans="1:11" x14ac:dyDescent="0.35">
      <c r="A81" t="s">
        <v>426</v>
      </c>
      <c r="B81">
        <v>80</v>
      </c>
      <c r="C81" t="s">
        <v>38</v>
      </c>
      <c r="D81" t="s">
        <v>427</v>
      </c>
      <c r="E81" t="s">
        <v>428</v>
      </c>
      <c r="F81" s="3">
        <v>1.5299999999999999E-2</v>
      </c>
      <c r="G81" s="4">
        <v>6819373</v>
      </c>
      <c r="H81" t="s">
        <v>429</v>
      </c>
      <c r="I81" s="3">
        <v>6.9999999999999999E-4</v>
      </c>
      <c r="J81">
        <v>53576985687</v>
      </c>
      <c r="K81">
        <v>6819373</v>
      </c>
    </row>
    <row r="82" spans="1:11" x14ac:dyDescent="0.35">
      <c r="A82" t="s">
        <v>430</v>
      </c>
      <c r="B82">
        <v>81</v>
      </c>
      <c r="C82" t="s">
        <v>431</v>
      </c>
      <c r="D82" t="s">
        <v>432</v>
      </c>
      <c r="E82" t="s">
        <v>433</v>
      </c>
      <c r="F82" s="3">
        <v>7.0999999999999994E-2</v>
      </c>
      <c r="G82" s="4">
        <v>54660339</v>
      </c>
      <c r="H82" t="s">
        <v>434</v>
      </c>
      <c r="I82" s="3">
        <v>6.9999999999999999E-4</v>
      </c>
      <c r="J82">
        <v>53320625959</v>
      </c>
      <c r="K82">
        <v>54660339</v>
      </c>
    </row>
    <row r="83" spans="1:11" x14ac:dyDescent="0.35">
      <c r="A83" t="s">
        <v>435</v>
      </c>
      <c r="B83">
        <v>82</v>
      </c>
      <c r="C83" t="s">
        <v>436</v>
      </c>
      <c r="D83" t="s">
        <v>437</v>
      </c>
      <c r="E83" t="s">
        <v>438</v>
      </c>
      <c r="F83" s="3">
        <v>9.0999999999999998E-2</v>
      </c>
      <c r="G83" s="4">
        <v>622585</v>
      </c>
      <c r="H83" t="s">
        <v>439</v>
      </c>
      <c r="I83" s="3">
        <v>5.9999999999999995E-4</v>
      </c>
      <c r="J83">
        <v>50361201096</v>
      </c>
      <c r="K83">
        <v>622585</v>
      </c>
    </row>
    <row r="84" spans="1:11" x14ac:dyDescent="0.35">
      <c r="A84" t="s">
        <v>440</v>
      </c>
      <c r="B84">
        <v>83</v>
      </c>
      <c r="C84" t="s">
        <v>441</v>
      </c>
      <c r="D84" t="s">
        <v>442</v>
      </c>
      <c r="E84" t="s">
        <v>443</v>
      </c>
      <c r="F84" s="3">
        <v>5.2999999999999999E-2</v>
      </c>
      <c r="G84" s="4">
        <v>31959785</v>
      </c>
      <c r="H84" t="s">
        <v>444</v>
      </c>
      <c r="I84" s="3">
        <v>5.9999999999999995E-4</v>
      </c>
      <c r="J84">
        <v>49677172714</v>
      </c>
      <c r="K84">
        <v>31959785</v>
      </c>
    </row>
    <row r="85" spans="1:11" x14ac:dyDescent="0.35">
      <c r="A85" t="s">
        <v>445</v>
      </c>
      <c r="B85">
        <v>84</v>
      </c>
      <c r="C85" t="s">
        <v>52</v>
      </c>
      <c r="D85" t="s">
        <v>446</v>
      </c>
      <c r="E85" t="s">
        <v>447</v>
      </c>
      <c r="F85" s="3">
        <v>0.05</v>
      </c>
      <c r="G85" s="4">
        <v>2076394</v>
      </c>
      <c r="H85" t="s">
        <v>448</v>
      </c>
      <c r="I85" s="3">
        <v>5.9999999999999995E-4</v>
      </c>
      <c r="J85">
        <v>48769655479</v>
      </c>
      <c r="K85">
        <v>2076394</v>
      </c>
    </row>
    <row r="86" spans="1:11" x14ac:dyDescent="0.35">
      <c r="A86" t="s">
        <v>449</v>
      </c>
      <c r="B86">
        <v>85</v>
      </c>
      <c r="C86" t="s">
        <v>39</v>
      </c>
      <c r="D86" t="s">
        <v>450</v>
      </c>
      <c r="E86" t="s">
        <v>451</v>
      </c>
      <c r="F86" s="3">
        <v>3.8300000000000001E-2</v>
      </c>
      <c r="G86" s="4">
        <v>2845414</v>
      </c>
      <c r="H86" t="s">
        <v>452</v>
      </c>
      <c r="I86" s="3">
        <v>5.9999999999999995E-4</v>
      </c>
      <c r="J86">
        <v>47544459559</v>
      </c>
      <c r="K86">
        <v>2845414</v>
      </c>
    </row>
    <row r="87" spans="1:11" x14ac:dyDescent="0.35">
      <c r="A87" t="s">
        <v>453</v>
      </c>
      <c r="B87">
        <v>86</v>
      </c>
      <c r="C87" t="s">
        <v>454</v>
      </c>
      <c r="D87" t="s">
        <v>455</v>
      </c>
      <c r="E87" t="s">
        <v>456</v>
      </c>
      <c r="F87" s="3">
        <v>1.8700000000000001E-2</v>
      </c>
      <c r="G87" s="4">
        <v>8829628</v>
      </c>
      <c r="H87" t="s">
        <v>457</v>
      </c>
      <c r="I87" s="3">
        <v>5.0000000000000001E-4</v>
      </c>
      <c r="J87">
        <v>41431648801</v>
      </c>
      <c r="K87">
        <v>8829628</v>
      </c>
    </row>
    <row r="88" spans="1:11" x14ac:dyDescent="0.35">
      <c r="A88" t="s">
        <v>458</v>
      </c>
      <c r="B88">
        <v>87</v>
      </c>
      <c r="C88" t="s">
        <v>459</v>
      </c>
      <c r="D88" t="s">
        <v>460</v>
      </c>
      <c r="E88" t="s">
        <v>461</v>
      </c>
      <c r="F88" s="3">
        <v>1E-3</v>
      </c>
      <c r="G88" s="4">
        <v>9845320</v>
      </c>
      <c r="H88" t="s">
        <v>462</v>
      </c>
      <c r="I88" s="3">
        <v>5.0000000000000001E-4</v>
      </c>
      <c r="J88">
        <v>40747792238</v>
      </c>
      <c r="K88">
        <v>9845320</v>
      </c>
    </row>
    <row r="89" spans="1:11" x14ac:dyDescent="0.35">
      <c r="A89" t="s">
        <v>463</v>
      </c>
      <c r="B89">
        <v>88</v>
      </c>
      <c r="C89" t="s">
        <v>35</v>
      </c>
      <c r="D89" t="s">
        <v>464</v>
      </c>
      <c r="E89" t="s">
        <v>465</v>
      </c>
      <c r="F89" s="3">
        <v>1.9699999999999999E-2</v>
      </c>
      <c r="G89" s="4">
        <v>9785843</v>
      </c>
      <c r="H89" t="s">
        <v>466</v>
      </c>
      <c r="I89" s="3">
        <v>5.0000000000000001E-4</v>
      </c>
      <c r="J89">
        <v>40068308451</v>
      </c>
      <c r="K89">
        <v>9785843</v>
      </c>
    </row>
    <row r="90" spans="1:11" x14ac:dyDescent="0.35">
      <c r="A90" t="s">
        <v>467</v>
      </c>
      <c r="B90">
        <v>89</v>
      </c>
      <c r="C90" t="s">
        <v>59</v>
      </c>
      <c r="D90" t="s">
        <v>468</v>
      </c>
      <c r="E90" t="s">
        <v>469</v>
      </c>
      <c r="F90" s="3">
        <v>1.9599999999999999E-2</v>
      </c>
      <c r="G90" s="4">
        <v>11433443</v>
      </c>
      <c r="H90" t="s">
        <v>470</v>
      </c>
      <c r="I90" s="3">
        <v>5.0000000000000001E-4</v>
      </c>
      <c r="J90">
        <v>39952095561</v>
      </c>
      <c r="K90">
        <v>11433443</v>
      </c>
    </row>
    <row r="91" spans="1:11" x14ac:dyDescent="0.35">
      <c r="A91" t="s">
        <v>471</v>
      </c>
      <c r="B91">
        <v>90</v>
      </c>
      <c r="C91" t="s">
        <v>45</v>
      </c>
      <c r="D91" t="s">
        <v>472</v>
      </c>
      <c r="E91" t="s">
        <v>473</v>
      </c>
      <c r="F91" s="3">
        <v>5.21E-2</v>
      </c>
      <c r="G91" s="4">
        <v>6867061</v>
      </c>
      <c r="H91" t="s">
        <v>474</v>
      </c>
      <c r="I91" s="3">
        <v>5.0000000000000001E-4</v>
      </c>
      <c r="J91">
        <v>39667400816</v>
      </c>
      <c r="K91">
        <v>6867061</v>
      </c>
    </row>
    <row r="92" spans="1:11" x14ac:dyDescent="0.35">
      <c r="A92" t="s">
        <v>475</v>
      </c>
      <c r="B92">
        <v>91</v>
      </c>
      <c r="C92" t="s">
        <v>476</v>
      </c>
      <c r="D92" t="s">
        <v>477</v>
      </c>
      <c r="E92" t="s">
        <v>478</v>
      </c>
      <c r="F92" s="3">
        <v>0.26679999999999998</v>
      </c>
      <c r="G92" s="4">
        <v>6580724</v>
      </c>
      <c r="H92" t="s">
        <v>479</v>
      </c>
      <c r="I92" s="3">
        <v>5.0000000000000001E-4</v>
      </c>
      <c r="J92">
        <v>38107728083</v>
      </c>
      <c r="K92">
        <v>6580724</v>
      </c>
    </row>
    <row r="93" spans="1:11" x14ac:dyDescent="0.35">
      <c r="A93" t="s">
        <v>480</v>
      </c>
      <c r="B93">
        <v>92</v>
      </c>
      <c r="C93" t="s">
        <v>481</v>
      </c>
      <c r="D93" t="s">
        <v>482</v>
      </c>
      <c r="E93" t="s">
        <v>483</v>
      </c>
      <c r="F93" s="3">
        <v>6.5000000000000002E-2</v>
      </c>
      <c r="G93" s="4">
        <v>5757667</v>
      </c>
      <c r="H93" t="s">
        <v>484</v>
      </c>
      <c r="I93" s="3">
        <v>5.0000000000000001E-4</v>
      </c>
      <c r="J93">
        <v>37926285714</v>
      </c>
      <c r="K93">
        <v>5757667</v>
      </c>
    </row>
    <row r="94" spans="1:11" x14ac:dyDescent="0.35">
      <c r="A94" t="s">
        <v>485</v>
      </c>
      <c r="B94">
        <v>93</v>
      </c>
      <c r="C94" t="s">
        <v>486</v>
      </c>
      <c r="D94" t="s">
        <v>487</v>
      </c>
      <c r="E94" t="s">
        <v>488</v>
      </c>
      <c r="F94" s="3">
        <v>3.6999999999999998E-2</v>
      </c>
      <c r="G94" s="4">
        <v>81398764</v>
      </c>
      <c r="H94" t="s">
        <v>489</v>
      </c>
      <c r="I94" s="3">
        <v>5.0000000000000001E-4</v>
      </c>
      <c r="J94">
        <v>37642482562</v>
      </c>
      <c r="K94">
        <v>81398764</v>
      </c>
    </row>
    <row r="95" spans="1:11" x14ac:dyDescent="0.35">
      <c r="A95" t="s">
        <v>490</v>
      </c>
      <c r="B95">
        <v>94</v>
      </c>
      <c r="C95" t="s">
        <v>491</v>
      </c>
      <c r="D95" t="s">
        <v>492</v>
      </c>
      <c r="E95" t="s">
        <v>493</v>
      </c>
      <c r="F95" s="3">
        <v>4.2000000000000003E-2</v>
      </c>
      <c r="G95" s="4">
        <v>11192855</v>
      </c>
      <c r="H95" t="s">
        <v>494</v>
      </c>
      <c r="I95" s="3">
        <v>5.0000000000000001E-4</v>
      </c>
      <c r="J95">
        <v>37508642113</v>
      </c>
      <c r="K95">
        <v>11192855</v>
      </c>
    </row>
    <row r="96" spans="1:11" x14ac:dyDescent="0.35">
      <c r="A96" t="s">
        <v>495</v>
      </c>
      <c r="B96">
        <v>95</v>
      </c>
      <c r="C96" t="s">
        <v>496</v>
      </c>
      <c r="D96" t="s">
        <v>497</v>
      </c>
      <c r="E96" t="s">
        <v>498</v>
      </c>
      <c r="F96" s="3">
        <v>7.6999999999999999E-2</v>
      </c>
      <c r="G96" s="4">
        <v>24437470</v>
      </c>
      <c r="H96" t="s">
        <v>499</v>
      </c>
      <c r="I96" s="3">
        <v>5.0000000000000001E-4</v>
      </c>
      <c r="J96">
        <v>37353276059</v>
      </c>
      <c r="K96">
        <v>24437470</v>
      </c>
    </row>
    <row r="97" spans="1:11" x14ac:dyDescent="0.35">
      <c r="A97" t="s">
        <v>500</v>
      </c>
      <c r="B97">
        <v>96</v>
      </c>
      <c r="C97" t="s">
        <v>501</v>
      </c>
      <c r="D97" t="s">
        <v>502</v>
      </c>
      <c r="E97" t="s">
        <v>503</v>
      </c>
      <c r="F97" s="3">
        <v>3.8800000000000001E-2</v>
      </c>
      <c r="G97" s="4">
        <v>1494076</v>
      </c>
      <c r="H97" t="s">
        <v>504</v>
      </c>
      <c r="I97" s="3">
        <v>4.0000000000000002E-4</v>
      </c>
      <c r="J97">
        <v>35432686170</v>
      </c>
      <c r="K97">
        <v>1494076</v>
      </c>
    </row>
    <row r="98" spans="1:11" x14ac:dyDescent="0.35">
      <c r="A98" t="s">
        <v>505</v>
      </c>
      <c r="B98">
        <v>97</v>
      </c>
      <c r="C98" t="s">
        <v>506</v>
      </c>
      <c r="D98" t="s">
        <v>507</v>
      </c>
      <c r="E98" t="s">
        <v>508</v>
      </c>
      <c r="F98" s="3">
        <v>3.5499999999999997E-2</v>
      </c>
      <c r="G98" s="4">
        <v>24566073</v>
      </c>
      <c r="H98" t="s">
        <v>509</v>
      </c>
      <c r="I98" s="3">
        <v>4.0000000000000002E-4</v>
      </c>
      <c r="J98">
        <v>34922782311</v>
      </c>
      <c r="K98">
        <v>24566073</v>
      </c>
    </row>
    <row r="99" spans="1:11" x14ac:dyDescent="0.35">
      <c r="A99" t="s">
        <v>510</v>
      </c>
      <c r="B99">
        <v>98</v>
      </c>
      <c r="C99" t="s">
        <v>511</v>
      </c>
      <c r="D99" t="s">
        <v>512</v>
      </c>
      <c r="E99" t="s">
        <v>513</v>
      </c>
      <c r="F99" s="3">
        <v>-5.9400000000000001E-2</v>
      </c>
      <c r="G99" s="4">
        <v>27834819</v>
      </c>
      <c r="H99" t="s">
        <v>514</v>
      </c>
      <c r="I99" s="3">
        <v>4.0000000000000002E-4</v>
      </c>
      <c r="J99">
        <v>31267675216</v>
      </c>
      <c r="K99">
        <v>27834819</v>
      </c>
    </row>
    <row r="100" spans="1:11" x14ac:dyDescent="0.35">
      <c r="A100" t="s">
        <v>515</v>
      </c>
      <c r="B100">
        <v>99</v>
      </c>
      <c r="C100" t="s">
        <v>37</v>
      </c>
      <c r="D100" t="s">
        <v>516</v>
      </c>
      <c r="E100" t="s">
        <v>517</v>
      </c>
      <c r="F100" s="3">
        <v>4.5499999999999999E-2</v>
      </c>
      <c r="G100" s="4">
        <v>1951097</v>
      </c>
      <c r="H100" t="s">
        <v>518</v>
      </c>
      <c r="I100" s="3">
        <v>4.0000000000000002E-4</v>
      </c>
      <c r="J100">
        <v>30463302414</v>
      </c>
      <c r="K100">
        <v>1951097</v>
      </c>
    </row>
    <row r="101" spans="1:11" x14ac:dyDescent="0.35">
      <c r="A101" t="s">
        <v>519</v>
      </c>
      <c r="B101">
        <v>100</v>
      </c>
      <c r="C101" t="s">
        <v>25</v>
      </c>
      <c r="D101" t="s">
        <v>520</v>
      </c>
      <c r="E101" t="s">
        <v>521</v>
      </c>
      <c r="F101" s="3">
        <v>4.8500000000000001E-2</v>
      </c>
      <c r="G101" s="4">
        <v>1319390</v>
      </c>
      <c r="H101" t="s">
        <v>522</v>
      </c>
      <c r="I101" s="3">
        <v>2.9999999999999997E-4</v>
      </c>
      <c r="J101">
        <v>26611651599</v>
      </c>
      <c r="K101">
        <v>1319390</v>
      </c>
    </row>
    <row r="102" spans="1:11" x14ac:dyDescent="0.35">
      <c r="A102" t="s">
        <v>523</v>
      </c>
      <c r="B102">
        <v>101</v>
      </c>
      <c r="C102" t="s">
        <v>524</v>
      </c>
      <c r="D102" t="s">
        <v>525</v>
      </c>
      <c r="E102" t="s">
        <v>526</v>
      </c>
      <c r="F102" s="3">
        <v>3.8600000000000002E-2</v>
      </c>
      <c r="G102" s="4">
        <v>41166588</v>
      </c>
      <c r="H102" t="s">
        <v>527</v>
      </c>
      <c r="I102" s="3">
        <v>2.9999999999999997E-4</v>
      </c>
      <c r="J102">
        <v>25995031850</v>
      </c>
      <c r="K102">
        <v>41166588</v>
      </c>
    </row>
    <row r="103" spans="1:11" x14ac:dyDescent="0.35">
      <c r="A103" t="s">
        <v>528</v>
      </c>
      <c r="B103">
        <v>102</v>
      </c>
      <c r="C103" t="s">
        <v>529</v>
      </c>
      <c r="D103" t="s">
        <v>530</v>
      </c>
      <c r="E103" t="s">
        <v>531</v>
      </c>
      <c r="F103" s="3">
        <v>3.4000000000000002E-2</v>
      </c>
      <c r="G103" s="4">
        <v>16853599</v>
      </c>
      <c r="H103" t="s">
        <v>532</v>
      </c>
      <c r="I103" s="3">
        <v>2.9999999999999997E-4</v>
      </c>
      <c r="J103">
        <v>25868142073</v>
      </c>
      <c r="K103">
        <v>16853599</v>
      </c>
    </row>
    <row r="104" spans="1:11" x14ac:dyDescent="0.35">
      <c r="A104" t="s">
        <v>533</v>
      </c>
      <c r="B104">
        <v>103</v>
      </c>
      <c r="C104" t="s">
        <v>534</v>
      </c>
      <c r="D104" t="s">
        <v>535</v>
      </c>
      <c r="E104" t="s">
        <v>536</v>
      </c>
      <c r="F104" s="3">
        <v>7.9100000000000004E-2</v>
      </c>
      <c r="G104" s="4">
        <v>27632681</v>
      </c>
      <c r="H104" t="s">
        <v>537</v>
      </c>
      <c r="I104" s="3">
        <v>2.9999999999999997E-4</v>
      </c>
      <c r="J104">
        <v>24880266905</v>
      </c>
      <c r="K104">
        <v>27632681</v>
      </c>
    </row>
    <row r="105" spans="1:11" x14ac:dyDescent="0.35">
      <c r="A105" t="s">
        <v>538</v>
      </c>
      <c r="B105">
        <v>104</v>
      </c>
      <c r="C105" t="s">
        <v>539</v>
      </c>
      <c r="D105" t="s">
        <v>540</v>
      </c>
      <c r="E105" t="s">
        <v>541</v>
      </c>
      <c r="F105" s="3">
        <v>2.3199999999999998E-2</v>
      </c>
      <c r="G105" s="4">
        <v>6388126</v>
      </c>
      <c r="H105" t="s">
        <v>542</v>
      </c>
      <c r="I105" s="3">
        <v>2.9999999999999997E-4</v>
      </c>
      <c r="J105">
        <v>24805439600</v>
      </c>
      <c r="K105">
        <v>6388126</v>
      </c>
    </row>
    <row r="106" spans="1:11" x14ac:dyDescent="0.35">
      <c r="A106" t="s">
        <v>543</v>
      </c>
      <c r="B106">
        <v>105</v>
      </c>
      <c r="C106" t="s">
        <v>544</v>
      </c>
      <c r="D106" t="s">
        <v>545</v>
      </c>
      <c r="E106" t="s">
        <v>546</v>
      </c>
      <c r="F106" s="3">
        <v>3.6400000000000002E-2</v>
      </c>
      <c r="G106" s="4">
        <v>334393</v>
      </c>
      <c r="H106" t="s">
        <v>547</v>
      </c>
      <c r="I106" s="3">
        <v>2.9999999999999997E-4</v>
      </c>
      <c r="J106">
        <v>24488467010</v>
      </c>
      <c r="K106">
        <v>334393</v>
      </c>
    </row>
    <row r="107" spans="1:11" x14ac:dyDescent="0.35">
      <c r="A107" t="s">
        <v>548</v>
      </c>
      <c r="B107">
        <v>106</v>
      </c>
      <c r="C107" t="s">
        <v>549</v>
      </c>
      <c r="D107" t="s">
        <v>550</v>
      </c>
      <c r="E107" t="s">
        <v>551</v>
      </c>
      <c r="F107" s="3">
        <v>4.7899999999999998E-2</v>
      </c>
      <c r="G107" s="4">
        <v>9429013</v>
      </c>
      <c r="H107" t="s">
        <v>552</v>
      </c>
      <c r="I107" s="3">
        <v>2.9999999999999997E-4</v>
      </c>
      <c r="J107">
        <v>22978532897</v>
      </c>
      <c r="K107">
        <v>9429013</v>
      </c>
    </row>
    <row r="108" spans="1:11" x14ac:dyDescent="0.35">
      <c r="A108" t="s">
        <v>553</v>
      </c>
      <c r="B108">
        <v>107</v>
      </c>
      <c r="C108" t="s">
        <v>554</v>
      </c>
      <c r="D108" t="s">
        <v>555</v>
      </c>
      <c r="E108" t="s">
        <v>556</v>
      </c>
      <c r="F108" s="3">
        <v>7.0999999999999994E-2</v>
      </c>
      <c r="G108" s="4">
        <v>16009409</v>
      </c>
      <c r="H108" t="s">
        <v>557</v>
      </c>
      <c r="I108" s="3">
        <v>2.9999999999999997E-4</v>
      </c>
      <c r="J108">
        <v>22158209503</v>
      </c>
      <c r="K108">
        <v>16009409</v>
      </c>
    </row>
    <row r="109" spans="1:11" x14ac:dyDescent="0.35">
      <c r="A109" t="s">
        <v>558</v>
      </c>
      <c r="B109">
        <v>108</v>
      </c>
      <c r="C109" t="s">
        <v>559</v>
      </c>
      <c r="D109" t="s">
        <v>560</v>
      </c>
      <c r="E109" t="s">
        <v>561</v>
      </c>
      <c r="F109" s="3">
        <v>-2.3400000000000001E-2</v>
      </c>
      <c r="G109" s="4">
        <v>1384059</v>
      </c>
      <c r="H109" t="s">
        <v>562</v>
      </c>
      <c r="I109" s="3">
        <v>2.9999999999999997E-4</v>
      </c>
      <c r="J109">
        <v>22079017627</v>
      </c>
      <c r="K109">
        <v>1384059</v>
      </c>
    </row>
    <row r="110" spans="1:11" x14ac:dyDescent="0.35">
      <c r="A110" t="s">
        <v>563</v>
      </c>
      <c r="B110">
        <v>109</v>
      </c>
      <c r="C110" t="s">
        <v>564</v>
      </c>
      <c r="D110" t="s">
        <v>565</v>
      </c>
      <c r="E110" t="s">
        <v>566</v>
      </c>
      <c r="F110" s="3">
        <v>4.2299999999999997E-2</v>
      </c>
      <c r="G110" s="4">
        <v>1179678</v>
      </c>
      <c r="H110" t="s">
        <v>567</v>
      </c>
      <c r="I110" s="3">
        <v>2.9999999999999997E-4</v>
      </c>
      <c r="J110">
        <v>22054225828</v>
      </c>
      <c r="K110">
        <v>1179678</v>
      </c>
    </row>
    <row r="111" spans="1:11" x14ac:dyDescent="0.35">
      <c r="A111" t="s">
        <v>568</v>
      </c>
      <c r="B111">
        <v>110</v>
      </c>
      <c r="C111" t="s">
        <v>569</v>
      </c>
      <c r="D111" t="s">
        <v>570</v>
      </c>
      <c r="E111" t="s">
        <v>571</v>
      </c>
      <c r="F111" s="3">
        <v>4.7E-2</v>
      </c>
      <c r="G111" s="4">
        <v>14236595</v>
      </c>
      <c r="H111" t="s">
        <v>572</v>
      </c>
      <c r="I111" s="3">
        <v>2.9999999999999997E-4</v>
      </c>
      <c r="J111">
        <v>22040902300</v>
      </c>
      <c r="K111">
        <v>14236595</v>
      </c>
    </row>
    <row r="112" spans="1:11" x14ac:dyDescent="0.35">
      <c r="A112" t="s">
        <v>573</v>
      </c>
      <c r="B112">
        <v>111</v>
      </c>
      <c r="C112" t="s">
        <v>574</v>
      </c>
      <c r="D112" t="s">
        <v>575</v>
      </c>
      <c r="E112" t="s">
        <v>576</v>
      </c>
      <c r="F112" s="3">
        <v>7.1499999999999994E-2</v>
      </c>
      <c r="G112" s="4">
        <v>15419355</v>
      </c>
      <c r="H112" t="s">
        <v>577</v>
      </c>
      <c r="I112" s="3">
        <v>2.9999999999999997E-4</v>
      </c>
      <c r="J112">
        <v>21070225735</v>
      </c>
      <c r="K112">
        <v>15419355</v>
      </c>
    </row>
    <row r="113" spans="1:11" x14ac:dyDescent="0.35">
      <c r="A113" t="s">
        <v>578</v>
      </c>
      <c r="B113">
        <v>112</v>
      </c>
      <c r="C113" t="s">
        <v>579</v>
      </c>
      <c r="D113" t="s">
        <v>580</v>
      </c>
      <c r="E113" t="s">
        <v>581</v>
      </c>
      <c r="F113" s="3">
        <v>2.5499999999999998E-2</v>
      </c>
      <c r="G113" s="4">
        <v>8438036</v>
      </c>
      <c r="H113" t="s">
        <v>582</v>
      </c>
      <c r="I113" s="3">
        <v>2.9999999999999997E-4</v>
      </c>
      <c r="J113">
        <v>20536314601</v>
      </c>
      <c r="K113">
        <v>8438036</v>
      </c>
    </row>
    <row r="114" spans="1:11" x14ac:dyDescent="0.35">
      <c r="A114" t="s">
        <v>583</v>
      </c>
      <c r="B114">
        <v>113</v>
      </c>
      <c r="C114" t="s">
        <v>584</v>
      </c>
      <c r="D114" t="s">
        <v>585</v>
      </c>
      <c r="E114" t="s">
        <v>586</v>
      </c>
      <c r="F114" s="3">
        <v>2.6700000000000002E-2</v>
      </c>
      <c r="G114" s="4">
        <v>36296113</v>
      </c>
      <c r="H114" t="s">
        <v>587</v>
      </c>
      <c r="I114" s="3">
        <v>2.0000000000000001E-4</v>
      </c>
      <c r="J114">
        <v>19543976895</v>
      </c>
      <c r="K114">
        <v>36296113</v>
      </c>
    </row>
    <row r="115" spans="1:11" x14ac:dyDescent="0.35">
      <c r="A115" t="s">
        <v>588</v>
      </c>
      <c r="B115">
        <v>114</v>
      </c>
      <c r="C115" t="s">
        <v>589</v>
      </c>
      <c r="D115" t="s">
        <v>590</v>
      </c>
      <c r="E115" t="s">
        <v>591</v>
      </c>
      <c r="F115" s="3">
        <v>3.1899999999999998E-2</v>
      </c>
      <c r="G115" s="4">
        <v>3351525</v>
      </c>
      <c r="H115" t="s">
        <v>592</v>
      </c>
      <c r="I115" s="3">
        <v>2.0000000000000001E-4</v>
      </c>
      <c r="J115">
        <v>18054854789</v>
      </c>
      <c r="K115">
        <v>3351525</v>
      </c>
    </row>
    <row r="116" spans="1:11" x14ac:dyDescent="0.35">
      <c r="A116" t="s">
        <v>593</v>
      </c>
      <c r="B116">
        <v>115</v>
      </c>
      <c r="C116" t="s">
        <v>594</v>
      </c>
      <c r="D116" t="s">
        <v>595</v>
      </c>
      <c r="E116" t="s">
        <v>596</v>
      </c>
      <c r="F116" s="3">
        <v>2.3599999999999999E-2</v>
      </c>
      <c r="G116" s="4">
        <v>2205080</v>
      </c>
      <c r="H116" t="s">
        <v>597</v>
      </c>
      <c r="I116" s="3">
        <v>2.0000000000000001E-4</v>
      </c>
      <c r="J116">
        <v>17406565823</v>
      </c>
      <c r="K116">
        <v>2205080</v>
      </c>
    </row>
    <row r="117" spans="1:11" x14ac:dyDescent="0.35">
      <c r="A117" t="s">
        <v>598</v>
      </c>
      <c r="B117">
        <v>116</v>
      </c>
      <c r="C117" t="s">
        <v>599</v>
      </c>
      <c r="D117" t="s">
        <v>600</v>
      </c>
      <c r="E117" t="s">
        <v>601</v>
      </c>
      <c r="F117" s="3">
        <v>6.8900000000000003E-2</v>
      </c>
      <c r="G117" s="4">
        <v>6953035</v>
      </c>
      <c r="H117" t="s">
        <v>602</v>
      </c>
      <c r="I117" s="3">
        <v>2.0000000000000001E-4</v>
      </c>
      <c r="J117">
        <v>16853087485</v>
      </c>
      <c r="K117">
        <v>6953035</v>
      </c>
    </row>
    <row r="118" spans="1:11" x14ac:dyDescent="0.35">
      <c r="A118" t="s">
        <v>603</v>
      </c>
      <c r="B118">
        <v>117</v>
      </c>
      <c r="C118" t="s">
        <v>604</v>
      </c>
      <c r="D118" t="s">
        <v>605</v>
      </c>
      <c r="E118" t="s">
        <v>606</v>
      </c>
      <c r="F118" s="3">
        <v>5.3999999999999999E-2</v>
      </c>
      <c r="G118" s="4">
        <v>18512430</v>
      </c>
      <c r="H118" t="s">
        <v>607</v>
      </c>
      <c r="I118" s="3">
        <v>2.0000000000000001E-4</v>
      </c>
      <c r="J118">
        <v>15334336144</v>
      </c>
      <c r="K118">
        <v>18512430</v>
      </c>
    </row>
    <row r="119" spans="1:11" x14ac:dyDescent="0.35">
      <c r="A119" t="s">
        <v>608</v>
      </c>
      <c r="B119">
        <v>118</v>
      </c>
      <c r="C119" t="s">
        <v>609</v>
      </c>
      <c r="D119" t="s">
        <v>610</v>
      </c>
      <c r="E119" t="s">
        <v>611</v>
      </c>
      <c r="F119" s="3">
        <v>4.8300000000000003E-2</v>
      </c>
      <c r="G119" s="4">
        <v>4008716</v>
      </c>
      <c r="H119" t="s">
        <v>612</v>
      </c>
      <c r="I119" s="3">
        <v>2.0000000000000001E-4</v>
      </c>
      <c r="J119">
        <v>15081338092</v>
      </c>
      <c r="K119">
        <v>4008716</v>
      </c>
    </row>
    <row r="120" spans="1:11" x14ac:dyDescent="0.35">
      <c r="A120" t="s">
        <v>613</v>
      </c>
      <c r="B120">
        <v>119</v>
      </c>
      <c r="C120" t="s">
        <v>614</v>
      </c>
      <c r="D120" t="s">
        <v>615</v>
      </c>
      <c r="E120" t="s">
        <v>616</v>
      </c>
      <c r="F120" s="3">
        <v>5.0000000000000001E-3</v>
      </c>
      <c r="G120" s="4">
        <v>2064823</v>
      </c>
      <c r="H120" t="s">
        <v>617</v>
      </c>
      <c r="I120" s="3">
        <v>2.0000000000000001E-4</v>
      </c>
      <c r="J120">
        <v>15013950984</v>
      </c>
      <c r="K120">
        <v>2064823</v>
      </c>
    </row>
    <row r="121" spans="1:11" x14ac:dyDescent="0.35">
      <c r="A121" t="s">
        <v>618</v>
      </c>
      <c r="B121">
        <v>120</v>
      </c>
      <c r="C121" t="s">
        <v>619</v>
      </c>
      <c r="D121" t="s">
        <v>620</v>
      </c>
      <c r="E121" t="s">
        <v>621</v>
      </c>
      <c r="F121" s="3">
        <v>9.7999999999999997E-3</v>
      </c>
      <c r="G121" s="4">
        <v>2920848</v>
      </c>
      <c r="H121" t="s">
        <v>622</v>
      </c>
      <c r="I121" s="3">
        <v>2.0000000000000001E-4</v>
      </c>
      <c r="J121">
        <v>14781107822</v>
      </c>
      <c r="K121">
        <v>2920848</v>
      </c>
    </row>
    <row r="122" spans="1:11" x14ac:dyDescent="0.35">
      <c r="A122" t="s">
        <v>623</v>
      </c>
      <c r="B122">
        <v>121</v>
      </c>
      <c r="C122" t="s">
        <v>624</v>
      </c>
      <c r="D122" t="s">
        <v>625</v>
      </c>
      <c r="E122" t="s">
        <v>626</v>
      </c>
      <c r="F122" s="3">
        <v>3.1399999999999997E-2</v>
      </c>
      <c r="G122" s="4">
        <v>4747227</v>
      </c>
      <c r="H122" t="s">
        <v>627</v>
      </c>
      <c r="I122" s="3">
        <v>2.0000000000000001E-4</v>
      </c>
      <c r="J122">
        <v>14498100000</v>
      </c>
      <c r="K122">
        <v>4747227</v>
      </c>
    </row>
    <row r="123" spans="1:11" x14ac:dyDescent="0.35">
      <c r="A123" t="s">
        <v>628</v>
      </c>
      <c r="B123">
        <v>122</v>
      </c>
      <c r="C123" t="s">
        <v>629</v>
      </c>
      <c r="D123" t="s">
        <v>630</v>
      </c>
      <c r="E123" t="s">
        <v>631</v>
      </c>
      <c r="F123" s="3">
        <v>4.8599999999999997E-2</v>
      </c>
      <c r="G123" s="4">
        <v>6384846</v>
      </c>
      <c r="H123" t="s">
        <v>632</v>
      </c>
      <c r="I123" s="3">
        <v>2.0000000000000001E-4</v>
      </c>
      <c r="J123">
        <v>13814261536</v>
      </c>
      <c r="K123">
        <v>6384846</v>
      </c>
    </row>
    <row r="124" spans="1:11" x14ac:dyDescent="0.35">
      <c r="A124" t="s">
        <v>633</v>
      </c>
      <c r="B124">
        <v>123</v>
      </c>
      <c r="C124" t="s">
        <v>634</v>
      </c>
      <c r="D124" t="s">
        <v>635</v>
      </c>
      <c r="E124" t="s">
        <v>636</v>
      </c>
      <c r="F124" s="3">
        <v>3.8199999999999998E-2</v>
      </c>
      <c r="G124" s="4">
        <v>1264499</v>
      </c>
      <c r="H124" t="s">
        <v>637</v>
      </c>
      <c r="I124" s="3">
        <v>2.0000000000000001E-4</v>
      </c>
      <c r="J124">
        <v>13266427697</v>
      </c>
      <c r="K124">
        <v>1264499</v>
      </c>
    </row>
    <row r="125" spans="1:11" x14ac:dyDescent="0.35">
      <c r="A125" t="s">
        <v>638</v>
      </c>
      <c r="B125">
        <v>124</v>
      </c>
      <c r="C125" t="s">
        <v>639</v>
      </c>
      <c r="D125" t="s">
        <v>640</v>
      </c>
      <c r="E125" t="s">
        <v>641</v>
      </c>
      <c r="F125" s="3">
        <v>-9.4999999999999998E-3</v>
      </c>
      <c r="G125" s="4">
        <v>2402633</v>
      </c>
      <c r="H125" t="s">
        <v>642</v>
      </c>
      <c r="I125" s="3">
        <v>2.0000000000000001E-4</v>
      </c>
      <c r="J125">
        <v>13253698015</v>
      </c>
      <c r="K125">
        <v>2402633</v>
      </c>
    </row>
    <row r="126" spans="1:11" x14ac:dyDescent="0.35">
      <c r="A126" t="s">
        <v>643</v>
      </c>
      <c r="B126">
        <v>125</v>
      </c>
      <c r="C126" t="s">
        <v>644</v>
      </c>
      <c r="D126" t="s">
        <v>645</v>
      </c>
      <c r="E126" t="s">
        <v>646</v>
      </c>
      <c r="F126" s="3">
        <v>3.8399999999999997E-2</v>
      </c>
      <c r="G126" s="4">
        <v>2884169</v>
      </c>
      <c r="H126" t="s">
        <v>647</v>
      </c>
      <c r="I126" s="3">
        <v>2.0000000000000001E-4</v>
      </c>
      <c r="J126">
        <v>13038538300</v>
      </c>
      <c r="K126">
        <v>2884169</v>
      </c>
    </row>
    <row r="127" spans="1:11" x14ac:dyDescent="0.35">
      <c r="A127" t="s">
        <v>648</v>
      </c>
      <c r="B127">
        <v>126</v>
      </c>
      <c r="C127" t="s">
        <v>649</v>
      </c>
      <c r="D127" t="s">
        <v>650</v>
      </c>
      <c r="E127" t="s">
        <v>651</v>
      </c>
      <c r="F127" s="3">
        <v>3.7400000000000003E-2</v>
      </c>
      <c r="G127" s="4">
        <v>28649018</v>
      </c>
      <c r="H127" t="s">
        <v>652</v>
      </c>
      <c r="I127" s="3">
        <v>2.0000000000000001E-4</v>
      </c>
      <c r="J127">
        <v>12645508634</v>
      </c>
      <c r="K127">
        <v>28649018</v>
      </c>
    </row>
    <row r="128" spans="1:11" x14ac:dyDescent="0.35">
      <c r="A128" t="s">
        <v>653</v>
      </c>
      <c r="B128">
        <v>127</v>
      </c>
      <c r="C128" t="s">
        <v>654</v>
      </c>
      <c r="D128" t="s">
        <v>655</v>
      </c>
      <c r="E128" t="s">
        <v>656</v>
      </c>
      <c r="F128" s="3">
        <v>6.4199999999999993E-2</v>
      </c>
      <c r="G128" s="4">
        <v>437933</v>
      </c>
      <c r="H128" t="s">
        <v>657</v>
      </c>
      <c r="I128" s="3">
        <v>2.0000000000000001E-4</v>
      </c>
      <c r="J128">
        <v>12518134319</v>
      </c>
      <c r="K128">
        <v>437933</v>
      </c>
    </row>
    <row r="129" spans="1:11" x14ac:dyDescent="0.35">
      <c r="A129" t="s">
        <v>658</v>
      </c>
      <c r="B129">
        <v>128</v>
      </c>
      <c r="C129" t="s">
        <v>659</v>
      </c>
      <c r="D129" t="s">
        <v>660</v>
      </c>
      <c r="E129" t="s">
        <v>661</v>
      </c>
      <c r="F129" s="3">
        <v>6.3E-2</v>
      </c>
      <c r="G129" s="4">
        <v>19193234</v>
      </c>
      <c r="H129" t="s">
        <v>662</v>
      </c>
      <c r="I129" s="3">
        <v>2.0000000000000001E-4</v>
      </c>
      <c r="J129">
        <v>12322864245</v>
      </c>
      <c r="K129">
        <v>19193234</v>
      </c>
    </row>
    <row r="130" spans="1:11" x14ac:dyDescent="0.35">
      <c r="A130" t="s">
        <v>663</v>
      </c>
      <c r="B130">
        <v>129</v>
      </c>
      <c r="C130" t="s">
        <v>664</v>
      </c>
      <c r="D130" t="s">
        <v>665</v>
      </c>
      <c r="E130" t="s">
        <v>666</v>
      </c>
      <c r="F130" s="3">
        <v>-4.9200000000000001E-2</v>
      </c>
      <c r="G130" s="4">
        <v>1262002</v>
      </c>
      <c r="H130" t="s">
        <v>667</v>
      </c>
      <c r="I130" s="3">
        <v>2.0000000000000001E-4</v>
      </c>
      <c r="J130">
        <v>12293579173</v>
      </c>
      <c r="K130">
        <v>1262002</v>
      </c>
    </row>
    <row r="131" spans="1:11" x14ac:dyDescent="0.35">
      <c r="A131" t="s">
        <v>668</v>
      </c>
      <c r="B131">
        <v>130</v>
      </c>
      <c r="C131" t="s">
        <v>669</v>
      </c>
      <c r="D131" t="s">
        <v>670</v>
      </c>
      <c r="E131" t="s">
        <v>671</v>
      </c>
      <c r="F131" s="3">
        <v>1.44E-2</v>
      </c>
      <c r="G131" s="4">
        <v>381755</v>
      </c>
      <c r="H131" t="s">
        <v>672</v>
      </c>
      <c r="I131" s="3">
        <v>2.0000000000000001E-4</v>
      </c>
      <c r="J131">
        <v>12162100000</v>
      </c>
      <c r="K131">
        <v>381755</v>
      </c>
    </row>
    <row r="132" spans="1:11" x14ac:dyDescent="0.35">
      <c r="A132" t="s">
        <v>673</v>
      </c>
      <c r="B132">
        <v>131</v>
      </c>
      <c r="C132" t="s">
        <v>674</v>
      </c>
      <c r="D132" t="s">
        <v>675</v>
      </c>
      <c r="E132" t="s">
        <v>676</v>
      </c>
      <c r="F132" s="3">
        <v>1.3299999999999999E-2</v>
      </c>
      <c r="G132" s="4">
        <v>424473</v>
      </c>
      <c r="H132" t="s">
        <v>677</v>
      </c>
      <c r="I132" s="3">
        <v>1E-4</v>
      </c>
      <c r="J132">
        <v>12128089002</v>
      </c>
      <c r="K132">
        <v>424473</v>
      </c>
    </row>
    <row r="133" spans="1:11" x14ac:dyDescent="0.35">
      <c r="A133" t="s">
        <v>678</v>
      </c>
      <c r="B133">
        <v>132</v>
      </c>
      <c r="C133" t="s">
        <v>679</v>
      </c>
      <c r="D133" t="s">
        <v>680</v>
      </c>
      <c r="E133" t="s">
        <v>681</v>
      </c>
      <c r="F133" s="3">
        <v>7.4999999999999997E-2</v>
      </c>
      <c r="G133" s="4">
        <v>2944791</v>
      </c>
      <c r="H133" t="s">
        <v>682</v>
      </c>
      <c r="I133" s="3">
        <v>1E-4</v>
      </c>
      <c r="J133">
        <v>11536590636</v>
      </c>
      <c r="K133">
        <v>2944791</v>
      </c>
    </row>
    <row r="134" spans="1:11" x14ac:dyDescent="0.35">
      <c r="A134" t="s">
        <v>683</v>
      </c>
      <c r="B134">
        <v>133</v>
      </c>
      <c r="C134" t="s">
        <v>684</v>
      </c>
      <c r="D134" t="s">
        <v>685</v>
      </c>
      <c r="E134" t="s">
        <v>686</v>
      </c>
      <c r="F134" s="3">
        <v>4.1700000000000001E-2</v>
      </c>
      <c r="G134" s="4">
        <v>25570512</v>
      </c>
      <c r="H134" t="s">
        <v>687</v>
      </c>
      <c r="I134" s="3">
        <v>1E-4</v>
      </c>
      <c r="J134">
        <v>11499803807</v>
      </c>
      <c r="K134">
        <v>25570512</v>
      </c>
    </row>
    <row r="135" spans="1:11" x14ac:dyDescent="0.35">
      <c r="A135" t="s">
        <v>688</v>
      </c>
      <c r="B135">
        <v>134</v>
      </c>
      <c r="C135" t="s">
        <v>689</v>
      </c>
      <c r="D135" t="s">
        <v>690</v>
      </c>
      <c r="E135" t="s">
        <v>691</v>
      </c>
      <c r="F135" s="3">
        <v>5.2999999999999999E-2</v>
      </c>
      <c r="G135" s="4">
        <v>3113786</v>
      </c>
      <c r="H135" t="s">
        <v>692</v>
      </c>
      <c r="I135" s="3">
        <v>1E-4</v>
      </c>
      <c r="J135">
        <v>11433635876</v>
      </c>
      <c r="K135">
        <v>3113786</v>
      </c>
    </row>
    <row r="136" spans="1:11" x14ac:dyDescent="0.35">
      <c r="A136" t="s">
        <v>693</v>
      </c>
      <c r="B136">
        <v>135</v>
      </c>
      <c r="C136" t="s">
        <v>694</v>
      </c>
      <c r="D136" t="s">
        <v>695</v>
      </c>
      <c r="E136" t="s">
        <v>696</v>
      </c>
      <c r="F136" s="3">
        <v>2.3999999999999998E-3</v>
      </c>
      <c r="G136" s="4">
        <v>2081996</v>
      </c>
      <c r="H136" t="s">
        <v>697</v>
      </c>
      <c r="I136" s="3">
        <v>1E-4</v>
      </c>
      <c r="J136">
        <v>11279509014</v>
      </c>
      <c r="K136">
        <v>2081996</v>
      </c>
    </row>
    <row r="137" spans="1:11" x14ac:dyDescent="0.35">
      <c r="A137" t="s">
        <v>698</v>
      </c>
      <c r="B137">
        <v>136</v>
      </c>
      <c r="C137" t="s">
        <v>699</v>
      </c>
      <c r="D137" t="s">
        <v>700</v>
      </c>
      <c r="E137" t="s">
        <v>701</v>
      </c>
      <c r="F137" s="3">
        <v>0.106</v>
      </c>
      <c r="G137" s="4">
        <v>12067519</v>
      </c>
      <c r="H137" t="s">
        <v>702</v>
      </c>
      <c r="I137" s="3">
        <v>1E-4</v>
      </c>
      <c r="J137">
        <v>10472514515</v>
      </c>
      <c r="K137">
        <v>12067519</v>
      </c>
    </row>
    <row r="138" spans="1:11" x14ac:dyDescent="0.35">
      <c r="A138" t="s">
        <v>703</v>
      </c>
      <c r="B138">
        <v>137</v>
      </c>
      <c r="C138" t="s">
        <v>704</v>
      </c>
      <c r="D138" t="s">
        <v>705</v>
      </c>
      <c r="E138" t="s">
        <v>706</v>
      </c>
      <c r="F138" s="3">
        <v>-2.9499999999999998E-2</v>
      </c>
      <c r="G138" s="4">
        <v>15016753</v>
      </c>
      <c r="H138" t="s">
        <v>707</v>
      </c>
      <c r="I138" s="3">
        <v>1E-4</v>
      </c>
      <c r="J138">
        <v>9871247732</v>
      </c>
      <c r="K138">
        <v>15016753</v>
      </c>
    </row>
    <row r="139" spans="1:11" x14ac:dyDescent="0.35">
      <c r="A139" t="s">
        <v>708</v>
      </c>
      <c r="B139">
        <v>138</v>
      </c>
      <c r="C139" t="s">
        <v>709</v>
      </c>
      <c r="D139" t="s">
        <v>710</v>
      </c>
      <c r="E139" t="s">
        <v>711</v>
      </c>
      <c r="F139" s="3">
        <v>5.8400000000000001E-2</v>
      </c>
      <c r="G139" s="4">
        <v>11175198</v>
      </c>
      <c r="H139" t="s">
        <v>712</v>
      </c>
      <c r="I139" s="3">
        <v>1E-4</v>
      </c>
      <c r="J139">
        <v>9246696924</v>
      </c>
      <c r="K139">
        <v>11175198</v>
      </c>
    </row>
    <row r="140" spans="1:11" x14ac:dyDescent="0.35">
      <c r="A140" t="s">
        <v>713</v>
      </c>
      <c r="B140">
        <v>139</v>
      </c>
      <c r="C140" t="s">
        <v>714</v>
      </c>
      <c r="D140" t="s">
        <v>715</v>
      </c>
      <c r="E140" t="s">
        <v>716</v>
      </c>
      <c r="F140" s="3">
        <v>6.0600000000000001E-2</v>
      </c>
      <c r="G140" s="4">
        <v>11980961</v>
      </c>
      <c r="H140" t="s">
        <v>717</v>
      </c>
      <c r="I140" s="3">
        <v>1E-4</v>
      </c>
      <c r="J140">
        <v>9135454442</v>
      </c>
      <c r="K140">
        <v>11980961</v>
      </c>
    </row>
    <row r="141" spans="1:11" x14ac:dyDescent="0.35">
      <c r="A141" t="s">
        <v>718</v>
      </c>
      <c r="B141">
        <v>140</v>
      </c>
      <c r="C141" t="s">
        <v>719</v>
      </c>
      <c r="D141" t="s">
        <v>720</v>
      </c>
      <c r="E141" t="s">
        <v>721</v>
      </c>
      <c r="F141" s="3">
        <v>-3.1E-2</v>
      </c>
      <c r="G141" s="4">
        <v>5110695</v>
      </c>
      <c r="H141" t="s">
        <v>722</v>
      </c>
      <c r="I141" s="3">
        <v>1E-4</v>
      </c>
      <c r="J141">
        <v>8701334800</v>
      </c>
      <c r="K141">
        <v>5110695</v>
      </c>
    </row>
    <row r="142" spans="1:11" x14ac:dyDescent="0.35">
      <c r="A142" t="s">
        <v>723</v>
      </c>
      <c r="B142">
        <v>141</v>
      </c>
      <c r="C142" t="s">
        <v>724</v>
      </c>
      <c r="D142" t="s">
        <v>725</v>
      </c>
      <c r="E142" t="s">
        <v>726</v>
      </c>
      <c r="F142" s="3">
        <v>1.17E-2</v>
      </c>
      <c r="G142" s="4">
        <v>10982366</v>
      </c>
      <c r="H142" t="s">
        <v>727</v>
      </c>
      <c r="I142" s="3">
        <v>1E-4</v>
      </c>
      <c r="J142">
        <v>8408150518</v>
      </c>
      <c r="K142">
        <v>10982366</v>
      </c>
    </row>
    <row r="143" spans="1:11" x14ac:dyDescent="0.35">
      <c r="A143" t="s">
        <v>728</v>
      </c>
      <c r="B143">
        <v>142</v>
      </c>
      <c r="C143" t="s">
        <v>729</v>
      </c>
      <c r="D143" t="s">
        <v>730</v>
      </c>
      <c r="E143" t="s">
        <v>731</v>
      </c>
      <c r="F143" s="3">
        <v>4.4999999999999998E-2</v>
      </c>
      <c r="G143" s="4">
        <v>4059684</v>
      </c>
      <c r="H143" t="s">
        <v>732</v>
      </c>
      <c r="I143" s="3">
        <v>1E-4</v>
      </c>
      <c r="J143">
        <v>8128493432</v>
      </c>
      <c r="K143">
        <v>4059684</v>
      </c>
    </row>
    <row r="144" spans="1:11" x14ac:dyDescent="0.35">
      <c r="A144" t="s">
        <v>733</v>
      </c>
      <c r="B144">
        <v>143</v>
      </c>
      <c r="C144" t="s">
        <v>734</v>
      </c>
      <c r="D144" t="s">
        <v>735</v>
      </c>
      <c r="E144" t="s">
        <v>736</v>
      </c>
      <c r="F144" s="3">
        <v>4.8899999999999999E-2</v>
      </c>
      <c r="G144" s="4">
        <v>21602382</v>
      </c>
      <c r="H144" t="s">
        <v>737</v>
      </c>
      <c r="I144" s="3">
        <v>1E-4</v>
      </c>
      <c r="J144">
        <v>8119710126</v>
      </c>
      <c r="K144">
        <v>21602382</v>
      </c>
    </row>
    <row r="145" spans="1:11" x14ac:dyDescent="0.35">
      <c r="A145" t="s">
        <v>738</v>
      </c>
      <c r="B145">
        <v>144</v>
      </c>
      <c r="C145" t="s">
        <v>739</v>
      </c>
      <c r="D145" t="s">
        <v>740</v>
      </c>
      <c r="E145" t="s">
        <v>741</v>
      </c>
      <c r="F145" s="3">
        <v>4.58E-2</v>
      </c>
      <c r="G145" s="4">
        <v>6189733</v>
      </c>
      <c r="H145" t="s">
        <v>742</v>
      </c>
      <c r="I145" s="3">
        <v>1E-4</v>
      </c>
      <c r="J145">
        <v>7564738836</v>
      </c>
      <c r="K145">
        <v>6189733</v>
      </c>
    </row>
    <row r="146" spans="1:11" x14ac:dyDescent="0.35">
      <c r="A146" t="s">
        <v>743</v>
      </c>
      <c r="B146">
        <v>145</v>
      </c>
      <c r="C146" t="s">
        <v>744</v>
      </c>
      <c r="D146" t="s">
        <v>745</v>
      </c>
      <c r="E146" t="s">
        <v>746</v>
      </c>
      <c r="F146" s="3">
        <v>7.6200000000000004E-2</v>
      </c>
      <c r="G146" s="4">
        <v>8880268</v>
      </c>
      <c r="H146" t="s">
        <v>747</v>
      </c>
      <c r="I146" s="3">
        <v>1E-4</v>
      </c>
      <c r="J146">
        <v>7146449583</v>
      </c>
      <c r="K146">
        <v>8880268</v>
      </c>
    </row>
    <row r="147" spans="1:11" x14ac:dyDescent="0.35">
      <c r="A147" t="s">
        <v>748</v>
      </c>
      <c r="B147">
        <v>146</v>
      </c>
      <c r="C147" t="s">
        <v>749</v>
      </c>
      <c r="D147" t="s">
        <v>750</v>
      </c>
      <c r="E147" t="s">
        <v>751</v>
      </c>
      <c r="F147" s="3">
        <v>0.04</v>
      </c>
      <c r="G147" s="4">
        <v>17670196</v>
      </c>
      <c r="H147" t="s">
        <v>752</v>
      </c>
      <c r="I147" s="3">
        <v>1E-4</v>
      </c>
      <c r="J147">
        <v>6303292264</v>
      </c>
      <c r="K147">
        <v>17670196</v>
      </c>
    </row>
    <row r="148" spans="1:11" x14ac:dyDescent="0.35">
      <c r="A148" t="s">
        <v>753</v>
      </c>
      <c r="B148">
        <v>147</v>
      </c>
      <c r="C148" t="s">
        <v>754</v>
      </c>
      <c r="D148" t="s">
        <v>755</v>
      </c>
      <c r="E148" t="s">
        <v>756</v>
      </c>
      <c r="F148" s="3">
        <v>1.9E-3</v>
      </c>
      <c r="G148" s="4">
        <v>164281</v>
      </c>
      <c r="H148" t="s">
        <v>757</v>
      </c>
      <c r="I148" s="3">
        <v>1E-4</v>
      </c>
      <c r="J148">
        <v>5859000000</v>
      </c>
      <c r="K148">
        <v>164281</v>
      </c>
    </row>
    <row r="149" spans="1:11" x14ac:dyDescent="0.35">
      <c r="A149" t="s">
        <v>758</v>
      </c>
      <c r="B149">
        <v>148</v>
      </c>
      <c r="C149" t="s">
        <v>759</v>
      </c>
      <c r="D149" t="s">
        <v>760</v>
      </c>
      <c r="E149" t="s">
        <v>761</v>
      </c>
      <c r="F149" s="3">
        <v>3.7999999999999999E-2</v>
      </c>
      <c r="G149" s="4">
        <v>877459</v>
      </c>
      <c r="H149" t="s">
        <v>762</v>
      </c>
      <c r="I149" s="3">
        <v>1E-4</v>
      </c>
      <c r="J149">
        <v>5061202767</v>
      </c>
      <c r="K149">
        <v>877459</v>
      </c>
    </row>
    <row r="150" spans="1:11" x14ac:dyDescent="0.35">
      <c r="A150" t="s">
        <v>763</v>
      </c>
      <c r="B150">
        <v>149</v>
      </c>
      <c r="C150" t="s">
        <v>764</v>
      </c>
      <c r="D150" t="s">
        <v>765</v>
      </c>
      <c r="E150" t="s">
        <v>766</v>
      </c>
      <c r="F150" s="3">
        <v>3.5000000000000003E-2</v>
      </c>
      <c r="G150" s="4">
        <v>4282570</v>
      </c>
      <c r="H150" t="s">
        <v>767</v>
      </c>
      <c r="I150" s="3">
        <v>1E-4</v>
      </c>
      <c r="J150">
        <v>5024708656</v>
      </c>
      <c r="K150">
        <v>4282570</v>
      </c>
    </row>
    <row r="151" spans="1:11" x14ac:dyDescent="0.35">
      <c r="A151" t="s">
        <v>768</v>
      </c>
      <c r="B151">
        <v>150</v>
      </c>
      <c r="C151" t="s">
        <v>769</v>
      </c>
      <c r="D151" t="s">
        <v>770</v>
      </c>
      <c r="E151" t="s">
        <v>771</v>
      </c>
      <c r="F151" s="3">
        <v>6.9099999999999995E-2</v>
      </c>
      <c r="G151" s="4">
        <v>496402</v>
      </c>
      <c r="H151" t="s">
        <v>772</v>
      </c>
      <c r="I151" s="3">
        <v>1E-4</v>
      </c>
      <c r="J151">
        <v>4865546027</v>
      </c>
      <c r="K151">
        <v>496402</v>
      </c>
    </row>
    <row r="152" spans="1:11" x14ac:dyDescent="0.35">
      <c r="A152" t="s">
        <v>773</v>
      </c>
      <c r="B152">
        <v>151</v>
      </c>
      <c r="C152" t="s">
        <v>774</v>
      </c>
      <c r="D152" t="s">
        <v>775</v>
      </c>
      <c r="E152" t="s">
        <v>776</v>
      </c>
      <c r="F152" s="3">
        <v>4.7E-2</v>
      </c>
      <c r="G152" s="4">
        <v>627563</v>
      </c>
      <c r="H152" t="s">
        <v>777</v>
      </c>
      <c r="I152" s="3">
        <v>1E-4</v>
      </c>
      <c r="J152">
        <v>4844592067</v>
      </c>
      <c r="K152">
        <v>627563</v>
      </c>
    </row>
    <row r="153" spans="1:11" x14ac:dyDescent="0.35">
      <c r="A153" t="s">
        <v>778</v>
      </c>
      <c r="B153">
        <v>152</v>
      </c>
      <c r="C153" t="s">
        <v>779</v>
      </c>
      <c r="D153" t="s">
        <v>780</v>
      </c>
      <c r="E153" t="s">
        <v>781</v>
      </c>
      <c r="F153" s="3">
        <v>4.3999999999999997E-2</v>
      </c>
      <c r="G153" s="4">
        <v>7698474</v>
      </c>
      <c r="H153" t="s">
        <v>782</v>
      </c>
      <c r="I153" s="3">
        <v>1E-4</v>
      </c>
      <c r="J153">
        <v>4757776485</v>
      </c>
      <c r="K153">
        <v>7698474</v>
      </c>
    </row>
    <row r="154" spans="1:11" x14ac:dyDescent="0.35">
      <c r="A154" t="s">
        <v>783</v>
      </c>
      <c r="B154">
        <v>153</v>
      </c>
      <c r="C154" t="s">
        <v>784</v>
      </c>
      <c r="D154" t="s">
        <v>785</v>
      </c>
      <c r="E154" t="s">
        <v>786</v>
      </c>
      <c r="F154" s="3">
        <v>0.01</v>
      </c>
      <c r="G154" s="4">
        <v>286232</v>
      </c>
      <c r="H154" t="s">
        <v>787</v>
      </c>
      <c r="I154" s="3">
        <v>1E-4</v>
      </c>
      <c r="J154">
        <v>4673500000</v>
      </c>
      <c r="K154">
        <v>286232</v>
      </c>
    </row>
    <row r="155" spans="1:11" x14ac:dyDescent="0.35">
      <c r="A155" t="s">
        <v>788</v>
      </c>
      <c r="B155">
        <v>154</v>
      </c>
      <c r="C155" t="s">
        <v>789</v>
      </c>
      <c r="D155" t="s">
        <v>790</v>
      </c>
      <c r="E155" t="s">
        <v>791</v>
      </c>
      <c r="F155" s="3">
        <v>1.8700000000000001E-2</v>
      </c>
      <c r="G155" s="4">
        <v>1124805</v>
      </c>
      <c r="H155" t="s">
        <v>792</v>
      </c>
      <c r="I155" s="3">
        <v>1E-4</v>
      </c>
      <c r="J155">
        <v>4433664364</v>
      </c>
      <c r="K155">
        <v>1124805</v>
      </c>
    </row>
    <row r="156" spans="1:11" x14ac:dyDescent="0.35">
      <c r="A156" t="s">
        <v>793</v>
      </c>
      <c r="B156">
        <v>155</v>
      </c>
      <c r="C156" t="s">
        <v>794</v>
      </c>
      <c r="D156" t="s">
        <v>795</v>
      </c>
      <c r="E156" t="s">
        <v>796</v>
      </c>
      <c r="F156" s="3">
        <v>4.2099999999999999E-2</v>
      </c>
      <c r="G156" s="4">
        <v>7488423</v>
      </c>
      <c r="H156" t="s">
        <v>797</v>
      </c>
      <c r="I156" s="3">
        <v>0</v>
      </c>
      <c r="J156">
        <v>3775047334</v>
      </c>
      <c r="K156">
        <v>7488423</v>
      </c>
    </row>
    <row r="157" spans="1:11" x14ac:dyDescent="0.35">
      <c r="A157" t="s">
        <v>798</v>
      </c>
      <c r="B157">
        <v>156</v>
      </c>
      <c r="C157" t="s">
        <v>799</v>
      </c>
      <c r="D157" t="s">
        <v>800</v>
      </c>
      <c r="E157" t="s">
        <v>801</v>
      </c>
      <c r="F157" s="3">
        <v>2.92E-2</v>
      </c>
      <c r="G157" s="4">
        <v>775222</v>
      </c>
      <c r="H157" t="s">
        <v>802</v>
      </c>
      <c r="I157" s="3">
        <v>0</v>
      </c>
      <c r="J157">
        <v>3621046005</v>
      </c>
      <c r="K157">
        <v>775222</v>
      </c>
    </row>
    <row r="158" spans="1:11" x14ac:dyDescent="0.35">
      <c r="A158" t="s">
        <v>803</v>
      </c>
      <c r="B158">
        <v>157</v>
      </c>
      <c r="C158" t="s">
        <v>804</v>
      </c>
      <c r="D158" t="s">
        <v>805</v>
      </c>
      <c r="E158" t="s">
        <v>806</v>
      </c>
      <c r="F158" s="3">
        <v>2.47E-2</v>
      </c>
      <c r="G158" s="4">
        <v>4702226</v>
      </c>
      <c r="H158" t="s">
        <v>807</v>
      </c>
      <c r="I158" s="3">
        <v>0</v>
      </c>
      <c r="J158">
        <v>3285455000</v>
      </c>
      <c r="K158">
        <v>4702226</v>
      </c>
    </row>
    <row r="159" spans="1:11" x14ac:dyDescent="0.35">
      <c r="A159" t="s">
        <v>808</v>
      </c>
      <c r="B159">
        <v>158</v>
      </c>
      <c r="C159" t="s">
        <v>809</v>
      </c>
      <c r="D159" t="s">
        <v>810</v>
      </c>
      <c r="E159" t="s">
        <v>811</v>
      </c>
      <c r="F159" s="3">
        <v>5.0000000000000001E-3</v>
      </c>
      <c r="G159" s="4">
        <v>10827019</v>
      </c>
      <c r="H159" t="s">
        <v>812</v>
      </c>
      <c r="I159" s="3">
        <v>0</v>
      </c>
      <c r="J159">
        <v>3172416146</v>
      </c>
      <c r="K159">
        <v>10827019</v>
      </c>
    </row>
    <row r="160" spans="1:11" x14ac:dyDescent="0.35">
      <c r="A160" t="s">
        <v>813</v>
      </c>
      <c r="B160">
        <v>159</v>
      </c>
      <c r="C160" t="s">
        <v>814</v>
      </c>
      <c r="D160" t="s">
        <v>815</v>
      </c>
      <c r="E160" t="s">
        <v>816</v>
      </c>
      <c r="F160" s="3">
        <v>1.8700000000000001E-2</v>
      </c>
      <c r="G160" s="4">
        <v>77001</v>
      </c>
      <c r="H160" t="s">
        <v>817</v>
      </c>
      <c r="I160" s="3">
        <v>0</v>
      </c>
      <c r="J160">
        <v>3012914131</v>
      </c>
      <c r="K160">
        <v>77001</v>
      </c>
    </row>
    <row r="161" spans="1:11" x14ac:dyDescent="0.35">
      <c r="A161" t="s">
        <v>818</v>
      </c>
      <c r="B161">
        <v>160</v>
      </c>
      <c r="C161" t="s">
        <v>819</v>
      </c>
      <c r="D161" t="s">
        <v>820</v>
      </c>
      <c r="E161" t="s">
        <v>821</v>
      </c>
      <c r="F161" s="3">
        <v>1.6899999999999998E-2</v>
      </c>
      <c r="G161" s="4">
        <v>570496</v>
      </c>
      <c r="H161" t="s">
        <v>822</v>
      </c>
      <c r="I161" s="3">
        <v>0</v>
      </c>
      <c r="J161">
        <v>2995827901</v>
      </c>
      <c r="K161">
        <v>570496</v>
      </c>
    </row>
    <row r="162" spans="1:11" x14ac:dyDescent="0.35">
      <c r="A162" t="s">
        <v>823</v>
      </c>
      <c r="B162">
        <v>161</v>
      </c>
      <c r="C162" t="s">
        <v>824</v>
      </c>
      <c r="D162" t="s">
        <v>825</v>
      </c>
      <c r="E162" t="s">
        <v>826</v>
      </c>
      <c r="F162" s="3">
        <v>-0.08</v>
      </c>
      <c r="G162" s="4">
        <v>1243258</v>
      </c>
      <c r="H162" t="s">
        <v>827</v>
      </c>
      <c r="I162" s="3">
        <v>0</v>
      </c>
      <c r="J162">
        <v>2954621000</v>
      </c>
      <c r="K162">
        <v>1243258</v>
      </c>
    </row>
    <row r="163" spans="1:11" x14ac:dyDescent="0.35">
      <c r="A163" t="s">
        <v>828</v>
      </c>
      <c r="B163">
        <v>162</v>
      </c>
      <c r="C163" t="s">
        <v>829</v>
      </c>
      <c r="D163" t="s">
        <v>830</v>
      </c>
      <c r="E163" t="s">
        <v>831</v>
      </c>
      <c r="F163" s="3">
        <v>1.3299999999999999E-2</v>
      </c>
      <c r="G163" s="4">
        <v>105366</v>
      </c>
      <c r="H163" t="s">
        <v>832</v>
      </c>
      <c r="I163" s="3">
        <v>0</v>
      </c>
      <c r="J163">
        <v>2700558659</v>
      </c>
      <c r="K163">
        <v>105366</v>
      </c>
    </row>
    <row r="164" spans="1:11" x14ac:dyDescent="0.35">
      <c r="A164" t="s">
        <v>833</v>
      </c>
      <c r="B164">
        <v>163</v>
      </c>
      <c r="C164" t="s">
        <v>834</v>
      </c>
      <c r="D164" t="s">
        <v>835</v>
      </c>
      <c r="E164" t="s">
        <v>836</v>
      </c>
      <c r="F164" s="3">
        <v>-2.29E-2</v>
      </c>
      <c r="G164" s="4">
        <v>2091534</v>
      </c>
      <c r="H164" t="s">
        <v>837</v>
      </c>
      <c r="I164" s="3">
        <v>0</v>
      </c>
      <c r="J164">
        <v>2578265358</v>
      </c>
      <c r="K164">
        <v>2091534</v>
      </c>
    </row>
    <row r="165" spans="1:11" x14ac:dyDescent="0.35">
      <c r="A165" t="s">
        <v>838</v>
      </c>
      <c r="B165">
        <v>164</v>
      </c>
      <c r="C165" t="s">
        <v>839</v>
      </c>
      <c r="D165" t="s">
        <v>840</v>
      </c>
      <c r="E165" t="s">
        <v>841</v>
      </c>
      <c r="F165" s="3">
        <v>4.6300000000000001E-2</v>
      </c>
      <c r="G165" s="4">
        <v>745563</v>
      </c>
      <c r="H165" t="s">
        <v>842</v>
      </c>
      <c r="I165" s="3">
        <v>0</v>
      </c>
      <c r="J165">
        <v>2528007911</v>
      </c>
      <c r="K165">
        <v>745563</v>
      </c>
    </row>
    <row r="166" spans="1:11" x14ac:dyDescent="0.35">
      <c r="A166" t="s">
        <v>843</v>
      </c>
      <c r="B166">
        <v>165</v>
      </c>
      <c r="C166" t="s">
        <v>844</v>
      </c>
      <c r="D166" t="s">
        <v>845</v>
      </c>
      <c r="E166" t="s">
        <v>846</v>
      </c>
      <c r="F166" s="3">
        <v>4.2999999999999997E-2</v>
      </c>
      <c r="G166" s="4">
        <v>4596023</v>
      </c>
      <c r="H166" t="s">
        <v>847</v>
      </c>
      <c r="I166" s="3">
        <v>0</v>
      </c>
      <c r="J166">
        <v>1949411659</v>
      </c>
      <c r="K166">
        <v>4596023</v>
      </c>
    </row>
    <row r="167" spans="1:11" x14ac:dyDescent="0.35">
      <c r="A167" t="s">
        <v>848</v>
      </c>
      <c r="B167">
        <v>166</v>
      </c>
      <c r="C167" t="s">
        <v>849</v>
      </c>
      <c r="D167" t="s">
        <v>850</v>
      </c>
      <c r="E167" t="s">
        <v>851</v>
      </c>
      <c r="F167" s="3">
        <v>1.44E-2</v>
      </c>
      <c r="G167" s="4">
        <v>375769</v>
      </c>
      <c r="H167" t="s">
        <v>852</v>
      </c>
      <c r="I167" s="3">
        <v>0</v>
      </c>
      <c r="J167">
        <v>1862614800</v>
      </c>
      <c r="K167">
        <v>375769</v>
      </c>
    </row>
    <row r="168" spans="1:11" x14ac:dyDescent="0.35">
      <c r="A168" t="s">
        <v>853</v>
      </c>
      <c r="B168">
        <v>167</v>
      </c>
      <c r="C168" t="s">
        <v>854</v>
      </c>
      <c r="D168" t="s">
        <v>855</v>
      </c>
      <c r="E168" t="s">
        <v>856</v>
      </c>
      <c r="F168" s="3">
        <v>4.0099999999999997E-2</v>
      </c>
      <c r="G168" s="4">
        <v>537498</v>
      </c>
      <c r="H168" t="s">
        <v>857</v>
      </c>
      <c r="I168" s="3">
        <v>0</v>
      </c>
      <c r="J168">
        <v>1772706451</v>
      </c>
      <c r="K168">
        <v>537498</v>
      </c>
    </row>
    <row r="169" spans="1:11" x14ac:dyDescent="0.35">
      <c r="A169" t="s">
        <v>858</v>
      </c>
      <c r="B169">
        <v>168</v>
      </c>
      <c r="C169" t="s">
        <v>859</v>
      </c>
      <c r="D169" t="s">
        <v>860</v>
      </c>
      <c r="E169" t="s">
        <v>861</v>
      </c>
      <c r="F169" s="3">
        <v>3.8199999999999998E-2</v>
      </c>
      <c r="G169" s="4">
        <v>180954</v>
      </c>
      <c r="H169" t="s">
        <v>862</v>
      </c>
      <c r="I169" s="3">
        <v>0</v>
      </c>
      <c r="J169">
        <v>1737504296</v>
      </c>
      <c r="K169">
        <v>180954</v>
      </c>
    </row>
    <row r="170" spans="1:11" x14ac:dyDescent="0.35">
      <c r="A170" t="s">
        <v>863</v>
      </c>
      <c r="B170">
        <v>169</v>
      </c>
      <c r="C170" t="s">
        <v>864</v>
      </c>
      <c r="D170" t="s">
        <v>865</v>
      </c>
      <c r="E170" t="s">
        <v>866</v>
      </c>
      <c r="F170" s="3">
        <v>1.4999999999999999E-2</v>
      </c>
      <c r="G170" s="4">
        <v>33671</v>
      </c>
      <c r="H170" t="s">
        <v>867</v>
      </c>
      <c r="I170" s="3">
        <v>0</v>
      </c>
      <c r="J170">
        <v>1632860041</v>
      </c>
      <c r="K170">
        <v>33671</v>
      </c>
    </row>
    <row r="171" spans="1:11" x14ac:dyDescent="0.35">
      <c r="A171" t="s">
        <v>868</v>
      </c>
      <c r="B171">
        <v>170</v>
      </c>
      <c r="C171" t="s">
        <v>869</v>
      </c>
      <c r="D171" t="s">
        <v>870</v>
      </c>
      <c r="E171" t="s">
        <v>871</v>
      </c>
      <c r="F171" s="3">
        <v>0.25140000000000001</v>
      </c>
      <c r="G171" s="4">
        <v>56562</v>
      </c>
      <c r="H171" t="s">
        <v>872</v>
      </c>
      <c r="I171" s="3">
        <v>0</v>
      </c>
      <c r="J171">
        <v>1593000000</v>
      </c>
      <c r="K171">
        <v>56562</v>
      </c>
    </row>
    <row r="172" spans="1:11" x14ac:dyDescent="0.35">
      <c r="A172" t="s">
        <v>873</v>
      </c>
      <c r="B172">
        <v>171</v>
      </c>
      <c r="C172" t="s">
        <v>874</v>
      </c>
      <c r="D172" t="s">
        <v>875</v>
      </c>
      <c r="E172" t="s">
        <v>876</v>
      </c>
      <c r="F172" s="3">
        <v>3.0300000000000001E-2</v>
      </c>
      <c r="G172" s="4">
        <v>95426</v>
      </c>
      <c r="H172" t="s">
        <v>877</v>
      </c>
      <c r="I172" s="3">
        <v>0</v>
      </c>
      <c r="J172">
        <v>1510084751</v>
      </c>
      <c r="K172">
        <v>95426</v>
      </c>
    </row>
    <row r="173" spans="1:11" x14ac:dyDescent="0.35">
      <c r="A173" t="s">
        <v>878</v>
      </c>
      <c r="B173">
        <v>172</v>
      </c>
      <c r="C173" t="s">
        <v>879</v>
      </c>
      <c r="D173" t="s">
        <v>880</v>
      </c>
      <c r="E173" t="s">
        <v>881</v>
      </c>
      <c r="F173" s="3">
        <v>5.28E-2</v>
      </c>
      <c r="G173" s="4">
        <v>96418</v>
      </c>
      <c r="H173" t="s">
        <v>882</v>
      </c>
      <c r="I173" s="3">
        <v>0</v>
      </c>
      <c r="J173">
        <v>1497959569</v>
      </c>
      <c r="K173">
        <v>96418</v>
      </c>
    </row>
    <row r="174" spans="1:11" x14ac:dyDescent="0.35">
      <c r="A174" t="s">
        <v>883</v>
      </c>
      <c r="B174">
        <v>173</v>
      </c>
      <c r="C174" t="s">
        <v>884</v>
      </c>
      <c r="D174" t="s">
        <v>885</v>
      </c>
      <c r="E174" t="s">
        <v>886</v>
      </c>
      <c r="F174" s="3">
        <v>4.5600000000000002E-2</v>
      </c>
      <c r="G174" s="4">
        <v>2213889</v>
      </c>
      <c r="H174" t="s">
        <v>887</v>
      </c>
      <c r="I174" s="3">
        <v>0</v>
      </c>
      <c r="J174">
        <v>1489464788</v>
      </c>
      <c r="K174">
        <v>2213889</v>
      </c>
    </row>
    <row r="175" spans="1:11" x14ac:dyDescent="0.35">
      <c r="A175" t="s">
        <v>888</v>
      </c>
      <c r="B175">
        <v>174</v>
      </c>
      <c r="C175" t="s">
        <v>889</v>
      </c>
      <c r="D175" t="s">
        <v>890</v>
      </c>
      <c r="E175" t="s">
        <v>891</v>
      </c>
      <c r="F175" s="3">
        <v>5.9200000000000003E-2</v>
      </c>
      <c r="G175" s="4">
        <v>1828145</v>
      </c>
      <c r="H175" t="s">
        <v>892</v>
      </c>
      <c r="I175" s="3">
        <v>0</v>
      </c>
      <c r="J175">
        <v>1346841897</v>
      </c>
      <c r="K175">
        <v>1828145</v>
      </c>
    </row>
    <row r="176" spans="1:11" x14ac:dyDescent="0.35">
      <c r="A176" t="s">
        <v>893</v>
      </c>
      <c r="B176">
        <v>175</v>
      </c>
      <c r="C176" t="s">
        <v>894</v>
      </c>
      <c r="D176" t="s">
        <v>895</v>
      </c>
      <c r="E176" t="s">
        <v>896</v>
      </c>
      <c r="F176" s="3">
        <v>3.2399999999999998E-2</v>
      </c>
      <c r="G176" s="4">
        <v>636039</v>
      </c>
      <c r="H176" t="s">
        <v>897</v>
      </c>
      <c r="I176" s="3">
        <v>0</v>
      </c>
      <c r="J176">
        <v>1303453622</v>
      </c>
      <c r="K176">
        <v>636039</v>
      </c>
    </row>
    <row r="177" spans="1:11" x14ac:dyDescent="0.35">
      <c r="A177" t="s">
        <v>898</v>
      </c>
      <c r="B177">
        <v>176</v>
      </c>
      <c r="C177" t="s">
        <v>899</v>
      </c>
      <c r="D177" t="s">
        <v>900</v>
      </c>
      <c r="E177" t="s">
        <v>901</v>
      </c>
      <c r="F177" s="3">
        <v>5.0599999999999999E-2</v>
      </c>
      <c r="G177" s="4">
        <v>110874</v>
      </c>
      <c r="H177" t="s">
        <v>902</v>
      </c>
      <c r="I177" s="3">
        <v>0</v>
      </c>
      <c r="J177">
        <v>1126882296</v>
      </c>
      <c r="K177">
        <v>110874</v>
      </c>
    </row>
    <row r="178" spans="1:11" x14ac:dyDescent="0.35">
      <c r="A178" t="s">
        <v>903</v>
      </c>
      <c r="B178">
        <v>177</v>
      </c>
      <c r="C178" t="s">
        <v>904</v>
      </c>
      <c r="D178" t="s">
        <v>905</v>
      </c>
      <c r="E178" t="s">
        <v>906</v>
      </c>
      <c r="F178" s="3">
        <v>2.7099999999999999E-2</v>
      </c>
      <c r="G178" s="4">
        <v>813892</v>
      </c>
      <c r="H178" t="s">
        <v>907</v>
      </c>
      <c r="I178" s="3">
        <v>0</v>
      </c>
      <c r="J178">
        <v>1068124330</v>
      </c>
      <c r="K178">
        <v>813892</v>
      </c>
    </row>
    <row r="179" spans="1:11" x14ac:dyDescent="0.35">
      <c r="A179" t="s">
        <v>908</v>
      </c>
      <c r="B179">
        <v>178</v>
      </c>
      <c r="C179" t="s">
        <v>909</v>
      </c>
      <c r="D179" t="s">
        <v>910</v>
      </c>
      <c r="E179" t="s">
        <v>911</v>
      </c>
      <c r="F179" s="3">
        <v>1.17E-2</v>
      </c>
      <c r="G179" s="4">
        <v>52045</v>
      </c>
      <c r="H179" t="s">
        <v>912</v>
      </c>
      <c r="I179" s="3">
        <v>0</v>
      </c>
      <c r="J179">
        <v>992007403</v>
      </c>
      <c r="K179">
        <v>52045</v>
      </c>
    </row>
    <row r="180" spans="1:11" x14ac:dyDescent="0.35">
      <c r="A180" t="s">
        <v>913</v>
      </c>
      <c r="B180">
        <v>179</v>
      </c>
      <c r="C180" t="s">
        <v>914</v>
      </c>
      <c r="D180" t="s">
        <v>915</v>
      </c>
      <c r="E180" t="s">
        <v>916</v>
      </c>
      <c r="F180" s="3">
        <v>4.4999999999999998E-2</v>
      </c>
      <c r="G180" s="4">
        <v>285510</v>
      </c>
      <c r="H180" t="s">
        <v>917</v>
      </c>
      <c r="I180" s="3">
        <v>0</v>
      </c>
      <c r="J180">
        <v>862879789</v>
      </c>
      <c r="K180">
        <v>285510</v>
      </c>
    </row>
    <row r="181" spans="1:11" x14ac:dyDescent="0.35">
      <c r="A181" t="s">
        <v>918</v>
      </c>
      <c r="B181">
        <v>180</v>
      </c>
      <c r="C181" t="s">
        <v>919</v>
      </c>
      <c r="D181" t="s">
        <v>920</v>
      </c>
      <c r="E181" t="s">
        <v>921</v>
      </c>
      <c r="F181" s="3">
        <v>2.7E-2</v>
      </c>
      <c r="G181" s="4">
        <v>195352</v>
      </c>
      <c r="H181" t="s">
        <v>922</v>
      </c>
      <c r="I181" s="3">
        <v>0</v>
      </c>
      <c r="J181">
        <v>840927997</v>
      </c>
      <c r="K181">
        <v>195352</v>
      </c>
    </row>
    <row r="182" spans="1:11" x14ac:dyDescent="0.35">
      <c r="A182" t="s">
        <v>923</v>
      </c>
      <c r="B182">
        <v>181</v>
      </c>
      <c r="C182" t="s">
        <v>924</v>
      </c>
      <c r="D182" t="s">
        <v>925</v>
      </c>
      <c r="E182" t="s">
        <v>926</v>
      </c>
      <c r="F182" s="3">
        <v>8.6E-3</v>
      </c>
      <c r="G182" s="4">
        <v>109827</v>
      </c>
      <c r="H182" t="s">
        <v>927</v>
      </c>
      <c r="I182" s="3">
        <v>0</v>
      </c>
      <c r="J182">
        <v>785222509</v>
      </c>
      <c r="K182">
        <v>109827</v>
      </c>
    </row>
    <row r="183" spans="1:11" x14ac:dyDescent="0.35">
      <c r="A183" t="s">
        <v>928</v>
      </c>
      <c r="B183">
        <v>182</v>
      </c>
      <c r="C183" t="s">
        <v>929</v>
      </c>
      <c r="D183" t="s">
        <v>930</v>
      </c>
      <c r="E183" t="s">
        <v>931</v>
      </c>
      <c r="F183" s="3">
        <v>-5.3800000000000001E-2</v>
      </c>
      <c r="G183" s="4">
        <v>55620</v>
      </c>
      <c r="H183" t="s">
        <v>932</v>
      </c>
      <c r="I183" s="3">
        <v>0</v>
      </c>
      <c r="J183">
        <v>634000000</v>
      </c>
      <c r="K183">
        <v>55620</v>
      </c>
    </row>
    <row r="184" spans="1:11" x14ac:dyDescent="0.35">
      <c r="A184" t="s">
        <v>933</v>
      </c>
      <c r="B184">
        <v>183</v>
      </c>
      <c r="C184" t="s">
        <v>934</v>
      </c>
      <c r="D184" t="s">
        <v>935</v>
      </c>
      <c r="E184" t="s">
        <v>936</v>
      </c>
      <c r="F184" s="3">
        <v>-9.5299999999999996E-2</v>
      </c>
      <c r="G184" s="4">
        <v>71458</v>
      </c>
      <c r="H184" t="s">
        <v>937</v>
      </c>
      <c r="I184" s="3">
        <v>0</v>
      </c>
      <c r="J184">
        <v>496727000</v>
      </c>
      <c r="K184">
        <v>71458</v>
      </c>
    </row>
    <row r="185" spans="1:11" x14ac:dyDescent="0.35">
      <c r="A185" t="s">
        <v>938</v>
      </c>
      <c r="B185">
        <v>184</v>
      </c>
      <c r="C185" t="s">
        <v>939</v>
      </c>
      <c r="D185" t="s">
        <v>940</v>
      </c>
      <c r="E185" t="s">
        <v>941</v>
      </c>
      <c r="F185" s="3">
        <v>2.7E-2</v>
      </c>
      <c r="G185" s="4">
        <v>101998</v>
      </c>
      <c r="H185" t="s">
        <v>942</v>
      </c>
      <c r="I185" s="3">
        <v>0</v>
      </c>
      <c r="J185">
        <v>427659795</v>
      </c>
      <c r="K185">
        <v>101998</v>
      </c>
    </row>
    <row r="186" spans="1:11" x14ac:dyDescent="0.35">
      <c r="A186" t="s">
        <v>943</v>
      </c>
      <c r="B186">
        <v>185</v>
      </c>
      <c r="C186" t="s">
        <v>944</v>
      </c>
      <c r="D186" t="s">
        <v>945</v>
      </c>
      <c r="E186" t="s">
        <v>946</v>
      </c>
      <c r="F186" s="3">
        <v>3.8699999999999998E-2</v>
      </c>
      <c r="G186" s="4">
        <v>207089</v>
      </c>
      <c r="H186" t="s">
        <v>947</v>
      </c>
      <c r="I186" s="3">
        <v>0</v>
      </c>
      <c r="J186">
        <v>392570293</v>
      </c>
      <c r="K186">
        <v>207089</v>
      </c>
    </row>
    <row r="187" spans="1:11" x14ac:dyDescent="0.35">
      <c r="A187" t="s">
        <v>948</v>
      </c>
      <c r="B187">
        <v>186</v>
      </c>
      <c r="C187" t="s">
        <v>949</v>
      </c>
      <c r="D187" t="s">
        <v>950</v>
      </c>
      <c r="E187" t="s">
        <v>951</v>
      </c>
      <c r="F187" s="3">
        <v>-3.5700000000000003E-2</v>
      </c>
      <c r="G187" s="4">
        <v>17808</v>
      </c>
      <c r="H187" t="s">
        <v>952</v>
      </c>
      <c r="I187" s="3">
        <v>0</v>
      </c>
      <c r="J187">
        <v>289823500</v>
      </c>
      <c r="K187">
        <v>17808</v>
      </c>
    </row>
    <row r="188" spans="1:11" x14ac:dyDescent="0.35">
      <c r="A188" t="s">
        <v>953</v>
      </c>
      <c r="B188">
        <v>187</v>
      </c>
      <c r="C188" t="s">
        <v>954</v>
      </c>
      <c r="D188" t="s">
        <v>955</v>
      </c>
      <c r="E188" t="s">
        <v>956</v>
      </c>
      <c r="F188" s="3">
        <v>3.5999999999999997E-2</v>
      </c>
      <c r="G188" s="4">
        <v>58058</v>
      </c>
      <c r="H188" t="s">
        <v>957</v>
      </c>
      <c r="I188" s="3">
        <v>0</v>
      </c>
      <c r="J188">
        <v>204173430</v>
      </c>
      <c r="K188">
        <v>58058</v>
      </c>
    </row>
    <row r="189" spans="1:11" x14ac:dyDescent="0.35">
      <c r="A189" t="s">
        <v>958</v>
      </c>
      <c r="B189">
        <v>188</v>
      </c>
      <c r="C189" t="s">
        <v>959</v>
      </c>
      <c r="D189" t="s">
        <v>960</v>
      </c>
      <c r="E189" t="s">
        <v>961</v>
      </c>
      <c r="F189" s="3">
        <v>3.3E-3</v>
      </c>
      <c r="G189" s="4">
        <v>114158</v>
      </c>
      <c r="H189" t="s">
        <v>962</v>
      </c>
      <c r="I189" s="3">
        <v>0</v>
      </c>
      <c r="J189">
        <v>185572502</v>
      </c>
      <c r="K189">
        <v>114158</v>
      </c>
    </row>
    <row r="190" spans="1:11" x14ac:dyDescent="0.35">
      <c r="A190" t="s">
        <v>963</v>
      </c>
      <c r="B190">
        <v>189</v>
      </c>
      <c r="C190" t="s">
        <v>964</v>
      </c>
      <c r="D190" t="s">
        <v>965</v>
      </c>
      <c r="E190" t="s">
        <v>966</v>
      </c>
      <c r="F190" s="3">
        <v>3.2399999999999998E-2</v>
      </c>
      <c r="G190" s="4">
        <v>11370</v>
      </c>
      <c r="H190" t="s">
        <v>470</v>
      </c>
      <c r="I190" s="3">
        <v>0</v>
      </c>
      <c r="J190">
        <v>39731317</v>
      </c>
      <c r="K190">
        <v>11370</v>
      </c>
    </row>
    <row r="191" spans="1:11" x14ac:dyDescent="0.35">
      <c r="A191" t="s">
        <v>967</v>
      </c>
      <c r="B191">
        <v>190</v>
      </c>
      <c r="C191" t="s">
        <v>58</v>
      </c>
      <c r="D191" t="s">
        <v>968</v>
      </c>
      <c r="F191" s="3">
        <v>2.7E-2</v>
      </c>
      <c r="G191" s="4">
        <v>23674546</v>
      </c>
      <c r="J191">
        <v>574895000000</v>
      </c>
      <c r="K191">
        <v>23674546</v>
      </c>
    </row>
    <row r="192" spans="1:11" x14ac:dyDescent="0.35">
      <c r="A192" t="s">
        <v>969</v>
      </c>
      <c r="B192">
        <v>191</v>
      </c>
      <c r="C192" t="s">
        <v>969</v>
      </c>
      <c r="D192" t="s">
        <v>970</v>
      </c>
      <c r="F192" s="3">
        <v>-2.7E-2</v>
      </c>
      <c r="G192" s="4">
        <v>3195153</v>
      </c>
      <c r="J192">
        <v>99913000000</v>
      </c>
      <c r="K192">
        <v>3195153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24E2-8812-4488-B35E-F797185284EB}">
  <dimension ref="A1:M192"/>
  <sheetViews>
    <sheetView topLeftCell="B1" workbookViewId="0">
      <selection activeCell="J1" sqref="J1:K1048576"/>
    </sheetView>
  </sheetViews>
  <sheetFormatPr defaultRowHeight="14.5" x14ac:dyDescent="0.35"/>
  <cols>
    <col min="1" max="1" width="22.08984375" bestFit="1" customWidth="1"/>
    <col min="3" max="3" width="22.453125" bestFit="1" customWidth="1"/>
    <col min="4" max="4" width="15.08984375" customWidth="1"/>
    <col min="7" max="7" width="17.26953125" bestFit="1" customWidth="1"/>
    <col min="8" max="8" width="13.81640625" bestFit="1" customWidth="1"/>
    <col min="9" max="9" width="17.90625" customWidth="1"/>
    <col min="10" max="10" width="10.81640625" bestFit="1" customWidth="1"/>
    <col min="11" max="11" width="11.81640625" bestFit="1" customWidth="1"/>
  </cols>
  <sheetData>
    <row r="1" spans="1:13" x14ac:dyDescent="0.35">
      <c r="A1" t="s">
        <v>1</v>
      </c>
      <c r="B1" t="s">
        <v>65</v>
      </c>
      <c r="C1" t="s">
        <v>66</v>
      </c>
      <c r="D1" t="s">
        <v>74</v>
      </c>
      <c r="F1" t="s">
        <v>1</v>
      </c>
      <c r="G1" t="s">
        <v>2</v>
      </c>
      <c r="H1" t="s">
        <v>3</v>
      </c>
      <c r="I1" t="s">
        <v>4</v>
      </c>
      <c r="J1" t="s">
        <v>971</v>
      </c>
      <c r="K1" t="s">
        <v>972</v>
      </c>
    </row>
    <row r="2" spans="1:13" x14ac:dyDescent="0.35">
      <c r="A2" t="s">
        <v>75</v>
      </c>
      <c r="B2">
        <v>1</v>
      </c>
      <c r="C2" t="s">
        <v>76</v>
      </c>
      <c r="D2">
        <v>325084756</v>
      </c>
      <c r="F2" t="s">
        <v>12</v>
      </c>
      <c r="G2">
        <v>0.92144066308926698</v>
      </c>
      <c r="H2">
        <v>14507.779329999999</v>
      </c>
      <c r="I2">
        <v>3.1258141148243198E-4</v>
      </c>
      <c r="J2">
        <f>VLOOKUP(F2,$C$2:$D$192,2,FALSE)</f>
        <v>43937140</v>
      </c>
      <c r="K2">
        <f>I2*J2</f>
        <v>13733.933237701222</v>
      </c>
    </row>
    <row r="3" spans="1:13" x14ac:dyDescent="0.35">
      <c r="A3" t="s">
        <v>80</v>
      </c>
      <c r="B3">
        <v>2</v>
      </c>
      <c r="C3" t="s">
        <v>20</v>
      </c>
      <c r="D3">
        <v>1421021791</v>
      </c>
      <c r="F3" t="s">
        <v>13</v>
      </c>
      <c r="G3">
        <v>2.5326117329076299</v>
      </c>
      <c r="H3">
        <v>53831.260049999997</v>
      </c>
      <c r="I3">
        <v>1.5532178615433199E-3</v>
      </c>
      <c r="J3">
        <f t="shared" ref="J3:J54" si="0">VLOOKUP(F3,$C$2:$D$192,2,FALSE)</f>
        <v>24584620</v>
      </c>
      <c r="K3">
        <f t="shared" ref="K3:K54" si="1">I3*J3</f>
        <v>38185.270903255136</v>
      </c>
    </row>
    <row r="4" spans="1:13" x14ac:dyDescent="0.35">
      <c r="A4" t="s">
        <v>84</v>
      </c>
      <c r="B4">
        <v>3</v>
      </c>
      <c r="C4" t="s">
        <v>34</v>
      </c>
      <c r="D4">
        <v>127502725</v>
      </c>
      <c r="F4" t="s">
        <v>14</v>
      </c>
      <c r="G4">
        <v>6.8845279204649303</v>
      </c>
      <c r="H4">
        <v>47260.845200000003</v>
      </c>
      <c r="I4">
        <v>2.29252516512404E-3</v>
      </c>
      <c r="J4">
        <f t="shared" si="0"/>
        <v>8819901</v>
      </c>
      <c r="K4">
        <f t="shared" si="1"/>
        <v>20219.844996402684</v>
      </c>
    </row>
    <row r="5" spans="1:13" x14ac:dyDescent="0.35">
      <c r="A5" t="s">
        <v>88</v>
      </c>
      <c r="B5">
        <v>4</v>
      </c>
      <c r="C5" t="s">
        <v>28</v>
      </c>
      <c r="D5">
        <v>82658409</v>
      </c>
      <c r="F5" t="s">
        <v>15</v>
      </c>
      <c r="G5">
        <v>5.9922081083231804</v>
      </c>
      <c r="H5">
        <v>43325.260060000001</v>
      </c>
      <c r="I5">
        <v>2.9488693922370699E-3</v>
      </c>
      <c r="J5">
        <f t="shared" si="0"/>
        <v>11419748</v>
      </c>
      <c r="K5">
        <f t="shared" si="1"/>
        <v>33675.345344260495</v>
      </c>
    </row>
    <row r="6" spans="1:13" x14ac:dyDescent="0.35">
      <c r="A6" t="s">
        <v>92</v>
      </c>
      <c r="B6">
        <v>5</v>
      </c>
      <c r="C6" t="s">
        <v>93</v>
      </c>
      <c r="D6">
        <v>1338676785</v>
      </c>
      <c r="F6" t="s">
        <v>16</v>
      </c>
      <c r="G6">
        <v>0</v>
      </c>
      <c r="H6">
        <v>9880.946457</v>
      </c>
      <c r="I6">
        <v>4.5985863887211098E-4</v>
      </c>
      <c r="J6">
        <f t="shared" si="0"/>
        <v>207833823</v>
      </c>
      <c r="K6">
        <f t="shared" si="1"/>
        <v>95574.178956367236</v>
      </c>
    </row>
    <row r="7" spans="1:13" x14ac:dyDescent="0.35">
      <c r="A7" t="s">
        <v>97</v>
      </c>
      <c r="B7">
        <v>6</v>
      </c>
      <c r="C7" t="s">
        <v>63</v>
      </c>
      <c r="D7">
        <v>66727461</v>
      </c>
      <c r="F7" t="s">
        <v>17</v>
      </c>
      <c r="G7">
        <v>3.9468070925680099</v>
      </c>
      <c r="H7">
        <v>8197.3154290000002</v>
      </c>
      <c r="I7">
        <v>7.8615073047234602E-4</v>
      </c>
      <c r="J7">
        <f t="shared" si="0"/>
        <v>7102444</v>
      </c>
      <c r="K7">
        <f t="shared" si="1"/>
        <v>5583.5915387389314</v>
      </c>
    </row>
    <row r="8" spans="1:13" x14ac:dyDescent="0.35">
      <c r="A8" t="s">
        <v>101</v>
      </c>
      <c r="B8">
        <v>7</v>
      </c>
      <c r="C8" t="s">
        <v>27</v>
      </c>
      <c r="D8">
        <v>64842509</v>
      </c>
      <c r="F8" t="s">
        <v>18</v>
      </c>
      <c r="G8">
        <v>2.8401979887914099</v>
      </c>
      <c r="H8">
        <v>44841.443850000003</v>
      </c>
      <c r="I8">
        <v>2.75778347838987E-3</v>
      </c>
      <c r="J8">
        <f t="shared" si="0"/>
        <v>36732095</v>
      </c>
      <c r="K8">
        <f t="shared" si="1"/>
        <v>101299.16471764715</v>
      </c>
    </row>
    <row r="9" spans="1:13" x14ac:dyDescent="0.35">
      <c r="A9" t="s">
        <v>105</v>
      </c>
      <c r="B9">
        <v>8</v>
      </c>
      <c r="C9" t="s">
        <v>16</v>
      </c>
      <c r="D9">
        <v>207833823</v>
      </c>
      <c r="F9" t="s">
        <v>19</v>
      </c>
      <c r="G9">
        <v>1.14682844432155</v>
      </c>
      <c r="H9">
        <v>15001.048129999999</v>
      </c>
      <c r="I9">
        <v>2.2532571719498601E-4</v>
      </c>
      <c r="J9">
        <f t="shared" si="0"/>
        <v>18470439</v>
      </c>
      <c r="K9">
        <f t="shared" si="1"/>
        <v>4161.8649145812406</v>
      </c>
    </row>
    <row r="10" spans="1:13" x14ac:dyDescent="0.35">
      <c r="A10" t="s">
        <v>109</v>
      </c>
      <c r="B10">
        <v>9</v>
      </c>
      <c r="C10" t="s">
        <v>33</v>
      </c>
      <c r="D10">
        <v>60673701</v>
      </c>
      <c r="F10" t="s">
        <v>20</v>
      </c>
      <c r="G10">
        <v>0</v>
      </c>
      <c r="H10">
        <v>8611.9020529999998</v>
      </c>
      <c r="I10" s="2">
        <v>6.0381577748838596E-7</v>
      </c>
      <c r="J10">
        <f t="shared" si="0"/>
        <v>1421021791</v>
      </c>
      <c r="K10">
        <f t="shared" si="1"/>
        <v>858.03537756060371</v>
      </c>
      <c r="M10">
        <f>0</f>
        <v>0</v>
      </c>
    </row>
    <row r="11" spans="1:13" x14ac:dyDescent="0.35">
      <c r="A11" t="s">
        <v>113</v>
      </c>
      <c r="B11">
        <v>10</v>
      </c>
      <c r="C11" t="s">
        <v>18</v>
      </c>
      <c r="D11">
        <v>36732095</v>
      </c>
      <c r="F11" t="s">
        <v>21</v>
      </c>
      <c r="G11">
        <v>1.4075968786527899</v>
      </c>
      <c r="H11">
        <v>6429.3321809999998</v>
      </c>
      <c r="I11">
        <v>2.5230993659335299E-4</v>
      </c>
      <c r="J11">
        <f t="shared" si="0"/>
        <v>48909839</v>
      </c>
      <c r="K11">
        <f t="shared" si="1"/>
        <v>12340.438376881104</v>
      </c>
    </row>
    <row r="12" spans="1:13" x14ac:dyDescent="0.35">
      <c r="A12" t="s">
        <v>117</v>
      </c>
      <c r="B12">
        <v>11</v>
      </c>
      <c r="C12" t="s">
        <v>118</v>
      </c>
      <c r="D12">
        <v>145530082</v>
      </c>
      <c r="F12" t="s">
        <v>22</v>
      </c>
      <c r="G12">
        <v>0</v>
      </c>
      <c r="H12">
        <v>13199.850549999999</v>
      </c>
      <c r="I12">
        <v>2.8664365268435101E-4</v>
      </c>
      <c r="J12">
        <f t="shared" si="0"/>
        <v>4182857</v>
      </c>
      <c r="K12">
        <f t="shared" si="1"/>
        <v>1198.9894091363064</v>
      </c>
    </row>
    <row r="13" spans="1:13" x14ac:dyDescent="0.35">
      <c r="A13" t="s">
        <v>122</v>
      </c>
      <c r="B13">
        <v>12</v>
      </c>
      <c r="C13" t="s">
        <v>54</v>
      </c>
      <c r="D13">
        <v>51096415</v>
      </c>
      <c r="F13" t="s">
        <v>23</v>
      </c>
      <c r="G13">
        <v>1.64447462230722E-3</v>
      </c>
      <c r="H13">
        <v>20290.654559999999</v>
      </c>
      <c r="I13">
        <v>7.3847031411709699E-4</v>
      </c>
      <c r="J13">
        <f t="shared" si="0"/>
        <v>10641034</v>
      </c>
      <c r="K13">
        <f t="shared" si="1"/>
        <v>7858.087720510709</v>
      </c>
    </row>
    <row r="14" spans="1:13" x14ac:dyDescent="0.35">
      <c r="A14" t="s">
        <v>126</v>
      </c>
      <c r="B14">
        <v>13</v>
      </c>
      <c r="C14" t="s">
        <v>13</v>
      </c>
      <c r="D14">
        <v>24584620</v>
      </c>
      <c r="F14" t="s">
        <v>24</v>
      </c>
      <c r="G14">
        <v>4.8242124200192</v>
      </c>
      <c r="H14">
        <v>57545.319219999998</v>
      </c>
      <c r="I14">
        <v>2.18643343587667E-3</v>
      </c>
      <c r="J14">
        <f t="shared" si="0"/>
        <v>5732274</v>
      </c>
      <c r="K14">
        <f t="shared" si="1"/>
        <v>12533.235537206503</v>
      </c>
    </row>
    <row r="15" spans="1:13" x14ac:dyDescent="0.35">
      <c r="A15" t="s">
        <v>130</v>
      </c>
      <c r="B15">
        <v>14</v>
      </c>
      <c r="C15" t="s">
        <v>55</v>
      </c>
      <c r="D15">
        <v>46647428</v>
      </c>
      <c r="F15" t="s">
        <v>25</v>
      </c>
      <c r="G15">
        <v>0.12187514842106099</v>
      </c>
      <c r="H15">
        <v>20169.662950000002</v>
      </c>
      <c r="I15">
        <v>6.5793317271754695E-4</v>
      </c>
      <c r="J15">
        <f t="shared" si="0"/>
        <v>1319390</v>
      </c>
      <c r="K15">
        <f t="shared" si="1"/>
        <v>868.07044875180429</v>
      </c>
    </row>
    <row r="16" spans="1:13" x14ac:dyDescent="0.35">
      <c r="A16" t="s">
        <v>134</v>
      </c>
      <c r="B16">
        <v>15</v>
      </c>
      <c r="C16" t="s">
        <v>41</v>
      </c>
      <c r="D16">
        <v>124777324</v>
      </c>
      <c r="F16" t="s">
        <v>26</v>
      </c>
      <c r="G16">
        <v>4.4452383444031698</v>
      </c>
      <c r="H16">
        <v>45778.416579999997</v>
      </c>
      <c r="I16">
        <v>2.3225229917161502E-3</v>
      </c>
      <c r="J16">
        <f t="shared" si="0"/>
        <v>5511371</v>
      </c>
      <c r="K16">
        <f t="shared" si="1"/>
        <v>12800.28586337763</v>
      </c>
    </row>
    <row r="17" spans="1:11" x14ac:dyDescent="0.35">
      <c r="A17" t="s">
        <v>138</v>
      </c>
      <c r="B17">
        <v>16</v>
      </c>
      <c r="C17" t="s">
        <v>139</v>
      </c>
      <c r="D17">
        <v>264650963</v>
      </c>
      <c r="F17" t="s">
        <v>27</v>
      </c>
      <c r="G17">
        <v>8.1057612825046892</v>
      </c>
      <c r="H17">
        <v>39827.288410000001</v>
      </c>
      <c r="I17">
        <v>2.0955627277603199E-3</v>
      </c>
      <c r="J17">
        <f t="shared" si="0"/>
        <v>64842509</v>
      </c>
      <c r="K17">
        <f t="shared" si="1"/>
        <v>135881.54503486308</v>
      </c>
    </row>
    <row r="18" spans="1:11" x14ac:dyDescent="0.35">
      <c r="A18" t="s">
        <v>143</v>
      </c>
      <c r="B18">
        <v>17</v>
      </c>
      <c r="C18" t="s">
        <v>60</v>
      </c>
      <c r="D18">
        <v>81116450</v>
      </c>
      <c r="F18" t="s">
        <v>28</v>
      </c>
      <c r="G18">
        <v>7.3397923549799797</v>
      </c>
      <c r="H18">
        <v>44680.322030000003</v>
      </c>
      <c r="I18">
        <v>1.67566959385363E-3</v>
      </c>
      <c r="J18">
        <f t="shared" si="0"/>
        <v>82658409</v>
      </c>
      <c r="K18">
        <f t="shared" si="1"/>
        <v>138508.18263761722</v>
      </c>
    </row>
    <row r="19" spans="1:11" x14ac:dyDescent="0.35">
      <c r="A19" t="s">
        <v>147</v>
      </c>
      <c r="B19">
        <v>18</v>
      </c>
      <c r="C19" t="s">
        <v>42</v>
      </c>
      <c r="D19">
        <v>17021347</v>
      </c>
      <c r="F19" t="s">
        <v>29</v>
      </c>
      <c r="G19">
        <v>1.93305463138377</v>
      </c>
      <c r="H19">
        <v>19214.391609999999</v>
      </c>
      <c r="I19">
        <v>1.2812458187123699E-3</v>
      </c>
      <c r="J19">
        <f t="shared" si="0"/>
        <v>10569450</v>
      </c>
      <c r="K19">
        <f t="shared" si="1"/>
        <v>13542.063618589458</v>
      </c>
    </row>
    <row r="20" spans="1:11" x14ac:dyDescent="0.35">
      <c r="A20" t="s">
        <v>151</v>
      </c>
      <c r="B20">
        <v>19</v>
      </c>
      <c r="C20" t="s">
        <v>49</v>
      </c>
      <c r="D20">
        <v>33101179</v>
      </c>
      <c r="F20" t="s">
        <v>30</v>
      </c>
      <c r="G20">
        <v>1.1437589805155099</v>
      </c>
      <c r="H20">
        <v>14364.201499999999</v>
      </c>
      <c r="I20">
        <v>9.8634503136173701E-4</v>
      </c>
      <c r="J20">
        <f t="shared" si="0"/>
        <v>9729823</v>
      </c>
      <c r="K20">
        <f t="shared" si="1"/>
        <v>9596.96257207915</v>
      </c>
    </row>
    <row r="21" spans="1:11" x14ac:dyDescent="0.35">
      <c r="A21" t="s">
        <v>155</v>
      </c>
      <c r="B21">
        <v>20</v>
      </c>
      <c r="C21" t="s">
        <v>57</v>
      </c>
      <c r="D21">
        <v>8455804</v>
      </c>
      <c r="F21" t="s">
        <v>31</v>
      </c>
      <c r="G21">
        <v>4.38658241550932</v>
      </c>
      <c r="H21">
        <v>69726.606409999993</v>
      </c>
      <c r="I21">
        <v>3.7429426929529801E-3</v>
      </c>
      <c r="J21">
        <f t="shared" si="0"/>
        <v>4753279</v>
      </c>
      <c r="K21">
        <f t="shared" si="1"/>
        <v>17791.250900616848</v>
      </c>
    </row>
    <row r="22" spans="1:11" x14ac:dyDescent="0.35">
      <c r="A22" t="s">
        <v>159</v>
      </c>
      <c r="B22">
        <v>21</v>
      </c>
      <c r="C22" t="s">
        <v>12</v>
      </c>
      <c r="D22">
        <v>43937140</v>
      </c>
      <c r="F22" t="s">
        <v>32</v>
      </c>
      <c r="G22">
        <v>0.99642973614386099</v>
      </c>
      <c r="H22">
        <v>42852.368450000002</v>
      </c>
      <c r="I22">
        <v>1.6714916356874001E-3</v>
      </c>
      <c r="J22">
        <f t="shared" si="0"/>
        <v>8243848</v>
      </c>
      <c r="K22">
        <f t="shared" si="1"/>
        <v>13779.522977878301</v>
      </c>
    </row>
    <row r="23" spans="1:11" x14ac:dyDescent="0.35">
      <c r="A23" t="s">
        <v>163</v>
      </c>
      <c r="B23">
        <v>22</v>
      </c>
      <c r="C23" t="s">
        <v>56</v>
      </c>
      <c r="D23">
        <v>9904896</v>
      </c>
      <c r="F23" t="s">
        <v>33</v>
      </c>
      <c r="G23">
        <v>3.0250512959024301E-3</v>
      </c>
      <c r="H23">
        <v>32037.527699999999</v>
      </c>
      <c r="I23">
        <v>4.9457436762480604E-4</v>
      </c>
      <c r="J23">
        <f t="shared" si="0"/>
        <v>60673701</v>
      </c>
      <c r="K23">
        <f t="shared" si="1"/>
        <v>30007.657303531563</v>
      </c>
    </row>
    <row r="24" spans="1:11" x14ac:dyDescent="0.35">
      <c r="A24" t="s">
        <v>167</v>
      </c>
      <c r="B24">
        <v>23</v>
      </c>
      <c r="C24" t="s">
        <v>168</v>
      </c>
      <c r="D24">
        <v>37953180</v>
      </c>
      <c r="F24" t="s">
        <v>34</v>
      </c>
      <c r="G24">
        <v>1.03391069503204</v>
      </c>
      <c r="H24">
        <v>38214.2036899999</v>
      </c>
      <c r="I24">
        <v>8.7218869058252799E-4</v>
      </c>
      <c r="J24">
        <f t="shared" si="0"/>
        <v>127502725</v>
      </c>
      <c r="K24">
        <f t="shared" si="1"/>
        <v>111206.43476345416</v>
      </c>
    </row>
    <row r="25" spans="1:11" x14ac:dyDescent="0.35">
      <c r="A25" t="s">
        <v>172</v>
      </c>
      <c r="B25">
        <v>24</v>
      </c>
      <c r="C25" t="s">
        <v>15</v>
      </c>
      <c r="D25">
        <v>11419748</v>
      </c>
      <c r="F25" t="s">
        <v>35</v>
      </c>
      <c r="G25">
        <v>0</v>
      </c>
      <c r="H25">
        <v>4094.5178099999998</v>
      </c>
      <c r="I25" s="2">
        <v>3.4418998873379099E-5</v>
      </c>
      <c r="J25">
        <f t="shared" si="0"/>
        <v>9785843</v>
      </c>
      <c r="K25">
        <f t="shared" si="1"/>
        <v>336.81891919206475</v>
      </c>
    </row>
    <row r="26" spans="1:11" x14ac:dyDescent="0.35">
      <c r="A26" t="s">
        <v>176</v>
      </c>
      <c r="B26">
        <v>25</v>
      </c>
      <c r="C26" t="s">
        <v>177</v>
      </c>
      <c r="D26">
        <v>69209810</v>
      </c>
      <c r="F26" t="s">
        <v>36</v>
      </c>
      <c r="G26">
        <v>0.25103195701200898</v>
      </c>
      <c r="H26">
        <v>29616.2094699999</v>
      </c>
      <c r="I26">
        <v>1.0259647112980199E-3</v>
      </c>
      <c r="J26">
        <f t="shared" si="0"/>
        <v>4056099</v>
      </c>
      <c r="K26">
        <f t="shared" si="1"/>
        <v>4161.4144395311869</v>
      </c>
    </row>
    <row r="27" spans="1:11" x14ac:dyDescent="0.35">
      <c r="A27" t="s">
        <v>181</v>
      </c>
      <c r="B27">
        <v>26</v>
      </c>
      <c r="C27" t="s">
        <v>182</v>
      </c>
      <c r="D27">
        <v>80673883</v>
      </c>
      <c r="F27" t="s">
        <v>37</v>
      </c>
      <c r="G27">
        <v>2.3181554866536098</v>
      </c>
      <c r="H27">
        <v>15613.42281</v>
      </c>
      <c r="I27">
        <v>5.5424108338722401E-4</v>
      </c>
      <c r="J27">
        <f t="shared" si="0"/>
        <v>1951097</v>
      </c>
      <c r="K27">
        <f t="shared" si="1"/>
        <v>1081.3781150735626</v>
      </c>
    </row>
    <row r="28" spans="1:11" x14ac:dyDescent="0.35">
      <c r="A28" t="s">
        <v>186</v>
      </c>
      <c r="B28">
        <v>27</v>
      </c>
      <c r="C28" t="s">
        <v>14</v>
      </c>
      <c r="D28">
        <v>8819901</v>
      </c>
      <c r="F28" t="s">
        <v>38</v>
      </c>
      <c r="G28">
        <v>0</v>
      </c>
      <c r="H28">
        <v>7856.5853029999998</v>
      </c>
      <c r="I28">
        <v>2.3752012328183899E-4</v>
      </c>
      <c r="J28">
        <f t="shared" si="0"/>
        <v>6819373</v>
      </c>
      <c r="K28">
        <f t="shared" si="1"/>
        <v>1619.7383156648441</v>
      </c>
    </row>
    <row r="29" spans="1:11" x14ac:dyDescent="0.35">
      <c r="A29" t="s">
        <v>190</v>
      </c>
      <c r="B29">
        <v>28</v>
      </c>
      <c r="C29" t="s">
        <v>44</v>
      </c>
      <c r="D29">
        <v>5296326</v>
      </c>
      <c r="F29" t="s">
        <v>39</v>
      </c>
      <c r="G29">
        <v>4.4474340678781799</v>
      </c>
      <c r="H29">
        <v>16709.153590000002</v>
      </c>
      <c r="I29">
        <v>7.3149527414692996E-4</v>
      </c>
      <c r="J29">
        <f t="shared" si="0"/>
        <v>2845414</v>
      </c>
      <c r="K29">
        <f t="shared" si="1"/>
        <v>2081.4068939915128</v>
      </c>
    </row>
    <row r="30" spans="1:11" x14ac:dyDescent="0.35">
      <c r="A30" t="s">
        <v>194</v>
      </c>
      <c r="B30">
        <v>29</v>
      </c>
      <c r="C30" t="s">
        <v>62</v>
      </c>
      <c r="D30">
        <v>9487203</v>
      </c>
      <c r="F30" t="s">
        <v>40</v>
      </c>
      <c r="G30">
        <v>0.94308572463763796</v>
      </c>
      <c r="H30">
        <v>10117.78946</v>
      </c>
      <c r="I30" s="2">
        <v>1.7435587839123398E-5</v>
      </c>
      <c r="J30">
        <f t="shared" si="0"/>
        <v>31104646</v>
      </c>
      <c r="K30">
        <f t="shared" si="1"/>
        <v>542.32778753783828</v>
      </c>
    </row>
    <row r="31" spans="1:11" x14ac:dyDescent="0.35">
      <c r="A31" t="s">
        <v>198</v>
      </c>
      <c r="B31">
        <v>30</v>
      </c>
      <c r="C31" t="s">
        <v>199</v>
      </c>
      <c r="D31">
        <v>190873244</v>
      </c>
      <c r="F31" t="s">
        <v>41</v>
      </c>
      <c r="G31">
        <v>0.80695079557869198</v>
      </c>
      <c r="H31">
        <v>9223.5334640000001</v>
      </c>
      <c r="I31">
        <v>1.090678338937E-4</v>
      </c>
      <c r="J31">
        <f t="shared" si="0"/>
        <v>124777324</v>
      </c>
      <c r="K31">
        <f t="shared" si="1"/>
        <v>13609.192447732386</v>
      </c>
    </row>
    <row r="32" spans="1:11" x14ac:dyDescent="0.35">
      <c r="A32" t="s">
        <v>203</v>
      </c>
      <c r="B32">
        <v>31</v>
      </c>
      <c r="C32" t="s">
        <v>32</v>
      </c>
      <c r="D32">
        <v>8243848</v>
      </c>
      <c r="F32" t="s">
        <v>42</v>
      </c>
      <c r="G32">
        <v>6.3755319171602496</v>
      </c>
      <c r="H32">
        <v>48795.939530000003</v>
      </c>
      <c r="I32">
        <v>2.92178568374292E-3</v>
      </c>
      <c r="J32">
        <f t="shared" si="0"/>
        <v>17021347</v>
      </c>
      <c r="K32">
        <f t="shared" si="1"/>
        <v>49732.727982620498</v>
      </c>
    </row>
    <row r="33" spans="1:11" x14ac:dyDescent="0.35">
      <c r="A33" t="s">
        <v>207</v>
      </c>
      <c r="B33">
        <v>32</v>
      </c>
      <c r="C33" t="s">
        <v>53</v>
      </c>
      <c r="D33">
        <v>57009756</v>
      </c>
      <c r="F33" t="s">
        <v>43</v>
      </c>
      <c r="G33">
        <v>0</v>
      </c>
      <c r="H33">
        <v>43415.051850000003</v>
      </c>
      <c r="I33">
        <v>1.7523567303572101E-3</v>
      </c>
      <c r="J33">
        <f t="shared" si="0"/>
        <v>4702034</v>
      </c>
      <c r="K33">
        <f t="shared" si="1"/>
        <v>8239.6409262684338</v>
      </c>
    </row>
    <row r="34" spans="1:11" x14ac:dyDescent="0.35">
      <c r="A34" t="s">
        <v>211</v>
      </c>
      <c r="B34">
        <v>33</v>
      </c>
      <c r="C34" t="s">
        <v>212</v>
      </c>
      <c r="D34">
        <v>7306322</v>
      </c>
      <c r="F34" t="s">
        <v>44</v>
      </c>
      <c r="G34">
        <v>3.36321566888823</v>
      </c>
      <c r="H34">
        <v>75427.550690000004</v>
      </c>
      <c r="I34">
        <v>4.0966056891920096E-3</v>
      </c>
      <c r="J34">
        <f t="shared" si="0"/>
        <v>5296326</v>
      </c>
      <c r="K34">
        <f t="shared" si="1"/>
        <v>21696.959223415561</v>
      </c>
    </row>
    <row r="35" spans="1:11" x14ac:dyDescent="0.35">
      <c r="A35" t="s">
        <v>216</v>
      </c>
      <c r="B35">
        <v>34</v>
      </c>
      <c r="C35" t="s">
        <v>31</v>
      </c>
      <c r="D35">
        <v>4753279</v>
      </c>
      <c r="F35" t="s">
        <v>45</v>
      </c>
      <c r="G35">
        <v>0.76991396779069299</v>
      </c>
      <c r="H35">
        <v>5776.474217</v>
      </c>
      <c r="I35" s="2">
        <v>7.4693626688899096E-5</v>
      </c>
      <c r="J35">
        <f t="shared" si="0"/>
        <v>6867061</v>
      </c>
      <c r="K35">
        <f t="shared" si="1"/>
        <v>512.92569078389806</v>
      </c>
    </row>
    <row r="36" spans="1:11" x14ac:dyDescent="0.35">
      <c r="A36" t="s">
        <v>220</v>
      </c>
      <c r="B36">
        <v>35</v>
      </c>
      <c r="C36" t="s">
        <v>24</v>
      </c>
      <c r="D36">
        <v>5732274</v>
      </c>
      <c r="F36" t="s">
        <v>46</v>
      </c>
      <c r="G36">
        <v>4.4388508342364599</v>
      </c>
      <c r="H36">
        <v>21315.79466</v>
      </c>
      <c r="I36">
        <v>1.1156825439031801E-3</v>
      </c>
      <c r="J36">
        <f t="shared" si="0"/>
        <v>10288527</v>
      </c>
      <c r="K36">
        <f t="shared" si="1"/>
        <v>11478.729976376553</v>
      </c>
    </row>
    <row r="37" spans="1:11" x14ac:dyDescent="0.35">
      <c r="A37" t="s">
        <v>224</v>
      </c>
      <c r="B37">
        <v>36</v>
      </c>
      <c r="C37" t="s">
        <v>50</v>
      </c>
      <c r="D37">
        <v>5708041</v>
      </c>
      <c r="F37" t="s">
        <v>47</v>
      </c>
      <c r="G37">
        <v>1.87275880371864</v>
      </c>
      <c r="H37">
        <v>31270.177049999998</v>
      </c>
      <c r="I37">
        <v>1.2794580532960399E-3</v>
      </c>
      <c r="J37">
        <f t="shared" si="0"/>
        <v>3195153</v>
      </c>
      <c r="K37">
        <f t="shared" si="1"/>
        <v>4088.0642373630017</v>
      </c>
    </row>
    <row r="38" spans="1:11" x14ac:dyDescent="0.35">
      <c r="A38" t="s">
        <v>228</v>
      </c>
      <c r="B38">
        <v>37</v>
      </c>
      <c r="C38" t="s">
        <v>40</v>
      </c>
      <c r="D38">
        <v>31104646</v>
      </c>
      <c r="F38" t="s">
        <v>48</v>
      </c>
      <c r="G38">
        <v>4.9365796246496103</v>
      </c>
      <c r="H38">
        <v>10780.71933</v>
      </c>
      <c r="I38">
        <v>6.17719397182333E-4</v>
      </c>
      <c r="J38">
        <f t="shared" si="0"/>
        <v>19653969</v>
      </c>
      <c r="K38">
        <f t="shared" si="1"/>
        <v>12140.63788292026</v>
      </c>
    </row>
    <row r="39" spans="1:11" x14ac:dyDescent="0.35">
      <c r="A39" t="s">
        <v>232</v>
      </c>
      <c r="B39">
        <v>38</v>
      </c>
      <c r="C39" t="s">
        <v>21</v>
      </c>
      <c r="D39">
        <v>48909839</v>
      </c>
      <c r="F39" t="s">
        <v>49</v>
      </c>
      <c r="G39">
        <v>1.78772285794493</v>
      </c>
      <c r="H39">
        <v>20746.644700000001</v>
      </c>
      <c r="I39">
        <v>4.5255518470219E-4</v>
      </c>
      <c r="J39">
        <f t="shared" si="0"/>
        <v>33101179</v>
      </c>
      <c r="K39">
        <f t="shared" si="1"/>
        <v>14980.110176205253</v>
      </c>
    </row>
    <row r="40" spans="1:11" x14ac:dyDescent="0.35">
      <c r="A40" t="s">
        <v>236</v>
      </c>
      <c r="B40">
        <v>39</v>
      </c>
      <c r="C40" t="s">
        <v>237</v>
      </c>
      <c r="D40">
        <v>105172925</v>
      </c>
      <c r="F40" t="s">
        <v>50</v>
      </c>
      <c r="G40">
        <v>0.79515053140894998</v>
      </c>
      <c r="H40">
        <v>56745.779229999898</v>
      </c>
      <c r="I40" s="2">
        <v>2.9843534267127001E-5</v>
      </c>
      <c r="J40">
        <f t="shared" si="0"/>
        <v>5708041</v>
      </c>
      <c r="K40">
        <f t="shared" si="1"/>
        <v>170.34811718166588</v>
      </c>
    </row>
    <row r="41" spans="1:11" x14ac:dyDescent="0.35">
      <c r="A41" t="s">
        <v>240</v>
      </c>
      <c r="B41">
        <v>40</v>
      </c>
      <c r="C41" t="s">
        <v>241</v>
      </c>
      <c r="D41">
        <v>207906209</v>
      </c>
      <c r="F41" t="s">
        <v>51</v>
      </c>
      <c r="G41">
        <v>0.86214979393838098</v>
      </c>
      <c r="H41">
        <v>17551.289540000002</v>
      </c>
      <c r="I41">
        <v>1.25252723885939E-3</v>
      </c>
      <c r="J41">
        <f t="shared" si="0"/>
        <v>5447900</v>
      </c>
      <c r="K41">
        <f t="shared" si="1"/>
        <v>6823.6431445820708</v>
      </c>
    </row>
    <row r="42" spans="1:11" x14ac:dyDescent="0.35">
      <c r="A42" t="s">
        <v>245</v>
      </c>
      <c r="B42">
        <v>41</v>
      </c>
      <c r="C42" t="s">
        <v>19</v>
      </c>
      <c r="D42">
        <v>18470439</v>
      </c>
      <c r="F42" t="s">
        <v>52</v>
      </c>
      <c r="G42">
        <v>5.4966193766981899</v>
      </c>
      <c r="H42">
        <v>23487.669239999999</v>
      </c>
      <c r="I42">
        <v>1.2709513683323501E-3</v>
      </c>
      <c r="J42">
        <f t="shared" si="0"/>
        <v>2076394</v>
      </c>
      <c r="K42">
        <f t="shared" si="1"/>
        <v>2638.9957954970819</v>
      </c>
    </row>
    <row r="43" spans="1:11" x14ac:dyDescent="0.35">
      <c r="A43" t="s">
        <v>249</v>
      </c>
      <c r="B43">
        <v>42</v>
      </c>
      <c r="C43" t="s">
        <v>26</v>
      </c>
      <c r="D43">
        <v>5511371</v>
      </c>
      <c r="F43" t="s">
        <v>53</v>
      </c>
      <c r="G43">
        <v>0</v>
      </c>
      <c r="H43">
        <v>6119.5078249999997</v>
      </c>
      <c r="I43" s="2">
        <v>6.2571106036655701E-5</v>
      </c>
      <c r="J43">
        <f t="shared" si="0"/>
        <v>57009756</v>
      </c>
      <c r="K43">
        <f t="shared" si="1"/>
        <v>3567.1634877998686</v>
      </c>
    </row>
    <row r="44" spans="1:11" x14ac:dyDescent="0.35">
      <c r="A44" t="s">
        <v>253</v>
      </c>
      <c r="B44">
        <v>43</v>
      </c>
      <c r="C44" t="s">
        <v>254</v>
      </c>
      <c r="D44">
        <v>159685424</v>
      </c>
      <c r="F44" t="s">
        <v>54</v>
      </c>
      <c r="G44">
        <v>1.9934462677737299</v>
      </c>
      <c r="H44">
        <v>29958.088510000001</v>
      </c>
      <c r="I44">
        <v>4.78840882936022E-4</v>
      </c>
      <c r="J44">
        <f t="shared" si="0"/>
        <v>51096415</v>
      </c>
      <c r="K44">
        <f t="shared" si="1"/>
        <v>24467.052473465399</v>
      </c>
    </row>
    <row r="45" spans="1:11" x14ac:dyDescent="0.35">
      <c r="A45" t="s">
        <v>258</v>
      </c>
      <c r="B45">
        <v>44</v>
      </c>
      <c r="C45" t="s">
        <v>259</v>
      </c>
      <c r="D45">
        <v>96442591</v>
      </c>
      <c r="F45" t="s">
        <v>55</v>
      </c>
      <c r="G45">
        <v>3.1593977808639302</v>
      </c>
      <c r="H45">
        <v>28175.4905</v>
      </c>
      <c r="I45">
        <v>1.47709807777228E-3</v>
      </c>
      <c r="J45">
        <f t="shared" si="0"/>
        <v>46647428</v>
      </c>
      <c r="K45">
        <f t="shared" si="1"/>
        <v>68902.826231820829</v>
      </c>
    </row>
    <row r="46" spans="1:11" x14ac:dyDescent="0.35">
      <c r="A46" t="s">
        <v>263</v>
      </c>
      <c r="B46">
        <v>45</v>
      </c>
      <c r="C46" t="s">
        <v>264</v>
      </c>
      <c r="D46">
        <v>94600648</v>
      </c>
      <c r="F46" t="s">
        <v>56</v>
      </c>
      <c r="G46">
        <v>6.4407769975674096</v>
      </c>
      <c r="H46">
        <v>54075.013559999999</v>
      </c>
      <c r="I46">
        <v>3.7198104353433998E-3</v>
      </c>
      <c r="J46">
        <f t="shared" si="0"/>
        <v>9904896</v>
      </c>
      <c r="K46">
        <f t="shared" si="1"/>
        <v>36844.335501791102</v>
      </c>
    </row>
    <row r="47" spans="1:11" x14ac:dyDescent="0.35">
      <c r="A47" t="s">
        <v>268</v>
      </c>
      <c r="B47">
        <v>46</v>
      </c>
      <c r="C47" t="s">
        <v>46</v>
      </c>
      <c r="D47">
        <v>10288527</v>
      </c>
      <c r="F47" t="s">
        <v>57</v>
      </c>
      <c r="G47">
        <v>3.6126158505691701</v>
      </c>
      <c r="H47">
        <v>80295.785390000005</v>
      </c>
      <c r="I47">
        <v>1.82380157614685E-3</v>
      </c>
      <c r="J47">
        <f t="shared" si="0"/>
        <v>8455804</v>
      </c>
      <c r="K47">
        <f t="shared" si="1"/>
        <v>15421.708662788838</v>
      </c>
    </row>
    <row r="48" spans="1:11" x14ac:dyDescent="0.35">
      <c r="A48" t="s">
        <v>272</v>
      </c>
      <c r="B48">
        <v>47</v>
      </c>
      <c r="C48" t="s">
        <v>23</v>
      </c>
      <c r="D48">
        <v>10641034</v>
      </c>
      <c r="F48" t="s">
        <v>58</v>
      </c>
      <c r="G48">
        <v>0.92435053401219702</v>
      </c>
      <c r="H48">
        <v>24283.253410000001</v>
      </c>
      <c r="I48">
        <v>4.1984795217720199E-4</v>
      </c>
      <c r="J48">
        <f t="shared" si="0"/>
        <v>23674546</v>
      </c>
      <c r="K48">
        <f t="shared" si="1"/>
        <v>9939.709656824969</v>
      </c>
    </row>
    <row r="49" spans="1:11" x14ac:dyDescent="0.35">
      <c r="A49" t="s">
        <v>276</v>
      </c>
      <c r="B49">
        <v>48</v>
      </c>
      <c r="C49" t="s">
        <v>48</v>
      </c>
      <c r="D49">
        <v>19653969</v>
      </c>
      <c r="F49" t="s">
        <v>59</v>
      </c>
      <c r="G49">
        <v>0</v>
      </c>
      <c r="H49">
        <v>3494.3188639999998</v>
      </c>
      <c r="I49" s="2">
        <v>6.2851870491592706E-5</v>
      </c>
      <c r="J49">
        <f t="shared" si="0"/>
        <v>11433443</v>
      </c>
      <c r="K49">
        <f t="shared" si="1"/>
        <v>718.6132787090072</v>
      </c>
    </row>
    <row r="50" spans="1:11" x14ac:dyDescent="0.35">
      <c r="A50" t="s">
        <v>280</v>
      </c>
      <c r="B50">
        <v>49</v>
      </c>
      <c r="C50" t="s">
        <v>281</v>
      </c>
      <c r="D50">
        <v>31444298</v>
      </c>
      <c r="F50" t="s">
        <v>60</v>
      </c>
      <c r="G50">
        <v>1.79515053140895</v>
      </c>
      <c r="H50">
        <v>10497.86202</v>
      </c>
      <c r="I50">
        <v>6.0700370853024104E-4</v>
      </c>
      <c r="J50">
        <f t="shared" si="0"/>
        <v>81116450</v>
      </c>
      <c r="K50">
        <f t="shared" si="1"/>
        <v>49237.985972807874</v>
      </c>
    </row>
    <row r="51" spans="1:11" x14ac:dyDescent="0.35">
      <c r="A51" t="s">
        <v>285</v>
      </c>
      <c r="B51">
        <v>50</v>
      </c>
      <c r="C51" t="s">
        <v>43</v>
      </c>
      <c r="D51">
        <v>4702034</v>
      </c>
      <c r="F51" t="s">
        <v>61</v>
      </c>
      <c r="G51">
        <v>0.88604516463590899</v>
      </c>
      <c r="H51">
        <v>2521.015077</v>
      </c>
      <c r="I51" s="2">
        <v>1.29276320479841E-5</v>
      </c>
      <c r="J51">
        <f t="shared" si="0"/>
        <v>44487709</v>
      </c>
      <c r="K51">
        <f t="shared" si="1"/>
        <v>575.12073260979071</v>
      </c>
    </row>
    <row r="52" spans="1:11" x14ac:dyDescent="0.35">
      <c r="A52" t="s">
        <v>289</v>
      </c>
      <c r="B52">
        <v>51</v>
      </c>
      <c r="C52" t="s">
        <v>29</v>
      </c>
      <c r="D52">
        <v>10569450</v>
      </c>
      <c r="F52" t="s">
        <v>62</v>
      </c>
      <c r="G52">
        <v>1.31712433803324</v>
      </c>
      <c r="H52">
        <v>40325.381999999998</v>
      </c>
      <c r="I52">
        <v>3.59248371699272E-4</v>
      </c>
      <c r="J52">
        <f t="shared" si="0"/>
        <v>9487203</v>
      </c>
      <c r="K52">
        <f t="shared" si="1"/>
        <v>3408.2622297304483</v>
      </c>
    </row>
    <row r="53" spans="1:11" x14ac:dyDescent="0.35">
      <c r="A53" t="s">
        <v>293</v>
      </c>
      <c r="B53">
        <v>52</v>
      </c>
      <c r="C53" t="s">
        <v>294</v>
      </c>
      <c r="D53">
        <v>37552781</v>
      </c>
      <c r="F53" t="s">
        <v>63</v>
      </c>
      <c r="G53">
        <v>6.6238781879832302</v>
      </c>
      <c r="H53">
        <v>39531.945330000002</v>
      </c>
      <c r="I53">
        <v>1.8423451907300099E-3</v>
      </c>
      <c r="J53">
        <f t="shared" si="0"/>
        <v>66727461</v>
      </c>
      <c r="K53">
        <f t="shared" si="1"/>
        <v>122935.0168629743</v>
      </c>
    </row>
    <row r="54" spans="1:11" x14ac:dyDescent="0.35">
      <c r="A54" t="s">
        <v>298</v>
      </c>
      <c r="B54">
        <v>53</v>
      </c>
      <c r="C54" t="s">
        <v>299</v>
      </c>
      <c r="D54">
        <v>41389189</v>
      </c>
      <c r="F54" t="s">
        <v>64</v>
      </c>
      <c r="G54">
        <v>0</v>
      </c>
      <c r="H54">
        <v>16340.6571</v>
      </c>
      <c r="I54">
        <v>2.6415041819967199E-4</v>
      </c>
      <c r="J54">
        <f t="shared" si="0"/>
        <v>3436641</v>
      </c>
      <c r="K54">
        <f t="shared" si="1"/>
        <v>907.79015735213898</v>
      </c>
    </row>
    <row r="55" spans="1:11" x14ac:dyDescent="0.35">
      <c r="A55" t="s">
        <v>303</v>
      </c>
      <c r="B55">
        <v>54</v>
      </c>
      <c r="C55" t="s">
        <v>304</v>
      </c>
      <c r="D55">
        <v>2724728</v>
      </c>
    </row>
    <row r="56" spans="1:11" x14ac:dyDescent="0.35">
      <c r="A56" t="s">
        <v>308</v>
      </c>
      <c r="B56">
        <v>55</v>
      </c>
      <c r="C56" t="s">
        <v>309</v>
      </c>
      <c r="D56">
        <v>18080019</v>
      </c>
    </row>
    <row r="57" spans="1:11" x14ac:dyDescent="0.35">
      <c r="A57" t="s">
        <v>313</v>
      </c>
      <c r="B57">
        <v>56</v>
      </c>
      <c r="C57" t="s">
        <v>30</v>
      </c>
      <c r="D57">
        <v>9729823</v>
      </c>
    </row>
    <row r="58" spans="1:11" x14ac:dyDescent="0.35">
      <c r="A58" t="s">
        <v>317</v>
      </c>
      <c r="B58">
        <v>57</v>
      </c>
      <c r="C58" t="s">
        <v>318</v>
      </c>
      <c r="D58">
        <v>29816766</v>
      </c>
    </row>
    <row r="59" spans="1:11" x14ac:dyDescent="0.35">
      <c r="A59" t="s">
        <v>322</v>
      </c>
      <c r="B59">
        <v>58</v>
      </c>
      <c r="C59" t="s">
        <v>36</v>
      </c>
      <c r="D59">
        <v>4056099</v>
      </c>
    </row>
    <row r="60" spans="1:11" x14ac:dyDescent="0.35">
      <c r="A60" t="s">
        <v>326</v>
      </c>
      <c r="B60">
        <v>59</v>
      </c>
      <c r="C60" t="s">
        <v>327</v>
      </c>
      <c r="D60">
        <v>40813397</v>
      </c>
    </row>
    <row r="61" spans="1:11" x14ac:dyDescent="0.35">
      <c r="A61" t="s">
        <v>331</v>
      </c>
      <c r="B61">
        <v>60</v>
      </c>
      <c r="C61" t="s">
        <v>61</v>
      </c>
      <c r="D61">
        <v>44487709</v>
      </c>
    </row>
    <row r="62" spans="1:11" x14ac:dyDescent="0.35">
      <c r="A62" t="s">
        <v>335</v>
      </c>
      <c r="B62">
        <v>61</v>
      </c>
      <c r="C62" t="s">
        <v>336</v>
      </c>
      <c r="D62">
        <v>35581255</v>
      </c>
    </row>
    <row r="63" spans="1:11" x14ac:dyDescent="0.35">
      <c r="A63" t="s">
        <v>340</v>
      </c>
      <c r="B63">
        <v>62</v>
      </c>
      <c r="C63" t="s">
        <v>341</v>
      </c>
      <c r="D63">
        <v>16785361</v>
      </c>
    </row>
    <row r="64" spans="1:11" x14ac:dyDescent="0.35">
      <c r="A64" t="s">
        <v>345</v>
      </c>
      <c r="B64">
        <v>63</v>
      </c>
      <c r="C64" t="s">
        <v>346</v>
      </c>
      <c r="D64">
        <v>11339254</v>
      </c>
    </row>
    <row r="65" spans="1:4" x14ac:dyDescent="0.35">
      <c r="A65" t="s">
        <v>350</v>
      </c>
      <c r="B65">
        <v>64</v>
      </c>
      <c r="C65" t="s">
        <v>51</v>
      </c>
      <c r="D65">
        <v>5447900</v>
      </c>
    </row>
    <row r="66" spans="1:4" x14ac:dyDescent="0.35">
      <c r="A66" t="s">
        <v>354</v>
      </c>
      <c r="B66">
        <v>65</v>
      </c>
      <c r="C66" t="s">
        <v>355</v>
      </c>
      <c r="D66">
        <v>21128032</v>
      </c>
    </row>
    <row r="67" spans="1:4" x14ac:dyDescent="0.35">
      <c r="A67" t="s">
        <v>359</v>
      </c>
      <c r="B67">
        <v>66</v>
      </c>
      <c r="C67" t="s">
        <v>360</v>
      </c>
      <c r="D67">
        <v>106399924</v>
      </c>
    </row>
    <row r="68" spans="1:4" x14ac:dyDescent="0.35">
      <c r="A68" t="s">
        <v>364</v>
      </c>
      <c r="B68">
        <v>67</v>
      </c>
      <c r="C68" t="s">
        <v>365</v>
      </c>
      <c r="D68">
        <v>50221142</v>
      </c>
    </row>
    <row r="69" spans="1:4" x14ac:dyDescent="0.35">
      <c r="A69" t="s">
        <v>369</v>
      </c>
      <c r="B69">
        <v>68</v>
      </c>
      <c r="C69" t="s">
        <v>370</v>
      </c>
      <c r="D69">
        <v>10513104</v>
      </c>
    </row>
    <row r="70" spans="1:4" x14ac:dyDescent="0.35">
      <c r="A70" t="s">
        <v>374</v>
      </c>
      <c r="B70">
        <v>69</v>
      </c>
      <c r="C70" t="s">
        <v>375</v>
      </c>
      <c r="D70">
        <v>16914970</v>
      </c>
    </row>
    <row r="71" spans="1:4" x14ac:dyDescent="0.35">
      <c r="A71" t="s">
        <v>379</v>
      </c>
      <c r="B71">
        <v>70</v>
      </c>
      <c r="C71" t="s">
        <v>380</v>
      </c>
      <c r="D71">
        <v>4665928</v>
      </c>
    </row>
    <row r="72" spans="1:4" x14ac:dyDescent="0.35">
      <c r="A72" t="s">
        <v>384</v>
      </c>
      <c r="B72">
        <v>71</v>
      </c>
      <c r="C72" t="s">
        <v>385</v>
      </c>
      <c r="D72">
        <v>53382523</v>
      </c>
    </row>
    <row r="73" spans="1:4" x14ac:dyDescent="0.35">
      <c r="A73" t="s">
        <v>389</v>
      </c>
      <c r="B73">
        <v>72</v>
      </c>
      <c r="C73" t="s">
        <v>390</v>
      </c>
      <c r="D73">
        <v>591910</v>
      </c>
    </row>
    <row r="74" spans="1:4" x14ac:dyDescent="0.35">
      <c r="A74" t="s">
        <v>394</v>
      </c>
      <c r="B74">
        <v>73</v>
      </c>
      <c r="C74" t="s">
        <v>395</v>
      </c>
      <c r="D74">
        <v>4106769</v>
      </c>
    </row>
    <row r="75" spans="1:4" x14ac:dyDescent="0.35">
      <c r="A75" t="s">
        <v>399</v>
      </c>
      <c r="B75">
        <v>74</v>
      </c>
      <c r="C75" t="s">
        <v>400</v>
      </c>
      <c r="D75">
        <v>29121465</v>
      </c>
    </row>
    <row r="76" spans="1:4" x14ac:dyDescent="0.35">
      <c r="A76" t="s">
        <v>404</v>
      </c>
      <c r="B76">
        <v>75</v>
      </c>
      <c r="C76" t="s">
        <v>17</v>
      </c>
      <c r="D76">
        <v>7102444</v>
      </c>
    </row>
    <row r="77" spans="1:4" x14ac:dyDescent="0.35">
      <c r="A77" t="s">
        <v>408</v>
      </c>
      <c r="B77">
        <v>76</v>
      </c>
      <c r="C77" t="s">
        <v>409</v>
      </c>
      <c r="D77">
        <v>4949954</v>
      </c>
    </row>
    <row r="78" spans="1:4" x14ac:dyDescent="0.35">
      <c r="A78" t="s">
        <v>413</v>
      </c>
      <c r="B78">
        <v>77</v>
      </c>
      <c r="C78" t="s">
        <v>64</v>
      </c>
      <c r="D78">
        <v>3436641</v>
      </c>
    </row>
    <row r="79" spans="1:4" x14ac:dyDescent="0.35">
      <c r="A79" t="s">
        <v>417</v>
      </c>
      <c r="B79">
        <v>78</v>
      </c>
      <c r="C79" t="s">
        <v>22</v>
      </c>
      <c r="D79">
        <v>4182857</v>
      </c>
    </row>
    <row r="80" spans="1:4" x14ac:dyDescent="0.35">
      <c r="A80" t="s">
        <v>421</v>
      </c>
      <c r="B80">
        <v>79</v>
      </c>
      <c r="C80" t="s">
        <v>422</v>
      </c>
      <c r="D80">
        <v>9450231</v>
      </c>
    </row>
    <row r="81" spans="1:4" x14ac:dyDescent="0.35">
      <c r="A81" t="s">
        <v>426</v>
      </c>
      <c r="B81">
        <v>80</v>
      </c>
      <c r="C81" t="s">
        <v>38</v>
      </c>
      <c r="D81">
        <v>6819373</v>
      </c>
    </row>
    <row r="82" spans="1:4" x14ac:dyDescent="0.35">
      <c r="A82" t="s">
        <v>430</v>
      </c>
      <c r="B82">
        <v>81</v>
      </c>
      <c r="C82" t="s">
        <v>431</v>
      </c>
      <c r="D82">
        <v>54660339</v>
      </c>
    </row>
    <row r="83" spans="1:4" x14ac:dyDescent="0.35">
      <c r="A83" t="s">
        <v>435</v>
      </c>
      <c r="B83">
        <v>82</v>
      </c>
      <c r="C83" t="s">
        <v>436</v>
      </c>
      <c r="D83">
        <v>622585</v>
      </c>
    </row>
    <row r="84" spans="1:4" x14ac:dyDescent="0.35">
      <c r="A84" t="s">
        <v>440</v>
      </c>
      <c r="B84">
        <v>83</v>
      </c>
      <c r="C84" t="s">
        <v>441</v>
      </c>
      <c r="D84">
        <v>31959785</v>
      </c>
    </row>
    <row r="85" spans="1:4" x14ac:dyDescent="0.35">
      <c r="A85" t="s">
        <v>445</v>
      </c>
      <c r="B85">
        <v>84</v>
      </c>
      <c r="C85" t="s">
        <v>52</v>
      </c>
      <c r="D85">
        <v>2076394</v>
      </c>
    </row>
    <row r="86" spans="1:4" x14ac:dyDescent="0.35">
      <c r="A86" t="s">
        <v>449</v>
      </c>
      <c r="B86">
        <v>85</v>
      </c>
      <c r="C86" t="s">
        <v>39</v>
      </c>
      <c r="D86">
        <v>2845414</v>
      </c>
    </row>
    <row r="87" spans="1:4" x14ac:dyDescent="0.35">
      <c r="A87" t="s">
        <v>453</v>
      </c>
      <c r="B87">
        <v>86</v>
      </c>
      <c r="C87" t="s">
        <v>454</v>
      </c>
      <c r="D87">
        <v>8829628</v>
      </c>
    </row>
    <row r="88" spans="1:4" x14ac:dyDescent="0.35">
      <c r="A88" t="s">
        <v>458</v>
      </c>
      <c r="B88">
        <v>87</v>
      </c>
      <c r="C88" t="s">
        <v>459</v>
      </c>
      <c r="D88">
        <v>9845320</v>
      </c>
    </row>
    <row r="89" spans="1:4" x14ac:dyDescent="0.35">
      <c r="A89" t="s">
        <v>463</v>
      </c>
      <c r="B89">
        <v>88</v>
      </c>
      <c r="C89" t="s">
        <v>35</v>
      </c>
      <c r="D89">
        <v>9785843</v>
      </c>
    </row>
    <row r="90" spans="1:4" x14ac:dyDescent="0.35">
      <c r="A90" t="s">
        <v>467</v>
      </c>
      <c r="B90">
        <v>89</v>
      </c>
      <c r="C90" t="s">
        <v>59</v>
      </c>
      <c r="D90">
        <v>11433443</v>
      </c>
    </row>
    <row r="91" spans="1:4" x14ac:dyDescent="0.35">
      <c r="A91" t="s">
        <v>471</v>
      </c>
      <c r="B91">
        <v>90</v>
      </c>
      <c r="C91" t="s">
        <v>45</v>
      </c>
      <c r="D91">
        <v>6867061</v>
      </c>
    </row>
    <row r="92" spans="1:4" x14ac:dyDescent="0.35">
      <c r="A92" t="s">
        <v>475</v>
      </c>
      <c r="B92">
        <v>91</v>
      </c>
      <c r="C92" t="s">
        <v>476</v>
      </c>
      <c r="D92">
        <v>6580724</v>
      </c>
    </row>
    <row r="93" spans="1:4" x14ac:dyDescent="0.35">
      <c r="A93" t="s">
        <v>480</v>
      </c>
      <c r="B93">
        <v>92</v>
      </c>
      <c r="C93" t="s">
        <v>481</v>
      </c>
      <c r="D93">
        <v>5757667</v>
      </c>
    </row>
    <row r="94" spans="1:4" x14ac:dyDescent="0.35">
      <c r="A94" t="s">
        <v>485</v>
      </c>
      <c r="B94">
        <v>93</v>
      </c>
      <c r="C94" t="s">
        <v>486</v>
      </c>
      <c r="D94">
        <v>81398764</v>
      </c>
    </row>
    <row r="95" spans="1:4" x14ac:dyDescent="0.35">
      <c r="A95" t="s">
        <v>490</v>
      </c>
      <c r="B95">
        <v>94</v>
      </c>
      <c r="C95" t="s">
        <v>491</v>
      </c>
      <c r="D95">
        <v>11192855</v>
      </c>
    </row>
    <row r="96" spans="1:4" x14ac:dyDescent="0.35">
      <c r="A96" t="s">
        <v>495</v>
      </c>
      <c r="B96">
        <v>95</v>
      </c>
      <c r="C96" t="s">
        <v>496</v>
      </c>
      <c r="D96">
        <v>24437470</v>
      </c>
    </row>
    <row r="97" spans="1:4" x14ac:dyDescent="0.35">
      <c r="A97" t="s">
        <v>500</v>
      </c>
      <c r="B97">
        <v>96</v>
      </c>
      <c r="C97" t="s">
        <v>501</v>
      </c>
      <c r="D97">
        <v>1494076</v>
      </c>
    </row>
    <row r="98" spans="1:4" x14ac:dyDescent="0.35">
      <c r="A98" t="s">
        <v>505</v>
      </c>
      <c r="B98">
        <v>97</v>
      </c>
      <c r="C98" t="s">
        <v>506</v>
      </c>
      <c r="D98">
        <v>24566073</v>
      </c>
    </row>
    <row r="99" spans="1:4" x14ac:dyDescent="0.35">
      <c r="A99" t="s">
        <v>510</v>
      </c>
      <c r="B99">
        <v>98</v>
      </c>
      <c r="C99" t="s">
        <v>511</v>
      </c>
      <c r="D99">
        <v>27834819</v>
      </c>
    </row>
    <row r="100" spans="1:4" x14ac:dyDescent="0.35">
      <c r="A100" t="s">
        <v>515</v>
      </c>
      <c r="B100">
        <v>99</v>
      </c>
      <c r="C100" t="s">
        <v>37</v>
      </c>
      <c r="D100">
        <v>1951097</v>
      </c>
    </row>
    <row r="101" spans="1:4" x14ac:dyDescent="0.35">
      <c r="A101" t="s">
        <v>519</v>
      </c>
      <c r="B101">
        <v>100</v>
      </c>
      <c r="C101" t="s">
        <v>25</v>
      </c>
      <c r="D101">
        <v>1319390</v>
      </c>
    </row>
    <row r="102" spans="1:4" x14ac:dyDescent="0.35">
      <c r="A102" t="s">
        <v>523</v>
      </c>
      <c r="B102">
        <v>101</v>
      </c>
      <c r="C102" t="s">
        <v>524</v>
      </c>
      <c r="D102">
        <v>41166588</v>
      </c>
    </row>
    <row r="103" spans="1:4" x14ac:dyDescent="0.35">
      <c r="A103" t="s">
        <v>528</v>
      </c>
      <c r="B103">
        <v>102</v>
      </c>
      <c r="C103" t="s">
        <v>529</v>
      </c>
      <c r="D103">
        <v>16853599</v>
      </c>
    </row>
    <row r="104" spans="1:4" x14ac:dyDescent="0.35">
      <c r="A104" t="s">
        <v>533</v>
      </c>
      <c r="B104">
        <v>103</v>
      </c>
      <c r="C104" t="s">
        <v>534</v>
      </c>
      <c r="D104">
        <v>27632681</v>
      </c>
    </row>
    <row r="105" spans="1:4" x14ac:dyDescent="0.35">
      <c r="A105" t="s">
        <v>538</v>
      </c>
      <c r="B105">
        <v>104</v>
      </c>
      <c r="C105" t="s">
        <v>539</v>
      </c>
      <c r="D105">
        <v>6388126</v>
      </c>
    </row>
    <row r="106" spans="1:4" x14ac:dyDescent="0.35">
      <c r="A106" t="s">
        <v>543</v>
      </c>
      <c r="B106">
        <v>105</v>
      </c>
      <c r="C106" t="s">
        <v>544</v>
      </c>
      <c r="D106">
        <v>334393</v>
      </c>
    </row>
    <row r="107" spans="1:4" x14ac:dyDescent="0.35">
      <c r="A107" t="s">
        <v>548</v>
      </c>
      <c r="B107">
        <v>106</v>
      </c>
      <c r="C107" t="s">
        <v>549</v>
      </c>
      <c r="D107">
        <v>9429013</v>
      </c>
    </row>
    <row r="108" spans="1:4" x14ac:dyDescent="0.35">
      <c r="A108" t="s">
        <v>553</v>
      </c>
      <c r="B108">
        <v>107</v>
      </c>
      <c r="C108" t="s">
        <v>554</v>
      </c>
      <c r="D108">
        <v>16009409</v>
      </c>
    </row>
    <row r="109" spans="1:4" x14ac:dyDescent="0.35">
      <c r="A109" t="s">
        <v>558</v>
      </c>
      <c r="B109">
        <v>108</v>
      </c>
      <c r="C109" t="s">
        <v>559</v>
      </c>
      <c r="D109">
        <v>1384059</v>
      </c>
    </row>
    <row r="110" spans="1:4" x14ac:dyDescent="0.35">
      <c r="A110" t="s">
        <v>563</v>
      </c>
      <c r="B110">
        <v>109</v>
      </c>
      <c r="C110" t="s">
        <v>564</v>
      </c>
      <c r="D110">
        <v>1179678</v>
      </c>
    </row>
    <row r="111" spans="1:4" x14ac:dyDescent="0.35">
      <c r="A111" t="s">
        <v>568</v>
      </c>
      <c r="B111">
        <v>110</v>
      </c>
      <c r="C111" t="s">
        <v>569</v>
      </c>
      <c r="D111">
        <v>14236595</v>
      </c>
    </row>
    <row r="112" spans="1:4" x14ac:dyDescent="0.35">
      <c r="A112" t="s">
        <v>573</v>
      </c>
      <c r="B112">
        <v>111</v>
      </c>
      <c r="C112" t="s">
        <v>574</v>
      </c>
      <c r="D112">
        <v>15419355</v>
      </c>
    </row>
    <row r="113" spans="1:4" x14ac:dyDescent="0.35">
      <c r="A113" t="s">
        <v>578</v>
      </c>
      <c r="B113">
        <v>112</v>
      </c>
      <c r="C113" t="s">
        <v>579</v>
      </c>
      <c r="D113">
        <v>8438036</v>
      </c>
    </row>
    <row r="114" spans="1:4" x14ac:dyDescent="0.35">
      <c r="A114" t="s">
        <v>583</v>
      </c>
      <c r="B114">
        <v>113</v>
      </c>
      <c r="C114" t="s">
        <v>584</v>
      </c>
      <c r="D114">
        <v>36296113</v>
      </c>
    </row>
    <row r="115" spans="1:4" x14ac:dyDescent="0.35">
      <c r="A115" t="s">
        <v>588</v>
      </c>
      <c r="B115">
        <v>114</v>
      </c>
      <c r="C115" t="s">
        <v>589</v>
      </c>
      <c r="D115">
        <v>3351525</v>
      </c>
    </row>
    <row r="116" spans="1:4" x14ac:dyDescent="0.35">
      <c r="A116" t="s">
        <v>593</v>
      </c>
      <c r="B116">
        <v>115</v>
      </c>
      <c r="C116" t="s">
        <v>594</v>
      </c>
      <c r="D116">
        <v>2205080</v>
      </c>
    </row>
    <row r="117" spans="1:4" x14ac:dyDescent="0.35">
      <c r="A117" t="s">
        <v>598</v>
      </c>
      <c r="B117">
        <v>116</v>
      </c>
      <c r="C117" t="s">
        <v>599</v>
      </c>
      <c r="D117">
        <v>6953035</v>
      </c>
    </row>
    <row r="118" spans="1:4" x14ac:dyDescent="0.35">
      <c r="A118" t="s">
        <v>603</v>
      </c>
      <c r="B118">
        <v>117</v>
      </c>
      <c r="C118" t="s">
        <v>604</v>
      </c>
      <c r="D118">
        <v>18512430</v>
      </c>
    </row>
    <row r="119" spans="1:4" x14ac:dyDescent="0.35">
      <c r="A119" t="s">
        <v>608</v>
      </c>
      <c r="B119">
        <v>118</v>
      </c>
      <c r="C119" t="s">
        <v>609</v>
      </c>
      <c r="D119">
        <v>4008716</v>
      </c>
    </row>
    <row r="120" spans="1:4" x14ac:dyDescent="0.35">
      <c r="A120" t="s">
        <v>613</v>
      </c>
      <c r="B120">
        <v>119</v>
      </c>
      <c r="C120" t="s">
        <v>614</v>
      </c>
      <c r="D120">
        <v>2064823</v>
      </c>
    </row>
    <row r="121" spans="1:4" x14ac:dyDescent="0.35">
      <c r="A121" t="s">
        <v>618</v>
      </c>
      <c r="B121">
        <v>120</v>
      </c>
      <c r="C121" t="s">
        <v>619</v>
      </c>
      <c r="D121">
        <v>2920848</v>
      </c>
    </row>
    <row r="122" spans="1:4" x14ac:dyDescent="0.35">
      <c r="A122" t="s">
        <v>623</v>
      </c>
      <c r="B122">
        <v>121</v>
      </c>
      <c r="C122" t="s">
        <v>624</v>
      </c>
      <c r="D122">
        <v>4747227</v>
      </c>
    </row>
    <row r="123" spans="1:4" x14ac:dyDescent="0.35">
      <c r="A123" t="s">
        <v>628</v>
      </c>
      <c r="B123">
        <v>122</v>
      </c>
      <c r="C123" t="s">
        <v>629</v>
      </c>
      <c r="D123">
        <v>6384846</v>
      </c>
    </row>
    <row r="124" spans="1:4" x14ac:dyDescent="0.35">
      <c r="A124" t="s">
        <v>633</v>
      </c>
      <c r="B124">
        <v>123</v>
      </c>
      <c r="C124" t="s">
        <v>634</v>
      </c>
      <c r="D124">
        <v>1264499</v>
      </c>
    </row>
    <row r="125" spans="1:4" x14ac:dyDescent="0.35">
      <c r="A125" t="s">
        <v>638</v>
      </c>
      <c r="B125">
        <v>124</v>
      </c>
      <c r="C125" t="s">
        <v>639</v>
      </c>
      <c r="D125">
        <v>2402633</v>
      </c>
    </row>
    <row r="126" spans="1:4" x14ac:dyDescent="0.35">
      <c r="A126" t="s">
        <v>643</v>
      </c>
      <c r="B126">
        <v>125</v>
      </c>
      <c r="C126" t="s">
        <v>644</v>
      </c>
      <c r="D126">
        <v>2884169</v>
      </c>
    </row>
    <row r="127" spans="1:4" x14ac:dyDescent="0.35">
      <c r="A127" t="s">
        <v>648</v>
      </c>
      <c r="B127">
        <v>126</v>
      </c>
      <c r="C127" t="s">
        <v>649</v>
      </c>
      <c r="D127">
        <v>28649018</v>
      </c>
    </row>
    <row r="128" spans="1:4" x14ac:dyDescent="0.35">
      <c r="A128" t="s">
        <v>653</v>
      </c>
      <c r="B128">
        <v>127</v>
      </c>
      <c r="C128" t="s">
        <v>654</v>
      </c>
      <c r="D128">
        <v>437933</v>
      </c>
    </row>
    <row r="129" spans="1:4" x14ac:dyDescent="0.35">
      <c r="A129" t="s">
        <v>658</v>
      </c>
      <c r="B129">
        <v>128</v>
      </c>
      <c r="C129" t="s">
        <v>659</v>
      </c>
      <c r="D129">
        <v>19193234</v>
      </c>
    </row>
    <row r="130" spans="1:4" x14ac:dyDescent="0.35">
      <c r="A130" t="s">
        <v>663</v>
      </c>
      <c r="B130">
        <v>129</v>
      </c>
      <c r="C130" t="s">
        <v>664</v>
      </c>
      <c r="D130">
        <v>1262002</v>
      </c>
    </row>
    <row r="131" spans="1:4" x14ac:dyDescent="0.35">
      <c r="A131" t="s">
        <v>668</v>
      </c>
      <c r="B131">
        <v>130</v>
      </c>
      <c r="C131" t="s">
        <v>669</v>
      </c>
      <c r="D131">
        <v>381755</v>
      </c>
    </row>
    <row r="132" spans="1:4" x14ac:dyDescent="0.35">
      <c r="A132" t="s">
        <v>673</v>
      </c>
      <c r="B132">
        <v>131</v>
      </c>
      <c r="C132" t="s">
        <v>674</v>
      </c>
      <c r="D132">
        <v>424473</v>
      </c>
    </row>
    <row r="133" spans="1:4" x14ac:dyDescent="0.35">
      <c r="A133" t="s">
        <v>678</v>
      </c>
      <c r="B133">
        <v>132</v>
      </c>
      <c r="C133" t="s">
        <v>679</v>
      </c>
      <c r="D133">
        <v>2944791</v>
      </c>
    </row>
    <row r="134" spans="1:4" x14ac:dyDescent="0.35">
      <c r="A134" t="s">
        <v>683</v>
      </c>
      <c r="B134">
        <v>133</v>
      </c>
      <c r="C134" t="s">
        <v>684</v>
      </c>
      <c r="D134">
        <v>25570512</v>
      </c>
    </row>
    <row r="135" spans="1:4" x14ac:dyDescent="0.35">
      <c r="A135" t="s">
        <v>688</v>
      </c>
      <c r="B135">
        <v>134</v>
      </c>
      <c r="C135" t="s">
        <v>689</v>
      </c>
      <c r="D135">
        <v>3113786</v>
      </c>
    </row>
    <row r="136" spans="1:4" x14ac:dyDescent="0.35">
      <c r="A136" t="s">
        <v>693</v>
      </c>
      <c r="B136">
        <v>135</v>
      </c>
      <c r="C136" t="s">
        <v>694</v>
      </c>
      <c r="D136">
        <v>2081996</v>
      </c>
    </row>
    <row r="137" spans="1:4" x14ac:dyDescent="0.35">
      <c r="A137" t="s">
        <v>698</v>
      </c>
      <c r="B137">
        <v>136</v>
      </c>
      <c r="C137" t="s">
        <v>699</v>
      </c>
      <c r="D137">
        <v>12067519</v>
      </c>
    </row>
    <row r="138" spans="1:4" x14ac:dyDescent="0.35">
      <c r="A138" t="s">
        <v>703</v>
      </c>
      <c r="B138">
        <v>137</v>
      </c>
      <c r="C138" t="s">
        <v>704</v>
      </c>
      <c r="D138">
        <v>15016753</v>
      </c>
    </row>
    <row r="139" spans="1:4" x14ac:dyDescent="0.35">
      <c r="A139" t="s">
        <v>708</v>
      </c>
      <c r="B139">
        <v>138</v>
      </c>
      <c r="C139" t="s">
        <v>709</v>
      </c>
      <c r="D139">
        <v>11175198</v>
      </c>
    </row>
    <row r="140" spans="1:4" x14ac:dyDescent="0.35">
      <c r="A140" t="s">
        <v>713</v>
      </c>
      <c r="B140">
        <v>139</v>
      </c>
      <c r="C140" t="s">
        <v>714</v>
      </c>
      <c r="D140">
        <v>11980961</v>
      </c>
    </row>
    <row r="141" spans="1:4" x14ac:dyDescent="0.35">
      <c r="A141" t="s">
        <v>718</v>
      </c>
      <c r="B141">
        <v>140</v>
      </c>
      <c r="C141" t="s">
        <v>719</v>
      </c>
      <c r="D141">
        <v>5110695</v>
      </c>
    </row>
    <row r="142" spans="1:4" x14ac:dyDescent="0.35">
      <c r="A142" t="s">
        <v>723</v>
      </c>
      <c r="B142">
        <v>141</v>
      </c>
      <c r="C142" t="s">
        <v>724</v>
      </c>
      <c r="D142">
        <v>10982366</v>
      </c>
    </row>
    <row r="143" spans="1:4" x14ac:dyDescent="0.35">
      <c r="A143" t="s">
        <v>728</v>
      </c>
      <c r="B143">
        <v>142</v>
      </c>
      <c r="C143" t="s">
        <v>729</v>
      </c>
      <c r="D143">
        <v>4059684</v>
      </c>
    </row>
    <row r="144" spans="1:4" x14ac:dyDescent="0.35">
      <c r="A144" t="s">
        <v>733</v>
      </c>
      <c r="B144">
        <v>143</v>
      </c>
      <c r="C144" t="s">
        <v>734</v>
      </c>
      <c r="D144">
        <v>21602382</v>
      </c>
    </row>
    <row r="145" spans="1:4" x14ac:dyDescent="0.35">
      <c r="A145" t="s">
        <v>738</v>
      </c>
      <c r="B145">
        <v>144</v>
      </c>
      <c r="C145" t="s">
        <v>739</v>
      </c>
      <c r="D145">
        <v>6189733</v>
      </c>
    </row>
    <row r="146" spans="1:4" x14ac:dyDescent="0.35">
      <c r="A146" t="s">
        <v>743</v>
      </c>
      <c r="B146">
        <v>145</v>
      </c>
      <c r="C146" t="s">
        <v>744</v>
      </c>
      <c r="D146">
        <v>8880268</v>
      </c>
    </row>
    <row r="147" spans="1:4" x14ac:dyDescent="0.35">
      <c r="A147" t="s">
        <v>748</v>
      </c>
      <c r="B147">
        <v>146</v>
      </c>
      <c r="C147" t="s">
        <v>749</v>
      </c>
      <c r="D147">
        <v>17670196</v>
      </c>
    </row>
    <row r="148" spans="1:4" x14ac:dyDescent="0.35">
      <c r="A148" t="s">
        <v>753</v>
      </c>
      <c r="B148">
        <v>147</v>
      </c>
      <c r="C148" t="s">
        <v>754</v>
      </c>
      <c r="D148">
        <v>164281</v>
      </c>
    </row>
    <row r="149" spans="1:4" x14ac:dyDescent="0.35">
      <c r="A149" t="s">
        <v>758</v>
      </c>
      <c r="B149">
        <v>148</v>
      </c>
      <c r="C149" t="s">
        <v>759</v>
      </c>
      <c r="D149">
        <v>877459</v>
      </c>
    </row>
    <row r="150" spans="1:4" x14ac:dyDescent="0.35">
      <c r="A150" t="s">
        <v>763</v>
      </c>
      <c r="B150">
        <v>149</v>
      </c>
      <c r="C150" t="s">
        <v>764</v>
      </c>
      <c r="D150">
        <v>4282570</v>
      </c>
    </row>
    <row r="151" spans="1:4" x14ac:dyDescent="0.35">
      <c r="A151" t="s">
        <v>768</v>
      </c>
      <c r="B151">
        <v>150</v>
      </c>
      <c r="C151" t="s">
        <v>769</v>
      </c>
      <c r="D151">
        <v>496402</v>
      </c>
    </row>
    <row r="152" spans="1:4" x14ac:dyDescent="0.35">
      <c r="A152" t="s">
        <v>773</v>
      </c>
      <c r="B152">
        <v>151</v>
      </c>
      <c r="C152" t="s">
        <v>774</v>
      </c>
      <c r="D152">
        <v>627563</v>
      </c>
    </row>
    <row r="153" spans="1:4" x14ac:dyDescent="0.35">
      <c r="A153" t="s">
        <v>778</v>
      </c>
      <c r="B153">
        <v>152</v>
      </c>
      <c r="C153" t="s">
        <v>779</v>
      </c>
      <c r="D153">
        <v>7698474</v>
      </c>
    </row>
    <row r="154" spans="1:4" x14ac:dyDescent="0.35">
      <c r="A154" t="s">
        <v>783</v>
      </c>
      <c r="B154">
        <v>153</v>
      </c>
      <c r="C154" t="s">
        <v>784</v>
      </c>
      <c r="D154">
        <v>286232</v>
      </c>
    </row>
    <row r="155" spans="1:4" x14ac:dyDescent="0.35">
      <c r="A155" t="s">
        <v>788</v>
      </c>
      <c r="B155">
        <v>154</v>
      </c>
      <c r="C155" t="s">
        <v>789</v>
      </c>
      <c r="D155">
        <v>1124805</v>
      </c>
    </row>
    <row r="156" spans="1:4" x14ac:dyDescent="0.35">
      <c r="A156" t="s">
        <v>793</v>
      </c>
      <c r="B156">
        <v>155</v>
      </c>
      <c r="C156" t="s">
        <v>794</v>
      </c>
      <c r="D156">
        <v>7488423</v>
      </c>
    </row>
    <row r="157" spans="1:4" x14ac:dyDescent="0.35">
      <c r="A157" t="s">
        <v>798</v>
      </c>
      <c r="B157">
        <v>156</v>
      </c>
      <c r="C157" t="s">
        <v>799</v>
      </c>
      <c r="D157">
        <v>775222</v>
      </c>
    </row>
    <row r="158" spans="1:4" x14ac:dyDescent="0.35">
      <c r="A158" t="s">
        <v>803</v>
      </c>
      <c r="B158">
        <v>157</v>
      </c>
      <c r="C158" t="s">
        <v>804</v>
      </c>
      <c r="D158">
        <v>4702226</v>
      </c>
    </row>
    <row r="159" spans="1:4" x14ac:dyDescent="0.35">
      <c r="A159" t="s">
        <v>808</v>
      </c>
      <c r="B159">
        <v>158</v>
      </c>
      <c r="C159" t="s">
        <v>809</v>
      </c>
      <c r="D159">
        <v>10827019</v>
      </c>
    </row>
    <row r="160" spans="1:4" x14ac:dyDescent="0.35">
      <c r="A160" t="s">
        <v>813</v>
      </c>
      <c r="B160">
        <v>159</v>
      </c>
      <c r="C160" t="s">
        <v>814</v>
      </c>
      <c r="D160">
        <v>77001</v>
      </c>
    </row>
    <row r="161" spans="1:4" x14ac:dyDescent="0.35">
      <c r="A161" t="s">
        <v>818</v>
      </c>
      <c r="B161">
        <v>160</v>
      </c>
      <c r="C161" t="s">
        <v>819</v>
      </c>
      <c r="D161">
        <v>570496</v>
      </c>
    </row>
    <row r="162" spans="1:4" x14ac:dyDescent="0.35">
      <c r="A162" t="s">
        <v>823</v>
      </c>
      <c r="B162">
        <v>161</v>
      </c>
      <c r="C162" t="s">
        <v>824</v>
      </c>
      <c r="D162">
        <v>1243258</v>
      </c>
    </row>
    <row r="163" spans="1:4" x14ac:dyDescent="0.35">
      <c r="A163" t="s">
        <v>828</v>
      </c>
      <c r="B163">
        <v>162</v>
      </c>
      <c r="C163" t="s">
        <v>829</v>
      </c>
      <c r="D163">
        <v>105366</v>
      </c>
    </row>
    <row r="164" spans="1:4" x14ac:dyDescent="0.35">
      <c r="A164" t="s">
        <v>833</v>
      </c>
      <c r="B164">
        <v>163</v>
      </c>
      <c r="C164" t="s">
        <v>834</v>
      </c>
      <c r="D164">
        <v>2091534</v>
      </c>
    </row>
    <row r="165" spans="1:4" x14ac:dyDescent="0.35">
      <c r="A165" t="s">
        <v>838</v>
      </c>
      <c r="B165">
        <v>164</v>
      </c>
      <c r="C165" t="s">
        <v>839</v>
      </c>
      <c r="D165">
        <v>745563</v>
      </c>
    </row>
    <row r="166" spans="1:4" x14ac:dyDescent="0.35">
      <c r="A166" t="s">
        <v>843</v>
      </c>
      <c r="B166">
        <v>165</v>
      </c>
      <c r="C166" t="s">
        <v>844</v>
      </c>
      <c r="D166">
        <v>4596023</v>
      </c>
    </row>
    <row r="167" spans="1:4" x14ac:dyDescent="0.35">
      <c r="A167" t="s">
        <v>848</v>
      </c>
      <c r="B167">
        <v>166</v>
      </c>
      <c r="C167" t="s">
        <v>849</v>
      </c>
      <c r="D167">
        <v>375769</v>
      </c>
    </row>
    <row r="168" spans="1:4" x14ac:dyDescent="0.35">
      <c r="A168" t="s">
        <v>853</v>
      </c>
      <c r="B168">
        <v>167</v>
      </c>
      <c r="C168" t="s">
        <v>854</v>
      </c>
      <c r="D168">
        <v>537498</v>
      </c>
    </row>
    <row r="169" spans="1:4" x14ac:dyDescent="0.35">
      <c r="A169" t="s">
        <v>858</v>
      </c>
      <c r="B169">
        <v>168</v>
      </c>
      <c r="C169" t="s">
        <v>859</v>
      </c>
      <c r="D169">
        <v>180954</v>
      </c>
    </row>
    <row r="170" spans="1:4" x14ac:dyDescent="0.35">
      <c r="A170" t="s">
        <v>863</v>
      </c>
      <c r="B170">
        <v>169</v>
      </c>
      <c r="C170" t="s">
        <v>864</v>
      </c>
      <c r="D170">
        <v>33671</v>
      </c>
    </row>
    <row r="171" spans="1:4" x14ac:dyDescent="0.35">
      <c r="A171" t="s">
        <v>868</v>
      </c>
      <c r="B171">
        <v>170</v>
      </c>
      <c r="C171" t="s">
        <v>869</v>
      </c>
      <c r="D171">
        <v>56562</v>
      </c>
    </row>
    <row r="172" spans="1:4" x14ac:dyDescent="0.35">
      <c r="A172" t="s">
        <v>873</v>
      </c>
      <c r="B172">
        <v>171</v>
      </c>
      <c r="C172" t="s">
        <v>874</v>
      </c>
      <c r="D172">
        <v>95426</v>
      </c>
    </row>
    <row r="173" spans="1:4" x14ac:dyDescent="0.35">
      <c r="A173" t="s">
        <v>878</v>
      </c>
      <c r="B173">
        <v>172</v>
      </c>
      <c r="C173" t="s">
        <v>879</v>
      </c>
      <c r="D173">
        <v>96418</v>
      </c>
    </row>
    <row r="174" spans="1:4" x14ac:dyDescent="0.35">
      <c r="A174" t="s">
        <v>883</v>
      </c>
      <c r="B174">
        <v>173</v>
      </c>
      <c r="C174" t="s">
        <v>884</v>
      </c>
      <c r="D174">
        <v>2213889</v>
      </c>
    </row>
    <row r="175" spans="1:4" x14ac:dyDescent="0.35">
      <c r="A175" t="s">
        <v>888</v>
      </c>
      <c r="B175">
        <v>174</v>
      </c>
      <c r="C175" t="s">
        <v>889</v>
      </c>
      <c r="D175">
        <v>1828145</v>
      </c>
    </row>
    <row r="176" spans="1:4" x14ac:dyDescent="0.35">
      <c r="A176" t="s">
        <v>893</v>
      </c>
      <c r="B176">
        <v>175</v>
      </c>
      <c r="C176" t="s">
        <v>894</v>
      </c>
      <c r="D176">
        <v>636039</v>
      </c>
    </row>
    <row r="177" spans="1:4" x14ac:dyDescent="0.35">
      <c r="A177" t="s">
        <v>898</v>
      </c>
      <c r="B177">
        <v>176</v>
      </c>
      <c r="C177" t="s">
        <v>899</v>
      </c>
      <c r="D177">
        <v>110874</v>
      </c>
    </row>
    <row r="178" spans="1:4" x14ac:dyDescent="0.35">
      <c r="A178" t="s">
        <v>903</v>
      </c>
      <c r="B178">
        <v>177</v>
      </c>
      <c r="C178" t="s">
        <v>904</v>
      </c>
      <c r="D178">
        <v>813892</v>
      </c>
    </row>
    <row r="179" spans="1:4" x14ac:dyDescent="0.35">
      <c r="A179" t="s">
        <v>908</v>
      </c>
      <c r="B179">
        <v>178</v>
      </c>
      <c r="C179" t="s">
        <v>909</v>
      </c>
      <c r="D179">
        <v>52045</v>
      </c>
    </row>
    <row r="180" spans="1:4" x14ac:dyDescent="0.35">
      <c r="A180" t="s">
        <v>913</v>
      </c>
      <c r="B180">
        <v>179</v>
      </c>
      <c r="C180" t="s">
        <v>914</v>
      </c>
      <c r="D180">
        <v>285510</v>
      </c>
    </row>
    <row r="181" spans="1:4" x14ac:dyDescent="0.35">
      <c r="A181" t="s">
        <v>918</v>
      </c>
      <c r="B181">
        <v>180</v>
      </c>
      <c r="C181" t="s">
        <v>919</v>
      </c>
      <c r="D181">
        <v>195352</v>
      </c>
    </row>
    <row r="182" spans="1:4" x14ac:dyDescent="0.35">
      <c r="A182" t="s">
        <v>923</v>
      </c>
      <c r="B182">
        <v>181</v>
      </c>
      <c r="C182" t="s">
        <v>924</v>
      </c>
      <c r="D182">
        <v>109827</v>
      </c>
    </row>
    <row r="183" spans="1:4" x14ac:dyDescent="0.35">
      <c r="A183" t="s">
        <v>928</v>
      </c>
      <c r="B183">
        <v>182</v>
      </c>
      <c r="C183" t="s">
        <v>929</v>
      </c>
      <c r="D183">
        <v>55620</v>
      </c>
    </row>
    <row r="184" spans="1:4" x14ac:dyDescent="0.35">
      <c r="A184" t="s">
        <v>933</v>
      </c>
      <c r="B184">
        <v>183</v>
      </c>
      <c r="C184" t="s">
        <v>934</v>
      </c>
      <c r="D184">
        <v>71458</v>
      </c>
    </row>
    <row r="185" spans="1:4" x14ac:dyDescent="0.35">
      <c r="A185" t="s">
        <v>938</v>
      </c>
      <c r="B185">
        <v>184</v>
      </c>
      <c r="C185" t="s">
        <v>939</v>
      </c>
      <c r="D185">
        <v>101998</v>
      </c>
    </row>
    <row r="186" spans="1:4" x14ac:dyDescent="0.35">
      <c r="A186" t="s">
        <v>943</v>
      </c>
      <c r="B186">
        <v>185</v>
      </c>
      <c r="C186" t="s">
        <v>944</v>
      </c>
      <c r="D186">
        <v>207089</v>
      </c>
    </row>
    <row r="187" spans="1:4" x14ac:dyDescent="0.35">
      <c r="A187" t="s">
        <v>948</v>
      </c>
      <c r="B187">
        <v>186</v>
      </c>
      <c r="C187" t="s">
        <v>949</v>
      </c>
      <c r="D187">
        <v>17808</v>
      </c>
    </row>
    <row r="188" spans="1:4" x14ac:dyDescent="0.35">
      <c r="A188" t="s">
        <v>953</v>
      </c>
      <c r="B188">
        <v>187</v>
      </c>
      <c r="C188" t="s">
        <v>954</v>
      </c>
      <c r="D188">
        <v>58058</v>
      </c>
    </row>
    <row r="189" spans="1:4" x14ac:dyDescent="0.35">
      <c r="A189" t="s">
        <v>958</v>
      </c>
      <c r="B189">
        <v>188</v>
      </c>
      <c r="C189" t="s">
        <v>959</v>
      </c>
      <c r="D189">
        <v>114158</v>
      </c>
    </row>
    <row r="190" spans="1:4" x14ac:dyDescent="0.35">
      <c r="A190" t="s">
        <v>963</v>
      </c>
      <c r="B190">
        <v>189</v>
      </c>
      <c r="C190" t="s">
        <v>964</v>
      </c>
      <c r="D190">
        <v>11370</v>
      </c>
    </row>
    <row r="191" spans="1:4" x14ac:dyDescent="0.35">
      <c r="A191" t="s">
        <v>967</v>
      </c>
      <c r="B191">
        <v>190</v>
      </c>
      <c r="C191" t="s">
        <v>58</v>
      </c>
      <c r="D191">
        <v>23674546</v>
      </c>
    </row>
    <row r="192" spans="1:4" x14ac:dyDescent="0.35">
      <c r="A192" t="s">
        <v>969</v>
      </c>
      <c r="B192">
        <v>191</v>
      </c>
      <c r="C192" t="s">
        <v>969</v>
      </c>
      <c r="D192">
        <v>3195153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22A8-44F3-434C-A826-7FD3877FAFE2}">
  <dimension ref="A1:O54"/>
  <sheetViews>
    <sheetView tabSelected="1" zoomScale="80" zoomScaleNormal="80" workbookViewId="0">
      <selection activeCell="A10" sqref="A10:XFD10"/>
    </sheetView>
  </sheetViews>
  <sheetFormatPr defaultRowHeight="14.5" x14ac:dyDescent="0.35"/>
  <cols>
    <col min="2" max="2" width="10.54296875" bestFit="1" customWidth="1"/>
    <col min="4" max="4" width="17.26953125" bestFit="1" customWidth="1"/>
    <col min="5" max="5" width="13.81640625" bestFit="1" customWidth="1"/>
    <col min="6" max="6" width="19.7265625" bestFit="1" customWidth="1"/>
    <col min="7" max="7" width="24.54296875" bestFit="1" customWidth="1"/>
    <col min="8" max="8" width="15.08984375" bestFit="1" customWidth="1"/>
    <col min="9" max="9" width="16.1796875" bestFit="1" customWidth="1"/>
    <col min="10" max="10" width="13.81640625" bestFit="1" customWidth="1"/>
    <col min="11" max="11" width="11.81640625" bestFit="1" customWidth="1"/>
    <col min="12" max="12" width="16.7265625" bestFit="1" customWidth="1"/>
    <col min="13" max="13" width="22.54296875" bestFit="1" customWidth="1"/>
    <col min="14" max="14" width="11.26953125" bestFit="1" customWidth="1"/>
    <col min="15" max="15" width="12.26953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973</v>
      </c>
      <c r="O1" t="s">
        <v>972</v>
      </c>
    </row>
    <row r="2" spans="1:15" x14ac:dyDescent="0.35">
      <c r="A2">
        <v>0</v>
      </c>
      <c r="B2" s="1">
        <v>43891</v>
      </c>
      <c r="C2" t="s">
        <v>12</v>
      </c>
      <c r="D2">
        <v>0.92144066308926698</v>
      </c>
      <c r="E2">
        <v>14507.779329999999</v>
      </c>
      <c r="F2">
        <v>3.1258141148243198E-4</v>
      </c>
      <c r="G2">
        <v>0.193679651768182</v>
      </c>
      <c r="H2">
        <v>1.02540512249926</v>
      </c>
      <c r="I2">
        <v>99.999999329413598</v>
      </c>
      <c r="J2">
        <v>3.92144066308926</v>
      </c>
      <c r="K2">
        <v>4833.9773436072001</v>
      </c>
      <c r="L2">
        <v>63.2865404109656</v>
      </c>
      <c r="M2">
        <v>0.193679651768182</v>
      </c>
      <c r="N2">
        <v>43937140</v>
      </c>
      <c r="O2">
        <v>13733.933237701222</v>
      </c>
    </row>
    <row r="3" spans="1:15" x14ac:dyDescent="0.35">
      <c r="A3">
        <v>1</v>
      </c>
      <c r="B3" s="1">
        <v>43891</v>
      </c>
      <c r="C3" t="s">
        <v>13</v>
      </c>
      <c r="D3">
        <v>2.5326117329076299</v>
      </c>
      <c r="E3">
        <v>53831.260049999997</v>
      </c>
      <c r="F3">
        <v>1.5532178615433199E-3</v>
      </c>
      <c r="G3">
        <v>2.8659536582255298</v>
      </c>
      <c r="H3">
        <v>9.1168346610895306</v>
      </c>
      <c r="I3">
        <v>80.481239934875205</v>
      </c>
      <c r="J3">
        <v>5.5326117329076299</v>
      </c>
      <c r="K3">
        <v>3801.4931799963501</v>
      </c>
      <c r="L3">
        <v>60.224535684570398</v>
      </c>
      <c r="M3">
        <v>2.8659536582255298</v>
      </c>
      <c r="N3">
        <v>24584620</v>
      </c>
      <c r="O3">
        <v>38185.270903255136</v>
      </c>
    </row>
    <row r="4" spans="1:15" x14ac:dyDescent="0.35">
      <c r="A4">
        <v>2</v>
      </c>
      <c r="B4" s="1">
        <v>43891</v>
      </c>
      <c r="C4" t="s">
        <v>14</v>
      </c>
      <c r="D4">
        <v>6.8845279204649303</v>
      </c>
      <c r="E4">
        <v>47260.845200000003</v>
      </c>
      <c r="F4">
        <v>2.29252516512404E-3</v>
      </c>
      <c r="G4">
        <v>2.55527923949625</v>
      </c>
      <c r="H4">
        <v>24.865916727044201</v>
      </c>
      <c r="I4">
        <v>65.546783622703501</v>
      </c>
      <c r="J4">
        <v>9.8845279204649295</v>
      </c>
      <c r="K4">
        <v>3765.37224780312</v>
      </c>
      <c r="L4">
        <v>60.132462749029997</v>
      </c>
      <c r="M4">
        <v>2.55527923949625</v>
      </c>
      <c r="N4">
        <v>8819901</v>
      </c>
      <c r="O4">
        <v>20219.844996402684</v>
      </c>
    </row>
    <row r="5" spans="1:15" x14ac:dyDescent="0.35">
      <c r="A5">
        <v>3</v>
      </c>
      <c r="B5" s="1">
        <v>43891</v>
      </c>
      <c r="C5" t="s">
        <v>15</v>
      </c>
      <c r="D5">
        <v>5.9922081083231804</v>
      </c>
      <c r="E5">
        <v>43325.260060000001</v>
      </c>
      <c r="F5">
        <v>2.9488693922370699E-3</v>
      </c>
      <c r="G5">
        <v>0.87694549814577005</v>
      </c>
      <c r="H5">
        <v>16.1013555531962</v>
      </c>
      <c r="I5">
        <v>57.925535533818</v>
      </c>
      <c r="J5">
        <v>8.9922081083231902</v>
      </c>
      <c r="K5">
        <v>2778.0901896126402</v>
      </c>
      <c r="L5">
        <v>45.053796409465498</v>
      </c>
      <c r="M5">
        <v>0.87694549814577005</v>
      </c>
      <c r="N5">
        <v>11419748</v>
      </c>
      <c r="O5">
        <v>33675.345344260495</v>
      </c>
    </row>
    <row r="6" spans="1:15" x14ac:dyDescent="0.35">
      <c r="A6">
        <v>4</v>
      </c>
      <c r="B6" s="1">
        <v>43891</v>
      </c>
      <c r="C6" t="s">
        <v>16</v>
      </c>
      <c r="D6">
        <v>0</v>
      </c>
      <c r="E6">
        <v>9880.946457</v>
      </c>
      <c r="F6">
        <v>4.5985863887211098E-4</v>
      </c>
      <c r="G6">
        <v>0.26034732845173703</v>
      </c>
      <c r="H6">
        <v>0</v>
      </c>
      <c r="I6">
        <v>100.000018208809</v>
      </c>
      <c r="J6">
        <v>3</v>
      </c>
      <c r="K6">
        <v>4173.1987336198999</v>
      </c>
      <c r="L6">
        <v>73.562958855106501</v>
      </c>
      <c r="M6">
        <v>0.26034732845173703</v>
      </c>
      <c r="N6">
        <v>207833823</v>
      </c>
      <c r="O6">
        <v>95574.178956367236</v>
      </c>
    </row>
    <row r="7" spans="1:15" x14ac:dyDescent="0.35">
      <c r="A7">
        <v>5</v>
      </c>
      <c r="B7" s="1">
        <v>43891</v>
      </c>
      <c r="C7" t="s">
        <v>17</v>
      </c>
      <c r="D7">
        <v>3.9468070925680099</v>
      </c>
      <c r="E7">
        <v>8197.3154290000002</v>
      </c>
      <c r="F7">
        <v>7.8615073047234602E-4</v>
      </c>
      <c r="G7">
        <v>1.1343138963033901</v>
      </c>
      <c r="H7">
        <v>12.0453589051763</v>
      </c>
      <c r="I7">
        <v>85.153657020383307</v>
      </c>
      <c r="J7">
        <v>6.5170869608911799</v>
      </c>
      <c r="K7">
        <v>4927.1877398140005</v>
      </c>
      <c r="L7">
        <v>70.817654128904394</v>
      </c>
      <c r="M7">
        <v>1.1343138963033901</v>
      </c>
      <c r="N7">
        <v>7102444</v>
      </c>
      <c r="O7">
        <v>5583.5915387389314</v>
      </c>
    </row>
    <row r="8" spans="1:15" x14ac:dyDescent="0.35">
      <c r="A8">
        <v>6</v>
      </c>
      <c r="B8" s="1">
        <v>43891</v>
      </c>
      <c r="C8" t="s">
        <v>18</v>
      </c>
      <c r="D8">
        <v>2.8401979887914099</v>
      </c>
      <c r="E8">
        <v>44841.443850000003</v>
      </c>
      <c r="F8">
        <v>2.75778347838987E-3</v>
      </c>
      <c r="G8">
        <v>0.865486330287908</v>
      </c>
      <c r="H8">
        <v>6.2278283205640701</v>
      </c>
      <c r="I8">
        <v>83.478571135112503</v>
      </c>
      <c r="J8">
        <v>5.8401979887914104</v>
      </c>
      <c r="K8">
        <v>3444.3502535900002</v>
      </c>
      <c r="L8">
        <v>49.6177410875828</v>
      </c>
      <c r="M8">
        <v>0.865486330287908</v>
      </c>
      <c r="N8">
        <v>36732095</v>
      </c>
      <c r="O8">
        <v>101299.16471764715</v>
      </c>
    </row>
    <row r="9" spans="1:15" x14ac:dyDescent="0.35">
      <c r="A9">
        <v>7</v>
      </c>
      <c r="B9" s="1">
        <v>43891</v>
      </c>
      <c r="C9" t="s">
        <v>19</v>
      </c>
      <c r="D9">
        <v>1.14682844432155</v>
      </c>
      <c r="E9">
        <v>15001.048129999999</v>
      </c>
      <c r="F9">
        <v>2.2532571719498601E-4</v>
      </c>
      <c r="G9">
        <v>1.69226477752597</v>
      </c>
      <c r="H9">
        <v>2.4736052306520899</v>
      </c>
      <c r="I9">
        <v>95.028958114937694</v>
      </c>
      <c r="J9">
        <v>4.1468284443215504</v>
      </c>
      <c r="K9">
        <v>4142.8499274917403</v>
      </c>
      <c r="L9">
        <v>64.923611343033301</v>
      </c>
      <c r="M9">
        <v>1.69226477752597</v>
      </c>
      <c r="N9">
        <v>18470439</v>
      </c>
      <c r="O9">
        <v>4161.8649145812406</v>
      </c>
    </row>
    <row r="10" spans="1:15" x14ac:dyDescent="0.35">
      <c r="A10">
        <v>8</v>
      </c>
      <c r="B10" s="1">
        <v>43891</v>
      </c>
      <c r="C10" t="s">
        <v>20</v>
      </c>
      <c r="D10">
        <v>0</v>
      </c>
      <c r="E10">
        <v>8611.9020529999998</v>
      </c>
      <c r="F10" s="2">
        <v>6.0381577748838596E-7</v>
      </c>
      <c r="G10">
        <v>33.516196585715498</v>
      </c>
      <c r="H10">
        <v>0</v>
      </c>
      <c r="I10">
        <v>100</v>
      </c>
      <c r="J10">
        <v>1</v>
      </c>
      <c r="K10">
        <v>10000</v>
      </c>
      <c r="L10">
        <v>100</v>
      </c>
      <c r="M10">
        <v>33.516196585715498</v>
      </c>
      <c r="N10">
        <v>1421021791</v>
      </c>
      <c r="O10">
        <v>858.03537756060371</v>
      </c>
    </row>
    <row r="11" spans="1:15" x14ac:dyDescent="0.35">
      <c r="A11">
        <v>9</v>
      </c>
      <c r="B11" s="1">
        <v>43891</v>
      </c>
      <c r="C11" t="s">
        <v>21</v>
      </c>
      <c r="D11">
        <v>1.4075968786527899</v>
      </c>
      <c r="E11">
        <v>6429.3321809999998</v>
      </c>
      <c r="F11">
        <v>2.5230993659335299E-4</v>
      </c>
      <c r="G11">
        <v>-4.4619187120953301E-2</v>
      </c>
      <c r="H11">
        <v>4.1382709841996999</v>
      </c>
      <c r="I11">
        <v>85.373823047228299</v>
      </c>
      <c r="J11">
        <v>4.4075968786527904</v>
      </c>
      <c r="K11">
        <v>4179.2746038340501</v>
      </c>
      <c r="L11">
        <v>55.875416292411401</v>
      </c>
      <c r="M11">
        <v>-4.4619187120953301E-2</v>
      </c>
      <c r="N11">
        <v>48909839</v>
      </c>
      <c r="O11">
        <v>12340.438376881104</v>
      </c>
    </row>
    <row r="12" spans="1:15" x14ac:dyDescent="0.35">
      <c r="A12">
        <v>10</v>
      </c>
      <c r="B12" s="1">
        <v>43891</v>
      </c>
      <c r="C12" t="s">
        <v>22</v>
      </c>
      <c r="D12">
        <v>0</v>
      </c>
      <c r="E12">
        <v>13199.850549999999</v>
      </c>
      <c r="F12">
        <v>2.8664365268435101E-4</v>
      </c>
      <c r="G12">
        <v>0.68128541584036595</v>
      </c>
      <c r="H12">
        <v>0</v>
      </c>
      <c r="I12">
        <v>94.308572463763795</v>
      </c>
      <c r="J12">
        <v>0.94308572463763796</v>
      </c>
      <c r="K12">
        <v>9430.8572463763794</v>
      </c>
      <c r="L12">
        <v>94.308572463763795</v>
      </c>
      <c r="M12">
        <v>0.68128541584036595</v>
      </c>
      <c r="N12">
        <v>4182857</v>
      </c>
      <c r="O12">
        <v>1198.9894091363064</v>
      </c>
    </row>
    <row r="13" spans="1:15" x14ac:dyDescent="0.35">
      <c r="A13">
        <v>11</v>
      </c>
      <c r="B13" s="1">
        <v>43891</v>
      </c>
      <c r="C13" t="s">
        <v>23</v>
      </c>
      <c r="D13">
        <v>1.64447462230722E-3</v>
      </c>
      <c r="E13">
        <v>20290.654559999999</v>
      </c>
      <c r="F13">
        <v>7.3847031411709699E-4</v>
      </c>
      <c r="G13">
        <v>-0.22195811470128499</v>
      </c>
      <c r="H13">
        <v>1.45420890850627E-3</v>
      </c>
      <c r="I13">
        <v>100.000003521132</v>
      </c>
      <c r="J13">
        <v>3.0016444746222999</v>
      </c>
      <c r="K13">
        <v>5004.46450293608</v>
      </c>
      <c r="L13">
        <v>79.973337750290099</v>
      </c>
      <c r="M13">
        <v>-0.22195811470128499</v>
      </c>
      <c r="N13">
        <v>10641034</v>
      </c>
      <c r="O13">
        <v>7858.087720510709</v>
      </c>
    </row>
    <row r="14" spans="1:15" x14ac:dyDescent="0.35">
      <c r="A14">
        <v>12</v>
      </c>
      <c r="B14" s="1">
        <v>43891</v>
      </c>
      <c r="C14" t="s">
        <v>24</v>
      </c>
      <c r="D14">
        <v>4.8242124200192</v>
      </c>
      <c r="E14">
        <v>57545.319219999998</v>
      </c>
      <c r="F14">
        <v>2.18643343587667E-3</v>
      </c>
      <c r="G14">
        <v>5.5213117307630499</v>
      </c>
      <c r="H14">
        <v>85.718621808865393</v>
      </c>
      <c r="I14">
        <v>66.137071507406603</v>
      </c>
      <c r="J14">
        <v>7.8242124200192</v>
      </c>
      <c r="K14">
        <v>2757.62951030453</v>
      </c>
      <c r="L14">
        <v>45.6380350840898</v>
      </c>
      <c r="M14">
        <v>5.5213117307630499</v>
      </c>
      <c r="N14">
        <v>5732274</v>
      </c>
      <c r="O14">
        <v>12533.235537206503</v>
      </c>
    </row>
    <row r="15" spans="1:15" x14ac:dyDescent="0.35">
      <c r="A15">
        <v>13</v>
      </c>
      <c r="B15" s="1">
        <v>43891</v>
      </c>
      <c r="C15" t="s">
        <v>25</v>
      </c>
      <c r="D15">
        <v>0.12187514842106099</v>
      </c>
      <c r="E15">
        <v>20169.662950000002</v>
      </c>
      <c r="F15">
        <v>6.5793317271754695E-4</v>
      </c>
      <c r="G15">
        <v>0.968980778609841</v>
      </c>
      <c r="H15">
        <v>1.21560977436478</v>
      </c>
      <c r="I15">
        <v>99.538296042006294</v>
      </c>
      <c r="J15">
        <v>3.1218751484210601</v>
      </c>
      <c r="K15">
        <v>3987.61215457142</v>
      </c>
      <c r="L15">
        <v>69.049660821059703</v>
      </c>
      <c r="M15">
        <v>0.968980778609841</v>
      </c>
      <c r="N15">
        <v>1319390</v>
      </c>
      <c r="O15">
        <v>868.07044875180429</v>
      </c>
    </row>
    <row r="16" spans="1:15" x14ac:dyDescent="0.35">
      <c r="A16">
        <v>14</v>
      </c>
      <c r="B16" s="1">
        <v>43891</v>
      </c>
      <c r="C16" t="s">
        <v>26</v>
      </c>
      <c r="D16">
        <v>4.4452383444031698</v>
      </c>
      <c r="E16">
        <v>45778.416579999997</v>
      </c>
      <c r="F16">
        <v>2.3225229917161502E-3</v>
      </c>
      <c r="G16">
        <v>8.0415436864330498</v>
      </c>
      <c r="H16">
        <v>13.3724323978815</v>
      </c>
      <c r="I16">
        <v>53.813935540692199</v>
      </c>
      <c r="J16">
        <v>7.4452383444031698</v>
      </c>
      <c r="K16">
        <v>2918.2576352504798</v>
      </c>
      <c r="L16">
        <v>21.303909977634898</v>
      </c>
      <c r="M16">
        <v>8.0415436864330498</v>
      </c>
      <c r="N16">
        <v>5511371</v>
      </c>
      <c r="O16">
        <v>12800.28586337763</v>
      </c>
    </row>
    <row r="17" spans="1:15" x14ac:dyDescent="0.35">
      <c r="A17">
        <v>15</v>
      </c>
      <c r="B17" s="1">
        <v>43891</v>
      </c>
      <c r="C17" t="s">
        <v>27</v>
      </c>
      <c r="D17">
        <v>8.1057612825046892</v>
      </c>
      <c r="E17">
        <v>39827.288410000001</v>
      </c>
      <c r="F17">
        <v>2.0955627277603199E-3</v>
      </c>
      <c r="G17">
        <v>2.24657224470337</v>
      </c>
      <c r="H17">
        <v>33.864010676980797</v>
      </c>
      <c r="I17">
        <v>30.351462615368501</v>
      </c>
      <c r="J17">
        <v>11.1057612825046</v>
      </c>
      <c r="K17">
        <v>2308.97924484942</v>
      </c>
      <c r="L17">
        <v>15.341616381861501</v>
      </c>
      <c r="M17">
        <v>2.24657224470337</v>
      </c>
      <c r="N17">
        <v>64842509</v>
      </c>
      <c r="O17">
        <v>135881.54503486308</v>
      </c>
    </row>
    <row r="18" spans="1:15" x14ac:dyDescent="0.35">
      <c r="A18">
        <v>16</v>
      </c>
      <c r="B18" s="1">
        <v>43891</v>
      </c>
      <c r="C18" t="s">
        <v>28</v>
      </c>
      <c r="D18">
        <v>7.3397923549799797</v>
      </c>
      <c r="E18">
        <v>44680.322030000003</v>
      </c>
      <c r="F18">
        <v>1.67566959385363E-3</v>
      </c>
      <c r="G18">
        <v>0.58695863544854898</v>
      </c>
      <c r="H18">
        <v>46.545678887484101</v>
      </c>
      <c r="I18">
        <v>48.581069257090597</v>
      </c>
      <c r="J18">
        <v>10.339792354979901</v>
      </c>
      <c r="K18">
        <v>1789.9127842333901</v>
      </c>
      <c r="L18">
        <v>17.099340724428401</v>
      </c>
      <c r="M18">
        <v>0.58695863544854898</v>
      </c>
      <c r="N18">
        <v>82658409</v>
      </c>
      <c r="O18">
        <v>138508.18263761722</v>
      </c>
    </row>
    <row r="19" spans="1:15" x14ac:dyDescent="0.35">
      <c r="A19">
        <v>17</v>
      </c>
      <c r="B19" s="1">
        <v>43891</v>
      </c>
      <c r="C19" t="s">
        <v>29</v>
      </c>
      <c r="D19">
        <v>1.93305463138377</v>
      </c>
      <c r="E19">
        <v>19214.391609999999</v>
      </c>
      <c r="F19">
        <v>1.2812458187123699E-3</v>
      </c>
      <c r="G19">
        <v>-4.2799296362068001E-2</v>
      </c>
      <c r="H19">
        <v>12.9890189304876</v>
      </c>
      <c r="I19">
        <v>96.680712933472506</v>
      </c>
      <c r="J19">
        <v>4.9330546313837704</v>
      </c>
      <c r="K19">
        <v>4411.3296046461301</v>
      </c>
      <c r="L19">
        <v>72.618451261782397</v>
      </c>
      <c r="M19">
        <v>-4.2799296362068001E-2</v>
      </c>
      <c r="N19">
        <v>10569450</v>
      </c>
      <c r="O19">
        <v>13542.063618589458</v>
      </c>
    </row>
    <row r="20" spans="1:15" x14ac:dyDescent="0.35">
      <c r="A20">
        <v>18</v>
      </c>
      <c r="B20" s="1">
        <v>43891</v>
      </c>
      <c r="C20" t="s">
        <v>30</v>
      </c>
      <c r="D20">
        <v>1.1437589805155099</v>
      </c>
      <c r="E20">
        <v>14364.201499999999</v>
      </c>
      <c r="F20">
        <v>9.8634503136173701E-4</v>
      </c>
      <c r="G20">
        <v>0.28572219542333199</v>
      </c>
      <c r="H20">
        <v>1.08649521153691</v>
      </c>
      <c r="I20">
        <v>99.809776427915693</v>
      </c>
      <c r="J20">
        <v>4.1437589805155097</v>
      </c>
      <c r="K20">
        <v>4204.5974685759502</v>
      </c>
      <c r="L20">
        <v>66.831746602828602</v>
      </c>
      <c r="M20">
        <v>0.28572219542333199</v>
      </c>
      <c r="N20">
        <v>9729823</v>
      </c>
      <c r="O20">
        <v>9596.96257207915</v>
      </c>
    </row>
    <row r="21" spans="1:15" x14ac:dyDescent="0.35">
      <c r="A21">
        <v>19</v>
      </c>
      <c r="B21" s="1">
        <v>43891</v>
      </c>
      <c r="C21" t="s">
        <v>31</v>
      </c>
      <c r="D21">
        <v>4.38658241550932</v>
      </c>
      <c r="E21">
        <v>69726.606409999993</v>
      </c>
      <c r="F21">
        <v>3.7429426929529801E-3</v>
      </c>
      <c r="G21">
        <v>1.1321262690156699</v>
      </c>
      <c r="H21">
        <v>17.519914176225399</v>
      </c>
      <c r="I21">
        <v>71.780033420133407</v>
      </c>
      <c r="J21">
        <v>7.38658241550932</v>
      </c>
      <c r="K21">
        <v>3450.8748800951198</v>
      </c>
      <c r="L21">
        <v>47.915489800510201</v>
      </c>
      <c r="M21">
        <v>1.1321262690156699</v>
      </c>
      <c r="N21">
        <v>4753279</v>
      </c>
      <c r="O21">
        <v>17791.250900616848</v>
      </c>
    </row>
    <row r="22" spans="1:15" x14ac:dyDescent="0.35">
      <c r="A22">
        <v>20</v>
      </c>
      <c r="B22" s="1">
        <v>43891</v>
      </c>
      <c r="C22" t="s">
        <v>32</v>
      </c>
      <c r="D22">
        <v>0.99642973614386099</v>
      </c>
      <c r="E22">
        <v>42852.368450000002</v>
      </c>
      <c r="F22">
        <v>1.6714916356874001E-3</v>
      </c>
      <c r="G22">
        <v>0.94890776267182098</v>
      </c>
      <c r="H22">
        <v>3.96702370378563</v>
      </c>
      <c r="I22">
        <v>99.888489360055402</v>
      </c>
      <c r="J22">
        <v>3.9964297361438601</v>
      </c>
      <c r="K22">
        <v>4116.0443998454602</v>
      </c>
      <c r="L22">
        <v>71.546887307719899</v>
      </c>
      <c r="M22">
        <v>0.94890776267182098</v>
      </c>
      <c r="N22">
        <v>8243848</v>
      </c>
      <c r="O22">
        <v>13779.522977878301</v>
      </c>
    </row>
    <row r="23" spans="1:15" x14ac:dyDescent="0.35">
      <c r="A23">
        <v>21</v>
      </c>
      <c r="B23" s="1">
        <v>43891</v>
      </c>
      <c r="C23" t="s">
        <v>33</v>
      </c>
      <c r="D23">
        <v>3.0250512959024301E-3</v>
      </c>
      <c r="E23">
        <v>32037.527699999999</v>
      </c>
      <c r="F23">
        <v>4.9457436762480604E-4</v>
      </c>
      <c r="G23">
        <v>-2.9124475444231201</v>
      </c>
      <c r="H23">
        <v>9.3793022634374498E-3</v>
      </c>
      <c r="I23">
        <v>100.000014242687</v>
      </c>
      <c r="J23">
        <v>3.0030250512959</v>
      </c>
      <c r="K23">
        <v>5392.2423414372697</v>
      </c>
      <c r="L23">
        <v>74.013645676280106</v>
      </c>
      <c r="M23">
        <v>-2.9124475444231201</v>
      </c>
      <c r="N23">
        <v>60673701</v>
      </c>
      <c r="O23">
        <v>30007.657303531563</v>
      </c>
    </row>
    <row r="24" spans="1:15" x14ac:dyDescent="0.35">
      <c r="A24">
        <v>22</v>
      </c>
      <c r="B24" s="1">
        <v>43891</v>
      </c>
      <c r="C24" t="s">
        <v>34</v>
      </c>
      <c r="D24">
        <v>1.03391069503204</v>
      </c>
      <c r="E24">
        <v>38214.2036899999</v>
      </c>
      <c r="F24">
        <v>8.7218869058252799E-4</v>
      </c>
      <c r="G24">
        <v>0.58134090172764596</v>
      </c>
      <c r="H24">
        <v>5.0680727701120301</v>
      </c>
      <c r="I24">
        <v>98.989112002810501</v>
      </c>
      <c r="J24">
        <v>4.0339106950320396</v>
      </c>
      <c r="K24">
        <v>3104.67585731705</v>
      </c>
      <c r="L24">
        <v>69.415147433218806</v>
      </c>
      <c r="M24">
        <v>0.58134090172764596</v>
      </c>
      <c r="N24">
        <v>127502725</v>
      </c>
      <c r="O24">
        <v>111206.43476345416</v>
      </c>
    </row>
    <row r="25" spans="1:15" x14ac:dyDescent="0.35">
      <c r="A25">
        <v>23</v>
      </c>
      <c r="B25" s="1">
        <v>43891</v>
      </c>
      <c r="C25" t="s">
        <v>35</v>
      </c>
      <c r="D25">
        <v>0</v>
      </c>
      <c r="E25">
        <v>4094.5178099999998</v>
      </c>
      <c r="F25" s="2">
        <v>3.4418998873379099E-5</v>
      </c>
      <c r="G25">
        <v>-1.6019025368441899</v>
      </c>
      <c r="H25">
        <v>0</v>
      </c>
      <c r="I25">
        <v>99.666725686018594</v>
      </c>
      <c r="J25">
        <v>0.99666725686018598</v>
      </c>
      <c r="K25">
        <v>9966.6725686018599</v>
      </c>
      <c r="L25">
        <v>99.666725686018594</v>
      </c>
      <c r="M25">
        <v>-1.6019025368441899</v>
      </c>
      <c r="N25">
        <v>9785843</v>
      </c>
      <c r="O25">
        <v>336.81891919206475</v>
      </c>
    </row>
    <row r="26" spans="1:15" x14ac:dyDescent="0.35">
      <c r="A26">
        <v>24</v>
      </c>
      <c r="B26" s="1">
        <v>43891</v>
      </c>
      <c r="C26" t="s">
        <v>36</v>
      </c>
      <c r="D26">
        <v>0.25103195701200898</v>
      </c>
      <c r="E26">
        <v>29616.2094699999</v>
      </c>
      <c r="F26">
        <v>1.0259647112980199E-3</v>
      </c>
      <c r="G26">
        <v>-0.65734307752562005</v>
      </c>
      <c r="H26">
        <v>3.8835657950982201</v>
      </c>
      <c r="I26">
        <v>99.999998643202204</v>
      </c>
      <c r="J26">
        <v>3.2510319570120001</v>
      </c>
      <c r="K26">
        <v>5504.7420047017904</v>
      </c>
      <c r="L26">
        <v>79.539654888630594</v>
      </c>
      <c r="M26">
        <v>-0.65734307752562005</v>
      </c>
      <c r="N26">
        <v>4056099</v>
      </c>
      <c r="O26">
        <v>4161.4144395311869</v>
      </c>
    </row>
    <row r="27" spans="1:15" x14ac:dyDescent="0.35">
      <c r="A27">
        <v>25</v>
      </c>
      <c r="B27" s="1">
        <v>43891</v>
      </c>
      <c r="C27" t="s">
        <v>37</v>
      </c>
      <c r="D27">
        <v>2.3181554866536098</v>
      </c>
      <c r="E27">
        <v>15613.42281</v>
      </c>
      <c r="F27">
        <v>5.5424108338722401E-4</v>
      </c>
      <c r="G27">
        <v>1.26098063753016</v>
      </c>
      <c r="H27">
        <v>15.123971897066999</v>
      </c>
      <c r="I27">
        <v>94.305062090259497</v>
      </c>
      <c r="J27">
        <v>4.3181554866536098</v>
      </c>
      <c r="K27">
        <v>4015.44308155001</v>
      </c>
      <c r="L27">
        <v>62.650982274740102</v>
      </c>
      <c r="M27">
        <v>1.26098063753016</v>
      </c>
      <c r="N27">
        <v>1951097</v>
      </c>
      <c r="O27">
        <v>1081.3781150735626</v>
      </c>
    </row>
    <row r="28" spans="1:15" x14ac:dyDescent="0.35">
      <c r="A28">
        <v>26</v>
      </c>
      <c r="B28" s="1">
        <v>43891</v>
      </c>
      <c r="C28" t="s">
        <v>38</v>
      </c>
      <c r="D28">
        <v>0</v>
      </c>
      <c r="E28">
        <v>7856.5853029999998</v>
      </c>
      <c r="F28">
        <v>2.3752012328183899E-4</v>
      </c>
      <c r="G28">
        <v>-0.78776644365341497</v>
      </c>
      <c r="H28">
        <v>0</v>
      </c>
      <c r="I28">
        <v>99.666725686018594</v>
      </c>
      <c r="J28">
        <v>0.99666725686018598</v>
      </c>
      <c r="K28">
        <v>9966.6725686018599</v>
      </c>
      <c r="L28">
        <v>99.666725686018594</v>
      </c>
      <c r="M28">
        <v>-0.78776644365341497</v>
      </c>
      <c r="N28">
        <v>6819373</v>
      </c>
      <c r="O28">
        <v>1619.7383156648441</v>
      </c>
    </row>
    <row r="29" spans="1:15" x14ac:dyDescent="0.35">
      <c r="A29">
        <v>27</v>
      </c>
      <c r="B29" s="1">
        <v>43891</v>
      </c>
      <c r="C29" t="s">
        <v>39</v>
      </c>
      <c r="D29">
        <v>4.4474340678781799</v>
      </c>
      <c r="E29">
        <v>16709.153590000002</v>
      </c>
      <c r="F29">
        <v>7.3149527414692996E-4</v>
      </c>
      <c r="G29">
        <v>1.3901322221975301</v>
      </c>
      <c r="H29">
        <v>39.299721210036097</v>
      </c>
      <c r="I29">
        <v>39.626394527423003</v>
      </c>
      <c r="J29">
        <v>7.4474340678781799</v>
      </c>
      <c r="K29">
        <v>2498.5734596255602</v>
      </c>
      <c r="L29">
        <v>18.4013277451932</v>
      </c>
      <c r="M29">
        <v>1.3901322221975301</v>
      </c>
      <c r="N29">
        <v>2845414</v>
      </c>
      <c r="O29">
        <v>2081.4068939915128</v>
      </c>
    </row>
    <row r="30" spans="1:15" x14ac:dyDescent="0.35">
      <c r="A30">
        <v>28</v>
      </c>
      <c r="B30" s="1">
        <v>43891</v>
      </c>
      <c r="C30" t="s">
        <v>40</v>
      </c>
      <c r="D30">
        <v>0.94308572463763796</v>
      </c>
      <c r="E30">
        <v>10117.78946</v>
      </c>
      <c r="F30" s="2">
        <v>1.7435587839123398E-5</v>
      </c>
      <c r="G30">
        <v>0.73261999041825998</v>
      </c>
      <c r="H30">
        <v>4.0938871261269298</v>
      </c>
      <c r="I30">
        <v>100.000007334926</v>
      </c>
      <c r="J30">
        <v>3.9430857246376299</v>
      </c>
      <c r="K30">
        <v>3419.2101975631199</v>
      </c>
      <c r="L30">
        <v>62.460572140539902</v>
      </c>
      <c r="M30">
        <v>0.73261999041825998</v>
      </c>
      <c r="N30">
        <v>31104646</v>
      </c>
      <c r="O30">
        <v>542.32778753783828</v>
      </c>
    </row>
    <row r="31" spans="1:15" x14ac:dyDescent="0.35">
      <c r="A31">
        <v>29</v>
      </c>
      <c r="B31" s="1">
        <v>43891</v>
      </c>
      <c r="C31" t="s">
        <v>41</v>
      </c>
      <c r="D31">
        <v>0.80695079557869198</v>
      </c>
      <c r="E31">
        <v>9223.5334640000001</v>
      </c>
      <c r="F31">
        <v>1.090678338937E-4</v>
      </c>
      <c r="G31">
        <v>1.5711099256598999</v>
      </c>
      <c r="H31">
        <v>0.23370422906161401</v>
      </c>
      <c r="I31">
        <v>99.999984717190003</v>
      </c>
      <c r="J31">
        <v>3.8069507955786901</v>
      </c>
      <c r="K31">
        <v>6745.39690180658</v>
      </c>
      <c r="L31">
        <v>96.218130472445907</v>
      </c>
      <c r="M31">
        <v>1.5711099256598999</v>
      </c>
      <c r="N31">
        <v>124777324</v>
      </c>
      <c r="O31">
        <v>13609.192447732386</v>
      </c>
    </row>
    <row r="32" spans="1:15" x14ac:dyDescent="0.35">
      <c r="A32">
        <v>30</v>
      </c>
      <c r="B32" s="1">
        <v>43891</v>
      </c>
      <c r="C32" t="s">
        <v>42</v>
      </c>
      <c r="D32">
        <v>6.3755319171602496</v>
      </c>
      <c r="E32">
        <v>48795.939530000003</v>
      </c>
      <c r="F32">
        <v>2.92178568374292E-3</v>
      </c>
      <c r="G32">
        <v>0.85029997853142403</v>
      </c>
      <c r="H32">
        <v>41.886006981486197</v>
      </c>
      <c r="I32">
        <v>58.630159687457102</v>
      </c>
      <c r="J32">
        <v>9.3755319171602505</v>
      </c>
      <c r="K32">
        <v>1939.9982277557699</v>
      </c>
      <c r="L32">
        <v>25.341145908132201</v>
      </c>
      <c r="M32">
        <v>0.85029997853142403</v>
      </c>
      <c r="N32">
        <v>17021347</v>
      </c>
      <c r="O32">
        <v>49732.727982620498</v>
      </c>
    </row>
    <row r="33" spans="1:15" x14ac:dyDescent="0.35">
      <c r="A33">
        <v>31</v>
      </c>
      <c r="B33" s="1">
        <v>43891</v>
      </c>
      <c r="C33" t="s">
        <v>43</v>
      </c>
      <c r="D33">
        <v>0</v>
      </c>
      <c r="E33">
        <v>43415.051850000003</v>
      </c>
      <c r="F33">
        <v>1.7523567303572101E-3</v>
      </c>
      <c r="G33">
        <v>3.9065455104090998</v>
      </c>
      <c r="H33">
        <v>0</v>
      </c>
      <c r="I33">
        <v>100.00000651408</v>
      </c>
      <c r="J33">
        <v>3</v>
      </c>
      <c r="K33">
        <v>4323.3623239038097</v>
      </c>
      <c r="L33">
        <v>79.432928897742002</v>
      </c>
      <c r="M33">
        <v>3.9065455104090998</v>
      </c>
      <c r="N33">
        <v>4702034</v>
      </c>
      <c r="O33">
        <v>8239.6409262684338</v>
      </c>
    </row>
    <row r="34" spans="1:15" x14ac:dyDescent="0.35">
      <c r="A34">
        <v>32</v>
      </c>
      <c r="B34" s="1">
        <v>43891</v>
      </c>
      <c r="C34" t="s">
        <v>44</v>
      </c>
      <c r="D34">
        <v>3.36321566888823</v>
      </c>
      <c r="E34">
        <v>75427.550690000004</v>
      </c>
      <c r="F34">
        <v>4.0966056891920096E-3</v>
      </c>
      <c r="G34">
        <v>1.1958447518140101</v>
      </c>
      <c r="H34">
        <v>62.200103719896703</v>
      </c>
      <c r="I34">
        <v>71.811139615384306</v>
      </c>
      <c r="J34">
        <v>6.3632156688882304</v>
      </c>
      <c r="K34">
        <v>3156.9234377410098</v>
      </c>
      <c r="L34">
        <v>64.819474077351899</v>
      </c>
      <c r="M34">
        <v>1.1958447518140101</v>
      </c>
      <c r="N34">
        <v>5296326</v>
      </c>
      <c r="O34">
        <v>21696.959223415561</v>
      </c>
    </row>
    <row r="35" spans="1:15" x14ac:dyDescent="0.35">
      <c r="A35">
        <v>33</v>
      </c>
      <c r="B35" s="1">
        <v>43891</v>
      </c>
      <c r="C35" t="s">
        <v>45</v>
      </c>
      <c r="D35">
        <v>0.76991396779069299</v>
      </c>
      <c r="E35">
        <v>5776.474217</v>
      </c>
      <c r="F35" s="2">
        <v>7.4693626688899096E-5</v>
      </c>
      <c r="G35">
        <v>0.88578173681297601</v>
      </c>
      <c r="H35">
        <v>1.65617432573515</v>
      </c>
      <c r="I35">
        <v>99.999997944293398</v>
      </c>
      <c r="J35">
        <v>2.7699139677906901</v>
      </c>
      <c r="K35">
        <v>6520.0427290580901</v>
      </c>
      <c r="L35">
        <v>84.578771087481798</v>
      </c>
      <c r="M35">
        <v>0.88578173681297601</v>
      </c>
      <c r="N35">
        <v>6867061</v>
      </c>
      <c r="O35">
        <v>512.92569078389806</v>
      </c>
    </row>
    <row r="36" spans="1:15" x14ac:dyDescent="0.35">
      <c r="A36">
        <v>34</v>
      </c>
      <c r="B36" s="1">
        <v>43891</v>
      </c>
      <c r="C36" t="s">
        <v>46</v>
      </c>
      <c r="D36">
        <v>4.4388508342364599</v>
      </c>
      <c r="E36">
        <v>21315.79466</v>
      </c>
      <c r="F36">
        <v>1.1156825439031801E-3</v>
      </c>
      <c r="G36">
        <v>0.53075112622489895</v>
      </c>
      <c r="H36">
        <v>24.124220686834398</v>
      </c>
      <c r="I36">
        <v>61.835073599371</v>
      </c>
      <c r="J36">
        <v>7.4388508342364599</v>
      </c>
      <c r="K36">
        <v>2551.8358029411302</v>
      </c>
      <c r="L36">
        <v>51.863986879829199</v>
      </c>
      <c r="M36">
        <v>0.53075112622489895</v>
      </c>
      <c r="N36">
        <v>10288527</v>
      </c>
      <c r="O36">
        <v>11478.729976376553</v>
      </c>
    </row>
    <row r="37" spans="1:15" x14ac:dyDescent="0.35">
      <c r="A37">
        <v>35</v>
      </c>
      <c r="B37" s="1">
        <v>43891</v>
      </c>
      <c r="C37" t="s">
        <v>47</v>
      </c>
      <c r="D37">
        <v>1.87275880371864</v>
      </c>
      <c r="E37">
        <v>31270.177049999998</v>
      </c>
      <c r="F37">
        <v>1.2794580532960399E-3</v>
      </c>
      <c r="G37">
        <v>1.63807009703472</v>
      </c>
      <c r="H37">
        <v>3.1709759081391802</v>
      </c>
      <c r="I37">
        <v>78.512752025796303</v>
      </c>
      <c r="J37">
        <v>4.8727588037186402</v>
      </c>
      <c r="K37">
        <v>5090.5671444466197</v>
      </c>
      <c r="L37">
        <v>70.421699025882802</v>
      </c>
      <c r="M37">
        <v>1.63807009703472</v>
      </c>
      <c r="N37">
        <v>3195153</v>
      </c>
      <c r="O37">
        <v>4088.0642373630017</v>
      </c>
    </row>
    <row r="38" spans="1:15" x14ac:dyDescent="0.35">
      <c r="A38">
        <v>36</v>
      </c>
      <c r="B38" s="1">
        <v>43891</v>
      </c>
      <c r="C38" t="s">
        <v>48</v>
      </c>
      <c r="D38">
        <v>4.9365796246496103</v>
      </c>
      <c r="E38">
        <v>10780.71933</v>
      </c>
      <c r="F38">
        <v>6.17719397182333E-4</v>
      </c>
      <c r="G38">
        <v>0.25338496190988302</v>
      </c>
      <c r="H38">
        <v>10.7479768768335</v>
      </c>
      <c r="I38">
        <v>56.092882541267699</v>
      </c>
      <c r="J38">
        <v>7.9365796246496103</v>
      </c>
      <c r="K38">
        <v>3341.9336709309</v>
      </c>
      <c r="L38">
        <v>15.7869180064293</v>
      </c>
      <c r="M38">
        <v>0.25338496190988302</v>
      </c>
      <c r="N38">
        <v>19653969</v>
      </c>
      <c r="O38">
        <v>12140.63788292026</v>
      </c>
    </row>
    <row r="39" spans="1:15" x14ac:dyDescent="0.35">
      <c r="A39">
        <v>37</v>
      </c>
      <c r="B39" s="1">
        <v>43891</v>
      </c>
      <c r="C39" t="s">
        <v>49</v>
      </c>
      <c r="D39">
        <v>1.78772285794493</v>
      </c>
      <c r="E39">
        <v>20746.644700000001</v>
      </c>
      <c r="F39">
        <v>4.5255518470219E-4</v>
      </c>
      <c r="G39">
        <v>-1.7927507773190399E-2</v>
      </c>
      <c r="H39">
        <v>8.7085270742289094</v>
      </c>
      <c r="I39">
        <v>86.876406139894897</v>
      </c>
      <c r="J39">
        <v>4.7877228579449298</v>
      </c>
      <c r="K39">
        <v>4836.9558725028201</v>
      </c>
      <c r="L39">
        <v>74.415917042762999</v>
      </c>
      <c r="M39">
        <v>-1.7927507773190399E-2</v>
      </c>
      <c r="N39">
        <v>33101179</v>
      </c>
      <c r="O39">
        <v>14980.110176205253</v>
      </c>
    </row>
    <row r="40" spans="1:15" x14ac:dyDescent="0.35">
      <c r="A40">
        <v>38</v>
      </c>
      <c r="B40" s="1">
        <v>43891</v>
      </c>
      <c r="C40" t="s">
        <v>50</v>
      </c>
      <c r="D40">
        <v>0.79515053140894998</v>
      </c>
      <c r="E40">
        <v>56745.779229999898</v>
      </c>
      <c r="F40" s="2">
        <v>2.9843534267127001E-5</v>
      </c>
      <c r="G40">
        <v>1.1239043379998399</v>
      </c>
      <c r="H40">
        <v>21.758351084236601</v>
      </c>
      <c r="I40">
        <v>99.999998453692697</v>
      </c>
      <c r="J40">
        <v>3.7951505314089502</v>
      </c>
      <c r="K40">
        <v>4398.5631508468496</v>
      </c>
      <c r="L40">
        <v>87.033755106711794</v>
      </c>
      <c r="M40">
        <v>1.1239043379998399</v>
      </c>
      <c r="N40">
        <v>5708041</v>
      </c>
      <c r="O40">
        <v>170.34811718166588</v>
      </c>
    </row>
    <row r="41" spans="1:15" x14ac:dyDescent="0.35">
      <c r="A41">
        <v>39</v>
      </c>
      <c r="B41" s="1">
        <v>43891</v>
      </c>
      <c r="C41" t="s">
        <v>51</v>
      </c>
      <c r="D41">
        <v>0.86214979393838098</v>
      </c>
      <c r="E41">
        <v>17551.289540000002</v>
      </c>
      <c r="F41">
        <v>1.25252723885939E-3</v>
      </c>
      <c r="G41">
        <v>0.27997972389572001</v>
      </c>
      <c r="H41">
        <v>0.31138712344863301</v>
      </c>
      <c r="I41">
        <v>94.235653998539604</v>
      </c>
      <c r="J41">
        <v>3.86214979393838</v>
      </c>
      <c r="K41">
        <v>4785.9625360754899</v>
      </c>
      <c r="L41">
        <v>81.193751225653003</v>
      </c>
      <c r="M41">
        <v>0.27997972389572001</v>
      </c>
      <c r="N41">
        <v>5447900</v>
      </c>
      <c r="O41">
        <v>6823.6431445820708</v>
      </c>
    </row>
    <row r="42" spans="1:15" x14ac:dyDescent="0.35">
      <c r="A42">
        <v>40</v>
      </c>
      <c r="B42" s="1">
        <v>43891</v>
      </c>
      <c r="C42" t="s">
        <v>52</v>
      </c>
      <c r="D42">
        <v>5.4966193766981899</v>
      </c>
      <c r="E42">
        <v>23487.669239999999</v>
      </c>
      <c r="F42">
        <v>1.2709513683323501E-3</v>
      </c>
      <c r="G42">
        <v>-4.4855554819730701</v>
      </c>
      <c r="H42">
        <v>13.8041551841733</v>
      </c>
      <c r="I42">
        <v>80.597105244610603</v>
      </c>
      <c r="J42">
        <v>8.4966193766981899</v>
      </c>
      <c r="K42">
        <v>5071.8181939450897</v>
      </c>
      <c r="L42">
        <v>70.023131482737796</v>
      </c>
      <c r="M42">
        <v>-4.4855554819730701</v>
      </c>
      <c r="N42">
        <v>2076394</v>
      </c>
      <c r="O42">
        <v>2638.9957954970819</v>
      </c>
    </row>
    <row r="43" spans="1:15" x14ac:dyDescent="0.35">
      <c r="A43">
        <v>41</v>
      </c>
      <c r="B43" s="1">
        <v>43891</v>
      </c>
      <c r="C43" t="s">
        <v>53</v>
      </c>
      <c r="D43">
        <v>0</v>
      </c>
      <c r="E43">
        <v>6119.5078249999997</v>
      </c>
      <c r="F43" s="2">
        <v>6.2571106036655701E-5</v>
      </c>
      <c r="G43">
        <v>0.57722097215706303</v>
      </c>
      <c r="H43">
        <v>0</v>
      </c>
      <c r="I43">
        <v>100.000001147429</v>
      </c>
      <c r="J43">
        <v>3</v>
      </c>
      <c r="K43">
        <v>4155.6564086539502</v>
      </c>
      <c r="L43">
        <v>70.182129518380805</v>
      </c>
      <c r="M43">
        <v>0.57722097215706303</v>
      </c>
      <c r="N43">
        <v>57009756</v>
      </c>
      <c r="O43">
        <v>3567.1634877998686</v>
      </c>
    </row>
    <row r="44" spans="1:15" x14ac:dyDescent="0.35">
      <c r="A44">
        <v>42</v>
      </c>
      <c r="B44" s="1">
        <v>43891</v>
      </c>
      <c r="C44" t="s">
        <v>54</v>
      </c>
      <c r="D44">
        <v>1.9934462677737299</v>
      </c>
      <c r="E44">
        <v>29958.088510000001</v>
      </c>
      <c r="F44">
        <v>4.78840882936022E-4</v>
      </c>
      <c r="G44">
        <v>-0.19254802023020201</v>
      </c>
      <c r="H44">
        <v>15.920309909926599</v>
      </c>
      <c r="I44">
        <v>83.702992560042802</v>
      </c>
      <c r="J44">
        <v>4.9934462677737299</v>
      </c>
      <c r="K44">
        <v>3008.14145619799</v>
      </c>
      <c r="L44">
        <v>60.681721520251699</v>
      </c>
      <c r="M44">
        <v>-0.19254802023020201</v>
      </c>
      <c r="N44">
        <v>51096415</v>
      </c>
      <c r="O44">
        <v>24467.052473465399</v>
      </c>
    </row>
    <row r="45" spans="1:15" x14ac:dyDescent="0.35">
      <c r="A45">
        <v>43</v>
      </c>
      <c r="B45" s="1">
        <v>43891</v>
      </c>
      <c r="C45" t="s">
        <v>55</v>
      </c>
      <c r="D45">
        <v>3.1593977808639302</v>
      </c>
      <c r="E45">
        <v>28175.4905</v>
      </c>
      <c r="F45">
        <v>1.47709807777228E-3</v>
      </c>
      <c r="G45">
        <v>-1.2634747396975199E-2</v>
      </c>
      <c r="H45">
        <v>10.99123882684</v>
      </c>
      <c r="I45">
        <v>77.891055005850902</v>
      </c>
      <c r="J45">
        <v>6.1593977808639302</v>
      </c>
      <c r="K45">
        <v>3704.4514601870001</v>
      </c>
      <c r="L45">
        <v>63.189453685461302</v>
      </c>
      <c r="M45">
        <v>-1.2634747396975199E-2</v>
      </c>
      <c r="N45">
        <v>46647428</v>
      </c>
      <c r="O45">
        <v>68902.826231820829</v>
      </c>
    </row>
    <row r="46" spans="1:15" x14ac:dyDescent="0.35">
      <c r="A46">
        <v>44</v>
      </c>
      <c r="B46" s="1">
        <v>43891</v>
      </c>
      <c r="C46" t="s">
        <v>56</v>
      </c>
      <c r="D46">
        <v>6.4407769975674096</v>
      </c>
      <c r="E46">
        <v>54075.013559999999</v>
      </c>
      <c r="F46">
        <v>3.7198104353433998E-3</v>
      </c>
      <c r="G46">
        <v>3.4144333435687502</v>
      </c>
      <c r="H46">
        <v>43.102619104186701</v>
      </c>
      <c r="I46">
        <v>59.968249776305399</v>
      </c>
      <c r="J46">
        <v>9.4407769975674096</v>
      </c>
      <c r="K46">
        <v>2065.6257473793898</v>
      </c>
      <c r="L46">
        <v>40.849459562632198</v>
      </c>
      <c r="M46">
        <v>3.4144333435687502</v>
      </c>
      <c r="N46">
        <v>9904896</v>
      </c>
      <c r="O46">
        <v>36844.335501791102</v>
      </c>
    </row>
    <row r="47" spans="1:15" x14ac:dyDescent="0.35">
      <c r="A47">
        <v>45</v>
      </c>
      <c r="B47" s="1">
        <v>43891</v>
      </c>
      <c r="C47" t="s">
        <v>57</v>
      </c>
      <c r="D47">
        <v>3.6126158505691701</v>
      </c>
      <c r="E47">
        <v>80295.785390000005</v>
      </c>
      <c r="F47">
        <v>1.82380157614685E-3</v>
      </c>
      <c r="G47">
        <v>2.1493593836771501</v>
      </c>
      <c r="H47">
        <v>10.5618236763548</v>
      </c>
      <c r="I47">
        <v>69.966996967807901</v>
      </c>
      <c r="J47">
        <v>6.6126158505691697</v>
      </c>
      <c r="K47">
        <v>3200.7242499058998</v>
      </c>
      <c r="L47">
        <v>49.343019366193403</v>
      </c>
      <c r="M47">
        <v>2.1493593836771501</v>
      </c>
      <c r="N47">
        <v>8455804</v>
      </c>
      <c r="O47">
        <v>15421.708662788838</v>
      </c>
    </row>
    <row r="48" spans="1:15" x14ac:dyDescent="0.35">
      <c r="A48">
        <v>46</v>
      </c>
      <c r="B48" s="1">
        <v>43891</v>
      </c>
      <c r="C48" t="s">
        <v>58</v>
      </c>
      <c r="D48">
        <v>0.92435053401219702</v>
      </c>
      <c r="E48">
        <v>24283.253410000001</v>
      </c>
      <c r="F48">
        <v>4.1984795217720199E-4</v>
      </c>
      <c r="G48">
        <v>0.38829181729295698</v>
      </c>
      <c r="H48">
        <v>0.16163585591152599</v>
      </c>
      <c r="I48">
        <v>100.000003946246</v>
      </c>
      <c r="J48">
        <v>3.9049315160272098</v>
      </c>
      <c r="K48">
        <v>5062.0570950826004</v>
      </c>
      <c r="L48">
        <v>88.619338576702006</v>
      </c>
      <c r="M48">
        <v>0.38829181729295698</v>
      </c>
      <c r="N48">
        <v>23674546</v>
      </c>
      <c r="O48">
        <v>9939.709656824969</v>
      </c>
    </row>
    <row r="49" spans="1:15" x14ac:dyDescent="0.35">
      <c r="A49">
        <v>47</v>
      </c>
      <c r="B49" s="1">
        <v>43891</v>
      </c>
      <c r="C49" t="s">
        <v>59</v>
      </c>
      <c r="D49">
        <v>0</v>
      </c>
      <c r="E49">
        <v>3494.3188639999998</v>
      </c>
      <c r="F49" s="2">
        <v>6.2851870491592706E-5</v>
      </c>
      <c r="G49">
        <v>-6.0577221596114104</v>
      </c>
      <c r="H49">
        <v>0</v>
      </c>
      <c r="I49">
        <v>99.666725686018594</v>
      </c>
      <c r="J49">
        <v>0.99666725686018598</v>
      </c>
      <c r="K49">
        <v>9966.6725686018599</v>
      </c>
      <c r="L49">
        <v>99.666725686018594</v>
      </c>
      <c r="M49">
        <v>-6.0577221596114104</v>
      </c>
      <c r="N49">
        <v>11433443</v>
      </c>
      <c r="O49">
        <v>718.6132787090072</v>
      </c>
    </row>
    <row r="50" spans="1:15" x14ac:dyDescent="0.35">
      <c r="A50">
        <v>48</v>
      </c>
      <c r="B50" s="1">
        <v>43891</v>
      </c>
      <c r="C50" t="s">
        <v>60</v>
      </c>
      <c r="D50">
        <v>1.79515053140895</v>
      </c>
      <c r="E50">
        <v>10497.86202</v>
      </c>
      <c r="F50">
        <v>6.0700370853024104E-4</v>
      </c>
      <c r="G50">
        <v>0.30733205772716798</v>
      </c>
      <c r="H50">
        <v>10.3285315483042</v>
      </c>
      <c r="I50">
        <v>80.030298542615697</v>
      </c>
      <c r="J50">
        <v>4.7951505314089502</v>
      </c>
      <c r="K50">
        <v>3172.5931179633499</v>
      </c>
      <c r="L50">
        <v>50.4518006658705</v>
      </c>
      <c r="M50">
        <v>0.30733205772716798</v>
      </c>
      <c r="N50">
        <v>81116450</v>
      </c>
      <c r="O50">
        <v>49237.985972807874</v>
      </c>
    </row>
    <row r="51" spans="1:15" x14ac:dyDescent="0.35">
      <c r="A51">
        <v>49</v>
      </c>
      <c r="B51" s="1">
        <v>43891</v>
      </c>
      <c r="C51" t="s">
        <v>61</v>
      </c>
      <c r="D51">
        <v>0.88604516463590899</v>
      </c>
      <c r="E51">
        <v>2521.015077</v>
      </c>
      <c r="F51" s="2">
        <v>1.29276320479841E-5</v>
      </c>
      <c r="G51">
        <v>1.9242183672411699</v>
      </c>
      <c r="H51">
        <v>4.0473710113194601</v>
      </c>
      <c r="I51">
        <v>100.000012546745</v>
      </c>
      <c r="J51">
        <v>3.8860451646359002</v>
      </c>
      <c r="K51">
        <v>7640.9956005706199</v>
      </c>
      <c r="L51">
        <v>91.643235825300593</v>
      </c>
      <c r="M51">
        <v>1.9242183672411699</v>
      </c>
      <c r="N51">
        <v>44487709</v>
      </c>
      <c r="O51">
        <v>575.12073260979071</v>
      </c>
    </row>
    <row r="52" spans="1:15" x14ac:dyDescent="0.35">
      <c r="A52">
        <v>50</v>
      </c>
      <c r="B52" s="1">
        <v>43891</v>
      </c>
      <c r="C52" t="s">
        <v>62</v>
      </c>
      <c r="D52">
        <v>1.31712433803324</v>
      </c>
      <c r="E52">
        <v>40325.381999999998</v>
      </c>
      <c r="F52">
        <v>3.59248371699272E-4</v>
      </c>
      <c r="G52">
        <v>0.53451700903504695</v>
      </c>
      <c r="H52">
        <v>0.134298821358107</v>
      </c>
      <c r="I52">
        <v>99.975712334243696</v>
      </c>
      <c r="J52">
        <v>4.3171243380332402</v>
      </c>
      <c r="K52">
        <v>3977.2603354522798</v>
      </c>
      <c r="L52">
        <v>77.028862096070398</v>
      </c>
      <c r="M52">
        <v>0.53451700903504695</v>
      </c>
      <c r="N52">
        <v>9487203</v>
      </c>
      <c r="O52">
        <v>3408.2622297304483</v>
      </c>
    </row>
    <row r="53" spans="1:15" x14ac:dyDescent="0.35">
      <c r="A53">
        <v>51</v>
      </c>
      <c r="B53" s="1">
        <v>43891</v>
      </c>
      <c r="C53" t="s">
        <v>63</v>
      </c>
      <c r="D53">
        <v>6.6238781879832302</v>
      </c>
      <c r="E53">
        <v>39531.945330000002</v>
      </c>
      <c r="F53">
        <v>1.8423451907300099E-3</v>
      </c>
      <c r="G53">
        <v>0.95182366417618103</v>
      </c>
      <c r="H53">
        <v>67.896036387109703</v>
      </c>
      <c r="I53">
        <v>49.137346274556698</v>
      </c>
      <c r="J53">
        <v>9.6238781879832302</v>
      </c>
      <c r="K53">
        <v>1946.08766915398</v>
      </c>
      <c r="L53">
        <v>24.4115943667442</v>
      </c>
      <c r="M53">
        <v>0.95182366417618103</v>
      </c>
      <c r="N53">
        <v>66727461</v>
      </c>
      <c r="O53">
        <v>122935.0168629743</v>
      </c>
    </row>
    <row r="54" spans="1:15" x14ac:dyDescent="0.35">
      <c r="A54">
        <v>52</v>
      </c>
      <c r="B54" s="1">
        <v>43891</v>
      </c>
      <c r="C54" t="s">
        <v>64</v>
      </c>
      <c r="D54">
        <v>0</v>
      </c>
      <c r="E54">
        <v>16340.6571</v>
      </c>
      <c r="F54">
        <v>2.6415041819967199E-4</v>
      </c>
      <c r="G54">
        <v>0.79548208351965999</v>
      </c>
      <c r="H54">
        <v>0</v>
      </c>
      <c r="I54">
        <v>100.000003842577</v>
      </c>
      <c r="J54">
        <v>3</v>
      </c>
      <c r="K54">
        <v>6294.16952588199</v>
      </c>
      <c r="L54">
        <v>82.478461522143903</v>
      </c>
      <c r="M54">
        <v>0.79548208351965999</v>
      </c>
      <c r="N54">
        <v>3436641</v>
      </c>
      <c r="O54">
        <v>907.79015735213898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country_lvl_agregate_features</vt:lpstr>
      <vt:lpstr>country_lvl_agregate_featur (2)</vt:lpstr>
      <vt:lpstr>Sheet2</vt:lpstr>
      <vt:lpstr>Sheet2 (2)</vt:lpstr>
      <vt:lpstr>country_lvl_agregate_featur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Kartikay Gupta</cp:lastModifiedBy>
  <dcterms:created xsi:type="dcterms:W3CDTF">2020-09-18T10:55:57Z</dcterms:created>
  <dcterms:modified xsi:type="dcterms:W3CDTF">2020-09-21T10:32:08Z</dcterms:modified>
</cp:coreProperties>
</file>