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Roster" sheetId="1" r:id="rId3"/>
    <sheet state="visible" name="Kids Bdays" sheetId="2" r:id="rId4"/>
    <sheet state="visible" name="Sheet6" sheetId="3" r:id="rId5"/>
    <sheet state="hidden" name="Members not renewing" sheetId="4" r:id="rId6"/>
    <sheet state="hidden" name="2012 Playgroup" sheetId="5" r:id="rId7"/>
    <sheet state="hidden" name="2009 Playgroup" sheetId="6" r:id="rId8"/>
    <sheet state="hidden" name="2010-11 Playgroup" sheetId="7" r:id="rId9"/>
    <sheet state="hidden" name="2008 Playgroup" sheetId="8" r:id="rId10"/>
    <sheet state="hidden" name="2007 Playgroup" sheetId="9" r:id="rId11"/>
    <sheet state="hidden" name="2006+ Playgroup" sheetId="10" r:id="rId12"/>
    <sheet state="hidden" name="New Member Tea" sheetId="11" r:id="rId13"/>
    <sheet state="hidden" name="Previous Tea" sheetId="12" r:id="rId14"/>
    <sheet state="hidden" name="Welcome Friends" sheetId="13" r:id="rId15"/>
    <sheet state="hidden" name="Annual Report Data" sheetId="14" r:id="rId16"/>
    <sheet state="visible" name="Sheet4" sheetId="15" r:id="rId17"/>
    <sheet state="visible" name="Sheet5" sheetId="16" r:id="rId18"/>
  </sheets>
  <definedNames>
    <definedName hidden="1" localSheetId="0" name="_xlnm._FilterDatabase">'Member Roster'!$A$1:$Q$70</definedName>
    <definedName hidden="1" localSheetId="1" name="_xlnm._FilterDatabase">'Kids Bdays'!$A$1:$EZ$1080</definedName>
    <definedName hidden="1" localSheetId="0" name="Z_4B72D76C_C604_4718_82DE_40040D00DF5D_.wvu.FilterData">'Member Roster'!$A$1:$Q$70</definedName>
  </definedNames>
  <calcPr/>
  <customWorkbookViews>
    <customWorkbookView activeSheetId="0" maximized="1" tabRatio="600" windowHeight="0" windowWidth="0" guid="{4B72D76C-C604-4718-82DE-40040D00DF5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emailed
	-Eastwood Mamas</t>
      </text>
    </comment>
    <comment authorId="0" ref="A10">
      <text>
        <t xml:space="preserve">emailed
	-Eastwood Mamas</t>
      </text>
    </comment>
    <comment authorId="0" ref="A3">
      <text>
        <t xml:space="preserve">emailed asking if she still wants to be a member
	-Eastwood Mamas</t>
      </text>
    </comment>
    <comment authorId="0" ref="A3">
      <text>
        <t xml:space="preserve">emailed - will kick off roster if I don't hear back in 2 weeks (August 2018)
	-Eastwood Mamas</t>
      </text>
    </comment>
    <comment authorId="0" ref="A4">
      <text>
        <t xml:space="preserve">need to send form
	-Eastwood Mamas</t>
      </text>
    </comment>
    <comment authorId="0" ref="A48">
      <text>
        <t xml:space="preserve">emailed, no info
	-Eastwood Mamas
need to send form.
	-Eastwood Mamas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Carry over those who didn't attend to the next Tea up until 3rd Tea after join date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Carry over those who didn't attend to the next Tea up until 3rd Tea after join date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Jennifer H. 06
Kelly H. 06
Jessi 07
Brooke 07
[Susannah 07, 11]
Lorelei  07,  09 
Lauren C. 07,09,11 
Elizabeth-Lee 07, 10
Laurel 08
[Elizabeth S. 08]
Sam 08
Natalie 08
[Ariana 08]
Belinda 09
Lisa 09
Jennifer Noes 09
Erin 09 
Asia 09
Ulli 09
Alice  06, 09 
Kara Knox 10
Stacia 10
</t>
      </text>
    </comment>
  </commentList>
</comments>
</file>

<file path=xl/sharedStrings.xml><?xml version="1.0" encoding="utf-8"?>
<sst xmlns="http://schemas.openxmlformats.org/spreadsheetml/2006/main" count="2024" uniqueCount="1069">
  <si>
    <t>First Name</t>
  </si>
  <si>
    <t>Last Name</t>
  </si>
  <si>
    <t>Phone</t>
  </si>
  <si>
    <t>Street</t>
  </si>
  <si>
    <t>Zip</t>
  </si>
  <si>
    <t>Email</t>
  </si>
  <si>
    <t>Birthday</t>
  </si>
  <si>
    <t>Emergency Contact:</t>
  </si>
  <si>
    <t>Partner Name</t>
  </si>
  <si>
    <t>Position 17/18</t>
  </si>
  <si>
    <t>Bbsitting Co-Op</t>
  </si>
  <si>
    <t>Join Date</t>
  </si>
  <si>
    <t>Membership Type</t>
  </si>
  <si>
    <t>Renewal Date</t>
  </si>
  <si>
    <t>Dues Status</t>
  </si>
  <si>
    <t>Paid How?</t>
  </si>
  <si>
    <t>Active or Inactive</t>
  </si>
  <si>
    <t>Julie</t>
  </si>
  <si>
    <t>Child's First Name</t>
  </si>
  <si>
    <t>Month</t>
  </si>
  <si>
    <t>Delgado</t>
  </si>
  <si>
    <t>626-825-3380</t>
  </si>
  <si>
    <t>1623 Franklin Ave</t>
  </si>
  <si>
    <t>Day</t>
  </si>
  <si>
    <t>Year</t>
  </si>
  <si>
    <t>Mother's First Name</t>
  </si>
  <si>
    <t>Mother's Last Name</t>
  </si>
  <si>
    <t>City</t>
  </si>
  <si>
    <t>Children &amp; Birthdates</t>
  </si>
  <si>
    <t>PG</t>
  </si>
  <si>
    <t>Position 14/15</t>
  </si>
  <si>
    <t>Manuel (husband)   626-825-3599</t>
  </si>
  <si>
    <t>Current thru</t>
  </si>
  <si>
    <t>Manuel</t>
  </si>
  <si>
    <t>Yes</t>
  </si>
  <si>
    <t>Sophie</t>
  </si>
  <si>
    <t>Primary</t>
  </si>
  <si>
    <t>Bjork-James</t>
  </si>
  <si>
    <t>509-939-0392</t>
  </si>
  <si>
    <t>914 N 14th St</t>
  </si>
  <si>
    <t>Nashville</t>
  </si>
  <si>
    <t>sbjorkjames@gmail.com</t>
  </si>
  <si>
    <t>Might be due as for 4/23/2019</t>
  </si>
  <si>
    <t>Thalia 8/26/13</t>
  </si>
  <si>
    <t>Carwil 510-725-1325</t>
  </si>
  <si>
    <t>Carwil</t>
  </si>
  <si>
    <t>Paid check 9/12/18</t>
  </si>
  <si>
    <t>Active</t>
  </si>
  <si>
    <t>Kara</t>
  </si>
  <si>
    <t>Heller</t>
  </si>
  <si>
    <t>615-945-9280</t>
  </si>
  <si>
    <t>1004 Chicamagua Ave</t>
  </si>
  <si>
    <t>karajhheller@gmail.com</t>
  </si>
  <si>
    <t>Adisen</t>
  </si>
  <si>
    <t>October</t>
  </si>
  <si>
    <t>Amanda</t>
  </si>
  <si>
    <t>Amos Heller 615-945-9086</t>
  </si>
  <si>
    <t>Amos</t>
  </si>
  <si>
    <t>Outlaw</t>
  </si>
  <si>
    <t/>
  </si>
  <si>
    <t xml:space="preserve">Kelly </t>
  </si>
  <si>
    <t>Maddox</t>
  </si>
  <si>
    <t>January</t>
  </si>
  <si>
    <t xml:space="preserve">Jaclyn </t>
  </si>
  <si>
    <t>Contreras</t>
  </si>
  <si>
    <t>865-696-8489</t>
  </si>
  <si>
    <t>1408 Woodland St</t>
  </si>
  <si>
    <t>jaclyncole@hotmail.com</t>
  </si>
  <si>
    <t>Secily Ann 1/31/13</t>
  </si>
  <si>
    <t>Ciprian Contreras 615-924-6561</t>
  </si>
  <si>
    <t>Noelle</t>
  </si>
  <si>
    <t>Ciprian</t>
  </si>
  <si>
    <t>December</t>
  </si>
  <si>
    <t>Jaime</t>
  </si>
  <si>
    <t>Matthews</t>
  </si>
  <si>
    <t>Jennifer</t>
  </si>
  <si>
    <t>Harvard</t>
  </si>
  <si>
    <t>491-7155</t>
  </si>
  <si>
    <t>1109 Calvin Ave</t>
  </si>
  <si>
    <t>Brier</t>
  </si>
  <si>
    <t>NEED FORM</t>
  </si>
  <si>
    <t>1320 Stainback Ave 37207</t>
  </si>
  <si>
    <t>Kai 6/06 + older children</t>
  </si>
  <si>
    <t>David</t>
  </si>
  <si>
    <t>multiple</t>
  </si>
  <si>
    <t>Sarah</t>
  </si>
  <si>
    <t>Paul</t>
  </si>
  <si>
    <t>213-280-6267</t>
  </si>
  <si>
    <t>836 Lischey St</t>
  </si>
  <si>
    <t>sarahbeth040@gmail.com</t>
  </si>
  <si>
    <t>Charlotte Louise Foster 4/6/13</t>
  </si>
  <si>
    <t>Shawn Foster  213-503-8300</t>
  </si>
  <si>
    <t>Shawn Foster</t>
  </si>
  <si>
    <t>Britny</t>
  </si>
  <si>
    <t>Matthew</t>
  </si>
  <si>
    <t>July</t>
  </si>
  <si>
    <t>Bonnie</t>
  </si>
  <si>
    <t>Booth</t>
  </si>
  <si>
    <t>Bogen</t>
  </si>
  <si>
    <t>615-469-2595</t>
  </si>
  <si>
    <t>2001 Hackberry Lane</t>
  </si>
  <si>
    <t>britnycb@hotmail.com</t>
  </si>
  <si>
    <t>Owen 9/14/06</t>
  </si>
  <si>
    <t>David Booth (husband) 615-584-2064</t>
  </si>
  <si>
    <t>Associate</t>
  </si>
  <si>
    <t>Rachel</t>
  </si>
  <si>
    <t>Peiffer</t>
  </si>
  <si>
    <t>615-585-7473</t>
  </si>
  <si>
    <t>Reagan</t>
  </si>
  <si>
    <t>1411 Stainback Ave</t>
  </si>
  <si>
    <t>November</t>
  </si>
  <si>
    <t>davidandrachelpeiffer@gmail.com</t>
  </si>
  <si>
    <t>Gabriel 7/13/13</t>
  </si>
  <si>
    <t>Kelly Ann</t>
  </si>
  <si>
    <t>David (husband) 615-585-6818</t>
  </si>
  <si>
    <t>Harkins</t>
  </si>
  <si>
    <t>kellybrier12@gmail.com</t>
  </si>
  <si>
    <t>Katie</t>
  </si>
  <si>
    <t>Ard</t>
  </si>
  <si>
    <t>615-525-7950</t>
  </si>
  <si>
    <t>2008 Jones Cir</t>
  </si>
  <si>
    <t>katieard@gmail.com</t>
  </si>
  <si>
    <t>Veronica 4/6/11</t>
  </si>
  <si>
    <t>Becky Yielding 615-818-6727</t>
  </si>
  <si>
    <t>Daniel</t>
  </si>
  <si>
    <t>2011</t>
  </si>
  <si>
    <t>2014 PG C</t>
  </si>
  <si>
    <t>Lauren</t>
  </si>
  <si>
    <t>Nathanson</t>
  </si>
  <si>
    <t>225-776-1707</t>
  </si>
  <si>
    <t>1423 Sumner Ave.</t>
  </si>
  <si>
    <t>lvendt1@gmail.com</t>
  </si>
  <si>
    <t>August 8th</t>
  </si>
  <si>
    <t xml:space="preserve">Micah Rumbough </t>
  </si>
  <si>
    <t xml:space="preserve">July </t>
  </si>
  <si>
    <t>Due March 5th, 2015</t>
  </si>
  <si>
    <t>Matt Nathanson 615-9437322</t>
  </si>
  <si>
    <t>Matt</t>
  </si>
  <si>
    <t>Kelli</t>
  </si>
  <si>
    <t>Rumbough</t>
  </si>
  <si>
    <t>Son died unexpectedly</t>
  </si>
  <si>
    <t>Wendi</t>
  </si>
  <si>
    <t>Mitchell</t>
  </si>
  <si>
    <t>615-509-7624</t>
  </si>
  <si>
    <t>1512 McKennie Ave</t>
  </si>
  <si>
    <t>wendimicheletto@yahoo.com</t>
  </si>
  <si>
    <t>Asher 10/9/13</t>
  </si>
  <si>
    <t>David (husband) 615.496.7029</t>
  </si>
  <si>
    <t>returned to work</t>
  </si>
  <si>
    <t>Laurel</t>
  </si>
  <si>
    <t>Parton</t>
  </si>
  <si>
    <t>615.772.4091</t>
  </si>
  <si>
    <t>1017 McMahan Ave</t>
  </si>
  <si>
    <t>traumateamgo@yahoo.com</t>
  </si>
  <si>
    <t>Aiden 9/24/08</t>
  </si>
  <si>
    <t>Non payment of dues</t>
  </si>
  <si>
    <t xml:space="preserve">Lauren </t>
  </si>
  <si>
    <t>Jackson Coplan</t>
  </si>
  <si>
    <t>917-847-6366</t>
  </si>
  <si>
    <t>Cora</t>
  </si>
  <si>
    <t>Ariana</t>
  </si>
  <si>
    <t>Evans</t>
  </si>
  <si>
    <t>905 N. 16th St</t>
  </si>
  <si>
    <t>Samantha "Sam" 11/25/09</t>
  </si>
  <si>
    <t>Jeff Coplan (husband) 917 847 6366, Shirley Gilpin (mom in NC) 704 614 5643/ 704 892 9188</t>
  </si>
  <si>
    <t>Jeff</t>
  </si>
  <si>
    <t>2009</t>
  </si>
  <si>
    <t xml:space="preserve">
</t>
  </si>
  <si>
    <t>Evan</t>
  </si>
  <si>
    <t>Ava</t>
  </si>
  <si>
    <t>April</t>
  </si>
  <si>
    <t>Henry</t>
  </si>
  <si>
    <t>May</t>
  </si>
  <si>
    <t>Lemesa</t>
  </si>
  <si>
    <t>Jacques</t>
  </si>
  <si>
    <t>Rosalie</t>
  </si>
  <si>
    <t>Theresa</t>
  </si>
  <si>
    <t>Laurence</t>
  </si>
  <si>
    <t>Asher</t>
  </si>
  <si>
    <t>Alice Mary</t>
  </si>
  <si>
    <t>Smith</t>
  </si>
  <si>
    <t>paid check Jan 2018</t>
  </si>
  <si>
    <t>Laine</t>
  </si>
  <si>
    <t>Ewen</t>
  </si>
  <si>
    <t>813-758-9380</t>
  </si>
  <si>
    <t>307 Chapel Ave</t>
  </si>
  <si>
    <t>laine5678@gmail.com</t>
  </si>
  <si>
    <t>Patrick Combs 410-707-5279</t>
  </si>
  <si>
    <t>Patrick</t>
  </si>
  <si>
    <t>pd. venmo on 1/31/18</t>
  </si>
  <si>
    <t>Shannon</t>
  </si>
  <si>
    <t>Miller</t>
  </si>
  <si>
    <t>615-428-1166</t>
  </si>
  <si>
    <t>1030 Seymour Ave</t>
  </si>
  <si>
    <t>Elisabeth</t>
  </si>
  <si>
    <t>shannonleebriggs1@gmail.com</t>
  </si>
  <si>
    <t>Buckley 480-239-3162</t>
  </si>
  <si>
    <t>Buckley</t>
  </si>
  <si>
    <t>paid via venmo 2/17 (Lauren emailed 4/19)</t>
  </si>
  <si>
    <t xml:space="preserve">Dalton </t>
  </si>
  <si>
    <t>Rodriguez</t>
  </si>
  <si>
    <t>Dawson</t>
  </si>
  <si>
    <t>615-686-1010</t>
  </si>
  <si>
    <t>2407 N. 16th St</t>
  </si>
  <si>
    <t>elisabethdawson12@gmail.com</t>
  </si>
  <si>
    <t>Gus 11/01/12</t>
  </si>
  <si>
    <t>Michelle</t>
  </si>
  <si>
    <t>615-308-0069ch</t>
  </si>
  <si>
    <t>2020 Greenwood Ave</t>
  </si>
  <si>
    <t>dalton.pickney@gmail.com</t>
  </si>
  <si>
    <t>Forlines</t>
  </si>
  <si>
    <t>615-248-1994</t>
  </si>
  <si>
    <t>805 N. 2nd St.</t>
  </si>
  <si>
    <t>smforlines@gmail.com</t>
  </si>
  <si>
    <t>David Rodriguez (husband) 615-525-6188</t>
  </si>
  <si>
    <t>Elise Christiana 1/14/12</t>
  </si>
  <si>
    <t>paid via venmo</t>
  </si>
  <si>
    <t>Carter</t>
  </si>
  <si>
    <t>615-587-7781</t>
  </si>
  <si>
    <t>1805 Cahal Avenue</t>
  </si>
  <si>
    <t>laurencarter325@gmail.com</t>
  </si>
  <si>
    <t>Mitchell Carter 260-414-1102</t>
  </si>
  <si>
    <t>paid venmo</t>
  </si>
  <si>
    <t>Alex</t>
  </si>
  <si>
    <t>Roberts</t>
  </si>
  <si>
    <t>470-572-7861</t>
  </si>
  <si>
    <t>1005 Chicamauga Ave</t>
  </si>
  <si>
    <t>alroberts3087@gmail.com</t>
  </si>
  <si>
    <t>Drew Owens 864-608-3434</t>
  </si>
  <si>
    <t>Drew</t>
  </si>
  <si>
    <t>n/a</t>
  </si>
  <si>
    <t>venmo on 5/14/2018</t>
  </si>
  <si>
    <t>Megan</t>
  </si>
  <si>
    <t>Cook</t>
  </si>
  <si>
    <t>615-428-6382</t>
  </si>
  <si>
    <t>912 Fairwin Ave</t>
  </si>
  <si>
    <t>mmegstar@gmail.com</t>
  </si>
  <si>
    <t>Keith (husband) 615-390-8859</t>
  </si>
  <si>
    <t>Keith</t>
  </si>
  <si>
    <t>Jessi</t>
  </si>
  <si>
    <t>525-6168</t>
  </si>
  <si>
    <t>1600 Franklin Ave</t>
  </si>
  <si>
    <t>Goodwin</t>
  </si>
  <si>
    <t>498-5814</t>
  </si>
  <si>
    <t>1420 McKennie Ave</t>
  </si>
  <si>
    <t>Carter (husband) 615-482-1372</t>
  </si>
  <si>
    <t>Claimed hers wasn't due? I trust her but I have no idea when hers is due</t>
  </si>
  <si>
    <t>paid via venmo 6/17</t>
  </si>
  <si>
    <t>Brooke</t>
  </si>
  <si>
    <t>Lamb</t>
  </si>
  <si>
    <t>Elliot Yves-Riley 9/22/07, Finna Cate 1/13/12</t>
  </si>
  <si>
    <t>2012 Playgroup Coord., Mulitple</t>
  </si>
  <si>
    <t xml:space="preserve">932 West Ave </t>
  </si>
  <si>
    <t>Hannah</t>
  </si>
  <si>
    <t>Brooke.a.mcallister@gmail.com</t>
  </si>
  <si>
    <t>Jake Lamb</t>
  </si>
  <si>
    <t>primary</t>
  </si>
  <si>
    <t>Antonia</t>
  </si>
  <si>
    <t>Katja</t>
  </si>
  <si>
    <t>Raine</t>
  </si>
  <si>
    <t>venmo</t>
  </si>
  <si>
    <t>Esther</t>
  </si>
  <si>
    <t>Melissa</t>
  </si>
  <si>
    <t>Ellie</t>
  </si>
  <si>
    <t>Holcomb</t>
  </si>
  <si>
    <t>615-584-7703</t>
  </si>
  <si>
    <t>809 Setliff Place</t>
  </si>
  <si>
    <t>elliegal@gmail.com</t>
  </si>
  <si>
    <t>EmmyLou 11/9/12</t>
  </si>
  <si>
    <t xml:space="preserve">Mandy </t>
  </si>
  <si>
    <t>Pellegrin</t>
  </si>
  <si>
    <t>Ashley</t>
  </si>
  <si>
    <t>Jacobs</t>
  </si>
  <si>
    <t>615-717-5668</t>
  </si>
  <si>
    <t>308 Scott Ave</t>
  </si>
  <si>
    <t>ashleyjacobs33@gmail.com</t>
  </si>
  <si>
    <t>Sinclair 10/21/12</t>
  </si>
  <si>
    <t>1618 Sumner Ave</t>
  </si>
  <si>
    <t>944-3502</t>
  </si>
  <si>
    <t>2009 Benjamin St</t>
  </si>
  <si>
    <t>mandy.pellegrin@gmail.com</t>
  </si>
  <si>
    <t>Chanhassen</t>
  </si>
  <si>
    <t>Stephie</t>
  </si>
  <si>
    <t>Crews</t>
  </si>
  <si>
    <t>Henry Leo 5/3/08, Nola Rose 2/17/12</t>
  </si>
  <si>
    <t>Multiple</t>
  </si>
  <si>
    <t>Michael Pellegrin 615-516-6123</t>
  </si>
  <si>
    <t>Michael Pellegrin</t>
  </si>
  <si>
    <t>Venmo</t>
  </si>
  <si>
    <t>Tiffany</t>
  </si>
  <si>
    <t>Stafford</t>
  </si>
  <si>
    <t>479-422-7298</t>
  </si>
  <si>
    <t>1703 Franklin Avenue</t>
  </si>
  <si>
    <t>tasal87@gmail.com</t>
  </si>
  <si>
    <t>Corrie</t>
  </si>
  <si>
    <t>Laker</t>
  </si>
  <si>
    <t xml:space="preserve">
Luka Rumbough </t>
  </si>
  <si>
    <t>615-477-3367</t>
  </si>
  <si>
    <t xml:space="preserve">October </t>
  </si>
  <si>
    <t>1007 Stockell St</t>
  </si>
  <si>
    <t>corrie.laker@gmail.com</t>
  </si>
  <si>
    <t>Miriam 4/2/12</t>
  </si>
  <si>
    <t>Megumi</t>
  </si>
  <si>
    <t>Reynolds</t>
  </si>
  <si>
    <t>615-242-8723</t>
  </si>
  <si>
    <t>213 Trentland Ave</t>
  </si>
  <si>
    <t>meguinnashvile@hotmail.com</t>
  </si>
  <si>
    <t>Owen 4/22/06 Mei 3/01/2012</t>
  </si>
  <si>
    <t>Nicole</t>
  </si>
  <si>
    <t>615-440-3714</t>
  </si>
  <si>
    <t>1315 McKennie Ave</t>
  </si>
  <si>
    <t>javier.nicole@gmail.com</t>
  </si>
  <si>
    <t>Clara 4/11/10, Andrés Francisco 2/15/12</t>
  </si>
  <si>
    <t>Daniel 615-815-8548</t>
  </si>
  <si>
    <t>MacKenzie</t>
  </si>
  <si>
    <t>Savaiano</t>
  </si>
  <si>
    <t>516-527-9658</t>
  </si>
  <si>
    <t>1105 Lischey Ave</t>
  </si>
  <si>
    <t>mackenzie.savaiano@gmail.com</t>
  </si>
  <si>
    <t>Remy</t>
  </si>
  <si>
    <t>Teising</t>
  </si>
  <si>
    <t>615-424-4710</t>
  </si>
  <si>
    <t>706 McFerrin Ave</t>
  </si>
  <si>
    <t>karateising@gmail.com</t>
  </si>
  <si>
    <t>Ray 1/14/12</t>
  </si>
  <si>
    <t>Max</t>
  </si>
  <si>
    <t xml:space="preserve">Megan </t>
  </si>
  <si>
    <t>Christine</t>
  </si>
  <si>
    <t>Wicks</t>
  </si>
  <si>
    <t>Pulle</t>
  </si>
  <si>
    <t>615-579-5634</t>
  </si>
  <si>
    <t>311 Chapel Ave</t>
  </si>
  <si>
    <t>megwicks@gmail.com</t>
  </si>
  <si>
    <t>William 11/26/04 Thomsa 11/20/12</t>
  </si>
  <si>
    <t>Paid venmo 6/29/2018</t>
  </si>
  <si>
    <t>Bronwyn</t>
  </si>
  <si>
    <t>Davies-Mason</t>
  </si>
  <si>
    <t>615-210-7683</t>
  </si>
  <si>
    <t>1105 Petway Ave</t>
  </si>
  <si>
    <t>bronwyndm@gmail.com</t>
  </si>
  <si>
    <t>Martin Motola 615-585-2887</t>
  </si>
  <si>
    <t>Martin</t>
  </si>
  <si>
    <t xml:space="preserve">Bitsy </t>
  </si>
  <si>
    <t>Littlefield</t>
  </si>
  <si>
    <t>709 N. 9th Street</t>
  </si>
  <si>
    <t>bitsyrini@gmail.com</t>
  </si>
  <si>
    <t>Tryg 206-999-1744</t>
  </si>
  <si>
    <t>Tryg Littlefield</t>
  </si>
  <si>
    <t>check</t>
  </si>
  <si>
    <t xml:space="preserve">Katie </t>
  </si>
  <si>
    <t>Valle</t>
  </si>
  <si>
    <t>703-901-9751</t>
  </si>
  <si>
    <t>2001 Greenwood Ave</t>
  </si>
  <si>
    <t>katiecvalle@gmail.com</t>
  </si>
  <si>
    <t>Rod 423-280-0741</t>
  </si>
  <si>
    <t>Rodrigo</t>
  </si>
  <si>
    <t>Secretary</t>
  </si>
  <si>
    <t>Paid via venmo 2/17</t>
  </si>
  <si>
    <t xml:space="preserve">Anna </t>
  </si>
  <si>
    <t>Richardson</t>
  </si>
  <si>
    <t>1010 Fairwin Avenue</t>
  </si>
  <si>
    <t>Danielle</t>
  </si>
  <si>
    <t>Dunlap</t>
  </si>
  <si>
    <t>anna.michael.richardson@gmail.com</t>
  </si>
  <si>
    <t>Chris Richardson</t>
  </si>
  <si>
    <t xml:space="preserve">Chris Richardson </t>
  </si>
  <si>
    <t>Caitlin</t>
  </si>
  <si>
    <t>Bentley</t>
  </si>
  <si>
    <t>521 Edwin St</t>
  </si>
  <si>
    <t>dooleydvm@gmail.com</t>
  </si>
  <si>
    <t>Peter Bentley 425-761-9848</t>
  </si>
  <si>
    <t>Peter Bentley</t>
  </si>
  <si>
    <t>Vivi</t>
  </si>
  <si>
    <t>Jamie</t>
  </si>
  <si>
    <t>Lockhart</t>
  </si>
  <si>
    <t>612-986-0448</t>
  </si>
  <si>
    <t>1038 Chicamauga Ave</t>
  </si>
  <si>
    <t>jwillowb@yahoo.com</t>
  </si>
  <si>
    <t>Judah Byrd 4/13/09</t>
  </si>
  <si>
    <t>Faith</t>
  </si>
  <si>
    <t>Bendt</t>
  </si>
  <si>
    <t>1315 Greenwood Ave</t>
  </si>
  <si>
    <t>faithbendt@gmail.com</t>
  </si>
  <si>
    <t>Lauren Jackson</t>
  </si>
  <si>
    <t>Coplan</t>
  </si>
  <si>
    <t>Chris Bendt</t>
  </si>
  <si>
    <t>Maegan</t>
  </si>
  <si>
    <t>Hughes</t>
  </si>
  <si>
    <t>1211A Montgomery Ave, 37207</t>
  </si>
  <si>
    <t>Mason</t>
  </si>
  <si>
    <t>Samantha "Sam" Coplan 11/25/09</t>
  </si>
  <si>
    <t>Teresa</t>
  </si>
  <si>
    <t>Gomez</t>
  </si>
  <si>
    <t>615-243-7472</t>
  </si>
  <si>
    <t>919 N. 14th St</t>
  </si>
  <si>
    <t>tgomez@clearvoicesolutions.com</t>
  </si>
  <si>
    <t>Olivia Mensel 6/30/09</t>
  </si>
  <si>
    <t>Alana</t>
  </si>
  <si>
    <t>Rasbach</t>
  </si>
  <si>
    <t>440-8478</t>
  </si>
  <si>
    <t>1122 Pennock Ave</t>
  </si>
  <si>
    <t>Shen 9/24/09</t>
  </si>
  <si>
    <t>PDO T&amp;Tr</t>
  </si>
  <si>
    <t>Benjamin</t>
  </si>
  <si>
    <t>226-7514</t>
  </si>
  <si>
    <t>2510 Inga St</t>
  </si>
  <si>
    <t>Laura</t>
  </si>
  <si>
    <t>Yankee</t>
  </si>
  <si>
    <t>Antonia Niehaus 11/27/2009</t>
  </si>
  <si>
    <t>maegen.hughes@gmail.com</t>
  </si>
  <si>
    <t>William Hughes</t>
  </si>
  <si>
    <t>354-4657</t>
  </si>
  <si>
    <t>William hughes</t>
  </si>
  <si>
    <t>908 Apex St.</t>
  </si>
  <si>
    <t>Eppinger</t>
  </si>
  <si>
    <t>617-512-1517</t>
  </si>
  <si>
    <t>2418 Chapel Ave.</t>
  </si>
  <si>
    <t>laureneppinger@gmail.com</t>
  </si>
  <si>
    <t>Luis Lopez 831-869-5579</t>
  </si>
  <si>
    <t>Luis Lopez</t>
  </si>
  <si>
    <t>Chanhassen Grace 12/23/2009</t>
  </si>
  <si>
    <t>Abby</t>
  </si>
  <si>
    <t>Griffin</t>
  </si>
  <si>
    <t>2009 PG Coord</t>
  </si>
  <si>
    <t>1402 Douglas ave</t>
  </si>
  <si>
    <t xml:space="preserve">abbybgriffin@gmail.com </t>
  </si>
  <si>
    <t>PDO T&amp;Tr (just Rowan)</t>
  </si>
  <si>
    <t>Greg griffin</t>
  </si>
  <si>
    <t>Cooley</t>
  </si>
  <si>
    <t>293-6201</t>
  </si>
  <si>
    <t>1004 W. Eastland Ave</t>
  </si>
  <si>
    <t>Stella</t>
  </si>
  <si>
    <t>Ellen</t>
  </si>
  <si>
    <t>Duer McClanahan</t>
  </si>
  <si>
    <t>615-804-5068</t>
  </si>
  <si>
    <t>1001 Burchwood Ave</t>
  </si>
  <si>
    <t>edmcclanahan79@gmail.com</t>
  </si>
  <si>
    <t>Rowan 1/10/09, Knox  8/10/10</t>
  </si>
  <si>
    <t>PDO M</t>
  </si>
  <si>
    <t>Sara Beth</t>
  </si>
  <si>
    <t>Cline</t>
  </si>
  <si>
    <t>815-4487</t>
  </si>
  <si>
    <t>1003 Chicamauga Ave</t>
  </si>
  <si>
    <t>sb.cline@gmail.com</t>
  </si>
  <si>
    <t>Anne Clare 10/22/06, Ella 8/4/09, Judah 12/13/10</t>
  </si>
  <si>
    <t>Andrew McClanahan</t>
  </si>
  <si>
    <t>Andrew</t>
  </si>
  <si>
    <t>13/14 PG C</t>
  </si>
  <si>
    <t>PDO</t>
  </si>
  <si>
    <t>779-4150</t>
  </si>
  <si>
    <t>1510 Douglas Ave</t>
  </si>
  <si>
    <t>Paid cash</t>
  </si>
  <si>
    <t>615-779-4150</t>
  </si>
  <si>
    <t>Clara</t>
  </si>
  <si>
    <t>Matthew 7/6/06, Hannah 7/20/09</t>
  </si>
  <si>
    <t>485-0900</t>
  </si>
  <si>
    <t>1512 Douglas Ave</t>
  </si>
  <si>
    <t>Josh (husband), cell 779-4031</t>
  </si>
  <si>
    <t>Joshua</t>
  </si>
  <si>
    <t>Founder</t>
  </si>
  <si>
    <t>paid check 9/2/18</t>
  </si>
  <si>
    <t>Evan Edge 10/07/06, Asher Hart 5/24/09</t>
  </si>
  <si>
    <t>Elliott</t>
  </si>
  <si>
    <t>Parsons</t>
  </si>
  <si>
    <t>615-356-6023</t>
  </si>
  <si>
    <t>925 North 14th St.</t>
  </si>
  <si>
    <t>sarbarpar@gmail.com</t>
  </si>
  <si>
    <t>Cardwell</t>
  </si>
  <si>
    <t>226-5362</t>
  </si>
  <si>
    <t>1108 Chester Ave</t>
  </si>
  <si>
    <t>Lynn Parsons: 615-356-6023</t>
  </si>
  <si>
    <t>Lottie May 5/29/07, Lem Thompson 8/11/09, Clayton 6/19/11</t>
  </si>
  <si>
    <t>PDO M&amp;F</t>
  </si>
  <si>
    <t>Ruth</t>
  </si>
  <si>
    <t>Brown</t>
  </si>
  <si>
    <t>500-7115</t>
  </si>
  <si>
    <t>944 Strouse Ave</t>
  </si>
  <si>
    <t>Brennan 10/30/07, Abigail 9/5/09</t>
  </si>
  <si>
    <t xml:space="preserve">Eli </t>
  </si>
  <si>
    <t>paid via venmo 8/19/18</t>
  </si>
  <si>
    <t xml:space="preserve">November </t>
  </si>
  <si>
    <t xml:space="preserve">Karen </t>
  </si>
  <si>
    <t>Carr</t>
  </si>
  <si>
    <t>Grant</t>
  </si>
  <si>
    <t>270-293-9973</t>
  </si>
  <si>
    <t>1108 N. 6th St</t>
  </si>
  <si>
    <t>a.grant1184@gmail.com</t>
  </si>
  <si>
    <t>Riley Kate 5/27/09, Hadley 11/1/10</t>
  </si>
  <si>
    <t>615-485-0900</t>
  </si>
  <si>
    <t>Matthew, 615-578-1644</t>
  </si>
  <si>
    <t>Aaron, 270-836-7419</t>
  </si>
  <si>
    <t>Amy</t>
  </si>
  <si>
    <t>615-979-7027</t>
  </si>
  <si>
    <t>1112 Greenwood Ave</t>
  </si>
  <si>
    <t>acintenn@gmail.com</t>
  </si>
  <si>
    <t>February</t>
  </si>
  <si>
    <t>George 11/14/09, Alice 7/2/11</t>
  </si>
  <si>
    <t>pd via venmo 8/20/18</t>
  </si>
  <si>
    <t>Karen</t>
  </si>
  <si>
    <t>615-306-7330</t>
  </si>
  <si>
    <t>1005 N. 2nd Street</t>
  </si>
  <si>
    <t>karenmariecarr@gmail.com</t>
  </si>
  <si>
    <t>Paul Carr (615) 838-4962</t>
  </si>
  <si>
    <t>Paul Carr</t>
  </si>
  <si>
    <t>17/18 PG C</t>
  </si>
  <si>
    <t xml:space="preserve">Amber </t>
  </si>
  <si>
    <t>Turner</t>
  </si>
  <si>
    <t>615-955-0383</t>
  </si>
  <si>
    <t>934B Cahal Ave</t>
  </si>
  <si>
    <t>mikayla.meiss@gmail.com</t>
  </si>
  <si>
    <t>Judah</t>
  </si>
  <si>
    <t>Mitch Meiss - 615-955-0384</t>
  </si>
  <si>
    <t>Mitch Meiss</t>
  </si>
  <si>
    <t>Mikayla</t>
  </si>
  <si>
    <t>Meiss</t>
  </si>
  <si>
    <t>1204 Meridian St.</t>
  </si>
  <si>
    <t>amberannturner@gmail.com</t>
  </si>
  <si>
    <t>Brett Turner (951) 318-9695</t>
  </si>
  <si>
    <t>Brett Turner</t>
  </si>
  <si>
    <t>Baxter</t>
  </si>
  <si>
    <t>Toktam</t>
  </si>
  <si>
    <t>Thomas</t>
  </si>
  <si>
    <t>2026 Greenwood Ave</t>
  </si>
  <si>
    <t>Toktamkhatami@gmail.com</t>
  </si>
  <si>
    <t>Freedman</t>
  </si>
  <si>
    <t>Ryan Thomas</t>
  </si>
  <si>
    <t>Mary</t>
  </si>
  <si>
    <t>Morton</t>
  </si>
  <si>
    <t>615-512-5122</t>
  </si>
  <si>
    <t>1005 N. 14th St</t>
  </si>
  <si>
    <t>mary.m.morton@gmail.com</t>
  </si>
  <si>
    <t>Scott Morton 615-415-5520</t>
  </si>
  <si>
    <t>Scott</t>
  </si>
  <si>
    <t>Venmo 8/18</t>
  </si>
  <si>
    <t>Samantha</t>
  </si>
  <si>
    <t>Ferguson</t>
  </si>
  <si>
    <t>300 Scott Ave</t>
  </si>
  <si>
    <t>samantha.d.ferguson@gmail.com</t>
  </si>
  <si>
    <t>Marc Visnick 5107012627</t>
  </si>
  <si>
    <t>Marc</t>
  </si>
  <si>
    <t xml:space="preserve">Rumbough </t>
  </si>
  <si>
    <t>919-500-9339</t>
  </si>
  <si>
    <t xml:space="preserve">1109 McKennie Avenue </t>
  </si>
  <si>
    <t>Kellirumbough@gmail.com</t>
  </si>
  <si>
    <t xml:space="preserve">Jason Rumbough </t>
  </si>
  <si>
    <t>Chiara</t>
  </si>
  <si>
    <t>Sulprizio</t>
  </si>
  <si>
    <t>323-445-4817</t>
  </si>
  <si>
    <t>1111 N. 6th St.</t>
  </si>
  <si>
    <t>chiarasulprizio@hotmail.com</t>
  </si>
  <si>
    <t>John</t>
  </si>
  <si>
    <t>August</t>
  </si>
  <si>
    <t>Ric Rader 614-446-3719</t>
  </si>
  <si>
    <t>Ric</t>
  </si>
  <si>
    <t>paid via venmo 12/13/18</t>
  </si>
  <si>
    <t>Christy</t>
  </si>
  <si>
    <t>Harvey</t>
  </si>
  <si>
    <t>405 Scott Ave</t>
  </si>
  <si>
    <t>christyharvey7@gmail.com</t>
  </si>
  <si>
    <t>Michael Harvey 615-504-5621</t>
  </si>
  <si>
    <t>Michael Harvey</t>
  </si>
  <si>
    <t>venmo 10/31</t>
  </si>
  <si>
    <t>Emily</t>
  </si>
  <si>
    <t>D'Andrea</t>
  </si>
  <si>
    <t>1112 Bell Grimes Lane</t>
  </si>
  <si>
    <t>Nashvillenomad@gmail.com</t>
  </si>
  <si>
    <t>Husband</t>
  </si>
  <si>
    <t xml:space="preserve">Jonathan Howland-Dart </t>
  </si>
  <si>
    <t>Anna</t>
  </si>
  <si>
    <t>Raines-Guidrey</t>
  </si>
  <si>
    <t>901-326-9447</t>
  </si>
  <si>
    <t>1905 Long Ave</t>
  </si>
  <si>
    <t>araines517@gmail.com</t>
  </si>
  <si>
    <t xml:space="preserve">Noelle Rumbough </t>
  </si>
  <si>
    <t xml:space="preserve">June </t>
  </si>
  <si>
    <t>Adam 615-584-0558</t>
  </si>
  <si>
    <t>Adam</t>
  </si>
  <si>
    <t>Miriam</t>
  </si>
  <si>
    <t xml:space="preserve">Corrie </t>
  </si>
  <si>
    <t>Campbell</t>
  </si>
  <si>
    <t>615-418-8083</t>
  </si>
  <si>
    <t>1114 Lischey Ave</t>
  </si>
  <si>
    <t>melissapcampbell@gmail.com</t>
  </si>
  <si>
    <t>Lewis 9/26/2010</t>
  </si>
  <si>
    <t>September</t>
  </si>
  <si>
    <t>paid via venmo 1/18</t>
  </si>
  <si>
    <t>Brett</t>
  </si>
  <si>
    <t>Stella Pearl 10/3/10</t>
  </si>
  <si>
    <t>2010-11 Playgroup Coord</t>
  </si>
  <si>
    <t>Williams</t>
  </si>
  <si>
    <t>615-516-3998</t>
  </si>
  <si>
    <t>624 N 9th Street</t>
  </si>
  <si>
    <t>brett.N.Williams@hotmail.com</t>
  </si>
  <si>
    <t>Matt Morris 615-427-2688</t>
  </si>
  <si>
    <t>Delton</t>
  </si>
  <si>
    <t>Andra</t>
  </si>
  <si>
    <t>Eggleston</t>
  </si>
  <si>
    <t>310-867-4433</t>
  </si>
  <si>
    <t>1020 Chicamauga Ave</t>
  </si>
  <si>
    <t>andramoore@gmail.com</t>
  </si>
  <si>
    <t>Louis Dobyns 5/13/10</t>
  </si>
  <si>
    <t>Kayla</t>
  </si>
  <si>
    <t>Garrigus</t>
  </si>
  <si>
    <t>920-284-9352</t>
  </si>
  <si>
    <t xml:space="preserve">904 Ramsey St. </t>
  </si>
  <si>
    <t>kaylaellannicole@gmail.com</t>
  </si>
  <si>
    <t>Kai Makani Fulcer 10/21/10</t>
  </si>
  <si>
    <t>Katy</t>
  </si>
  <si>
    <t>Hutson</t>
  </si>
  <si>
    <t>615-260-4988</t>
  </si>
  <si>
    <t>1043 Sharpe Ave.</t>
  </si>
  <si>
    <t>katybowser@gmail.com</t>
  </si>
  <si>
    <t>Story 12/30/2010</t>
  </si>
  <si>
    <t>paid via check 2/1/18</t>
  </si>
  <si>
    <t>615-618-2032</t>
  </si>
  <si>
    <t>1908 Franklin Ave</t>
  </si>
  <si>
    <t xml:space="preserve">Solvig </t>
  </si>
  <si>
    <t>Gentile</t>
  </si>
  <si>
    <t>501-366- 1600</t>
  </si>
  <si>
    <t>203 Fall St</t>
  </si>
  <si>
    <t>sopittenger@gmail.com</t>
  </si>
  <si>
    <t>Steven Gentile 828-226-2384</t>
  </si>
  <si>
    <t>Steven</t>
  </si>
  <si>
    <t>Nola</t>
  </si>
  <si>
    <t>Caroline</t>
  </si>
  <si>
    <t>Marks</t>
  </si>
  <si>
    <t>610-716-5103</t>
  </si>
  <si>
    <t>Rosalie 1/4/08, Elliott 10/22/10</t>
  </si>
  <si>
    <t>1107 Douglas Avenue</t>
  </si>
  <si>
    <t>carolinehmarks@gmail.com</t>
  </si>
  <si>
    <t>John Marks (908-512-4028)</t>
  </si>
  <si>
    <t>John Marks</t>
  </si>
  <si>
    <t xml:space="preserve">Meg  </t>
  </si>
  <si>
    <t>910-986-1713</t>
  </si>
  <si>
    <t>Mara</t>
  </si>
  <si>
    <t>804 N. 14th St.</t>
  </si>
  <si>
    <t>Fleischer</t>
  </si>
  <si>
    <t>meghmartin@yahoo.com</t>
  </si>
  <si>
    <t>202-577-8225</t>
  </si>
  <si>
    <t>Charli 3/18/10, Sam 7/21/10</t>
  </si>
  <si>
    <t>314 Scott Ave</t>
  </si>
  <si>
    <t>mara.fleischer@gmail.com</t>
  </si>
  <si>
    <t>Robbie Drimmer 609-462-6636</t>
  </si>
  <si>
    <t>Robbie</t>
  </si>
  <si>
    <t>pd. cash 12/20/17</t>
  </si>
  <si>
    <t>Donovan Schmidt</t>
  </si>
  <si>
    <t>615-424-4885</t>
  </si>
  <si>
    <t>814 Petway Ave</t>
  </si>
  <si>
    <t>amy.donovan@me.com</t>
  </si>
  <si>
    <t>Derek Schmidt 615-319-8894</t>
  </si>
  <si>
    <t>Derek</t>
  </si>
  <si>
    <t>Melinda</t>
  </si>
  <si>
    <t>Camden Balch</t>
  </si>
  <si>
    <t>Deida</t>
  </si>
  <si>
    <t>240-217-7332</t>
  </si>
  <si>
    <t>1007 Pennock Ave</t>
  </si>
  <si>
    <t xml:space="preserve">Melia </t>
  </si>
  <si>
    <t>mak4419@gmail.com</t>
  </si>
  <si>
    <t>Arnold</t>
  </si>
  <si>
    <t>Abel Deida 240-291-4706</t>
  </si>
  <si>
    <t>Abel</t>
  </si>
  <si>
    <t>615-479-1810</t>
  </si>
  <si>
    <t>1018 Fairwin Ave.</t>
  </si>
  <si>
    <t>jaimematthews@comcast.net</t>
  </si>
  <si>
    <t>Andy (husband) 414-5533</t>
  </si>
  <si>
    <t>Andy</t>
  </si>
  <si>
    <t>Facebook Coordinator</t>
  </si>
  <si>
    <t>paid via venmo 12/18</t>
  </si>
  <si>
    <t>Jess</t>
  </si>
  <si>
    <t>Keyes</t>
  </si>
  <si>
    <t xml:space="preserve">4th Avenue North </t>
  </si>
  <si>
    <t>Jesskeyes8@gmail.com</t>
  </si>
  <si>
    <t xml:space="preserve">Dave Kellam </t>
  </si>
  <si>
    <t>Noelle 12/23/05, Evan 10/7/08, Mason 11/27/10</t>
  </si>
  <si>
    <t>Nora</t>
  </si>
  <si>
    <t>Kiel</t>
  </si>
  <si>
    <t>Wendy</t>
  </si>
  <si>
    <t>Hunter</t>
  </si>
  <si>
    <t>305 Scott Avenue</t>
  </si>
  <si>
    <t>kgross05@gmail.com</t>
  </si>
  <si>
    <t>Joshua Hunter</t>
  </si>
  <si>
    <t xml:space="preserve">Michelle </t>
  </si>
  <si>
    <t>McRae</t>
  </si>
  <si>
    <t>227-6262</t>
  </si>
  <si>
    <t xml:space="preserve"> 539 Skyview Dr. </t>
  </si>
  <si>
    <t>wendy@shadowed.net</t>
  </si>
  <si>
    <t>Declan 12/19/05, Edan 3/18/10</t>
  </si>
  <si>
    <t>703A Skyview Drive</t>
  </si>
  <si>
    <t>Andres</t>
  </si>
  <si>
    <t>mdrimmer@hotmail.com</t>
  </si>
  <si>
    <t>Wilder</t>
  </si>
  <si>
    <t>Briggs</t>
  </si>
  <si>
    <t>Brittany</t>
  </si>
  <si>
    <t>Cyr</t>
  </si>
  <si>
    <t>678.640.7480</t>
  </si>
  <si>
    <t>912 Strouse Ave</t>
  </si>
  <si>
    <t>brittanyhcyr@gmail.com</t>
  </si>
  <si>
    <t>Allison</t>
  </si>
  <si>
    <t>615-604-4337</t>
  </si>
  <si>
    <t>1213 Meridian St</t>
  </si>
  <si>
    <t>allison.smith812@yahoo.com</t>
  </si>
  <si>
    <t>Hazen 7/16/10</t>
  </si>
  <si>
    <t>Tyndale</t>
  </si>
  <si>
    <t>615-482-7118</t>
  </si>
  <si>
    <t>1517 Ward Ave</t>
  </si>
  <si>
    <t>mrs.laurayankee@gmail.com</t>
  </si>
  <si>
    <t>Benjamin 11/30/2010</t>
  </si>
  <si>
    <t>Lori</t>
  </si>
  <si>
    <t>Hodge</t>
  </si>
  <si>
    <t>615-812-6882</t>
  </si>
  <si>
    <t>1311 McKennie Ave</t>
  </si>
  <si>
    <t>lorihodge@hotmail.com</t>
  </si>
  <si>
    <t>Knox 7/7/2010</t>
  </si>
  <si>
    <t>615-974-6550</t>
  </si>
  <si>
    <t>1013 Chicamauga Ave</t>
  </si>
  <si>
    <t>Matt, 957-4470</t>
  </si>
  <si>
    <t>Gray</t>
  </si>
  <si>
    <t xml:space="preserve">January </t>
  </si>
  <si>
    <t xml:space="preserve">Abby </t>
  </si>
  <si>
    <t>816 Meridian St</t>
  </si>
  <si>
    <t>Chanhassen Grace 12/23/2009, John Martin Luther 8/28/2011</t>
  </si>
  <si>
    <t>Susannah</t>
  </si>
  <si>
    <t>Fotopulos</t>
  </si>
  <si>
    <t>509-4513</t>
  </si>
  <si>
    <t>710 Porter Rd</t>
  </si>
  <si>
    <t>Adelaide</t>
  </si>
  <si>
    <t>June</t>
  </si>
  <si>
    <t>Oliver 7/7/07, Darwin Elizabeth 1/11/11</t>
  </si>
  <si>
    <t>Erinn</t>
  </si>
  <si>
    <t>Glasgow</t>
  </si>
  <si>
    <t>615-525-0440</t>
  </si>
  <si>
    <t>2713 A. Gear St.</t>
  </si>
  <si>
    <t>erinn.glasgow@gmail.com</t>
  </si>
  <si>
    <t>Ella Rose 2/8/11</t>
  </si>
  <si>
    <t>Hitch</t>
  </si>
  <si>
    <t>615-294-4372</t>
  </si>
  <si>
    <t>941 Maxwell Ave</t>
  </si>
  <si>
    <t>Austin Cyr</t>
  </si>
  <si>
    <t>laurenhitch@gmail.com</t>
  </si>
  <si>
    <t>Austin</t>
  </si>
  <si>
    <t>James 1/9/11</t>
  </si>
  <si>
    <t>President</t>
  </si>
  <si>
    <t>VanHooser-Childs</t>
  </si>
  <si>
    <t>615-554-4496</t>
  </si>
  <si>
    <t>1123 Pennock Ave</t>
  </si>
  <si>
    <t>britvan0807@hotmail.com</t>
  </si>
  <si>
    <t>Story 6/6/08, Veda 9/13/11</t>
  </si>
  <si>
    <t>Grace</t>
  </si>
  <si>
    <t>Spriggs</t>
  </si>
  <si>
    <t>615-975-3355</t>
  </si>
  <si>
    <t>617 Lischey Ave</t>
  </si>
  <si>
    <t>grace.spriggs@gmail.com</t>
  </si>
  <si>
    <t>Owen 5/9/10</t>
  </si>
  <si>
    <t>615-525-7590</t>
  </si>
  <si>
    <t xml:space="preserve">Heidi </t>
  </si>
  <si>
    <t>Jordan</t>
  </si>
  <si>
    <t>615-642-2863</t>
  </si>
  <si>
    <t>1011 N. 5th St</t>
  </si>
  <si>
    <t>heidiloujordan@gmail.com</t>
  </si>
  <si>
    <t>Josie 8/21/11</t>
  </si>
  <si>
    <t>paid via venmo 2/17</t>
  </si>
  <si>
    <t>Sebastian</t>
  </si>
  <si>
    <t>Dana</t>
  </si>
  <si>
    <t>Richards</t>
  </si>
  <si>
    <t>561-213-2320</t>
  </si>
  <si>
    <t>116 Minette Ct</t>
  </si>
  <si>
    <t>richards.db@me.com</t>
  </si>
  <si>
    <t>Keith Richards 404-626-2710</t>
  </si>
  <si>
    <t>Shen 9/24/09, Jonas 11/??/11</t>
  </si>
  <si>
    <t>15/16 PG C</t>
  </si>
  <si>
    <t>cash</t>
  </si>
  <si>
    <t>Beasley</t>
  </si>
  <si>
    <t>901-336-4855</t>
  </si>
  <si>
    <t>2604 Jones Ave.</t>
  </si>
  <si>
    <t>hannahacamp@gmail.com</t>
  </si>
  <si>
    <t>Older child is main PG</t>
  </si>
  <si>
    <t>Caleb 615-306-8646</t>
  </si>
  <si>
    <t>Caleb</t>
  </si>
  <si>
    <t>Mama Care C</t>
  </si>
  <si>
    <t>Kristina</t>
  </si>
  <si>
    <t>Peter</t>
  </si>
  <si>
    <t>Guisler</t>
  </si>
  <si>
    <t>Casey</t>
  </si>
  <si>
    <t>Sloss</t>
  </si>
  <si>
    <t>Whitacre</t>
  </si>
  <si>
    <t>615-887-3936</t>
  </si>
  <si>
    <t>2507 Woodyhill Dr</t>
  </si>
  <si>
    <t>julie.whitacre@gmail.com</t>
  </si>
  <si>
    <t>Ava Gray and Havyn 3/7/11</t>
  </si>
  <si>
    <t xml:space="preserve">Jami </t>
  </si>
  <si>
    <t>Anderson</t>
  </si>
  <si>
    <t>615-480-5347</t>
  </si>
  <si>
    <t>1219 Stainback Ave</t>
  </si>
  <si>
    <t>Hubert</t>
  </si>
  <si>
    <t>615-582-2293</t>
  </si>
  <si>
    <t>1106 Petway Ave</t>
  </si>
  <si>
    <t>alexandra Hubert1@gmail.com</t>
  </si>
  <si>
    <t>Emma</t>
  </si>
  <si>
    <t>Luca</t>
  </si>
  <si>
    <t>jami@jamidesign.com</t>
  </si>
  <si>
    <t>Aiden</t>
  </si>
  <si>
    <t>Russel Kirchner 521-734-2842</t>
  </si>
  <si>
    <t>Russel</t>
  </si>
  <si>
    <t>Admin VP</t>
  </si>
  <si>
    <t>new member 2016</t>
  </si>
  <si>
    <t>Delger</t>
  </si>
  <si>
    <t>512-739-3117</t>
  </si>
  <si>
    <t>215 Chapel Ave</t>
  </si>
  <si>
    <t>nicole@nicoledelger.com</t>
  </si>
  <si>
    <t>Tim Delger - 512-739-3490</t>
  </si>
  <si>
    <t>Tim Delger</t>
  </si>
  <si>
    <t>Membership VP</t>
  </si>
  <si>
    <t>pd. via venmo 3/21/18</t>
  </si>
  <si>
    <t>615-944-3502</t>
  </si>
  <si>
    <t>Evan Rader</t>
  </si>
  <si>
    <t>Dave Jacques 6155195022.</t>
  </si>
  <si>
    <t>March</t>
  </si>
  <si>
    <t>Dave</t>
  </si>
  <si>
    <t>paid check - deposited 4/418</t>
  </si>
  <si>
    <t>x</t>
  </si>
  <si>
    <t>615-584-2385</t>
  </si>
  <si>
    <t>301 Scott Ave.</t>
  </si>
  <si>
    <t>meliaarnold@gmail.com</t>
  </si>
  <si>
    <t>Kristina Arnold 865 621 7885</t>
  </si>
  <si>
    <t>Ryan Balch</t>
  </si>
  <si>
    <t>paid cash / brit venmo'd</t>
  </si>
  <si>
    <t>Michal</t>
  </si>
  <si>
    <t>Eskenazi</t>
  </si>
  <si>
    <t>917-545-9803</t>
  </si>
  <si>
    <t>909 McCarn St.</t>
  </si>
  <si>
    <t>Michalesk@gmail.com</t>
  </si>
  <si>
    <t>Ellen Einstein 615- 364-2027</t>
  </si>
  <si>
    <t>Miles Becker</t>
  </si>
  <si>
    <t>Nora Cate</t>
  </si>
  <si>
    <t>Peter (husband) 615-618-0148</t>
  </si>
  <si>
    <t>Babysitting Co-Op Coord.</t>
  </si>
  <si>
    <t>Paid on venmo 3/13/18</t>
  </si>
  <si>
    <t>lvendt1@gmail.comis</t>
  </si>
  <si>
    <t>Matt Nathanson 615-943-7322</t>
  </si>
  <si>
    <t>Treasurer/Baby shower coord</t>
  </si>
  <si>
    <t>Paid w/ cash on 7/7/17</t>
  </si>
  <si>
    <t>615-739-4873</t>
  </si>
  <si>
    <t>melissa.peterson@gmail.com</t>
  </si>
  <si>
    <t>Luke Smith 615-739-8745</t>
  </si>
  <si>
    <t>Luke</t>
  </si>
  <si>
    <t>paid via venmo 1/2518</t>
  </si>
  <si>
    <t>Alexandra</t>
  </si>
  <si>
    <t>Lehman</t>
  </si>
  <si>
    <t>700 N 2nd St</t>
  </si>
  <si>
    <t>alexandrascohen@gmail.com</t>
  </si>
  <si>
    <t>Brooks Lehman</t>
  </si>
  <si>
    <t>3931 Ivy Drive</t>
  </si>
  <si>
    <t>Jon (husband) (615) 294-7987</t>
  </si>
  <si>
    <t>Jon</t>
  </si>
  <si>
    <t>Paid via check on 9/16/18</t>
  </si>
  <si>
    <t>Susan</t>
  </si>
  <si>
    <t>LeGrand</t>
  </si>
  <si>
    <t>847-912-4937</t>
  </si>
  <si>
    <t>115C Creighton Ave</t>
  </si>
  <si>
    <t>Susanparkerlegrand@gmail.com</t>
  </si>
  <si>
    <t>Joseph LeGrand 815-545-3388</t>
  </si>
  <si>
    <t>Joseph LeGrand</t>
  </si>
  <si>
    <t>Taylor</t>
  </si>
  <si>
    <t>Greene</t>
  </si>
  <si>
    <t xml:space="preserve">Greenwood Ave </t>
  </si>
  <si>
    <t>Tdiehl4905@gmail.com</t>
  </si>
  <si>
    <t>Ryan -615-806-5255</t>
  </si>
  <si>
    <t xml:space="preserve">Ryan Greene </t>
  </si>
  <si>
    <t xml:space="preserve">Marla </t>
  </si>
  <si>
    <t>Flynt</t>
  </si>
  <si>
    <t>Ward Avenue</t>
  </si>
  <si>
    <t>marla.flynt@outlook.com</t>
  </si>
  <si>
    <t>Ross Flynt 901-233-2309</t>
  </si>
  <si>
    <t>Ross Flynt</t>
  </si>
  <si>
    <t>Ava 4/18/08</t>
  </si>
  <si>
    <t>Parton-Percefull</t>
  </si>
  <si>
    <t>772-4091</t>
  </si>
  <si>
    <t>935 Cahal</t>
  </si>
  <si>
    <t>Aiden Lee Percefull 9/24/08</t>
  </si>
  <si>
    <t xml:space="preserve">Amanda </t>
  </si>
  <si>
    <t>Pearce</t>
  </si>
  <si>
    <t>205-903-0739</t>
  </si>
  <si>
    <t>2422 A Inga Street</t>
  </si>
  <si>
    <t>amandafpearce@gmail.com</t>
  </si>
  <si>
    <t>Ben Pearce- 205-903-3122</t>
  </si>
  <si>
    <t>Ben Pearce</t>
  </si>
  <si>
    <t>Henry Leo 5/3/08</t>
  </si>
  <si>
    <t>Jonah</t>
  </si>
  <si>
    <t>4604 Medora ave</t>
  </si>
  <si>
    <t>2008 PG Coord</t>
  </si>
  <si>
    <t>414-7131</t>
  </si>
  <si>
    <t>1424 Stainback Ave</t>
  </si>
  <si>
    <t>christinepulle@gmail.com</t>
  </si>
  <si>
    <t>Paid 7/18/19</t>
  </si>
  <si>
    <t>Cora 10/29/08, Judah William 1/12/11</t>
  </si>
  <si>
    <t xml:space="preserve">Stephie </t>
  </si>
  <si>
    <t>Jenna</t>
  </si>
  <si>
    <t>Henderson</t>
  </si>
  <si>
    <t>226-0645</t>
  </si>
  <si>
    <t>823 Setliff Pl</t>
  </si>
  <si>
    <t>jghenderson@bellsouth.net</t>
  </si>
  <si>
    <t>Liam 5/2/06, Callum 7/23/08</t>
  </si>
  <si>
    <t>Atticus</t>
  </si>
  <si>
    <t>paid 5/31</t>
  </si>
  <si>
    <t>Lila</t>
  </si>
  <si>
    <t>Elliot Yves-Riley 9/22/07</t>
  </si>
  <si>
    <t>299-6559</t>
  </si>
  <si>
    <t>602 McFerrin Ave</t>
  </si>
  <si>
    <t>Louis</t>
  </si>
  <si>
    <t>Rowan 12/15/07</t>
  </si>
  <si>
    <t>Eileen</t>
  </si>
  <si>
    <t>Wright</t>
  </si>
  <si>
    <t>227-0339</t>
  </si>
  <si>
    <t>1600 Eastland Ave</t>
  </si>
  <si>
    <t>W. Benton 10/16/07</t>
  </si>
  <si>
    <t>Patti</t>
  </si>
  <si>
    <t>480-8286</t>
  </si>
  <si>
    <t>940 Sharpe Ave</t>
  </si>
  <si>
    <t>Ruby</t>
  </si>
  <si>
    <t>Simeon 9/24/07, Francis 7/15/10</t>
  </si>
  <si>
    <t>2007 PG Coord</t>
  </si>
  <si>
    <t>336-6252</t>
  </si>
  <si>
    <t>708 Porter Rd</t>
  </si>
  <si>
    <t>Tanner 3/16/07, Avett 6/25/10</t>
  </si>
  <si>
    <t>Nikki</t>
  </si>
  <si>
    <t>Johnson</t>
  </si>
  <si>
    <t>940-594-6206</t>
  </si>
  <si>
    <t>1215 N. 6th St</t>
  </si>
  <si>
    <t>nikkicjohnson@gmail.com</t>
  </si>
  <si>
    <t>Ari 9/11/05, Afton 7/14/07</t>
  </si>
  <si>
    <t>Elsa</t>
  </si>
  <si>
    <t>Thalia</t>
  </si>
  <si>
    <t>Bjork James</t>
  </si>
  <si>
    <t>Malcolm</t>
  </si>
  <si>
    <t>Shook</t>
  </si>
  <si>
    <t>Wesley</t>
  </si>
  <si>
    <t>Gallagher</t>
  </si>
  <si>
    <t>Kelly</t>
  </si>
  <si>
    <t>Stosik</t>
  </si>
  <si>
    <t>260-2053</t>
  </si>
  <si>
    <t>803 Setliff Pl</t>
  </si>
  <si>
    <t>Nathan</t>
  </si>
  <si>
    <t>Julia Grace &amp; Campbell Rose Nielsen-Stosik 12/28/06</t>
  </si>
  <si>
    <t>Kai Harvard 6/06 + older children</t>
  </si>
  <si>
    <t>Reagan 11/3/06</t>
  </si>
  <si>
    <t>Selah</t>
  </si>
  <si>
    <t>Gemma</t>
  </si>
  <si>
    <t xml:space="preserve"> 2006 PG Coord</t>
  </si>
  <si>
    <t>meguinnashville@hotmail.com</t>
  </si>
  <si>
    <t>Owen 4/22/06, Mei 3/1/12</t>
  </si>
  <si>
    <t>Jack</t>
  </si>
  <si>
    <t>Hadley</t>
  </si>
  <si>
    <t>Tea date:</t>
  </si>
  <si>
    <t>Izzy Balch</t>
  </si>
  <si>
    <t>Naomi</t>
  </si>
  <si>
    <t>Bennett</t>
  </si>
  <si>
    <t xml:space="preserve">Faith </t>
  </si>
  <si>
    <t>Adrian</t>
  </si>
  <si>
    <t>Wills</t>
  </si>
  <si>
    <t xml:space="preserve">April </t>
  </si>
  <si>
    <t>Cadence</t>
  </si>
  <si>
    <t>James</t>
  </si>
  <si>
    <t>Lilly</t>
  </si>
  <si>
    <t xml:space="preserve">March </t>
  </si>
  <si>
    <t>Eli</t>
  </si>
  <si>
    <t>Finn</t>
  </si>
  <si>
    <t>Harper</t>
  </si>
  <si>
    <t>T.J.</t>
  </si>
  <si>
    <t xml:space="preserve">Jamie </t>
  </si>
  <si>
    <t>Nowak</t>
  </si>
  <si>
    <t>Joanna</t>
  </si>
  <si>
    <t>Grossi</t>
  </si>
  <si>
    <t>Ivy</t>
  </si>
  <si>
    <t>brittany email</t>
  </si>
  <si>
    <t xml:space="preserve">Judah Rumbough </t>
  </si>
  <si>
    <t xml:space="preserve">February </t>
  </si>
  <si>
    <t>Henley</t>
  </si>
  <si>
    <t>Jane Emily</t>
  </si>
  <si>
    <t>Maddie</t>
  </si>
  <si>
    <t>Nerea</t>
  </si>
  <si>
    <t>William</t>
  </si>
  <si>
    <t>Maisie</t>
  </si>
  <si>
    <t>Maegen</t>
  </si>
  <si>
    <t xml:space="preserve">Wendell </t>
  </si>
  <si>
    <t>Mandy</t>
  </si>
  <si>
    <t>Grayson</t>
  </si>
  <si>
    <t>Cate</t>
  </si>
  <si>
    <t>Georgia</t>
  </si>
  <si>
    <t>7/?/2011</t>
  </si>
  <si>
    <t>Join date</t>
  </si>
  <si>
    <t>Attended?</t>
  </si>
  <si>
    <t>Judah 4/13/09</t>
  </si>
  <si>
    <t>Simone</t>
  </si>
  <si>
    <t>Lavallee</t>
  </si>
  <si>
    <t>615-973-7483</t>
  </si>
  <si>
    <t>simone@44designs.com</t>
  </si>
  <si>
    <t>Autumn 4/23/10</t>
  </si>
  <si>
    <t>Benjamine 11/30/10</t>
  </si>
  <si>
    <t>Enrique</t>
  </si>
  <si>
    <t>Abram,</t>
  </si>
  <si>
    <t>Sara</t>
  </si>
  <si>
    <t>Pitts</t>
  </si>
  <si>
    <t>yes</t>
  </si>
  <si>
    <t>Hayes</t>
  </si>
  <si>
    <t>650-5777</t>
  </si>
  <si>
    <t>ashley@eco-swag.com</t>
  </si>
  <si>
    <t>Addison 3/27/07</t>
  </si>
  <si>
    <t>Isaac</t>
  </si>
  <si>
    <t>Everly</t>
  </si>
  <si>
    <t>Hudson</t>
  </si>
  <si>
    <t>Austen</t>
  </si>
  <si>
    <t>Calliope</t>
  </si>
  <si>
    <t>Claremont</t>
  </si>
  <si>
    <t xml:space="preserve">Miriam        </t>
  </si>
  <si>
    <t>Wyatt</t>
  </si>
  <si>
    <t>Ronan</t>
  </si>
  <si>
    <t>Quincy</t>
  </si>
  <si>
    <t>email form new</t>
  </si>
  <si>
    <t>?</t>
  </si>
  <si>
    <t>Coco</t>
  </si>
  <si>
    <t>Lanie</t>
  </si>
  <si>
    <t>Audrey</t>
  </si>
  <si>
    <t>Wade</t>
  </si>
  <si>
    <t>Elias</t>
  </si>
  <si>
    <t>Reeve</t>
  </si>
  <si>
    <t xml:space="preserve">Pilar </t>
  </si>
  <si>
    <t>Chapman</t>
  </si>
  <si>
    <t>Adeline</t>
  </si>
  <si>
    <t>Stone</t>
  </si>
  <si>
    <t xml:space="preserve">September </t>
  </si>
  <si>
    <t>Archer</t>
  </si>
  <si>
    <t xml:space="preserve">Emilia Gray </t>
  </si>
  <si>
    <t>Totkam</t>
  </si>
  <si>
    <t>Otis</t>
  </si>
  <si>
    <t xml:space="preserve">Otis </t>
  </si>
  <si>
    <t>Lucy</t>
  </si>
  <si>
    <t>Sasha</t>
  </si>
  <si>
    <t>Ali</t>
  </si>
  <si>
    <t>Jaxon</t>
  </si>
  <si>
    <t xml:space="preserve">Ashley </t>
  </si>
  <si>
    <t>Wyse</t>
  </si>
  <si>
    <t xml:space="preserve">Ezra </t>
  </si>
  <si>
    <t>Brook</t>
  </si>
  <si>
    <t>Charlie</t>
  </si>
  <si>
    <t xml:space="preserve">Finnley </t>
  </si>
  <si>
    <t>Mikalay</t>
  </si>
  <si>
    <t>Mauvelyn</t>
  </si>
  <si>
    <t>Waylon</t>
  </si>
  <si>
    <t>Leona</t>
  </si>
  <si>
    <t>Marla</t>
  </si>
  <si>
    <t>Mabel</t>
  </si>
  <si>
    <t>Hadden</t>
  </si>
  <si>
    <t>Jacob</t>
  </si>
  <si>
    <t>*current pairing system</t>
  </si>
  <si>
    <t xml:space="preserve">    * bring new member to at least one event you’ll be at and make introductions</t>
  </si>
  <si>
    <t>New Member - first name</t>
  </si>
  <si>
    <t>Last name</t>
  </si>
  <si>
    <t>Welcome Friend</t>
  </si>
  <si>
    <t>Month Joined</t>
  </si>
  <si>
    <t>Month Paired</t>
  </si>
  <si>
    <t>Welcome Friend available again in:</t>
  </si>
  <si>
    <t>Date</t>
  </si>
  <si>
    <t>Name</t>
  </si>
  <si>
    <t>New/Renewing</t>
  </si>
  <si>
    <t>Paid</t>
  </si>
  <si>
    <t>Laura Yankee</t>
  </si>
  <si>
    <t xml:space="preserve">New  </t>
  </si>
  <si>
    <t>$20 check #2093</t>
  </si>
  <si>
    <t>Renew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</si>
</sst>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&quot; &quot;d"/>
    <numFmt numFmtId="165" formatCode="m/d/yyyy h:mm:ss"/>
    <numFmt numFmtId="166" formatCode="m/d/yy"/>
    <numFmt numFmtId="167" formatCode="M/d/yy"/>
    <numFmt numFmtId="168" formatCode="M/d/yyyy"/>
    <numFmt numFmtId="169" formatCode="mm/dd/yy"/>
    <numFmt numFmtId="170" formatCode="m/d/yyyy"/>
    <numFmt numFmtId="171" formatCode="m/d"/>
  </numFmts>
  <fonts count="52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/>
    <font>
      <b/>
      <sz val="11.0"/>
      <color rgb="FF000000"/>
    </font>
    <font>
      <b/>
      <sz val="11.0"/>
    </font>
    <font>
      <u/>
      <sz val="11.0"/>
      <color rgb="FF000000"/>
      <name val="Arial"/>
    </font>
    <font>
      <sz val="11.0"/>
      <color rgb="FF000000"/>
    </font>
    <font>
      <u/>
      <sz val="11.0"/>
      <color rgb="FF0000FF"/>
    </font>
    <font>
      <sz val="11.0"/>
    </font>
    <font>
      <u/>
      <sz val="11.0"/>
      <color rgb="FF000000"/>
      <name val="Arial"/>
    </font>
    <font>
      <u/>
      <sz val="11.0"/>
      <color rgb="FF0000FF"/>
    </font>
    <font>
      <sz val="11.0"/>
      <color rgb="FF000080"/>
    </font>
    <font>
      <u/>
      <sz val="12.0"/>
      <color rgb="FF222222"/>
      <name val="Arial"/>
    </font>
    <font>
      <b/>
      <u/>
      <sz val="11.0"/>
      <color rgb="FF000000"/>
    </font>
    <font>
      <u/>
      <sz val="11.0"/>
      <color rgb="FF0000FF"/>
    </font>
    <font>
      <color rgb="FF000000"/>
      <name val="Arial"/>
    </font>
    <font>
      <sz val="10.0"/>
      <color rgb="FF000000"/>
    </font>
    <font>
      <color rgb="FF222222"/>
      <name val="Arial"/>
    </font>
    <font>
      <u/>
      <sz val="11.0"/>
      <color rgb="FF000000"/>
    </font>
    <font>
      <u/>
      <sz val="11.0"/>
      <color rgb="FF0000FF"/>
    </font>
    <font>
      <u/>
      <sz val="11.0"/>
      <color rgb="FF0000FF"/>
    </font>
    <font>
      <name val="Arial"/>
    </font>
    <font>
      <sz val="10.0"/>
      <color rgb="FF000080"/>
    </font>
    <font>
      <sz val="9.0"/>
      <color rgb="FF000080"/>
    </font>
    <font>
      <u/>
      <sz val="11.0"/>
      <color rgb="FF0000FF"/>
    </font>
    <font>
      <sz val="12.0"/>
    </font>
    <font>
      <u/>
      <sz val="11.0"/>
      <color rgb="FF000000"/>
    </font>
    <font>
      <u/>
      <sz val="12.0"/>
      <color rgb="FF1155CC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sz val="11.0"/>
      <name val="Arial"/>
    </font>
    <font>
      <u/>
      <sz val="11.0"/>
      <color rgb="FF000000"/>
    </font>
    <font>
      <u/>
      <sz val="11.0"/>
      <color rgb="FF000000"/>
      <name val="Arial"/>
    </font>
    <font>
      <u/>
      <sz val="11.0"/>
      <color rgb="FF0000FF"/>
    </font>
    <font>
      <sz val="12.0"/>
      <color rgb="FF222222"/>
      <name val="Arial"/>
    </font>
    <font>
      <u/>
      <sz val="11.0"/>
      <color rgb="FF000000"/>
    </font>
    <font>
      <u/>
      <sz val="11.0"/>
      <color rgb="FF000000"/>
    </font>
    <font>
      <color rgb="FF000000"/>
      <name val="Roboto"/>
    </font>
    <font>
      <b/>
      <sz val="10.0"/>
      <color rgb="FFFFFFFF"/>
    </font>
    <font>
      <u/>
      <sz val="11.0"/>
      <color rgb="FF0000FF"/>
    </font>
    <font>
      <sz val="10.0"/>
      <color rgb="FF0000FF"/>
    </font>
    <font>
      <u/>
      <sz val="10.0"/>
      <color rgb="FF0000FF"/>
    </font>
    <font>
      <i/>
      <sz val="10.0"/>
    </font>
    <font>
      <b/>
      <sz val="10.0"/>
    </font>
    <font>
      <sz val="12.0"/>
      <color rgb="FF000000"/>
      <name val="Calibri"/>
    </font>
    <font>
      <b/>
      <sz val="11.0"/>
      <color rgb="FFFFFFFF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b/>
      <sz val="10.0"/>
      <color rgb="FF000000"/>
    </font>
    <font>
      <b/>
      <color rgb="FF222222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99"/>
        <bgColor rgb="FFFFFF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33CCCC"/>
        <bgColor rgb="FF33CCCC"/>
      </patternFill>
    </fill>
    <fill>
      <patternFill patternType="solid">
        <fgColor rgb="FF969696"/>
        <bgColor rgb="FF969696"/>
      </patternFill>
    </fill>
    <fill>
      <patternFill patternType="solid">
        <fgColor rgb="FF0000FF"/>
        <bgColor rgb="FF0000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2" fontId="1" numFmtId="164" xfId="0" applyAlignment="1" applyFont="1" applyNumberFormat="1">
      <alignment horizontal="left" readingOrder="0" shrinkToFit="0" wrapText="1"/>
    </xf>
    <xf borderId="0" fillId="2" fontId="1" numFmtId="165" xfId="0" applyAlignment="1" applyFont="1" applyNumberFormat="1">
      <alignment readingOrder="0" shrinkToFit="0" wrapText="1"/>
    </xf>
    <xf borderId="1" fillId="2" fontId="1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wrapText="1"/>
    </xf>
    <xf borderId="0" fillId="3" fontId="2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0" fontId="3" numFmtId="166" xfId="0" applyAlignment="1" applyFont="1" applyNumberFormat="1">
      <alignment readingOrder="0" shrinkToFit="0" wrapText="1"/>
    </xf>
    <xf borderId="0" fillId="2" fontId="5" numFmtId="0" xfId="0" applyAlignment="1" applyFont="1">
      <alignment horizontal="left" readingOrder="0" shrinkToFit="0" vertical="bottom" wrapText="1"/>
    </xf>
    <xf borderId="0" fillId="3" fontId="6" numFmtId="0" xfId="0" applyAlignment="1" applyFont="1">
      <alignment shrinkToFit="0" wrapText="1"/>
    </xf>
    <xf borderId="0" fillId="2" fontId="4" numFmtId="0" xfId="0" applyAlignment="1" applyFont="1">
      <alignment readingOrder="0" shrinkToFit="0" wrapText="1"/>
    </xf>
    <xf borderId="0" fillId="3" fontId="2" numFmtId="164" xfId="0" applyAlignment="1" applyFont="1" applyNumberFormat="1">
      <alignment horizontal="left" readingOrder="0" shrinkToFit="0" wrapText="1"/>
    </xf>
    <xf borderId="0" fillId="2" fontId="4" numFmtId="165" xfId="0" applyAlignment="1" applyFont="1" applyNumberForma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3" fontId="2" numFmtId="167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4" fontId="8" numFmtId="0" xfId="0" applyAlignment="1" applyFill="1" applyFont="1">
      <alignment readingOrder="0" shrinkToFit="0" wrapText="1"/>
    </xf>
    <xf borderId="0" fillId="3" fontId="0" numFmtId="168" xfId="0" applyAlignment="1" applyFont="1" applyNumberFormat="1">
      <alignment horizontal="right" readingOrder="0" shrinkToFit="0" vertical="bottom" wrapText="1"/>
    </xf>
    <xf borderId="0" fillId="0" fontId="9" numFmtId="14" xfId="0" applyAlignment="1" applyFont="1" applyNumberFormat="1">
      <alignment readingOrder="0" shrinkToFit="0" wrapText="1"/>
    </xf>
    <xf borderId="0" fillId="3" fontId="0" numFmtId="0" xfId="0" applyAlignment="1" applyFont="1">
      <alignment readingOrder="0" shrinkToFit="0" wrapText="1"/>
    </xf>
    <xf borderId="0" fillId="0" fontId="9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shrinkToFit="0" wrapText="1"/>
    </xf>
    <xf borderId="0" fillId="0" fontId="3" numFmtId="169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3" fontId="10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0" numFmtId="166" xfId="0" applyAlignment="1" applyFont="1" applyNumberFormat="1">
      <alignment readingOrder="0" shrinkToFit="0" wrapText="1"/>
    </xf>
    <xf borderId="0" fillId="0" fontId="7" numFmtId="167" xfId="0" applyAlignment="1" applyFont="1" applyNumberFormat="1">
      <alignment readingOrder="0" shrinkToFit="0" wrapText="1"/>
    </xf>
    <xf borderId="0" fillId="0" fontId="2" numFmtId="166" xfId="0" applyAlignment="1" applyFont="1" applyNumberFormat="1">
      <alignment readingOrder="0" shrinkToFit="0" wrapText="1"/>
    </xf>
    <xf borderId="0" fillId="0" fontId="9" numFmtId="168" xfId="0" applyAlignment="1" applyFont="1" applyNumberFormat="1">
      <alignment horizontal="right"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4" fontId="11" numFmtId="0" xfId="0" applyAlignment="1" applyFont="1">
      <alignment shrinkToFit="0" wrapText="1"/>
    </xf>
    <xf borderId="0" fillId="4" fontId="12" numFmtId="168" xfId="0" applyAlignment="1" applyFont="1" applyNumberFormat="1">
      <alignment horizontal="right" readingOrder="0" shrinkToFit="0" vertical="bottom" wrapText="1"/>
    </xf>
    <xf borderId="0" fillId="0" fontId="9" numFmtId="0" xfId="0" applyAlignment="1" applyFont="1">
      <alignment readingOrder="0" shrinkToFit="0" wrapText="1"/>
    </xf>
    <xf borderId="0" fillId="3" fontId="13" numFmtId="0" xfId="0" applyAlignment="1" applyFont="1">
      <alignment readingOrder="0" shrinkToFit="0" wrapText="1"/>
    </xf>
    <xf borderId="0" fillId="0" fontId="9" numFmtId="0" xfId="0" applyAlignment="1" applyFont="1">
      <alignment horizontal="left" shrinkToFit="0" vertical="bottom" wrapText="1"/>
    </xf>
    <xf borderId="0" fillId="3" fontId="7" numFmtId="0" xfId="0" applyAlignment="1" applyFont="1">
      <alignment readingOrder="0" shrinkToFit="0" wrapText="1"/>
    </xf>
    <xf borderId="0" fillId="3" fontId="14" numFmtId="0" xfId="0" applyAlignment="1" applyFont="1">
      <alignment readingOrder="0" shrinkToFit="0" wrapText="1"/>
    </xf>
    <xf borderId="0" fillId="3" fontId="7" numFmtId="164" xfId="0" applyAlignment="1" applyFont="1" applyNumberFormat="1">
      <alignment horizontal="left" readingOrder="0" shrinkToFit="0" wrapText="1"/>
    </xf>
    <xf borderId="0" fillId="4" fontId="15" numFmtId="0" xfId="0" applyAlignment="1" applyFont="1">
      <alignment readingOrder="0" shrinkToFit="0" wrapText="1"/>
    </xf>
    <xf borderId="0" fillId="3" fontId="7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5" fontId="7" numFmtId="0" xfId="0" applyAlignment="1" applyFont="1">
      <alignment readingOrder="0" shrinkToFit="0" wrapText="1"/>
    </xf>
    <xf borderId="0" fillId="0" fontId="12" numFmtId="168" xfId="0" applyAlignment="1" applyFont="1" applyNumberFormat="1">
      <alignment horizontal="right"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3" fontId="7" numFmtId="167" xfId="0" applyAlignment="1" applyFont="1" applyNumberForma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16" numFmtId="0" xfId="0" applyAlignment="1" applyFont="1">
      <alignment readingOrder="0" shrinkToFit="0" wrapText="1"/>
    </xf>
    <xf borderId="0" fillId="3" fontId="17" numFmtId="168" xfId="0" applyAlignment="1" applyFont="1" applyNumberFormat="1">
      <alignment horizontal="right" readingOrder="0" shrinkToFit="0" wrapText="1"/>
    </xf>
    <xf borderId="0" fillId="3" fontId="17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3" fontId="18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bottom" wrapText="0"/>
    </xf>
    <xf borderId="0" fillId="3" fontId="19" numFmtId="0" xfId="0" applyAlignment="1" applyFont="1">
      <alignment readingOrder="0" shrinkToFit="0" wrapText="1"/>
    </xf>
    <xf borderId="0" fillId="4" fontId="20" numFmtId="0" xfId="0" applyAlignment="1" applyFont="1">
      <alignment readingOrder="0" shrinkToFit="0" vertical="bottom" wrapText="0"/>
    </xf>
    <xf borderId="0" fillId="3" fontId="0" numFmtId="168" xfId="0" applyAlignment="1" applyFont="1" applyNumberFormat="1">
      <alignment horizontal="right" readingOrder="0" shrinkToFit="0" wrapText="1"/>
    </xf>
    <xf borderId="0" fillId="0" fontId="7" numFmtId="1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165" xfId="0" applyAlignment="1" applyFont="1" applyNumberFormat="1">
      <alignment shrinkToFit="0" vertical="bottom" wrapText="0"/>
    </xf>
    <xf borderId="0" fillId="6" fontId="7" numFmtId="0" xfId="0" applyAlignment="1" applyFill="1" applyFont="1">
      <alignment readingOrder="0" shrinkToFit="0" vertical="bottom" wrapText="0"/>
    </xf>
    <xf borderId="0" fillId="6" fontId="21" numFmtId="0" xfId="0" applyAlignment="1" applyFont="1">
      <alignment shrinkToFit="0" vertical="bottom" wrapText="0"/>
    </xf>
    <xf borderId="0" fillId="0" fontId="22" numFmtId="0" xfId="0" applyAlignment="1" applyFont="1">
      <alignment readingOrder="0" shrinkToFit="0" vertical="bottom" wrapText="1"/>
    </xf>
    <xf borderId="0" fillId="6" fontId="7" numFmtId="1" xfId="0" applyAlignment="1" applyFont="1" applyNumberFormat="1">
      <alignment readingOrder="0" shrinkToFit="0" vertical="bottom" wrapText="0"/>
    </xf>
    <xf borderId="0" fillId="0" fontId="22" numFmtId="0" xfId="0" applyAlignment="1" applyFont="1">
      <alignment horizontal="right" shrinkToFit="0" vertical="bottom" wrapText="1"/>
    </xf>
    <xf borderId="0" fillId="6" fontId="7" numFmtId="1" xfId="0" applyAlignment="1" applyFont="1" applyNumberFormat="1">
      <alignment shrinkToFit="0" vertical="bottom" wrapText="0"/>
    </xf>
    <xf borderId="0" fillId="0" fontId="22" numFmtId="0" xfId="0" applyAlignment="1" applyFont="1">
      <alignment shrinkToFit="0" vertical="bottom" wrapText="1"/>
    </xf>
    <xf borderId="0" fillId="6" fontId="3" numFmtId="0" xfId="0" applyAlignment="1" applyFont="1">
      <alignment shrinkToFit="0" wrapText="1"/>
    </xf>
    <xf borderId="0" fillId="0" fontId="22" numFmtId="14" xfId="0" applyAlignment="1" applyFont="1" applyNumberFormat="1">
      <alignment horizontal="right" shrinkToFit="0" vertical="bottom" wrapText="1"/>
    </xf>
    <xf borderId="0" fillId="6" fontId="7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0" fillId="6" fontId="7" numFmtId="165" xfId="0" applyAlignment="1" applyFont="1" applyNumberFormat="1">
      <alignment shrinkToFit="0" vertical="bottom" wrapText="0"/>
    </xf>
    <xf borderId="0" fillId="0" fontId="17" numFmtId="168" xfId="0" applyAlignment="1" applyFont="1" applyNumberFormat="1">
      <alignment horizontal="right" readingOrder="0" shrinkToFit="0" wrapText="1"/>
    </xf>
    <xf borderId="0" fillId="6" fontId="23" numFmtId="0" xfId="0" applyAlignment="1" applyFont="1">
      <alignment shrinkToFit="0" wrapText="1"/>
    </xf>
    <xf borderId="0" fillId="0" fontId="17" numFmtId="0" xfId="0" applyAlignment="1" applyFont="1">
      <alignment shrinkToFit="0" wrapText="1"/>
    </xf>
    <xf borderId="0" fillId="6" fontId="24" numFmtId="0" xfId="0" applyAlignment="1" applyFont="1">
      <alignment shrinkToFit="0" wrapText="1"/>
    </xf>
    <xf borderId="0" fillId="0" fontId="17" numFmtId="0" xfId="0" applyAlignment="1" applyFont="1">
      <alignment readingOrder="0" shrinkToFit="0" wrapText="1"/>
    </xf>
    <xf borderId="0" fillId="4" fontId="25" numFmtId="0" xfId="0" applyAlignment="1" applyFont="1">
      <alignment shrinkToFit="0" vertical="bottom" wrapText="0"/>
    </xf>
    <xf borderId="0" fillId="0" fontId="22" numFmtId="0" xfId="0" applyAlignment="1" applyFont="1">
      <alignment readingOrder="0" shrinkToFit="0" vertical="bottom" wrapText="1"/>
    </xf>
    <xf borderId="0" fillId="0" fontId="26" numFmtId="165" xfId="0" applyAlignment="1" applyFont="1" applyNumberFormat="1">
      <alignment horizontal="right" shrinkToFit="0" vertical="bottom" wrapText="1"/>
    </xf>
    <xf borderId="0" fillId="0" fontId="22" numFmtId="0" xfId="0" applyAlignment="1" applyFont="1">
      <alignment horizontal="right" shrinkToFit="0" vertical="bottom" wrapText="1"/>
    </xf>
    <xf borderId="0" fillId="0" fontId="22" numFmtId="0" xfId="0" applyAlignment="1" applyFont="1">
      <alignment shrinkToFit="0" vertical="bottom" wrapText="1"/>
    </xf>
    <xf borderId="0" fillId="0" fontId="22" numFmtId="14" xfId="0" applyAlignment="1" applyFont="1" applyNumberFormat="1">
      <alignment horizontal="right" shrinkToFit="0" vertical="bottom" wrapText="1"/>
    </xf>
    <xf borderId="0" fillId="0" fontId="7" numFmtId="1" xfId="0" applyAlignment="1" applyFont="1" applyNumberFormat="1">
      <alignment readingOrder="0" shrinkToFit="0" vertical="bottom" wrapText="0"/>
    </xf>
    <xf borderId="0" fillId="0" fontId="22" numFmtId="14" xfId="0" applyAlignment="1" applyFont="1" applyNumberFormat="1">
      <alignment horizontal="right" readingOrder="0" shrinkToFit="0" vertical="bottom" wrapText="1"/>
    </xf>
    <xf borderId="0" fillId="4" fontId="23" numFmtId="0" xfId="0" applyAlignment="1" applyFont="1">
      <alignment shrinkToFit="0" wrapText="1"/>
    </xf>
    <xf borderId="0" fillId="0" fontId="7" numFmtId="0" xfId="0" applyAlignment="1" applyFont="1">
      <alignment horizontal="left" readingOrder="0" shrinkToFit="0" wrapText="1"/>
    </xf>
    <xf borderId="0" fillId="4" fontId="24" numFmtId="0" xfId="0" applyAlignment="1" applyFont="1">
      <alignment shrinkToFit="0" wrapText="1"/>
    </xf>
    <xf borderId="0" fillId="0" fontId="27" numFmtId="0" xfId="0" applyAlignment="1" applyFont="1">
      <alignment readingOrder="0" shrinkToFit="0" wrapText="1"/>
    </xf>
    <xf borderId="0" fillId="0" fontId="7" numFmtId="164" xfId="0" applyAlignment="1" applyFont="1" applyNumberFormat="1">
      <alignment horizontal="left" readingOrder="0" shrinkToFit="0" wrapText="1"/>
    </xf>
    <xf borderId="0" fillId="0" fontId="23" numFmtId="0" xfId="0" applyAlignment="1" applyFont="1">
      <alignment shrinkToFit="0" wrapText="1"/>
    </xf>
    <xf borderId="0" fillId="0" fontId="0" numFmtId="168" xfId="0" applyAlignment="1" applyFont="1" applyNumberFormat="1">
      <alignment horizontal="right" readingOrder="0" shrinkToFit="0" vertical="bottom" wrapText="1"/>
    </xf>
    <xf borderId="0" fillId="0" fontId="0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164" xfId="0" applyAlignment="1" applyFont="1" applyNumberFormat="1">
      <alignment horizontal="left" readingOrder="0" shrinkToFit="0" wrapText="1"/>
    </xf>
    <xf borderId="0" fillId="0" fontId="2" numFmtId="1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0" numFmtId="170" xfId="0" applyAlignment="1" applyFont="1" applyNumberFormat="1">
      <alignment horizontal="righ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wrapText="1"/>
    </xf>
    <xf borderId="0" fillId="0" fontId="18" numFmtId="0" xfId="0" applyAlignment="1" applyFont="1">
      <alignment readingOrder="0" shrinkToFit="0" wrapText="1"/>
    </xf>
    <xf borderId="0" fillId="0" fontId="2" numFmtId="167" xfId="0" applyAlignment="1" applyFont="1" applyNumberFormat="1">
      <alignment readingOrder="0" shrinkToFit="0" wrapText="1"/>
    </xf>
    <xf borderId="0" fillId="0" fontId="0" numFmtId="168" xfId="0" applyAlignment="1" applyFont="1" applyNumberFormat="1">
      <alignment horizontal="right" readingOrder="0" shrinkToFit="0" wrapText="1"/>
    </xf>
    <xf borderId="0" fillId="0" fontId="2" numFmtId="0" xfId="0" applyAlignment="1" applyFont="1">
      <alignment readingOrder="0" shrinkToFit="0" wrapText="1"/>
    </xf>
    <xf borderId="0" fillId="0" fontId="22" numFmtId="0" xfId="0" applyAlignment="1" applyFont="1">
      <alignment horizontal="right" shrinkToFit="0" vertical="bottom" wrapText="1"/>
    </xf>
    <xf borderId="0" fillId="0" fontId="0" numFmtId="166" xfId="0" applyAlignment="1" applyFont="1" applyNumberFormat="1">
      <alignment readingOrder="0" shrinkToFit="0" wrapText="1"/>
    </xf>
    <xf borderId="0" fillId="0" fontId="28" numFmtId="0" xfId="0" applyAlignment="1" applyFont="1">
      <alignment shrinkToFit="0" vertical="bottom" wrapText="1"/>
    </xf>
    <xf borderId="0" fillId="0" fontId="29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4" numFmtId="0" xfId="0" applyAlignment="1" applyFont="1">
      <alignment shrinkToFit="0" wrapText="1"/>
    </xf>
    <xf borderId="0" fillId="0" fontId="30" numFmtId="0" xfId="0" applyAlignment="1" applyFont="1">
      <alignment shrinkToFit="0" wrapText="1"/>
    </xf>
    <xf borderId="0" fillId="0" fontId="3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167" xfId="0" applyAlignment="1" applyFont="1" applyNumberFormat="1">
      <alignment readingOrder="0" shrinkToFit="0" vertical="bottom" wrapText="0"/>
    </xf>
    <xf borderId="0" fillId="0" fontId="3" numFmtId="14" xfId="0" applyAlignment="1" applyFont="1" applyNumberFormat="1">
      <alignment readingOrder="0" shrinkToFit="0" wrapText="1"/>
    </xf>
    <xf borderId="0" fillId="0" fontId="32" numFmtId="0" xfId="0" applyAlignment="1" applyFont="1">
      <alignment shrinkToFit="0" wrapText="1"/>
    </xf>
    <xf borderId="0" fillId="0" fontId="7" numFmtId="0" xfId="0" applyAlignment="1" applyFont="1">
      <alignment horizontal="left" shrinkToFit="0" wrapText="1"/>
    </xf>
    <xf borderId="0" fillId="4" fontId="33" numFmtId="0" xfId="0" applyAlignment="1" applyFont="1">
      <alignment shrinkToFit="0" wrapText="1"/>
    </xf>
    <xf borderId="0" fillId="0" fontId="7" numFmtId="164" xfId="0" applyAlignment="1" applyFont="1" applyNumberFormat="1">
      <alignment horizontal="left" shrinkToFit="0" wrapText="1"/>
    </xf>
    <xf borderId="0" fillId="7" fontId="2" numFmtId="0" xfId="0" applyAlignment="1" applyFill="1" applyFont="1">
      <alignment readingOrder="0" shrinkToFit="0" wrapText="1"/>
    </xf>
    <xf borderId="0" fillId="7" fontId="2" numFmtId="0" xfId="0" applyAlignment="1" applyFont="1">
      <alignment horizontal="left" readingOrder="0" shrinkToFit="0" wrapText="1"/>
    </xf>
    <xf borderId="0" fillId="7" fontId="34" numFmtId="0" xfId="0" applyAlignment="1" applyFont="1">
      <alignment readingOrder="0" shrinkToFit="0" wrapText="1"/>
    </xf>
    <xf borderId="0" fillId="7" fontId="2" numFmtId="164" xfId="0" applyAlignment="1" applyFont="1" applyNumberFormat="1">
      <alignment horizontal="left" readingOrder="0" shrinkToFit="0" wrapText="1"/>
    </xf>
    <xf borderId="0" fillId="7" fontId="2" numFmtId="0" xfId="0" applyAlignment="1" applyFont="1">
      <alignment readingOrder="0" shrinkToFit="0" wrapText="1"/>
    </xf>
    <xf borderId="0" fillId="7" fontId="2" numFmtId="167" xfId="0" applyAlignment="1" applyFont="1" applyNumberFormat="1">
      <alignment readingOrder="0" shrinkToFit="0" wrapText="1"/>
    </xf>
    <xf borderId="0" fillId="7" fontId="1" numFmtId="0" xfId="0" applyAlignment="1" applyFont="1">
      <alignment readingOrder="0" shrinkToFit="0" wrapText="1"/>
    </xf>
    <xf borderId="0" fillId="7" fontId="0" numFmtId="168" xfId="0" applyAlignment="1" applyFont="1" applyNumberFormat="1">
      <alignment horizontal="right" readingOrder="0" shrinkToFit="0" vertical="bottom" wrapText="1"/>
    </xf>
    <xf borderId="0" fillId="7" fontId="0" numFmtId="0" xfId="0" applyAlignment="1" applyFont="1">
      <alignment readingOrder="0" shrinkToFit="0" wrapText="1"/>
    </xf>
    <xf borderId="0" fillId="6" fontId="35" numFmtId="0" xfId="0" applyAlignment="1" applyFont="1">
      <alignment readingOrder="0" shrinkToFit="0" vertical="bottom" wrapText="0"/>
    </xf>
    <xf borderId="0" fillId="7" fontId="7" numFmtId="0" xfId="0" applyAlignment="1" applyFont="1">
      <alignment readingOrder="0" shrinkToFit="0" wrapText="1"/>
    </xf>
    <xf borderId="0" fillId="6" fontId="3" numFmtId="0" xfId="0" applyAlignment="1" applyFont="1">
      <alignment readingOrder="0" shrinkToFit="0" wrapText="1"/>
    </xf>
    <xf borderId="0" fillId="7" fontId="7" numFmtId="0" xfId="0" applyAlignment="1" applyFont="1">
      <alignment horizontal="left" readingOrder="0" shrinkToFit="0" wrapText="1"/>
    </xf>
    <xf borderId="0" fillId="7" fontId="7" numFmtId="0" xfId="0" applyAlignment="1" applyFont="1">
      <alignment readingOrder="0" shrinkToFit="0" wrapText="1"/>
    </xf>
    <xf borderId="0" fillId="7" fontId="7" numFmtId="164" xfId="0" applyAlignment="1" applyFont="1" applyNumberFormat="1">
      <alignment horizontal="left" readingOrder="0" shrinkToFit="0" wrapText="1"/>
    </xf>
    <xf borderId="0" fillId="7" fontId="7" numFmtId="0" xfId="0" applyAlignment="1" applyFont="1">
      <alignment shrinkToFit="0" wrapText="1"/>
    </xf>
    <xf borderId="0" fillId="7" fontId="7" numFmtId="167" xfId="0" applyAlignment="1" applyFont="1" applyNumberFormat="1">
      <alignment readingOrder="0" shrinkToFit="0" wrapText="1"/>
    </xf>
    <xf borderId="0" fillId="7" fontId="4" numFmtId="0" xfId="0" applyAlignment="1" applyFont="1">
      <alignment readingOrder="0" shrinkToFit="0" wrapText="1"/>
    </xf>
    <xf borderId="0" fillId="0" fontId="22" numFmtId="170" xfId="0" applyAlignment="1" applyFont="1" applyNumberFormat="1">
      <alignment readingOrder="0" shrinkToFit="0" vertical="bottom" wrapText="1"/>
    </xf>
    <xf borderId="0" fillId="4" fontId="7" numFmtId="0" xfId="0" applyAlignment="1" applyFont="1">
      <alignment readingOrder="0" shrinkToFit="0" vertical="bottom" wrapText="0"/>
    </xf>
    <xf borderId="0" fillId="4" fontId="2" numFmtId="0" xfId="0" applyAlignment="1" applyFont="1">
      <alignment horizontal="left" readingOrder="0" shrinkToFit="0" wrapText="1"/>
    </xf>
    <xf borderId="0" fillId="4" fontId="7" numFmtId="1" xfId="0" applyAlignment="1" applyFont="1" applyNumberFormat="1">
      <alignment readingOrder="0" shrinkToFit="0" vertical="bottom" wrapText="0"/>
    </xf>
    <xf borderId="0" fillId="4" fontId="36" numFmtId="0" xfId="0" applyAlignment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4" fontId="37" numFmtId="0" xfId="0" applyAlignment="1" applyFont="1">
      <alignment readingOrder="0" shrinkToFit="0" wrapText="1"/>
    </xf>
    <xf borderId="0" fillId="4" fontId="7" numFmtId="1" xfId="0" applyAlignment="1" applyFont="1" applyNumberFormat="1">
      <alignment shrinkToFit="0" vertical="bottom" wrapText="0"/>
    </xf>
    <xf borderId="0" fillId="4" fontId="17" numFmtId="168" xfId="0" applyAlignment="1" applyFont="1" applyNumberFormat="1">
      <alignment horizontal="right" readingOrder="0" shrinkToFit="0" wrapText="1"/>
    </xf>
    <xf borderId="0" fillId="4" fontId="7" numFmtId="0" xfId="0" applyAlignment="1" applyFont="1">
      <alignment shrinkToFit="0" vertical="bottom" wrapText="0"/>
    </xf>
    <xf borderId="0" fillId="4" fontId="17" numFmtId="0" xfId="0" applyAlignment="1" applyFont="1">
      <alignment shrinkToFit="0" wrapText="1"/>
    </xf>
    <xf borderId="0" fillId="4" fontId="7" numFmtId="165" xfId="0" applyAlignment="1" applyFont="1" applyNumberFormat="1">
      <alignment shrinkToFit="0" vertical="bottom" wrapText="0"/>
    </xf>
    <xf borderId="0" fillId="0" fontId="7" numFmtId="0" xfId="0" applyAlignment="1" applyFont="1">
      <alignment readingOrder="0" shrinkToFit="0" wrapText="1"/>
    </xf>
    <xf borderId="0" fillId="0" fontId="0" numFmtId="170" xfId="0" applyAlignment="1" applyFont="1" applyNumberFormat="1">
      <alignment horizontal="right" readingOrder="0" shrinkToFit="0" vertical="bottom" wrapText="1"/>
    </xf>
    <xf borderId="0" fillId="0" fontId="0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wrapText="1"/>
    </xf>
    <xf borderId="0" fillId="0" fontId="0" numFmtId="168" xfId="0" applyAlignment="1" applyFont="1" applyNumberFormat="1">
      <alignment horizontal="right" readingOrder="0" shrinkToFit="0" vertical="bottom" wrapText="1"/>
    </xf>
    <xf borderId="0" fillId="5" fontId="3" numFmtId="0" xfId="0" applyAlignment="1" applyFont="1">
      <alignment readingOrder="0" shrinkToFit="0" wrapText="1"/>
    </xf>
    <xf borderId="0" fillId="0" fontId="0" numFmtId="170" xfId="0" applyAlignment="1" applyFont="1" applyNumberFormat="1">
      <alignment readingOrder="0" shrinkToFit="0" wrapText="1"/>
    </xf>
    <xf borderId="0" fillId="8" fontId="22" numFmtId="0" xfId="0" applyAlignment="1" applyFill="1" applyFont="1">
      <alignment readingOrder="0" shrinkToFit="0" vertical="bottom" wrapText="1"/>
    </xf>
    <xf borderId="0" fillId="8" fontId="22" numFmtId="0" xfId="0" applyAlignment="1" applyFont="1">
      <alignment horizontal="right" shrinkToFit="0" vertical="bottom" wrapText="1"/>
    </xf>
    <xf borderId="0" fillId="8" fontId="22" numFmtId="0" xfId="0" applyAlignment="1" applyFont="1">
      <alignment shrinkToFit="0" vertical="bottom" wrapText="1"/>
    </xf>
    <xf borderId="0" fillId="8" fontId="22" numFmtId="14" xfId="0" applyAlignment="1" applyFont="1" applyNumberFormat="1">
      <alignment horizontal="right" shrinkToFit="0" vertical="bottom" wrapText="1"/>
    </xf>
    <xf borderId="0" fillId="8" fontId="22" numFmtId="14" xfId="0" applyAlignment="1" applyFont="1" applyNumberFormat="1">
      <alignment horizontal="right" readingOrder="0" shrinkToFit="0" vertical="bottom" wrapText="1"/>
    </xf>
    <xf borderId="0" fillId="0" fontId="22" numFmtId="167" xfId="0" applyAlignment="1" applyFont="1" applyNumberFormat="1">
      <alignment readingOrder="0" shrinkToFit="0" vertical="bottom" wrapText="1"/>
    </xf>
    <xf borderId="0" fillId="0" fontId="32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4" fontId="38" numFmtId="0" xfId="0" applyAlignment="1" applyFont="1">
      <alignment readingOrder="0" shrinkToFit="0" wrapText="1"/>
    </xf>
    <xf borderId="0" fillId="0" fontId="17" numFmtId="168" xfId="0" applyAlignment="1" applyFont="1" applyNumberFormat="1">
      <alignment horizontal="right" shrinkToFit="0" wrapText="1"/>
    </xf>
    <xf borderId="0" fillId="0" fontId="7" numFmtId="169" xfId="0" applyAlignment="1" applyFont="1" applyNumberFormat="1">
      <alignment readingOrder="0" shrinkToFit="0" wrapText="1"/>
    </xf>
    <xf borderId="0" fillId="0" fontId="2" numFmtId="171" xfId="0" applyAlignment="1" applyFont="1" applyNumberFormat="1">
      <alignment readingOrder="0" shrinkToFit="0" wrapText="1"/>
    </xf>
    <xf borderId="0" fillId="4" fontId="39" numFmtId="0" xfId="0" applyAlignment="1" applyFont="1">
      <alignment readingOrder="0" shrinkToFit="0" wrapText="1"/>
    </xf>
    <xf borderId="0" fillId="9" fontId="3" numFmtId="0" xfId="0" applyAlignment="1" applyFill="1" applyFont="1">
      <alignment readingOrder="0" shrinkToFit="0" wrapText="1"/>
    </xf>
    <xf borderId="0" fillId="9" fontId="3" numFmtId="0" xfId="0" applyAlignment="1" applyFont="1">
      <alignment shrinkToFit="0" wrapText="1"/>
    </xf>
    <xf borderId="0" fillId="10" fontId="40" numFmtId="0" xfId="0" applyAlignment="1" applyFill="1" applyFont="1">
      <alignment readingOrder="0" shrinkToFit="0" wrapText="1"/>
    </xf>
    <xf borderId="0" fillId="0" fontId="41" numFmtId="0" xfId="0" applyAlignment="1" applyFont="1">
      <alignment readingOrder="0" shrinkToFit="0" vertical="bottom" wrapText="0"/>
    </xf>
    <xf borderId="0" fillId="0" fontId="7" numFmtId="14" xfId="0" applyAlignment="1" applyFont="1" applyNumberFormat="1">
      <alignment readingOrder="0" shrinkToFit="0" vertical="bottom" wrapText="0"/>
    </xf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shrinkToFit="0" wrapText="1"/>
    </xf>
    <xf borderId="0" fillId="0" fontId="42" numFmtId="0" xfId="0" applyAlignment="1" applyFont="1">
      <alignment shrinkToFit="0" wrapText="1"/>
    </xf>
    <xf borderId="0" fillId="0" fontId="43" numFmtId="0" xfId="0" applyAlignment="1" applyFont="1">
      <alignment shrinkToFit="0" vertical="bottom" wrapText="0"/>
    </xf>
    <xf borderId="0" fillId="9" fontId="3" numFmtId="14" xfId="0" applyAlignment="1" applyFont="1" applyNumberFormat="1">
      <alignment readingOrder="0" shrinkToFit="0" wrapText="1"/>
    </xf>
    <xf borderId="0" fillId="0" fontId="44" numFmtId="0" xfId="0" applyAlignment="1" applyFont="1">
      <alignment readingOrder="0" shrinkToFit="0" wrapText="1"/>
    </xf>
    <xf borderId="0" fillId="5" fontId="16" numFmtId="0" xfId="0" applyAlignment="1" applyFont="1">
      <alignment readingOrder="0" shrinkToFit="0" wrapText="1"/>
    </xf>
    <xf borderId="0" fillId="5" fontId="3" numFmtId="0" xfId="0" applyAlignment="1" applyFont="1">
      <alignment shrinkToFit="0" wrapText="1"/>
    </xf>
    <xf borderId="0" fillId="4" fontId="18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2" numFmtId="0" xfId="0" applyAlignment="1" applyFont="1">
      <alignment shrinkToFit="0" vertical="bottom" wrapText="1"/>
    </xf>
    <xf borderId="0" fillId="0" fontId="45" numFmtId="0" xfId="0" applyAlignment="1" applyFont="1">
      <alignment horizontal="right" readingOrder="0" shrinkToFit="0" vertical="bottom" wrapText="1"/>
    </xf>
    <xf borderId="0" fillId="0" fontId="45" numFmtId="0" xfId="0" applyAlignment="1" applyFont="1">
      <alignment readingOrder="0" shrinkToFit="0" wrapText="1"/>
    </xf>
    <xf borderId="0" fillId="0" fontId="45" numFmtId="0" xfId="0" applyAlignment="1" applyFont="1">
      <alignment shrinkToFit="0" wrapText="1"/>
    </xf>
    <xf borderId="0" fillId="4" fontId="3" numFmtId="0" xfId="0" applyAlignment="1" applyFont="1">
      <alignment readingOrder="0" shrinkToFit="0" wrapText="1"/>
    </xf>
    <xf borderId="0" fillId="0" fontId="46" numFmtId="0" xfId="0" applyAlignment="1" applyFont="1">
      <alignment readingOrder="0" shrinkToFit="0" vertical="bottom" wrapText="0"/>
    </xf>
    <xf borderId="0" fillId="4" fontId="1" numFmtId="0" xfId="0" applyAlignment="1" applyFont="1">
      <alignment readingOrder="0" shrinkToFit="0" wrapText="1"/>
    </xf>
    <xf borderId="2" fillId="11" fontId="47" numFmtId="0" xfId="0" applyAlignment="1" applyBorder="1" applyFill="1" applyFont="1">
      <alignment horizontal="center" readingOrder="0" shrinkToFit="0" wrapText="1"/>
    </xf>
    <xf borderId="3" fillId="0" fontId="3" numFmtId="0" xfId="0" applyAlignment="1" applyBorder="1" applyFont="1">
      <alignment shrinkToFit="0" wrapText="1"/>
    </xf>
    <xf borderId="4" fillId="11" fontId="48" numFmtId="0" xfId="0" applyAlignment="1" applyBorder="1" applyFont="1">
      <alignment horizontal="center" readingOrder="0" shrinkToFit="0" vertical="bottom" wrapText="1"/>
    </xf>
    <xf borderId="4" fillId="0" fontId="1" numFmtId="0" xfId="0" applyAlignment="1" applyBorder="1" applyFont="1">
      <alignment readingOrder="0" shrinkToFit="0" wrapText="1"/>
    </xf>
    <xf borderId="4" fillId="0" fontId="49" numFmtId="168" xfId="0" applyAlignment="1" applyBorder="1" applyFont="1" applyNumberFormat="1">
      <alignment horizontal="right" readingOrder="0" shrinkToFit="0" vertical="bottom" wrapText="1"/>
    </xf>
    <xf borderId="4" fillId="0" fontId="4" numFmtId="0" xfId="0" applyAlignment="1" applyBorder="1" applyFont="1">
      <alignment readingOrder="0" shrinkToFit="0" wrapText="1"/>
    </xf>
    <xf borderId="4" fillId="0" fontId="50" numFmtId="168" xfId="0" applyAlignment="1" applyBorder="1" applyFont="1" applyNumberFormat="1">
      <alignment horizontal="right" readingOrder="0" shrinkToFit="0" wrapText="1"/>
    </xf>
    <xf borderId="4" fillId="4" fontId="49" numFmtId="168" xfId="0" applyAlignment="1" applyBorder="1" applyFont="1" applyNumberFormat="1">
      <alignment horizontal="right" readingOrder="0" shrinkToFit="0" vertical="bottom" wrapText="1"/>
    </xf>
    <xf borderId="4" fillId="4" fontId="1" numFmtId="0" xfId="0" applyAlignment="1" applyBorder="1" applyFont="1">
      <alignment horizontal="left" readingOrder="0" shrinkToFit="0" wrapText="1"/>
    </xf>
    <xf borderId="4" fillId="4" fontId="50" numFmtId="168" xfId="0" applyAlignment="1" applyBorder="1" applyFont="1" applyNumberFormat="1">
      <alignment horizontal="right" readingOrder="0" shrinkToFit="0" wrapText="1"/>
    </xf>
    <xf borderId="4" fillId="0" fontId="1" numFmtId="0" xfId="0" applyAlignment="1" applyBorder="1" applyFont="1">
      <alignment readingOrder="0" shrinkToFit="0" wrapText="1"/>
    </xf>
    <xf borderId="4" fillId="0" fontId="49" numFmtId="168" xfId="0" applyAlignment="1" applyBorder="1" applyFont="1" applyNumberFormat="1">
      <alignment horizontal="right" readingOrder="0" shrinkToFit="0" wrapText="1"/>
    </xf>
    <xf borderId="4" fillId="0" fontId="1" numFmtId="0" xfId="0" applyAlignment="1" applyBorder="1" applyFont="1">
      <alignment horizontal="left" shrinkToFit="0" vertical="bottom" wrapText="1"/>
    </xf>
    <xf borderId="4" fillId="0" fontId="49" numFmtId="170" xfId="0" applyAlignment="1" applyBorder="1" applyFont="1" applyNumberFormat="1">
      <alignment horizontal="right" readingOrder="0" shrinkToFit="0" vertical="bottom" wrapText="1"/>
    </xf>
    <xf borderId="4" fillId="0" fontId="49" numFmtId="168" xfId="0" applyAlignment="1" applyBorder="1" applyFont="1" applyNumberFormat="1">
      <alignment horizontal="right" readingOrder="0" shrinkToFit="0" vertical="bottom" wrapText="1"/>
    </xf>
    <xf borderId="4" fillId="0" fontId="49" numFmtId="170" xfId="0" applyAlignment="1" applyBorder="1" applyFont="1" applyNumberFormat="1">
      <alignment readingOrder="0" shrinkToFit="0" wrapText="1"/>
    </xf>
    <xf borderId="4" fillId="0" fontId="51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maps.google.com/?q=1320+Stainback+Ave+37207&amp;entry=gmail&amp;source=g" TargetMode="External"/><Relationship Id="rId3" Type="http://schemas.openxmlformats.org/officeDocument/2006/relationships/hyperlink" Target="https://maps.google.com/?q=1211A+Montgomery+Ave,+37207&amp;entry=gmail&amp;source=g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3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4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0.71"/>
    <col customWidth="1" min="2" max="2" width="18.0"/>
    <col customWidth="1" min="3" max="3" width="24.71"/>
    <col customWidth="1" min="4" max="4" width="24.29"/>
    <col customWidth="1" min="5" max="5" width="6.86"/>
    <col customWidth="1" min="6" max="6" width="29.86"/>
    <col customWidth="1" min="7" max="7" width="14.0"/>
    <col customWidth="1" min="8" max="8" width="32.43"/>
    <col customWidth="1" min="9" max="9" width="14.43"/>
    <col customWidth="1" min="10" max="10" width="18.0"/>
    <col customWidth="1" min="11" max="11" width="8.57"/>
    <col customWidth="1" min="12" max="12" width="10.29"/>
    <col customWidth="1" min="13" max="14" width="13.14"/>
    <col customWidth="1" min="15" max="16" width="29.43"/>
    <col customWidth="1" min="17" max="17" width="13.0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5" t="s">
        <v>11</v>
      </c>
      <c r="M1" s="2" t="s">
        <v>12</v>
      </c>
      <c r="N1" s="6" t="s">
        <v>13</v>
      </c>
      <c r="O1" s="7" t="s">
        <v>14</v>
      </c>
      <c r="P1" s="7" t="s">
        <v>15</v>
      </c>
      <c r="Q1" s="7" t="s">
        <v>16</v>
      </c>
    </row>
    <row r="2" ht="14.25" customHeight="1">
      <c r="A2" s="8" t="s">
        <v>17</v>
      </c>
      <c r="B2" s="8" t="s">
        <v>20</v>
      </c>
      <c r="C2" s="8" t="s">
        <v>21</v>
      </c>
      <c r="D2" s="10" t="s">
        <v>22</v>
      </c>
      <c r="E2" s="8">
        <v>37206.0</v>
      </c>
      <c r="F2" s="15" t="str">
        <f>HYPERLINK("mailto:julesmoon@comcast.net","julesmoon@comcast.net")</f>
        <v>julesmoon@comcast.net</v>
      </c>
      <c r="G2" s="17">
        <v>42428.0</v>
      </c>
      <c r="H2" s="19" t="s">
        <v>31</v>
      </c>
      <c r="I2" s="8" t="s">
        <v>33</v>
      </c>
      <c r="J2" s="19"/>
      <c r="K2" s="19" t="s">
        <v>34</v>
      </c>
      <c r="L2" s="21">
        <v>40045.0</v>
      </c>
      <c r="M2" s="23" t="s">
        <v>36</v>
      </c>
      <c r="N2" s="25">
        <v>43343.0</v>
      </c>
      <c r="O2" s="27" t="s">
        <v>42</v>
      </c>
      <c r="P2" s="27" t="s">
        <v>46</v>
      </c>
      <c r="Q2" s="27" t="s">
        <v>47</v>
      </c>
    </row>
    <row r="3" ht="14.25" customHeight="1">
      <c r="A3" s="8" t="s">
        <v>48</v>
      </c>
      <c r="B3" s="8" t="s">
        <v>49</v>
      </c>
      <c r="C3" s="8" t="s">
        <v>50</v>
      </c>
      <c r="D3" s="10" t="s">
        <v>51</v>
      </c>
      <c r="E3" s="8">
        <v>37206.0</v>
      </c>
      <c r="F3" s="34" t="s">
        <v>52</v>
      </c>
      <c r="G3" s="17">
        <v>42538.0</v>
      </c>
      <c r="H3" s="8" t="s">
        <v>56</v>
      </c>
      <c r="I3" s="8" t="s">
        <v>57</v>
      </c>
      <c r="J3" s="36"/>
      <c r="K3" s="21"/>
      <c r="L3" s="21">
        <v>41887.0</v>
      </c>
      <c r="M3" s="23" t="s">
        <v>36</v>
      </c>
      <c r="N3" s="25">
        <v>43373.0</v>
      </c>
      <c r="O3" s="27" t="s">
        <v>42</v>
      </c>
      <c r="P3" s="37">
        <v>43157.0</v>
      </c>
      <c r="Q3" s="27" t="s">
        <v>47</v>
      </c>
    </row>
    <row r="4" ht="14.25" customHeight="1">
      <c r="A4" s="42" t="s">
        <v>60</v>
      </c>
      <c r="B4" s="42" t="s">
        <v>79</v>
      </c>
      <c r="C4" s="42" t="s">
        <v>80</v>
      </c>
      <c r="D4" s="46" t="s">
        <v>81</v>
      </c>
      <c r="E4" s="48"/>
      <c r="F4" s="49" t="s">
        <v>116</v>
      </c>
      <c r="G4" s="50"/>
      <c r="H4" s="48"/>
      <c r="I4" s="48"/>
      <c r="J4" s="52"/>
      <c r="K4" s="42"/>
      <c r="L4" s="58">
        <v>43131.0</v>
      </c>
      <c r="M4" s="59" t="s">
        <v>36</v>
      </c>
      <c r="N4" s="25">
        <v>43496.0</v>
      </c>
      <c r="O4" s="27" t="s">
        <v>42</v>
      </c>
      <c r="P4" s="27" t="s">
        <v>181</v>
      </c>
      <c r="Q4" s="27" t="s">
        <v>47</v>
      </c>
    </row>
    <row r="5" ht="14.25" customHeight="1">
      <c r="A5" s="42" t="s">
        <v>182</v>
      </c>
      <c r="B5" s="42" t="s">
        <v>183</v>
      </c>
      <c r="C5" s="42" t="s">
        <v>184</v>
      </c>
      <c r="D5" s="60" t="s">
        <v>185</v>
      </c>
      <c r="E5" s="42">
        <v>37206.0</v>
      </c>
      <c r="F5" s="61" t="s">
        <v>186</v>
      </c>
      <c r="G5" s="50">
        <v>42576.0</v>
      </c>
      <c r="H5" s="42" t="s">
        <v>187</v>
      </c>
      <c r="I5" s="42" t="s">
        <v>188</v>
      </c>
      <c r="J5" s="52"/>
      <c r="K5" s="42"/>
      <c r="L5" s="58">
        <v>43127.0</v>
      </c>
      <c r="M5" s="59" t="s">
        <v>36</v>
      </c>
      <c r="N5" s="62">
        <v>43496.0</v>
      </c>
      <c r="O5" s="27" t="s">
        <v>42</v>
      </c>
      <c r="P5" s="63" t="s">
        <v>189</v>
      </c>
      <c r="Q5" s="63" t="s">
        <v>47</v>
      </c>
    </row>
    <row r="6" ht="14.25" customHeight="1">
      <c r="A6" s="8" t="s">
        <v>190</v>
      </c>
      <c r="B6" s="19" t="s">
        <v>191</v>
      </c>
      <c r="C6" s="8" t="s">
        <v>192</v>
      </c>
      <c r="D6" s="10" t="s">
        <v>193</v>
      </c>
      <c r="E6" s="8">
        <v>37206.0</v>
      </c>
      <c r="F6" s="34" t="s">
        <v>195</v>
      </c>
      <c r="G6" s="17">
        <v>42449.0</v>
      </c>
      <c r="H6" s="8" t="s">
        <v>196</v>
      </c>
      <c r="I6" s="8" t="s">
        <v>197</v>
      </c>
      <c r="J6" s="36"/>
      <c r="K6" s="21"/>
      <c r="L6" s="21">
        <v>41586.0</v>
      </c>
      <c r="M6" s="23" t="s">
        <v>36</v>
      </c>
      <c r="N6" s="25">
        <v>43539.0</v>
      </c>
      <c r="O6" s="27" t="s">
        <v>42</v>
      </c>
      <c r="P6" s="27" t="s">
        <v>198</v>
      </c>
      <c r="Q6" s="27" t="s">
        <v>47</v>
      </c>
    </row>
    <row r="7" ht="14.25" customHeight="1">
      <c r="A7" s="42" t="s">
        <v>199</v>
      </c>
      <c r="B7" s="65" t="s">
        <v>200</v>
      </c>
      <c r="C7" s="42" t="s">
        <v>207</v>
      </c>
      <c r="D7" s="60" t="s">
        <v>208</v>
      </c>
      <c r="E7" s="42">
        <v>37206.0</v>
      </c>
      <c r="F7" s="67" t="s">
        <v>209</v>
      </c>
      <c r="G7" s="50">
        <v>42608.0</v>
      </c>
      <c r="H7" s="42" t="s">
        <v>214</v>
      </c>
      <c r="I7" s="42" t="s">
        <v>83</v>
      </c>
      <c r="J7" s="52"/>
      <c r="K7" s="42"/>
      <c r="L7" s="58">
        <v>43184.0</v>
      </c>
      <c r="M7" s="59" t="s">
        <v>36</v>
      </c>
      <c r="N7" s="69">
        <v>43555.0</v>
      </c>
      <c r="O7" s="27" t="s">
        <v>42</v>
      </c>
      <c r="P7" s="27" t="s">
        <v>216</v>
      </c>
      <c r="Q7" s="27" t="s">
        <v>47</v>
      </c>
    </row>
    <row r="8" ht="14.25" customHeight="1">
      <c r="A8" s="42" t="s">
        <v>156</v>
      </c>
      <c r="B8" s="65" t="s">
        <v>217</v>
      </c>
      <c r="C8" s="42" t="s">
        <v>218</v>
      </c>
      <c r="D8" s="60" t="s">
        <v>219</v>
      </c>
      <c r="E8" s="42">
        <v>37206.0</v>
      </c>
      <c r="F8" s="67" t="s">
        <v>220</v>
      </c>
      <c r="G8" s="50">
        <v>42480.0</v>
      </c>
      <c r="H8" s="42" t="s">
        <v>221</v>
      </c>
      <c r="I8" s="42" t="s">
        <v>142</v>
      </c>
      <c r="J8" s="52"/>
      <c r="K8" s="42" t="s">
        <v>34</v>
      </c>
      <c r="L8" s="58">
        <v>42923.0</v>
      </c>
      <c r="M8" s="59" t="s">
        <v>36</v>
      </c>
      <c r="N8" s="69">
        <v>43585.0</v>
      </c>
      <c r="O8" s="27"/>
      <c r="P8" s="27" t="s">
        <v>222</v>
      </c>
      <c r="Q8" s="27" t="s">
        <v>47</v>
      </c>
    </row>
    <row r="9" ht="14.25" customHeight="1">
      <c r="A9" s="42" t="s">
        <v>223</v>
      </c>
      <c r="B9" s="65" t="s">
        <v>224</v>
      </c>
      <c r="C9" s="42" t="s">
        <v>225</v>
      </c>
      <c r="D9" s="60" t="s">
        <v>226</v>
      </c>
      <c r="E9" s="42">
        <v>37206.0</v>
      </c>
      <c r="F9" s="67" t="s">
        <v>227</v>
      </c>
      <c r="G9" s="50">
        <v>43311.0</v>
      </c>
      <c r="H9" s="42" t="s">
        <v>228</v>
      </c>
      <c r="I9" s="42" t="s">
        <v>229</v>
      </c>
      <c r="J9" s="52"/>
      <c r="K9" s="42" t="s">
        <v>230</v>
      </c>
      <c r="L9" s="58">
        <v>43230.0</v>
      </c>
      <c r="M9" s="59" t="s">
        <v>36</v>
      </c>
      <c r="N9" s="69">
        <v>43616.0</v>
      </c>
      <c r="O9" s="27"/>
      <c r="P9" s="27" t="s">
        <v>231</v>
      </c>
      <c r="Q9" s="27" t="s">
        <v>47</v>
      </c>
    </row>
    <row r="10" ht="14.25" customHeight="1">
      <c r="A10" s="42" t="s">
        <v>232</v>
      </c>
      <c r="B10" s="65" t="s">
        <v>233</v>
      </c>
      <c r="C10" s="42" t="s">
        <v>234</v>
      </c>
      <c r="D10" s="60" t="s">
        <v>235</v>
      </c>
      <c r="E10" s="42">
        <v>37216.0</v>
      </c>
      <c r="F10" s="67" t="s">
        <v>236</v>
      </c>
      <c r="G10" s="50">
        <v>42385.0</v>
      </c>
      <c r="H10" s="42" t="s">
        <v>237</v>
      </c>
      <c r="I10" s="42" t="s">
        <v>238</v>
      </c>
      <c r="J10" s="52"/>
      <c r="K10" s="42"/>
      <c r="L10" s="58">
        <v>40673.0</v>
      </c>
      <c r="M10" s="59" t="s">
        <v>36</v>
      </c>
      <c r="N10" s="69">
        <v>43616.0</v>
      </c>
      <c r="O10" s="27"/>
      <c r="P10" s="27" t="s">
        <v>216</v>
      </c>
      <c r="Q10" s="27" t="s">
        <v>47</v>
      </c>
    </row>
    <row r="11" ht="14.25" customHeight="1">
      <c r="A11" s="42" t="s">
        <v>113</v>
      </c>
      <c r="B11" s="65" t="s">
        <v>115</v>
      </c>
      <c r="C11" s="42" t="s">
        <v>240</v>
      </c>
      <c r="D11" s="60" t="s">
        <v>241</v>
      </c>
      <c r="E11" s="42">
        <v>37206.0</v>
      </c>
      <c r="F11" s="67" t="str">
        <f>HYPERLINK("mailto:kellyannharkins@gmail.com","kellyannharkins@gmail.com")</f>
        <v>kellyannharkins@gmail.com</v>
      </c>
      <c r="G11" s="50">
        <v>42518.0</v>
      </c>
      <c r="H11" s="42" t="s">
        <v>245</v>
      </c>
      <c r="I11" s="42" t="s">
        <v>217</v>
      </c>
      <c r="J11" s="52"/>
      <c r="K11" s="42" t="s">
        <v>34</v>
      </c>
      <c r="L11" s="58">
        <v>40334.0</v>
      </c>
      <c r="M11" s="59" t="s">
        <v>36</v>
      </c>
      <c r="N11" s="69">
        <v>43646.0</v>
      </c>
      <c r="O11" s="27" t="s">
        <v>246</v>
      </c>
      <c r="P11" s="27" t="s">
        <v>247</v>
      </c>
      <c r="Q11" s="27" t="s">
        <v>47</v>
      </c>
    </row>
    <row r="12" ht="14.25" customHeight="1">
      <c r="A12" s="31" t="s">
        <v>248</v>
      </c>
      <c r="B12" s="75" t="s">
        <v>249</v>
      </c>
      <c r="C12" s="77">
        <v>8.162550413E9</v>
      </c>
      <c r="D12" s="79" t="s">
        <v>252</v>
      </c>
      <c r="E12" s="77">
        <v>37206.0</v>
      </c>
      <c r="F12" s="79" t="s">
        <v>254</v>
      </c>
      <c r="G12" s="81">
        <v>33039.0</v>
      </c>
      <c r="H12" s="79" t="s">
        <v>255</v>
      </c>
      <c r="I12" s="79" t="s">
        <v>255</v>
      </c>
      <c r="L12" s="81">
        <v>43304.0</v>
      </c>
      <c r="M12" s="83" t="s">
        <v>256</v>
      </c>
      <c r="N12" s="85">
        <v>43672.0</v>
      </c>
      <c r="O12" s="87"/>
      <c r="P12" s="89" t="s">
        <v>260</v>
      </c>
      <c r="Q12" s="87"/>
    </row>
    <row r="13" ht="14.25" customHeight="1">
      <c r="A13" s="31" t="s">
        <v>269</v>
      </c>
      <c r="B13" s="91" t="s">
        <v>270</v>
      </c>
      <c r="C13" s="93">
        <v>6.155945064E9</v>
      </c>
      <c r="D13" s="94" t="s">
        <v>277</v>
      </c>
      <c r="E13" s="93">
        <v>37206.0</v>
      </c>
      <c r="F13" s="94" t="s">
        <v>280</v>
      </c>
      <c r="G13" s="95">
        <v>30520.0</v>
      </c>
      <c r="H13" s="94" t="s">
        <v>286</v>
      </c>
      <c r="I13" s="94" t="s">
        <v>287</v>
      </c>
      <c r="L13" s="95">
        <v>43308.0</v>
      </c>
      <c r="M13" s="83" t="s">
        <v>36</v>
      </c>
      <c r="N13" s="97">
        <v>43673.0</v>
      </c>
      <c r="O13" s="87"/>
      <c r="P13" s="89" t="s">
        <v>288</v>
      </c>
      <c r="Q13" s="87"/>
    </row>
    <row r="14" ht="14.25" customHeight="1">
      <c r="A14" s="31" t="s">
        <v>289</v>
      </c>
      <c r="B14" s="31" t="s">
        <v>290</v>
      </c>
      <c r="C14" s="31" t="s">
        <v>291</v>
      </c>
      <c r="D14" s="99" t="s">
        <v>292</v>
      </c>
      <c r="E14" s="31">
        <v>37206.0</v>
      </c>
      <c r="F14" s="101" t="s">
        <v>293</v>
      </c>
      <c r="G14" s="102">
        <v>42498.0</v>
      </c>
      <c r="H14" s="31" t="s">
        <v>313</v>
      </c>
      <c r="I14" s="31" t="s">
        <v>124</v>
      </c>
      <c r="J14" s="29"/>
      <c r="K14" s="31" t="s">
        <v>34</v>
      </c>
      <c r="L14" s="38">
        <v>42923.0</v>
      </c>
      <c r="M14" s="83" t="s">
        <v>36</v>
      </c>
      <c r="N14" s="104">
        <v>43677.0</v>
      </c>
      <c r="O14" s="105"/>
      <c r="P14" s="105" t="s">
        <v>334</v>
      </c>
      <c r="Q14" s="105" t="s">
        <v>47</v>
      </c>
    </row>
    <row r="15" ht="14.25" customHeight="1">
      <c r="A15" s="35" t="s">
        <v>335</v>
      </c>
      <c r="B15" s="35" t="s">
        <v>336</v>
      </c>
      <c r="C15" s="35" t="s">
        <v>337</v>
      </c>
      <c r="D15" s="106" t="s">
        <v>338</v>
      </c>
      <c r="E15" s="35">
        <v>37206.0</v>
      </c>
      <c r="F15" s="35" t="s">
        <v>339</v>
      </c>
      <c r="G15" s="107">
        <v>42645.0</v>
      </c>
      <c r="H15" s="35" t="s">
        <v>340</v>
      </c>
      <c r="I15" s="35" t="s">
        <v>341</v>
      </c>
      <c r="J15" s="32"/>
      <c r="K15" s="32" t="s">
        <v>34</v>
      </c>
      <c r="L15" s="108">
        <v>41458.0</v>
      </c>
      <c r="M15" s="109" t="s">
        <v>104</v>
      </c>
      <c r="N15" s="110">
        <v>43677.0</v>
      </c>
      <c r="O15" s="111"/>
      <c r="P15" s="111"/>
      <c r="Q15" s="111" t="s">
        <v>47</v>
      </c>
    </row>
    <row r="16" ht="14.25" customHeight="1">
      <c r="A16" s="32" t="s">
        <v>342</v>
      </c>
      <c r="B16" s="32" t="s">
        <v>343</v>
      </c>
      <c r="C16" s="93">
        <v>2.063846302E9</v>
      </c>
      <c r="D16" s="112" t="s">
        <v>344</v>
      </c>
      <c r="E16" s="93">
        <v>37206.0</v>
      </c>
      <c r="F16" s="94" t="s">
        <v>345</v>
      </c>
      <c r="G16" s="107">
        <v>43336.0</v>
      </c>
      <c r="H16" s="94" t="s">
        <v>346</v>
      </c>
      <c r="I16" s="94" t="s">
        <v>347</v>
      </c>
      <c r="K16" s="32"/>
      <c r="L16" s="97">
        <v>43313.0</v>
      </c>
      <c r="M16" s="109" t="s">
        <v>36</v>
      </c>
      <c r="N16" s="97">
        <v>43678.0</v>
      </c>
      <c r="O16" s="105"/>
      <c r="P16" s="105" t="s">
        <v>348</v>
      </c>
      <c r="Q16" s="105"/>
    </row>
    <row r="17" ht="14.25" customHeight="1">
      <c r="A17" s="113" t="s">
        <v>349</v>
      </c>
      <c r="B17" s="113" t="s">
        <v>350</v>
      </c>
      <c r="C17" s="114" t="s">
        <v>351</v>
      </c>
      <c r="D17" s="115" t="s">
        <v>352</v>
      </c>
      <c r="E17" s="32">
        <v>37206.0</v>
      </c>
      <c r="F17" s="116" t="s">
        <v>353</v>
      </c>
      <c r="G17" s="107">
        <v>42418.0</v>
      </c>
      <c r="H17" s="32" t="s">
        <v>354</v>
      </c>
      <c r="I17" s="32" t="s">
        <v>355</v>
      </c>
      <c r="J17" s="32" t="s">
        <v>356</v>
      </c>
      <c r="K17" s="32"/>
      <c r="L17" s="117">
        <v>42594.0</v>
      </c>
      <c r="M17" s="109" t="s">
        <v>36</v>
      </c>
      <c r="N17" s="118">
        <v>43689.0</v>
      </c>
      <c r="O17" s="105"/>
      <c r="P17" s="105" t="s">
        <v>357</v>
      </c>
      <c r="Q17" s="105" t="s">
        <v>47</v>
      </c>
    </row>
    <row r="18" ht="14.25" customHeight="1">
      <c r="A18" s="32" t="s">
        <v>358</v>
      </c>
      <c r="B18" s="32" t="s">
        <v>359</v>
      </c>
      <c r="C18" s="11">
        <v>9.01831224E9</v>
      </c>
      <c r="D18" s="112" t="s">
        <v>360</v>
      </c>
      <c r="E18" s="120">
        <v>37216.0</v>
      </c>
      <c r="F18" s="112" t="s">
        <v>363</v>
      </c>
      <c r="G18" s="95">
        <v>30312.0</v>
      </c>
      <c r="H18" s="112" t="s">
        <v>364</v>
      </c>
      <c r="I18" s="112" t="s">
        <v>365</v>
      </c>
      <c r="J18" s="32"/>
      <c r="K18" s="32"/>
      <c r="L18" s="39">
        <v>43330.0</v>
      </c>
      <c r="M18" s="109" t="s">
        <v>36</v>
      </c>
      <c r="N18" s="121">
        <v>43695.0</v>
      </c>
      <c r="O18" s="105"/>
      <c r="P18" s="105"/>
      <c r="Q18" s="105"/>
    </row>
    <row r="19" ht="14.25" customHeight="1">
      <c r="A19" s="32" t="s">
        <v>366</v>
      </c>
      <c r="B19" s="91" t="s">
        <v>367</v>
      </c>
      <c r="C19" s="93">
        <v>4.25281453E9</v>
      </c>
      <c r="D19" s="94" t="s">
        <v>368</v>
      </c>
      <c r="E19" s="93">
        <v>37207.0</v>
      </c>
      <c r="F19" s="94" t="s">
        <v>369</v>
      </c>
      <c r="G19" s="95">
        <v>32261.0</v>
      </c>
      <c r="H19" s="94" t="s">
        <v>370</v>
      </c>
      <c r="I19" s="94" t="s">
        <v>371</v>
      </c>
      <c r="K19" s="117"/>
      <c r="L19" s="95">
        <v>43326.0</v>
      </c>
      <c r="M19" s="109" t="s">
        <v>36</v>
      </c>
      <c r="N19" s="121">
        <v>43695.0</v>
      </c>
      <c r="O19" s="105"/>
      <c r="P19" s="105"/>
      <c r="Q19" s="105"/>
    </row>
    <row r="20" ht="14.25" customHeight="1">
      <c r="A20" s="32" t="s">
        <v>379</v>
      </c>
      <c r="B20" s="91" t="s">
        <v>380</v>
      </c>
      <c r="C20" s="93">
        <v>3.103090743E9</v>
      </c>
      <c r="D20" s="94" t="s">
        <v>381</v>
      </c>
      <c r="E20" s="93">
        <v>37206.0</v>
      </c>
      <c r="F20" s="94" t="s">
        <v>382</v>
      </c>
      <c r="G20" s="95">
        <v>43179.0</v>
      </c>
      <c r="H20" s="93">
        <v>3.105920843E9</v>
      </c>
      <c r="I20" s="94" t="s">
        <v>385</v>
      </c>
      <c r="K20" s="32"/>
      <c r="L20" s="95">
        <v>43326.0</v>
      </c>
      <c r="M20" s="109" t="s">
        <v>36</v>
      </c>
      <c r="N20" s="121">
        <v>43695.0</v>
      </c>
      <c r="O20" s="105"/>
      <c r="P20" s="105"/>
      <c r="Q20" s="105"/>
    </row>
    <row r="21" ht="14.25" customHeight="1">
      <c r="A21" s="32" t="s">
        <v>386</v>
      </c>
      <c r="B21" s="91" t="s">
        <v>387</v>
      </c>
      <c r="C21" s="120">
        <v>6.153975656E9</v>
      </c>
      <c r="D21" s="122" t="s">
        <v>388</v>
      </c>
      <c r="E21" s="120">
        <v>37207.0</v>
      </c>
      <c r="F21" s="112" t="s">
        <v>409</v>
      </c>
      <c r="G21" s="95">
        <v>29889.0</v>
      </c>
      <c r="H21" s="112" t="s">
        <v>410</v>
      </c>
      <c r="I21" s="112" t="s">
        <v>412</v>
      </c>
      <c r="K21" s="117"/>
      <c r="L21" s="95">
        <v>43325.0</v>
      </c>
      <c r="M21" s="109" t="s">
        <v>36</v>
      </c>
      <c r="N21" s="121">
        <v>43695.0</v>
      </c>
      <c r="O21" s="105"/>
      <c r="P21" s="105"/>
      <c r="Q21" s="105"/>
    </row>
    <row r="22" ht="14.25" customHeight="1">
      <c r="A22" s="91" t="s">
        <v>156</v>
      </c>
      <c r="B22" s="31" t="s">
        <v>414</v>
      </c>
      <c r="C22" s="94" t="s">
        <v>415</v>
      </c>
      <c r="D22" s="94" t="s">
        <v>416</v>
      </c>
      <c r="E22" s="93">
        <v>37206.0</v>
      </c>
      <c r="F22" s="94" t="s">
        <v>417</v>
      </c>
      <c r="G22" s="95">
        <v>31367.0</v>
      </c>
      <c r="H22" s="94" t="s">
        <v>418</v>
      </c>
      <c r="I22" s="94" t="s">
        <v>419</v>
      </c>
      <c r="K22" s="31"/>
      <c r="L22" s="95">
        <v>43335.0</v>
      </c>
      <c r="M22" s="83" t="s">
        <v>36</v>
      </c>
      <c r="N22" s="85">
        <v>43700.0</v>
      </c>
      <c r="P22" s="89" t="s">
        <v>288</v>
      </c>
      <c r="Q22" s="89" t="s">
        <v>47</v>
      </c>
    </row>
    <row r="23" ht="14.25" customHeight="1">
      <c r="A23" s="91" t="s">
        <v>421</v>
      </c>
      <c r="B23" s="31" t="s">
        <v>422</v>
      </c>
      <c r="C23" s="93">
        <v>2.565045204E9</v>
      </c>
      <c r="D23" s="94" t="s">
        <v>424</v>
      </c>
      <c r="E23" s="93">
        <v>37206.0</v>
      </c>
      <c r="F23" s="94" t="s">
        <v>425</v>
      </c>
      <c r="G23" s="95">
        <v>43161.0</v>
      </c>
      <c r="H23" s="94" t="s">
        <v>427</v>
      </c>
      <c r="I23" s="94" t="s">
        <v>427</v>
      </c>
      <c r="K23" s="31"/>
      <c r="L23" s="95">
        <v>43337.0</v>
      </c>
      <c r="M23" s="83" t="s">
        <v>36</v>
      </c>
      <c r="N23" s="85">
        <v>43702.0</v>
      </c>
      <c r="P23" s="89" t="s">
        <v>288</v>
      </c>
      <c r="Q23" s="89" t="s">
        <v>47</v>
      </c>
    </row>
    <row r="24" ht="14.25" customHeight="1">
      <c r="A24" s="35" t="s">
        <v>432</v>
      </c>
      <c r="B24" s="35" t="s">
        <v>433</v>
      </c>
      <c r="C24" s="32" t="s">
        <v>434</v>
      </c>
      <c r="D24" s="106" t="s">
        <v>435</v>
      </c>
      <c r="E24" s="35">
        <v>37216.0</v>
      </c>
      <c r="F24" s="123" t="s">
        <v>436</v>
      </c>
      <c r="G24" s="107">
        <v>42639.0</v>
      </c>
      <c r="H24" s="35" t="s">
        <v>445</v>
      </c>
      <c r="I24" s="35" t="s">
        <v>446</v>
      </c>
      <c r="J24" s="32" t="s">
        <v>447</v>
      </c>
      <c r="K24" s="117"/>
      <c r="L24" s="117">
        <v>41892.0</v>
      </c>
      <c r="M24" s="124" t="s">
        <v>36</v>
      </c>
      <c r="N24" s="104">
        <v>43707.0</v>
      </c>
      <c r="O24" s="105"/>
      <c r="P24" s="105" t="s">
        <v>451</v>
      </c>
      <c r="Q24" s="105" t="s">
        <v>47</v>
      </c>
    </row>
    <row r="25" ht="14.25" customHeight="1">
      <c r="A25" s="35" t="s">
        <v>96</v>
      </c>
      <c r="B25" s="35" t="s">
        <v>98</v>
      </c>
      <c r="C25" s="32" t="s">
        <v>452</v>
      </c>
      <c r="D25" s="106" t="s">
        <v>450</v>
      </c>
      <c r="E25" s="35">
        <v>37206.0</v>
      </c>
      <c r="F25" s="126" t="str">
        <f>HYPERLINK("mailto:bonniebogen@hotmail.com","bonniebogen@hotmail.com")</f>
        <v>bonniebogen@hotmail.com</v>
      </c>
      <c r="G25" s="107">
        <v>42569.0</v>
      </c>
      <c r="H25" s="32" t="s">
        <v>457</v>
      </c>
      <c r="I25" s="35" t="s">
        <v>458</v>
      </c>
      <c r="J25" s="32" t="s">
        <v>459</v>
      </c>
      <c r="K25" s="32" t="s">
        <v>34</v>
      </c>
      <c r="L25" s="117">
        <v>39654.0</v>
      </c>
      <c r="M25" s="124" t="s">
        <v>36</v>
      </c>
      <c r="N25" s="104">
        <v>43708.0</v>
      </c>
      <c r="O25" s="105"/>
      <c r="P25" s="105" t="s">
        <v>460</v>
      </c>
      <c r="Q25" s="105" t="s">
        <v>47</v>
      </c>
    </row>
    <row r="26" ht="14.25" customHeight="1">
      <c r="A26" s="32" t="s">
        <v>85</v>
      </c>
      <c r="B26" s="32" t="s">
        <v>463</v>
      </c>
      <c r="C26" s="32" t="s">
        <v>464</v>
      </c>
      <c r="D26" s="115" t="s">
        <v>465</v>
      </c>
      <c r="E26" s="32">
        <v>37206.0</v>
      </c>
      <c r="F26" s="127" t="s">
        <v>466</v>
      </c>
      <c r="G26" s="107">
        <v>42718.0</v>
      </c>
      <c r="H26" s="32" t="s">
        <v>470</v>
      </c>
      <c r="I26" s="35"/>
      <c r="J26" s="128"/>
      <c r="K26" s="32"/>
      <c r="L26" s="117">
        <v>42226.0</v>
      </c>
      <c r="M26" s="109" t="s">
        <v>36</v>
      </c>
      <c r="N26" s="118">
        <v>43708.0</v>
      </c>
      <c r="O26" s="129"/>
      <c r="P26" s="129" t="s">
        <v>479</v>
      </c>
      <c r="Q26" s="130" t="s">
        <v>47</v>
      </c>
    </row>
    <row r="27" ht="14.25" customHeight="1">
      <c r="A27" s="35" t="s">
        <v>179</v>
      </c>
      <c r="B27" s="35" t="s">
        <v>180</v>
      </c>
      <c r="C27" s="35" t="s">
        <v>488</v>
      </c>
      <c r="D27" s="106" t="s">
        <v>456</v>
      </c>
      <c r="E27" s="35">
        <v>37206.0</v>
      </c>
      <c r="F27" s="126" t="str">
        <f>HYPERLINK("mailto:alicemary@gmail.com","alicemary@gmail.com")</f>
        <v>alicemary@gmail.com</v>
      </c>
      <c r="G27" s="107">
        <v>42538.0</v>
      </c>
      <c r="H27" s="32" t="s">
        <v>489</v>
      </c>
      <c r="I27" s="35" t="s">
        <v>94</v>
      </c>
      <c r="J27" s="133"/>
      <c r="K27" s="32" t="s">
        <v>34</v>
      </c>
      <c r="L27" s="117">
        <v>39654.0</v>
      </c>
      <c r="M27" s="109" t="s">
        <v>104</v>
      </c>
      <c r="N27" s="104">
        <v>43708.0</v>
      </c>
      <c r="O27" s="105"/>
      <c r="P27" s="105" t="s">
        <v>497</v>
      </c>
      <c r="Q27" s="105" t="s">
        <v>47</v>
      </c>
    </row>
    <row r="28" ht="14.25" customHeight="1">
      <c r="A28" s="31" t="s">
        <v>498</v>
      </c>
      <c r="B28" s="31" t="s">
        <v>482</v>
      </c>
      <c r="C28" s="94" t="s">
        <v>499</v>
      </c>
      <c r="D28" s="94" t="s">
        <v>500</v>
      </c>
      <c r="E28" s="120">
        <v>37207.0</v>
      </c>
      <c r="F28" s="94" t="s">
        <v>501</v>
      </c>
      <c r="G28" s="95">
        <v>30117.0</v>
      </c>
      <c r="H28" s="94" t="s">
        <v>502</v>
      </c>
      <c r="I28" s="94" t="s">
        <v>503</v>
      </c>
      <c r="J28" s="31" t="s">
        <v>504</v>
      </c>
      <c r="K28" s="31"/>
      <c r="L28" s="38">
        <v>43347.0</v>
      </c>
      <c r="M28" s="83" t="s">
        <v>36</v>
      </c>
      <c r="N28" s="38">
        <v>43712.0</v>
      </c>
      <c r="O28" s="89"/>
      <c r="P28" s="87"/>
      <c r="Q28" s="87"/>
    </row>
    <row r="29" ht="14.25" customHeight="1">
      <c r="A29" s="31" t="s">
        <v>505</v>
      </c>
      <c r="B29" s="31" t="s">
        <v>506</v>
      </c>
      <c r="C29" s="29" t="s">
        <v>507</v>
      </c>
      <c r="D29" s="134" t="s">
        <v>508</v>
      </c>
      <c r="E29" s="29">
        <v>37206.0</v>
      </c>
      <c r="F29" s="135" t="s">
        <v>509</v>
      </c>
      <c r="G29" s="136">
        <v>34225.0</v>
      </c>
      <c r="H29" s="29" t="s">
        <v>511</v>
      </c>
      <c r="I29" s="29" t="s">
        <v>512</v>
      </c>
      <c r="J29" s="29"/>
      <c r="K29" s="31"/>
      <c r="L29" s="38">
        <v>43350.0</v>
      </c>
      <c r="M29" s="83" t="s">
        <v>36</v>
      </c>
      <c r="N29" s="38">
        <v>43715.0</v>
      </c>
      <c r="O29" s="89"/>
      <c r="P29" s="87"/>
      <c r="Q29" s="87"/>
    </row>
    <row r="30" ht="14.25" customHeight="1">
      <c r="A30" s="31" t="s">
        <v>513</v>
      </c>
      <c r="B30" s="31" t="s">
        <v>514</v>
      </c>
      <c r="C30" s="29">
        <v>9.519079214E9</v>
      </c>
      <c r="D30" s="134" t="s">
        <v>515</v>
      </c>
      <c r="E30" s="29">
        <v>37207.0</v>
      </c>
      <c r="F30" s="135" t="s">
        <v>516</v>
      </c>
      <c r="G30" s="136">
        <v>30605.0</v>
      </c>
      <c r="H30" s="29" t="s">
        <v>517</v>
      </c>
      <c r="I30" s="29" t="s">
        <v>518</v>
      </c>
      <c r="J30" s="29"/>
      <c r="K30" s="31"/>
      <c r="L30" s="38">
        <v>43350.0</v>
      </c>
      <c r="M30" s="83" t="s">
        <v>36</v>
      </c>
      <c r="N30" s="38">
        <v>43715.0</v>
      </c>
      <c r="O30" s="89"/>
      <c r="P30" s="87"/>
      <c r="Q30" s="87"/>
    </row>
    <row r="31" ht="14.25" customHeight="1">
      <c r="A31" s="31" t="s">
        <v>520</v>
      </c>
      <c r="B31" s="31" t="s">
        <v>521</v>
      </c>
      <c r="C31" s="29">
        <v>5.732754246E9</v>
      </c>
      <c r="D31" s="134" t="s">
        <v>522</v>
      </c>
      <c r="E31" s="29">
        <v>37206.0</v>
      </c>
      <c r="F31" s="135" t="s">
        <v>523</v>
      </c>
      <c r="G31" s="136">
        <v>29885.0</v>
      </c>
      <c r="H31" s="29" t="s">
        <v>525</v>
      </c>
      <c r="I31" s="29" t="s">
        <v>525</v>
      </c>
      <c r="J31" s="29"/>
      <c r="K31" s="31"/>
      <c r="L31" s="38">
        <v>43350.0</v>
      </c>
      <c r="M31" s="83" t="s">
        <v>36</v>
      </c>
      <c r="N31" s="38">
        <v>43715.0</v>
      </c>
      <c r="O31" s="89"/>
      <c r="P31" s="89"/>
      <c r="Q31" s="87"/>
    </row>
    <row r="32" ht="14.25" customHeight="1">
      <c r="A32" s="35" t="s">
        <v>526</v>
      </c>
      <c r="B32" s="35" t="s">
        <v>527</v>
      </c>
      <c r="C32" s="35" t="s">
        <v>528</v>
      </c>
      <c r="D32" s="106" t="s">
        <v>529</v>
      </c>
      <c r="E32" s="35">
        <v>37206.0</v>
      </c>
      <c r="F32" s="123" t="s">
        <v>530</v>
      </c>
      <c r="G32" s="107">
        <v>42433.0</v>
      </c>
      <c r="H32" s="35" t="s">
        <v>531</v>
      </c>
      <c r="I32" s="35" t="s">
        <v>532</v>
      </c>
      <c r="J32" s="32"/>
      <c r="K32" s="32" t="s">
        <v>34</v>
      </c>
      <c r="L32" s="117">
        <v>41526.0</v>
      </c>
      <c r="M32" s="124" t="s">
        <v>36</v>
      </c>
      <c r="N32" s="104">
        <v>43738.0</v>
      </c>
      <c r="O32" s="89"/>
      <c r="P32" s="105" t="s">
        <v>533</v>
      </c>
      <c r="Q32" s="105" t="s">
        <v>47</v>
      </c>
    </row>
    <row r="33" ht="14.25" customHeight="1">
      <c r="A33" s="31" t="s">
        <v>534</v>
      </c>
      <c r="B33" s="31" t="s">
        <v>535</v>
      </c>
      <c r="C33" s="31">
        <v>7.18784255E8</v>
      </c>
      <c r="D33" s="115" t="s">
        <v>536</v>
      </c>
      <c r="E33" s="31">
        <v>37206.0</v>
      </c>
      <c r="F33" s="116" t="s">
        <v>537</v>
      </c>
      <c r="G33" s="102">
        <v>29639.0</v>
      </c>
      <c r="H33" s="31" t="s">
        <v>538</v>
      </c>
      <c r="I33" s="31" t="s">
        <v>539</v>
      </c>
      <c r="J33" s="31" t="s">
        <v>504</v>
      </c>
      <c r="K33" s="31"/>
      <c r="L33" s="38">
        <v>42642.0</v>
      </c>
      <c r="M33" s="83" t="s">
        <v>36</v>
      </c>
      <c r="N33" s="85">
        <v>43738.0</v>
      </c>
      <c r="O33" s="89"/>
      <c r="P33" s="89"/>
      <c r="Q33" s="89" t="s">
        <v>47</v>
      </c>
    </row>
    <row r="34" ht="14.25" customHeight="1">
      <c r="A34" s="31" t="s">
        <v>138</v>
      </c>
      <c r="B34" s="91" t="s">
        <v>540</v>
      </c>
      <c r="C34" s="94" t="s">
        <v>541</v>
      </c>
      <c r="D34" s="91" t="s">
        <v>542</v>
      </c>
      <c r="E34" s="93">
        <v>37206.0</v>
      </c>
      <c r="F34" s="94" t="s">
        <v>543</v>
      </c>
      <c r="G34" s="95">
        <v>30085.0</v>
      </c>
      <c r="H34" s="94" t="s">
        <v>544</v>
      </c>
      <c r="I34" s="94" t="s">
        <v>544</v>
      </c>
      <c r="J34" s="95"/>
      <c r="K34" s="31"/>
      <c r="L34" s="38">
        <v>43400.0</v>
      </c>
      <c r="M34" s="83" t="s">
        <v>36</v>
      </c>
      <c r="N34" s="85">
        <v>43765.0</v>
      </c>
      <c r="O34" s="89"/>
      <c r="P34" s="87"/>
      <c r="Q34" s="89" t="s">
        <v>47</v>
      </c>
    </row>
    <row r="35" ht="14.25" customHeight="1">
      <c r="A35" s="35" t="s">
        <v>545</v>
      </c>
      <c r="B35" s="35" t="s">
        <v>546</v>
      </c>
      <c r="C35" s="35" t="s">
        <v>547</v>
      </c>
      <c r="D35" s="106" t="s">
        <v>548</v>
      </c>
      <c r="E35" s="35">
        <v>37207.0</v>
      </c>
      <c r="F35" s="123" t="s">
        <v>549</v>
      </c>
      <c r="G35" s="107">
        <v>42384.0</v>
      </c>
      <c r="H35" s="35" t="s">
        <v>552</v>
      </c>
      <c r="I35" s="35" t="s">
        <v>553</v>
      </c>
      <c r="J35" s="32"/>
      <c r="K35" s="32" t="s">
        <v>34</v>
      </c>
      <c r="L35" s="117">
        <v>41915.0</v>
      </c>
      <c r="M35" s="124" t="s">
        <v>36</v>
      </c>
      <c r="N35" s="104">
        <v>43769.0</v>
      </c>
      <c r="O35" s="105"/>
      <c r="P35" s="105" t="s">
        <v>554</v>
      </c>
      <c r="Q35" s="105" t="s">
        <v>47</v>
      </c>
    </row>
    <row r="36" ht="14.25" customHeight="1">
      <c r="A36" s="31" t="s">
        <v>555</v>
      </c>
      <c r="B36" s="91" t="s">
        <v>556</v>
      </c>
      <c r="C36" s="93">
        <v>6.155856457E9</v>
      </c>
      <c r="D36" s="94" t="s">
        <v>557</v>
      </c>
      <c r="E36" s="93">
        <v>37206.0</v>
      </c>
      <c r="F36" s="94" t="s">
        <v>558</v>
      </c>
      <c r="G36" s="95">
        <v>29864.0</v>
      </c>
      <c r="H36" s="94" t="s">
        <v>559</v>
      </c>
      <c r="I36" s="94" t="s">
        <v>560</v>
      </c>
      <c r="J36" s="95"/>
      <c r="K36" s="31"/>
      <c r="L36" s="38">
        <v>43404.0</v>
      </c>
      <c r="M36" s="109" t="s">
        <v>36</v>
      </c>
      <c r="N36" s="85">
        <v>43769.0</v>
      </c>
      <c r="O36" s="89"/>
      <c r="P36" s="89" t="s">
        <v>561</v>
      </c>
      <c r="Q36" s="87"/>
    </row>
    <row r="37" ht="14.25" customHeight="1">
      <c r="A37" s="91" t="s">
        <v>562</v>
      </c>
      <c r="B37" s="11" t="s">
        <v>563</v>
      </c>
      <c r="C37" s="93">
        <v>5.203908978E9</v>
      </c>
      <c r="D37" s="91" t="s">
        <v>564</v>
      </c>
      <c r="E37" s="93">
        <v>37207.0</v>
      </c>
      <c r="F37" s="94" t="s">
        <v>565</v>
      </c>
      <c r="G37" s="95">
        <v>32192.0</v>
      </c>
      <c r="H37" s="94" t="s">
        <v>566</v>
      </c>
      <c r="I37" s="94" t="s">
        <v>567</v>
      </c>
      <c r="K37" s="31"/>
      <c r="L37" s="95">
        <v>43414.0</v>
      </c>
      <c r="M37" s="109" t="s">
        <v>36</v>
      </c>
      <c r="N37" s="85">
        <v>43779.0</v>
      </c>
      <c r="O37" s="87"/>
      <c r="P37" s="87"/>
      <c r="Q37" s="87"/>
    </row>
    <row r="38" ht="14.25" customHeight="1">
      <c r="A38" s="137" t="s">
        <v>568</v>
      </c>
      <c r="B38" s="137" t="s">
        <v>569</v>
      </c>
      <c r="C38" s="137" t="s">
        <v>570</v>
      </c>
      <c r="D38" s="138" t="s">
        <v>571</v>
      </c>
      <c r="E38" s="137">
        <v>37206.0</v>
      </c>
      <c r="F38" s="139" t="s">
        <v>572</v>
      </c>
      <c r="G38" s="140">
        <v>42507.0</v>
      </c>
      <c r="H38" s="137" t="s">
        <v>575</v>
      </c>
      <c r="I38" s="137" t="s">
        <v>576</v>
      </c>
      <c r="J38" s="141"/>
      <c r="K38" s="142"/>
      <c r="L38" s="142">
        <v>41585.0</v>
      </c>
      <c r="M38" s="143" t="s">
        <v>36</v>
      </c>
      <c r="N38" s="144">
        <v>43799.0</v>
      </c>
      <c r="O38" s="145"/>
      <c r="P38" s="145" t="s">
        <v>585</v>
      </c>
      <c r="Q38" s="145" t="s">
        <v>47</v>
      </c>
    </row>
    <row r="39" ht="14.25" customHeight="1">
      <c r="A39" s="147" t="s">
        <v>586</v>
      </c>
      <c r="B39" s="147" t="s">
        <v>589</v>
      </c>
      <c r="C39" s="147" t="s">
        <v>590</v>
      </c>
      <c r="D39" s="149" t="s">
        <v>591</v>
      </c>
      <c r="E39" s="147">
        <v>37206.0</v>
      </c>
      <c r="F39" s="150" t="s">
        <v>592</v>
      </c>
      <c r="G39" s="151">
        <v>42705.0</v>
      </c>
      <c r="H39" s="147" t="s">
        <v>593</v>
      </c>
      <c r="I39" s="147" t="s">
        <v>137</v>
      </c>
      <c r="J39" s="152"/>
      <c r="K39" s="147"/>
      <c r="L39" s="153">
        <v>42682.0</v>
      </c>
      <c r="M39" s="154" t="s">
        <v>36</v>
      </c>
      <c r="N39" s="144">
        <v>43799.0</v>
      </c>
      <c r="O39" s="145"/>
      <c r="P39" s="145" t="s">
        <v>613</v>
      </c>
      <c r="Q39" s="145" t="s">
        <v>47</v>
      </c>
    </row>
    <row r="40" ht="14.25" customHeight="1">
      <c r="A40" s="32" t="s">
        <v>616</v>
      </c>
      <c r="B40" s="32" t="s">
        <v>617</v>
      </c>
      <c r="C40" s="32" t="s">
        <v>618</v>
      </c>
      <c r="D40" s="115" t="s">
        <v>619</v>
      </c>
      <c r="E40" s="32">
        <v>37206.0</v>
      </c>
      <c r="F40" s="127" t="s">
        <v>620</v>
      </c>
      <c r="G40" s="107">
        <v>42414.0</v>
      </c>
      <c r="H40" s="32" t="s">
        <v>621</v>
      </c>
      <c r="I40" s="32" t="s">
        <v>622</v>
      </c>
      <c r="J40" s="128"/>
      <c r="K40" s="32"/>
      <c r="L40" s="117">
        <v>42311.0</v>
      </c>
      <c r="M40" s="109" t="s">
        <v>36</v>
      </c>
      <c r="N40" s="118">
        <v>43799.0</v>
      </c>
      <c r="O40" s="105" t="s">
        <v>42</v>
      </c>
      <c r="P40" s="105"/>
      <c r="Q40" s="105" t="s">
        <v>47</v>
      </c>
    </row>
    <row r="41" ht="14.25" customHeight="1">
      <c r="A41" s="91" t="s">
        <v>624</v>
      </c>
      <c r="B41" s="11" t="s">
        <v>625</v>
      </c>
      <c r="C41" s="94" t="s">
        <v>626</v>
      </c>
      <c r="D41" s="94" t="s">
        <v>628</v>
      </c>
      <c r="E41" s="93">
        <v>37206.0</v>
      </c>
      <c r="F41" s="94" t="s">
        <v>629</v>
      </c>
      <c r="G41" s="95">
        <v>31981.0</v>
      </c>
      <c r="H41" s="94" t="s">
        <v>630</v>
      </c>
      <c r="I41" s="94" t="s">
        <v>631</v>
      </c>
      <c r="K41" s="31"/>
      <c r="L41" s="95">
        <v>43454.0</v>
      </c>
      <c r="M41" s="109" t="s">
        <v>36</v>
      </c>
      <c r="N41" s="85">
        <v>43819.0</v>
      </c>
      <c r="O41" s="87"/>
      <c r="P41" s="87"/>
      <c r="Q41" s="87"/>
    </row>
    <row r="42" ht="14.25" customHeight="1">
      <c r="A42" s="31" t="s">
        <v>634</v>
      </c>
      <c r="B42" s="31" t="s">
        <v>636</v>
      </c>
      <c r="C42" s="31" t="s">
        <v>638</v>
      </c>
      <c r="D42" s="99" t="s">
        <v>640</v>
      </c>
      <c r="E42" s="31">
        <v>37206.0</v>
      </c>
      <c r="F42" s="101" t="s">
        <v>641</v>
      </c>
      <c r="G42" s="102">
        <v>42712.0</v>
      </c>
      <c r="H42" s="31" t="s">
        <v>642</v>
      </c>
      <c r="I42" s="31" t="s">
        <v>643</v>
      </c>
      <c r="J42" s="29"/>
      <c r="K42" s="31"/>
      <c r="L42" s="38">
        <v>43025.0</v>
      </c>
      <c r="M42" s="83" t="s">
        <v>36</v>
      </c>
      <c r="N42" s="85">
        <v>43819.0</v>
      </c>
      <c r="O42" s="89"/>
      <c r="P42" s="89" t="s">
        <v>644</v>
      </c>
      <c r="Q42" s="89" t="s">
        <v>47</v>
      </c>
    </row>
    <row r="43" ht="14.25" customHeight="1">
      <c r="A43" s="32" t="s">
        <v>491</v>
      </c>
      <c r="B43" s="32" t="s">
        <v>645</v>
      </c>
      <c r="C43" s="32" t="s">
        <v>646</v>
      </c>
      <c r="D43" s="115" t="s">
        <v>647</v>
      </c>
      <c r="E43" s="32">
        <v>37206.0</v>
      </c>
      <c r="F43" s="127" t="s">
        <v>648</v>
      </c>
      <c r="G43" s="107">
        <v>42494.0</v>
      </c>
      <c r="H43" s="32" t="s">
        <v>649</v>
      </c>
      <c r="I43" s="32" t="s">
        <v>650</v>
      </c>
      <c r="J43" s="35"/>
      <c r="K43" s="117"/>
      <c r="L43" s="117">
        <v>41975.0</v>
      </c>
      <c r="M43" s="109" t="s">
        <v>36</v>
      </c>
      <c r="N43" s="104">
        <v>43830.0</v>
      </c>
      <c r="O43" s="105"/>
      <c r="P43" s="105" t="s">
        <v>585</v>
      </c>
      <c r="Q43" s="105" t="s">
        <v>47</v>
      </c>
    </row>
    <row r="44" ht="14.25" customHeight="1">
      <c r="A44" s="32" t="s">
        <v>651</v>
      </c>
      <c r="B44" s="32" t="s">
        <v>653</v>
      </c>
      <c r="C44" s="32" t="s">
        <v>654</v>
      </c>
      <c r="D44" s="115" t="s">
        <v>655</v>
      </c>
      <c r="E44" s="32">
        <v>37206.0</v>
      </c>
      <c r="F44" s="127" t="s">
        <v>657</v>
      </c>
      <c r="G44" s="107">
        <v>42479.0</v>
      </c>
      <c r="H44" s="32" t="s">
        <v>659</v>
      </c>
      <c r="I44" s="32" t="s">
        <v>660</v>
      </c>
      <c r="J44" s="128"/>
      <c r="K44" s="32"/>
      <c r="L44" s="117">
        <v>42342.0</v>
      </c>
      <c r="M44" s="109" t="s">
        <v>36</v>
      </c>
      <c r="N44" s="104">
        <v>43830.0</v>
      </c>
      <c r="O44" s="105"/>
      <c r="P44" s="105" t="s">
        <v>348</v>
      </c>
      <c r="Q44" s="105" t="s">
        <v>47</v>
      </c>
    </row>
    <row r="45" ht="14.25" customHeight="1">
      <c r="A45" s="35" t="s">
        <v>73</v>
      </c>
      <c r="B45" s="35" t="s">
        <v>74</v>
      </c>
      <c r="C45" s="35" t="s">
        <v>661</v>
      </c>
      <c r="D45" s="106" t="s">
        <v>662</v>
      </c>
      <c r="E45" s="35">
        <v>37216.0</v>
      </c>
      <c r="F45" s="123" t="s">
        <v>663</v>
      </c>
      <c r="G45" s="107">
        <v>42497.0</v>
      </c>
      <c r="H45" s="35" t="s">
        <v>664</v>
      </c>
      <c r="I45" s="35" t="s">
        <v>665</v>
      </c>
      <c r="J45" s="32" t="s">
        <v>666</v>
      </c>
      <c r="K45" s="32" t="s">
        <v>34</v>
      </c>
      <c r="L45" s="117">
        <v>40879.0</v>
      </c>
      <c r="M45" s="109" t="s">
        <v>104</v>
      </c>
      <c r="N45" s="104">
        <v>43830.0</v>
      </c>
      <c r="O45" s="105"/>
      <c r="P45" s="105" t="s">
        <v>667</v>
      </c>
      <c r="Q45" s="105" t="s">
        <v>47</v>
      </c>
    </row>
    <row r="46" ht="14.25" customHeight="1">
      <c r="A46" s="91" t="s">
        <v>668</v>
      </c>
      <c r="B46" s="11" t="s">
        <v>669</v>
      </c>
      <c r="C46" s="93">
        <v>6.15609262E9</v>
      </c>
      <c r="D46" s="94" t="s">
        <v>670</v>
      </c>
      <c r="E46" s="93">
        <v>37208.0</v>
      </c>
      <c r="F46" s="94" t="s">
        <v>671</v>
      </c>
      <c r="G46" s="95">
        <v>31807.0</v>
      </c>
      <c r="H46" s="94" t="s">
        <v>672</v>
      </c>
      <c r="I46" s="22"/>
      <c r="J46" s="29"/>
      <c r="K46" s="31"/>
      <c r="L46" s="95">
        <v>43517.0</v>
      </c>
      <c r="M46" s="31" t="s">
        <v>36</v>
      </c>
      <c r="N46" s="155">
        <v>43882.0</v>
      </c>
      <c r="O46" s="87"/>
      <c r="P46" s="87"/>
      <c r="Q46" s="87"/>
    </row>
    <row r="47" ht="14.25" customHeight="1">
      <c r="A47" s="75" t="s">
        <v>675</v>
      </c>
      <c r="B47" s="11" t="s">
        <v>677</v>
      </c>
      <c r="C47" s="77">
        <v>8.504492707E9</v>
      </c>
      <c r="D47" s="79" t="s">
        <v>678</v>
      </c>
      <c r="E47" s="77">
        <v>37206.0</v>
      </c>
      <c r="F47" s="79" t="s">
        <v>679</v>
      </c>
      <c r="G47" s="81">
        <v>31285.0</v>
      </c>
      <c r="H47" s="79" t="s">
        <v>680</v>
      </c>
      <c r="I47" s="22"/>
      <c r="J47" s="29"/>
      <c r="K47" s="31"/>
      <c r="L47" s="81">
        <v>43516.0</v>
      </c>
      <c r="M47" s="31" t="s">
        <v>36</v>
      </c>
      <c r="N47" s="155">
        <v>43882.0</v>
      </c>
      <c r="O47" s="87"/>
      <c r="P47" s="87"/>
      <c r="Q47" s="87"/>
    </row>
    <row r="48" ht="14.25" customHeight="1">
      <c r="A48" s="31" t="s">
        <v>681</v>
      </c>
      <c r="B48" s="157" t="s">
        <v>682</v>
      </c>
      <c r="C48" s="31">
        <v>6.09203268E9</v>
      </c>
      <c r="D48" s="159" t="s">
        <v>687</v>
      </c>
      <c r="E48" s="31">
        <v>37206.0</v>
      </c>
      <c r="F48" s="161" t="s">
        <v>689</v>
      </c>
      <c r="G48" s="102"/>
      <c r="H48" s="22"/>
      <c r="I48" s="22"/>
      <c r="J48" s="29"/>
      <c r="K48" s="31"/>
      <c r="L48" s="38">
        <v>43157.0</v>
      </c>
      <c r="M48" s="83" t="s">
        <v>36</v>
      </c>
      <c r="N48" s="163">
        <v>43887.0</v>
      </c>
      <c r="O48" s="165"/>
      <c r="P48" s="165"/>
      <c r="Q48" s="165"/>
    </row>
    <row r="49" ht="14.25" customHeight="1">
      <c r="A49" s="31" t="s">
        <v>692</v>
      </c>
      <c r="B49" s="31" t="s">
        <v>693</v>
      </c>
      <c r="C49" s="31" t="s">
        <v>694</v>
      </c>
      <c r="D49" s="99" t="s">
        <v>695</v>
      </c>
      <c r="E49" s="31">
        <v>37206.0</v>
      </c>
      <c r="F49" s="167" t="s">
        <v>696</v>
      </c>
      <c r="G49" s="102">
        <v>42462.0</v>
      </c>
      <c r="H49" s="31" t="s">
        <v>737</v>
      </c>
      <c r="I49" s="31" t="s">
        <v>739</v>
      </c>
      <c r="J49" s="31" t="s">
        <v>741</v>
      </c>
      <c r="K49" s="31"/>
      <c r="L49" s="38">
        <v>42769.0</v>
      </c>
      <c r="M49" s="83" t="s">
        <v>36</v>
      </c>
      <c r="N49" s="168">
        <v>43889.0</v>
      </c>
      <c r="O49" s="169"/>
      <c r="P49" s="169" t="s">
        <v>760</v>
      </c>
      <c r="Q49" s="105" t="s">
        <v>47</v>
      </c>
    </row>
    <row r="50" ht="14.25" customHeight="1">
      <c r="A50" s="32" t="s">
        <v>762</v>
      </c>
      <c r="B50" s="32" t="s">
        <v>763</v>
      </c>
      <c r="C50" s="32" t="s">
        <v>764</v>
      </c>
      <c r="D50" s="115" t="s">
        <v>765</v>
      </c>
      <c r="E50" s="32">
        <v>37207.0</v>
      </c>
      <c r="F50" s="127" t="s">
        <v>766</v>
      </c>
      <c r="G50" s="107">
        <v>42695.0</v>
      </c>
      <c r="H50" s="32" t="s">
        <v>767</v>
      </c>
      <c r="I50" s="32" t="s">
        <v>238</v>
      </c>
      <c r="J50" s="32" t="s">
        <v>769</v>
      </c>
      <c r="K50" s="32"/>
      <c r="L50" s="117">
        <v>42405.0</v>
      </c>
      <c r="M50" s="109" t="s">
        <v>36</v>
      </c>
      <c r="N50" s="118">
        <v>43889.0</v>
      </c>
      <c r="O50" s="165"/>
      <c r="P50" s="105" t="s">
        <v>770</v>
      </c>
      <c r="Q50" s="105" t="s">
        <v>47</v>
      </c>
    </row>
    <row r="51" ht="14.25" customHeight="1">
      <c r="A51" s="31" t="s">
        <v>253</v>
      </c>
      <c r="B51" s="31" t="s">
        <v>771</v>
      </c>
      <c r="C51" s="31" t="s">
        <v>772</v>
      </c>
      <c r="D51" s="99" t="s">
        <v>773</v>
      </c>
      <c r="E51" s="31">
        <v>37207.0</v>
      </c>
      <c r="F51" s="173" t="s">
        <v>774</v>
      </c>
      <c r="G51" s="102">
        <v>42424.0</v>
      </c>
      <c r="H51" s="31" t="s">
        <v>776</v>
      </c>
      <c r="I51" s="31" t="s">
        <v>777</v>
      </c>
      <c r="J51" s="32" t="s">
        <v>778</v>
      </c>
      <c r="K51" s="31"/>
      <c r="L51" s="38">
        <v>42783.0</v>
      </c>
      <c r="M51" s="83" t="s">
        <v>36</v>
      </c>
      <c r="N51" s="174">
        <v>43889.0</v>
      </c>
      <c r="O51" s="169"/>
      <c r="P51" s="169" t="s">
        <v>760</v>
      </c>
      <c r="Q51" s="105" t="s">
        <v>47</v>
      </c>
    </row>
    <row r="52" ht="14.25" customHeight="1">
      <c r="A52" s="32" t="s">
        <v>789</v>
      </c>
      <c r="B52" s="32" t="s">
        <v>790</v>
      </c>
      <c r="C52" s="32" t="s">
        <v>791</v>
      </c>
      <c r="D52" s="115" t="s">
        <v>792</v>
      </c>
      <c r="E52" s="32">
        <v>37207.0</v>
      </c>
      <c r="F52" s="127" t="s">
        <v>799</v>
      </c>
      <c r="G52" s="107">
        <v>42611.0</v>
      </c>
      <c r="H52" s="32" t="s">
        <v>801</v>
      </c>
      <c r="I52" s="32" t="s">
        <v>802</v>
      </c>
      <c r="J52" s="32" t="s">
        <v>803</v>
      </c>
      <c r="K52" s="32"/>
      <c r="L52" s="117">
        <v>42405.0</v>
      </c>
      <c r="M52" s="109" t="s">
        <v>104</v>
      </c>
      <c r="N52" s="118">
        <v>43889.0</v>
      </c>
      <c r="O52" s="105"/>
      <c r="P52" s="105" t="s">
        <v>804</v>
      </c>
      <c r="Q52" s="105" t="s">
        <v>47</v>
      </c>
    </row>
    <row r="53" ht="14.25" customHeight="1">
      <c r="A53" s="31" t="s">
        <v>308</v>
      </c>
      <c r="B53" s="31" t="s">
        <v>805</v>
      </c>
      <c r="C53" s="31" t="s">
        <v>806</v>
      </c>
      <c r="D53" s="99" t="s">
        <v>807</v>
      </c>
      <c r="E53" s="31">
        <v>37206.0</v>
      </c>
      <c r="F53" s="101" t="s">
        <v>808</v>
      </c>
      <c r="G53" s="102">
        <v>30619.0</v>
      </c>
      <c r="H53" s="31" t="s">
        <v>809</v>
      </c>
      <c r="I53" s="31" t="s">
        <v>810</v>
      </c>
      <c r="J53" s="31" t="s">
        <v>811</v>
      </c>
      <c r="K53" s="31"/>
      <c r="L53" s="38">
        <v>43190.0</v>
      </c>
      <c r="M53" s="31" t="s">
        <v>36</v>
      </c>
      <c r="N53" s="104">
        <v>43921.0</v>
      </c>
      <c r="O53" s="105"/>
      <c r="P53" s="105" t="s">
        <v>812</v>
      </c>
      <c r="Q53" s="105" t="s">
        <v>47</v>
      </c>
    </row>
    <row r="54" ht="14.25" customHeight="1">
      <c r="A54" s="35" t="s">
        <v>173</v>
      </c>
      <c r="B54" s="35" t="s">
        <v>174</v>
      </c>
      <c r="C54" s="32" t="s">
        <v>813</v>
      </c>
      <c r="D54" s="106" t="s">
        <v>279</v>
      </c>
      <c r="E54" s="35">
        <v>37206.0</v>
      </c>
      <c r="F54" s="126" t="str">
        <f>HYPERLINK("mailto:lemesaerdman@hotmail.com","lemesaerdman@hotmail.com")</f>
        <v>lemesaerdman@hotmail.com</v>
      </c>
      <c r="G54" s="107">
        <v>42634.0</v>
      </c>
      <c r="H54" s="35" t="s">
        <v>815</v>
      </c>
      <c r="I54" s="35" t="s">
        <v>817</v>
      </c>
      <c r="J54" s="128"/>
      <c r="K54" s="32" t="s">
        <v>34</v>
      </c>
      <c r="L54" s="117">
        <v>39878.0</v>
      </c>
      <c r="M54" s="124" t="s">
        <v>104</v>
      </c>
      <c r="N54" s="104">
        <v>43921.0</v>
      </c>
      <c r="O54" s="105"/>
      <c r="P54" s="105" t="s">
        <v>818</v>
      </c>
      <c r="Q54" s="105" t="s">
        <v>47</v>
      </c>
    </row>
    <row r="55" ht="14.25" customHeight="1">
      <c r="A55" s="32" t="s">
        <v>656</v>
      </c>
      <c r="B55" s="32" t="s">
        <v>658</v>
      </c>
      <c r="C55" s="32" t="s">
        <v>820</v>
      </c>
      <c r="D55" s="115" t="s">
        <v>821</v>
      </c>
      <c r="E55" s="32">
        <v>37206.0</v>
      </c>
      <c r="F55" s="127" t="s">
        <v>822</v>
      </c>
      <c r="G55" s="107">
        <v>42490.0</v>
      </c>
      <c r="H55" s="32" t="s">
        <v>823</v>
      </c>
      <c r="I55" s="32" t="s">
        <v>824</v>
      </c>
      <c r="J55" s="32"/>
      <c r="K55" s="32"/>
      <c r="L55" s="117">
        <v>42283.0</v>
      </c>
      <c r="M55" s="109" t="s">
        <v>104</v>
      </c>
      <c r="N55" s="176">
        <v>43921.0</v>
      </c>
      <c r="O55" s="105"/>
      <c r="P55" s="105" t="s">
        <v>825</v>
      </c>
      <c r="Q55" s="105" t="s">
        <v>47</v>
      </c>
    </row>
    <row r="56" ht="14.25" customHeight="1">
      <c r="A56" s="32" t="s">
        <v>826</v>
      </c>
      <c r="B56" s="32" t="s">
        <v>827</v>
      </c>
      <c r="C56" s="32" t="s">
        <v>828</v>
      </c>
      <c r="D56" s="115" t="s">
        <v>829</v>
      </c>
      <c r="E56" s="32">
        <v>37206.0</v>
      </c>
      <c r="F56" s="127" t="s">
        <v>830</v>
      </c>
      <c r="G56" s="107">
        <v>42621.0</v>
      </c>
      <c r="H56" s="32" t="s">
        <v>831</v>
      </c>
      <c r="I56" s="32" t="s">
        <v>832</v>
      </c>
      <c r="J56" s="32"/>
      <c r="K56" s="32"/>
      <c r="L56" s="117">
        <v>42079.0</v>
      </c>
      <c r="M56" s="109" t="s">
        <v>104</v>
      </c>
      <c r="N56" s="118">
        <v>43921.0</v>
      </c>
      <c r="O56" s="105"/>
      <c r="P56" s="105" t="s">
        <v>222</v>
      </c>
      <c r="Q56" s="105" t="s">
        <v>47</v>
      </c>
    </row>
    <row r="57" ht="14.25" customHeight="1">
      <c r="A57" s="35" t="s">
        <v>176</v>
      </c>
      <c r="B57" s="35" t="s">
        <v>177</v>
      </c>
      <c r="C57" s="35" t="s">
        <v>614</v>
      </c>
      <c r="D57" s="106" t="s">
        <v>615</v>
      </c>
      <c r="E57" s="35">
        <v>37206.0</v>
      </c>
      <c r="F57" s="126" t="str">
        <f>HYPERLINK("mailto:theresa.laurence@yahoo.com","theresa.laurence@yahoo.com")</f>
        <v>theresa.laurence@yahoo.com</v>
      </c>
      <c r="G57" s="107">
        <v>42652.0</v>
      </c>
      <c r="H57" s="35" t="s">
        <v>834</v>
      </c>
      <c r="I57" s="35" t="s">
        <v>780</v>
      </c>
      <c r="J57" s="32" t="s">
        <v>835</v>
      </c>
      <c r="K57" s="32" t="s">
        <v>34</v>
      </c>
      <c r="L57" s="117">
        <v>40508.0</v>
      </c>
      <c r="M57" s="109" t="s">
        <v>104</v>
      </c>
      <c r="N57" s="104">
        <v>43921.0</v>
      </c>
      <c r="O57" s="105"/>
      <c r="P57" s="105" t="s">
        <v>836</v>
      </c>
      <c r="Q57" s="105" t="s">
        <v>47</v>
      </c>
    </row>
    <row r="58" ht="14.25" customHeight="1">
      <c r="A58" s="32" t="s">
        <v>156</v>
      </c>
      <c r="B58" s="32" t="s">
        <v>128</v>
      </c>
      <c r="C58" s="32" t="s">
        <v>129</v>
      </c>
      <c r="D58" s="115" t="s">
        <v>130</v>
      </c>
      <c r="E58" s="32">
        <v>37206.0</v>
      </c>
      <c r="F58" s="127" t="s">
        <v>837</v>
      </c>
      <c r="G58" s="107">
        <v>42590.0</v>
      </c>
      <c r="H58" s="32" t="s">
        <v>838</v>
      </c>
      <c r="I58" s="32" t="s">
        <v>137</v>
      </c>
      <c r="J58" s="32" t="s">
        <v>839</v>
      </c>
      <c r="K58" s="117"/>
      <c r="L58" s="117">
        <v>42464.0</v>
      </c>
      <c r="M58" s="109" t="s">
        <v>36</v>
      </c>
      <c r="N58" s="104">
        <v>43925.0</v>
      </c>
      <c r="O58" s="105"/>
      <c r="P58" s="105" t="s">
        <v>840</v>
      </c>
      <c r="Q58" s="105" t="s">
        <v>47</v>
      </c>
    </row>
    <row r="59" ht="14.25" customHeight="1">
      <c r="A59" s="31" t="s">
        <v>262</v>
      </c>
      <c r="B59" s="31" t="s">
        <v>180</v>
      </c>
      <c r="C59" s="31" t="s">
        <v>841</v>
      </c>
      <c r="D59" s="99" t="s">
        <v>331</v>
      </c>
      <c r="E59" s="31">
        <v>37206.0</v>
      </c>
      <c r="F59" s="101" t="s">
        <v>842</v>
      </c>
      <c r="G59" s="102">
        <v>42539.0</v>
      </c>
      <c r="H59" s="31" t="s">
        <v>843</v>
      </c>
      <c r="I59" s="31" t="s">
        <v>844</v>
      </c>
      <c r="J59" s="35"/>
      <c r="K59" s="31"/>
      <c r="L59" s="38">
        <v>43125.0</v>
      </c>
      <c r="M59" s="83" t="s">
        <v>104</v>
      </c>
      <c r="N59" s="118">
        <v>43952.0</v>
      </c>
      <c r="O59" s="105"/>
      <c r="P59" s="105" t="s">
        <v>845</v>
      </c>
      <c r="Q59" s="105" t="s">
        <v>47</v>
      </c>
    </row>
    <row r="60" ht="14.25" customHeight="1">
      <c r="A60" s="31" t="s">
        <v>846</v>
      </c>
      <c r="B60" s="177" t="s">
        <v>847</v>
      </c>
      <c r="C60" s="178">
        <v>7.326888801E9</v>
      </c>
      <c r="D60" s="179" t="s">
        <v>848</v>
      </c>
      <c r="E60" s="178">
        <v>37207.0</v>
      </c>
      <c r="F60" s="179" t="s">
        <v>849</v>
      </c>
      <c r="G60" s="180">
        <v>32358.0</v>
      </c>
      <c r="H60" s="179" t="s">
        <v>850</v>
      </c>
      <c r="I60" s="179" t="s">
        <v>850</v>
      </c>
      <c r="J60" s="29"/>
      <c r="K60" s="31"/>
      <c r="L60" s="181">
        <v>43586.0</v>
      </c>
      <c r="M60" s="83" t="s">
        <v>36</v>
      </c>
      <c r="N60" s="181">
        <v>43952.0</v>
      </c>
      <c r="O60" s="89"/>
      <c r="P60" s="89" t="s">
        <v>288</v>
      </c>
      <c r="Q60" s="105" t="s">
        <v>47</v>
      </c>
    </row>
    <row r="61" ht="14.25" customHeight="1">
      <c r="A61" s="31" t="s">
        <v>406</v>
      </c>
      <c r="B61" s="31" t="s">
        <v>407</v>
      </c>
      <c r="C61" s="31" t="s">
        <v>703</v>
      </c>
      <c r="D61" s="99" t="s">
        <v>851</v>
      </c>
      <c r="E61" s="31">
        <v>37206.0</v>
      </c>
      <c r="F61" s="101" t="s">
        <v>705</v>
      </c>
      <c r="G61" s="102">
        <v>42587.0</v>
      </c>
      <c r="H61" s="31" t="s">
        <v>852</v>
      </c>
      <c r="I61" s="31" t="s">
        <v>853</v>
      </c>
      <c r="J61" s="35"/>
      <c r="K61" s="31" t="s">
        <v>34</v>
      </c>
      <c r="L61" s="38">
        <v>40734.0</v>
      </c>
      <c r="M61" s="83" t="s">
        <v>104</v>
      </c>
      <c r="N61" s="118">
        <v>43956.0</v>
      </c>
      <c r="O61" s="105"/>
      <c r="P61" s="105" t="s">
        <v>854</v>
      </c>
      <c r="Q61" s="105" t="s">
        <v>47</v>
      </c>
    </row>
    <row r="62" ht="14.25" customHeight="1">
      <c r="A62" s="31" t="s">
        <v>855</v>
      </c>
      <c r="B62" s="177" t="s">
        <v>856</v>
      </c>
      <c r="C62" s="179" t="s">
        <v>857</v>
      </c>
      <c r="D62" s="179" t="s">
        <v>858</v>
      </c>
      <c r="E62" s="178">
        <v>37206.0</v>
      </c>
      <c r="F62" s="179" t="s">
        <v>859</v>
      </c>
      <c r="G62" s="180">
        <v>32029.0</v>
      </c>
      <c r="H62" s="179" t="s">
        <v>860</v>
      </c>
      <c r="I62" s="179" t="s">
        <v>861</v>
      </c>
      <c r="J62" s="29"/>
      <c r="K62" s="31"/>
      <c r="L62" s="180">
        <v>43593.0</v>
      </c>
      <c r="M62" s="83" t="s">
        <v>36</v>
      </c>
      <c r="N62" s="181">
        <v>43959.0</v>
      </c>
      <c r="O62" s="89"/>
      <c r="P62" s="89" t="s">
        <v>288</v>
      </c>
      <c r="Q62" s="105" t="s">
        <v>47</v>
      </c>
    </row>
    <row r="63" ht="14.25" customHeight="1">
      <c r="A63" s="31" t="s">
        <v>862</v>
      </c>
      <c r="B63" s="91" t="s">
        <v>863</v>
      </c>
      <c r="C63" s="120">
        <v>6.102997836E9</v>
      </c>
      <c r="D63" s="112" t="s">
        <v>864</v>
      </c>
      <c r="E63" s="120">
        <v>37206.0</v>
      </c>
      <c r="F63" s="112" t="s">
        <v>865</v>
      </c>
      <c r="G63" s="95">
        <v>32427.0</v>
      </c>
      <c r="H63" s="112" t="s">
        <v>866</v>
      </c>
      <c r="I63" s="112" t="s">
        <v>867</v>
      </c>
      <c r="J63" s="29"/>
      <c r="K63" s="31"/>
      <c r="L63" s="95">
        <v>43599.0</v>
      </c>
      <c r="M63" s="83" t="s">
        <v>36</v>
      </c>
      <c r="N63" s="97">
        <v>43965.0</v>
      </c>
      <c r="O63" s="89"/>
      <c r="P63" s="89" t="s">
        <v>288</v>
      </c>
      <c r="Q63" s="105" t="s">
        <v>47</v>
      </c>
    </row>
    <row r="64" ht="14.25" customHeight="1">
      <c r="A64" s="31" t="s">
        <v>868</v>
      </c>
      <c r="B64" s="91" t="s">
        <v>869</v>
      </c>
      <c r="C64" s="120">
        <v>6.152997153E9</v>
      </c>
      <c r="D64" s="112" t="s">
        <v>870</v>
      </c>
      <c r="E64" s="120">
        <v>37206.0</v>
      </c>
      <c r="F64" s="112" t="s">
        <v>871</v>
      </c>
      <c r="G64" s="95">
        <v>30913.0</v>
      </c>
      <c r="H64" s="112" t="s">
        <v>872</v>
      </c>
      <c r="I64" s="112" t="s">
        <v>873</v>
      </c>
      <c r="K64" s="112"/>
      <c r="L64" s="95">
        <v>43603.0</v>
      </c>
      <c r="M64" s="83" t="s">
        <v>36</v>
      </c>
      <c r="N64" s="85">
        <f t="shared" ref="N64:N65" si="1">L64+365</f>
        <v>43968</v>
      </c>
      <c r="O64" s="87"/>
      <c r="P64" s="89" t="s">
        <v>288</v>
      </c>
      <c r="Q64" s="105" t="s">
        <v>47</v>
      </c>
    </row>
    <row r="65" ht="14.25" customHeight="1">
      <c r="A65" s="31" t="s">
        <v>879</v>
      </c>
      <c r="B65" s="91" t="s">
        <v>880</v>
      </c>
      <c r="C65" s="112" t="s">
        <v>881</v>
      </c>
      <c r="D65" s="112" t="s">
        <v>882</v>
      </c>
      <c r="E65" s="120">
        <v>37206.0</v>
      </c>
      <c r="F65" s="112" t="s">
        <v>883</v>
      </c>
      <c r="G65" s="95">
        <v>31451.0</v>
      </c>
      <c r="H65" s="112" t="s">
        <v>884</v>
      </c>
      <c r="I65" s="112" t="s">
        <v>885</v>
      </c>
      <c r="J65" s="95">
        <v>43615.0</v>
      </c>
      <c r="K65" s="112"/>
      <c r="L65" s="182">
        <v>43615.0</v>
      </c>
      <c r="M65" s="83" t="s">
        <v>36</v>
      </c>
      <c r="N65" s="85">
        <f t="shared" si="1"/>
        <v>43980</v>
      </c>
      <c r="O65" s="87"/>
      <c r="P65" s="89" t="s">
        <v>288</v>
      </c>
      <c r="Q65" s="105" t="s">
        <v>47</v>
      </c>
    </row>
    <row r="66" ht="14.25" customHeight="1">
      <c r="A66" s="35" t="s">
        <v>327</v>
      </c>
      <c r="B66" s="35" t="s">
        <v>329</v>
      </c>
      <c r="C66" s="35" t="s">
        <v>713</v>
      </c>
      <c r="D66" s="183" t="s">
        <v>888</v>
      </c>
      <c r="E66" s="35">
        <v>37216.0</v>
      </c>
      <c r="F66" s="123" t="s">
        <v>892</v>
      </c>
      <c r="G66" s="107">
        <v>42700.0</v>
      </c>
      <c r="H66" s="35" t="s">
        <v>715</v>
      </c>
      <c r="I66" s="35" t="s">
        <v>137</v>
      </c>
      <c r="K66" s="117"/>
      <c r="L66" s="117">
        <v>41061.0</v>
      </c>
      <c r="M66" s="124" t="s">
        <v>36</v>
      </c>
      <c r="N66" s="104">
        <v>44012.0</v>
      </c>
      <c r="O66" s="105"/>
      <c r="P66" s="105" t="s">
        <v>893</v>
      </c>
      <c r="Q66" s="105" t="s">
        <v>47</v>
      </c>
    </row>
    <row r="67" ht="14.25" customHeight="1">
      <c r="A67" s="31" t="s">
        <v>895</v>
      </c>
      <c r="B67" s="31" t="s">
        <v>283</v>
      </c>
      <c r="C67" s="22"/>
      <c r="D67" s="184"/>
      <c r="E67" s="22"/>
      <c r="F67" s="185"/>
      <c r="G67" s="102"/>
      <c r="H67" s="22"/>
      <c r="I67" s="22"/>
      <c r="J67" s="29"/>
      <c r="K67" s="31"/>
      <c r="L67" s="38">
        <v>43578.0</v>
      </c>
      <c r="M67" s="31" t="s">
        <v>36</v>
      </c>
      <c r="N67" s="186"/>
      <c r="O67" s="89" t="s">
        <v>903</v>
      </c>
      <c r="P67" s="87"/>
      <c r="Q67" s="87"/>
    </row>
    <row r="68" ht="14.25" customHeight="1">
      <c r="A68" s="35"/>
      <c r="B68" s="35"/>
      <c r="C68" s="32"/>
      <c r="D68" s="106"/>
      <c r="E68" s="35"/>
      <c r="F68" s="126"/>
      <c r="G68" s="107"/>
      <c r="H68" s="35"/>
      <c r="I68" s="35"/>
      <c r="J68" s="32"/>
      <c r="K68" s="32"/>
      <c r="L68" s="117"/>
      <c r="M68" s="124"/>
      <c r="N68" s="104"/>
      <c r="O68" s="105"/>
      <c r="P68" s="105"/>
      <c r="Q68" s="105"/>
    </row>
    <row r="69" ht="14.25" customHeight="1">
      <c r="A69" s="35"/>
      <c r="B69" s="35"/>
      <c r="C69" s="32"/>
      <c r="D69" s="106"/>
      <c r="E69" s="35"/>
      <c r="F69" s="126"/>
      <c r="G69" s="107"/>
      <c r="H69" s="35"/>
      <c r="I69" s="35"/>
      <c r="J69" s="32"/>
      <c r="K69" s="32"/>
      <c r="L69" s="117"/>
      <c r="M69" s="124"/>
      <c r="N69" s="104"/>
      <c r="O69" s="105"/>
      <c r="P69" s="105"/>
      <c r="Q69" s="105"/>
    </row>
    <row r="70" ht="14.25" customHeight="1">
      <c r="A70" s="113"/>
      <c r="B70" s="113"/>
      <c r="C70" s="113"/>
      <c r="D70" s="115"/>
      <c r="E70" s="32"/>
      <c r="F70" s="116"/>
      <c r="G70" s="107"/>
      <c r="H70" s="32"/>
      <c r="I70" s="32"/>
      <c r="J70" s="128"/>
      <c r="K70" s="32"/>
      <c r="L70" s="117"/>
      <c r="M70" s="109"/>
      <c r="N70" s="104"/>
      <c r="O70" s="105"/>
      <c r="P70" s="105"/>
      <c r="Q70" s="105"/>
    </row>
    <row r="71" ht="14.25" customHeight="1">
      <c r="A71" s="22"/>
      <c r="B71" s="22"/>
      <c r="C71" s="22"/>
      <c r="D71" s="184"/>
      <c r="E71" s="22"/>
      <c r="F71" s="185"/>
      <c r="G71" s="102"/>
      <c r="H71" s="22"/>
      <c r="I71" s="22"/>
      <c r="J71" s="29"/>
      <c r="K71" s="31"/>
      <c r="L71" s="38"/>
      <c r="M71" s="83"/>
      <c r="N71" s="186"/>
      <c r="O71" s="87"/>
      <c r="P71" s="87"/>
      <c r="Q71" s="87"/>
    </row>
    <row r="72" ht="14.25" customHeight="1">
      <c r="A72" s="22"/>
      <c r="B72" s="22"/>
      <c r="C72" s="22"/>
      <c r="D72" s="184"/>
      <c r="E72" s="22"/>
      <c r="F72" s="185"/>
      <c r="G72" s="102"/>
      <c r="H72" s="22"/>
      <c r="I72" s="22"/>
      <c r="J72" s="29"/>
      <c r="K72" s="31"/>
      <c r="L72" s="38"/>
      <c r="M72" s="83"/>
      <c r="N72" s="186"/>
      <c r="O72" s="87"/>
      <c r="P72" s="87"/>
      <c r="Q72" s="87"/>
    </row>
    <row r="73" ht="14.25" customHeight="1">
      <c r="A73" s="22"/>
      <c r="B73" s="22"/>
      <c r="C73" s="22"/>
      <c r="D73" s="184"/>
      <c r="E73" s="22"/>
      <c r="F73" s="185"/>
      <c r="G73" s="102"/>
      <c r="H73" s="22"/>
      <c r="I73" s="22"/>
      <c r="J73" s="29"/>
      <c r="K73" s="31"/>
      <c r="L73" s="38"/>
      <c r="M73" s="83"/>
      <c r="N73" s="186"/>
      <c r="O73" s="87"/>
      <c r="P73" s="87"/>
      <c r="Q73" s="87"/>
    </row>
    <row r="74" ht="14.25" customHeight="1">
      <c r="A74" s="22"/>
      <c r="B74" s="22"/>
      <c r="C74" s="22"/>
      <c r="D74" s="184"/>
      <c r="E74" s="22"/>
      <c r="F74" s="185"/>
      <c r="G74" s="102"/>
      <c r="H74" s="22"/>
      <c r="I74" s="22"/>
      <c r="J74" s="29"/>
      <c r="K74" s="31"/>
      <c r="L74" s="38"/>
      <c r="M74" s="83"/>
      <c r="N74" s="186"/>
      <c r="O74" s="87"/>
      <c r="P74" s="87"/>
      <c r="Q74" s="87"/>
    </row>
    <row r="75" ht="14.25" customHeight="1">
      <c r="A75" s="22"/>
      <c r="B75" s="22"/>
      <c r="C75" s="22"/>
      <c r="D75" s="184"/>
      <c r="E75" s="22"/>
      <c r="F75" s="185"/>
      <c r="G75" s="102"/>
      <c r="H75" s="22"/>
      <c r="I75" s="22"/>
      <c r="J75" s="29"/>
      <c r="K75" s="31"/>
      <c r="L75" s="38"/>
      <c r="M75" s="83"/>
      <c r="N75" s="186"/>
      <c r="O75" s="87"/>
      <c r="P75" s="87"/>
      <c r="Q75" s="87"/>
    </row>
    <row r="76" ht="14.25" customHeight="1">
      <c r="A76" s="22"/>
      <c r="B76" s="22"/>
      <c r="C76" s="22"/>
      <c r="D76" s="184"/>
      <c r="E76" s="22"/>
      <c r="F76" s="185"/>
      <c r="G76" s="102"/>
      <c r="H76" s="22"/>
      <c r="I76" s="22"/>
      <c r="J76" s="29"/>
      <c r="K76" s="31"/>
      <c r="L76" s="38"/>
      <c r="M76" s="83"/>
      <c r="N76" s="186"/>
      <c r="O76" s="87"/>
      <c r="P76" s="87"/>
      <c r="Q76" s="87"/>
    </row>
    <row r="77" ht="14.25" customHeight="1">
      <c r="A77" s="22"/>
      <c r="B77" s="22"/>
      <c r="C77" s="22"/>
      <c r="D77" s="184"/>
      <c r="E77" s="22"/>
      <c r="F77" s="185"/>
      <c r="G77" s="102"/>
      <c r="H77" s="22"/>
      <c r="I77" s="22"/>
      <c r="J77" s="29"/>
      <c r="K77" s="31"/>
      <c r="L77" s="38"/>
      <c r="M77" s="83"/>
      <c r="N77" s="186"/>
      <c r="O77" s="87"/>
      <c r="P77" s="87"/>
      <c r="Q77" s="87"/>
    </row>
    <row r="78" ht="14.25" customHeight="1">
      <c r="A78" s="22"/>
      <c r="B78" s="22"/>
      <c r="C78" s="22"/>
      <c r="D78" s="184"/>
      <c r="E78" s="22"/>
      <c r="F78" s="185"/>
      <c r="G78" s="102"/>
      <c r="H78" s="22"/>
      <c r="I78" s="22"/>
      <c r="J78" s="29"/>
      <c r="K78" s="31"/>
      <c r="L78" s="38"/>
      <c r="M78" s="83"/>
      <c r="N78" s="186"/>
      <c r="O78" s="87"/>
      <c r="P78" s="87"/>
      <c r="Q78" s="87"/>
    </row>
    <row r="79" ht="14.25" customHeight="1">
      <c r="A79" s="22"/>
      <c r="B79" s="22"/>
      <c r="C79" s="22"/>
      <c r="D79" s="184"/>
      <c r="E79" s="22"/>
      <c r="F79" s="185"/>
      <c r="G79" s="102"/>
      <c r="H79" s="22"/>
      <c r="I79" s="22"/>
      <c r="J79" s="29"/>
      <c r="K79" s="31"/>
      <c r="L79" s="38"/>
      <c r="M79" s="83"/>
      <c r="N79" s="186"/>
      <c r="O79" s="87"/>
      <c r="P79" s="87"/>
      <c r="Q79" s="87"/>
    </row>
    <row r="80" ht="14.25" customHeight="1">
      <c r="A80" s="22"/>
      <c r="B80" s="22"/>
      <c r="C80" s="22"/>
      <c r="D80" s="184"/>
      <c r="E80" s="22"/>
      <c r="F80" s="185"/>
      <c r="G80" s="102"/>
      <c r="H80" s="22"/>
      <c r="I80" s="22"/>
      <c r="J80" s="29"/>
      <c r="K80" s="31"/>
      <c r="L80" s="38"/>
      <c r="M80" s="83"/>
      <c r="N80" s="186"/>
      <c r="O80" s="87"/>
      <c r="P80" s="87"/>
      <c r="Q80" s="87"/>
    </row>
    <row r="81" ht="14.25" customHeight="1">
      <c r="A81" s="22"/>
      <c r="B81" s="22"/>
      <c r="C81" s="22"/>
      <c r="D81" s="184"/>
      <c r="E81" s="22"/>
      <c r="F81" s="185"/>
      <c r="G81" s="102"/>
      <c r="H81" s="22"/>
      <c r="I81" s="22"/>
      <c r="J81" s="29"/>
      <c r="K81" s="31"/>
      <c r="L81" s="38"/>
      <c r="M81" s="83"/>
      <c r="N81" s="186"/>
      <c r="O81" s="87"/>
      <c r="P81" s="87"/>
      <c r="Q81" s="87"/>
    </row>
    <row r="82" ht="14.25" customHeight="1">
      <c r="A82" s="22"/>
      <c r="B82" s="22"/>
      <c r="C82" s="22"/>
      <c r="D82" s="184"/>
      <c r="E82" s="22"/>
      <c r="F82" s="185"/>
      <c r="G82" s="102"/>
      <c r="H82" s="22"/>
      <c r="I82" s="22"/>
      <c r="J82" s="29"/>
      <c r="K82" s="31"/>
      <c r="L82" s="38"/>
      <c r="M82" s="83"/>
      <c r="N82" s="186"/>
      <c r="O82" s="87"/>
      <c r="P82" s="87"/>
      <c r="Q82" s="87"/>
    </row>
    <row r="83" ht="14.25" customHeight="1">
      <c r="A83" s="22"/>
      <c r="B83" s="22"/>
      <c r="C83" s="22"/>
      <c r="D83" s="184"/>
      <c r="E83" s="22"/>
      <c r="F83" s="185"/>
      <c r="G83" s="102"/>
      <c r="H83" s="22"/>
      <c r="I83" s="22"/>
      <c r="J83" s="29"/>
      <c r="K83" s="31"/>
      <c r="L83" s="38"/>
      <c r="M83" s="83"/>
      <c r="N83" s="186"/>
      <c r="O83" s="87"/>
      <c r="P83" s="87"/>
      <c r="Q83" s="87"/>
    </row>
    <row r="84" ht="14.25" customHeight="1">
      <c r="A84" s="22"/>
      <c r="B84" s="22"/>
      <c r="C84" s="22"/>
      <c r="D84" s="184"/>
      <c r="E84" s="22"/>
      <c r="F84" s="185"/>
      <c r="G84" s="102"/>
      <c r="H84" s="22"/>
      <c r="I84" s="22"/>
      <c r="J84" s="29"/>
      <c r="K84" s="31"/>
      <c r="L84" s="38"/>
      <c r="M84" s="83"/>
      <c r="N84" s="186"/>
      <c r="O84" s="87"/>
      <c r="P84" s="87"/>
      <c r="Q84" s="87"/>
    </row>
    <row r="85" ht="14.25" customHeight="1">
      <c r="A85" s="22"/>
      <c r="B85" s="22"/>
      <c r="C85" s="22"/>
      <c r="D85" s="184"/>
      <c r="E85" s="22"/>
      <c r="F85" s="185"/>
      <c r="G85" s="102"/>
      <c r="H85" s="22"/>
      <c r="I85" s="22"/>
      <c r="J85" s="29"/>
      <c r="K85" s="31"/>
      <c r="L85" s="38"/>
      <c r="M85" s="83"/>
      <c r="N85" s="186"/>
      <c r="O85" s="87"/>
      <c r="P85" s="87"/>
      <c r="Q85" s="87"/>
    </row>
    <row r="86" ht="14.25" customHeight="1">
      <c r="A86" s="22"/>
      <c r="B86" s="22"/>
      <c r="C86" s="22"/>
      <c r="D86" s="184"/>
      <c r="E86" s="22"/>
      <c r="F86" s="185"/>
      <c r="G86" s="102"/>
      <c r="H86" s="22"/>
      <c r="I86" s="22"/>
      <c r="J86" s="29"/>
      <c r="K86" s="31"/>
      <c r="L86" s="38"/>
      <c r="M86" s="83"/>
      <c r="N86" s="186"/>
      <c r="O86" s="87"/>
      <c r="P86" s="87"/>
      <c r="Q86" s="87"/>
    </row>
    <row r="87" ht="14.25" customHeight="1">
      <c r="A87" s="22"/>
      <c r="B87" s="22"/>
      <c r="C87" s="22"/>
      <c r="D87" s="184"/>
      <c r="E87" s="22"/>
      <c r="F87" s="185"/>
      <c r="G87" s="102"/>
      <c r="H87" s="22"/>
      <c r="I87" s="22"/>
      <c r="J87" s="29"/>
      <c r="K87" s="31"/>
      <c r="L87" s="38"/>
      <c r="M87" s="83"/>
      <c r="N87" s="186"/>
      <c r="O87" s="87"/>
      <c r="P87" s="87"/>
      <c r="Q87" s="87"/>
    </row>
    <row r="88" ht="14.25" customHeight="1">
      <c r="A88" s="22"/>
      <c r="B88" s="22"/>
      <c r="C88" s="22"/>
      <c r="D88" s="184"/>
      <c r="E88" s="22"/>
      <c r="F88" s="185"/>
      <c r="G88" s="102"/>
      <c r="H88" s="22"/>
      <c r="I88" s="22"/>
      <c r="J88" s="29"/>
      <c r="K88" s="31"/>
      <c r="L88" s="38"/>
      <c r="M88" s="83"/>
      <c r="N88" s="186"/>
      <c r="O88" s="87"/>
      <c r="P88" s="87"/>
      <c r="Q88" s="87"/>
    </row>
    <row r="89" ht="14.25" customHeight="1">
      <c r="A89" s="22"/>
      <c r="B89" s="22"/>
      <c r="C89" s="22"/>
      <c r="D89" s="184"/>
      <c r="E89" s="22"/>
      <c r="F89" s="185"/>
      <c r="G89" s="102"/>
      <c r="H89" s="22"/>
      <c r="I89" s="22"/>
      <c r="J89" s="29"/>
      <c r="K89" s="31"/>
      <c r="L89" s="38"/>
      <c r="M89" s="83"/>
      <c r="N89" s="186"/>
      <c r="O89" s="87"/>
      <c r="P89" s="87"/>
      <c r="Q89" s="87"/>
    </row>
    <row r="90" ht="14.25" customHeight="1">
      <c r="A90" s="22"/>
      <c r="B90" s="22"/>
      <c r="C90" s="22"/>
      <c r="D90" s="184"/>
      <c r="E90" s="22"/>
      <c r="F90" s="185"/>
      <c r="G90" s="102"/>
      <c r="H90" s="22"/>
      <c r="I90" s="22"/>
      <c r="J90" s="29"/>
      <c r="K90" s="31"/>
      <c r="L90" s="38"/>
      <c r="M90" s="83"/>
      <c r="N90" s="186"/>
      <c r="O90" s="87"/>
      <c r="P90" s="87"/>
      <c r="Q90" s="87"/>
    </row>
    <row r="91" ht="14.25" customHeight="1">
      <c r="A91" s="22"/>
      <c r="B91" s="22"/>
      <c r="C91" s="22"/>
      <c r="D91" s="184"/>
      <c r="E91" s="22"/>
      <c r="F91" s="185"/>
      <c r="G91" s="102"/>
      <c r="H91" s="22"/>
      <c r="I91" s="22"/>
      <c r="J91" s="29"/>
      <c r="K91" s="31"/>
      <c r="L91" s="38"/>
      <c r="M91" s="83"/>
      <c r="N91" s="186"/>
      <c r="O91" s="87"/>
      <c r="P91" s="87"/>
      <c r="Q91" s="87"/>
    </row>
    <row r="92" ht="14.25" customHeight="1">
      <c r="A92" s="22"/>
      <c r="B92" s="22"/>
      <c r="C92" s="22"/>
      <c r="D92" s="184"/>
      <c r="E92" s="22"/>
      <c r="F92" s="185"/>
      <c r="G92" s="102"/>
      <c r="H92" s="22"/>
      <c r="I92" s="22"/>
      <c r="J92" s="29"/>
      <c r="K92" s="31"/>
      <c r="L92" s="38"/>
      <c r="M92" s="83"/>
      <c r="N92" s="186"/>
      <c r="O92" s="87"/>
      <c r="P92" s="87"/>
      <c r="Q92" s="87"/>
    </row>
    <row r="93" ht="14.25" customHeight="1">
      <c r="A93" s="22"/>
      <c r="B93" s="22"/>
      <c r="C93" s="22"/>
      <c r="D93" s="184"/>
      <c r="E93" s="22"/>
      <c r="F93" s="185"/>
      <c r="G93" s="102"/>
      <c r="H93" s="22"/>
      <c r="I93" s="22"/>
      <c r="J93" s="29"/>
      <c r="K93" s="31"/>
      <c r="L93" s="38"/>
      <c r="M93" s="83"/>
      <c r="N93" s="186"/>
      <c r="O93" s="87"/>
      <c r="P93" s="87"/>
      <c r="Q93" s="87"/>
    </row>
    <row r="94" ht="14.25" customHeight="1">
      <c r="A94" s="22"/>
      <c r="B94" s="22"/>
      <c r="C94" s="22"/>
      <c r="D94" s="184"/>
      <c r="E94" s="22"/>
      <c r="F94" s="185"/>
      <c r="G94" s="102"/>
      <c r="H94" s="22"/>
      <c r="I94" s="22"/>
      <c r="J94" s="29"/>
      <c r="K94" s="31"/>
      <c r="L94" s="38"/>
      <c r="M94" s="83"/>
      <c r="N94" s="186"/>
      <c r="O94" s="87"/>
      <c r="P94" s="87"/>
      <c r="Q94" s="87"/>
    </row>
    <row r="95" ht="14.25" customHeight="1">
      <c r="A95" s="22"/>
      <c r="B95" s="22"/>
      <c r="C95" s="22"/>
      <c r="D95" s="184"/>
      <c r="E95" s="22"/>
      <c r="F95" s="185"/>
      <c r="G95" s="102"/>
      <c r="H95" s="22"/>
      <c r="I95" s="22"/>
      <c r="J95" s="29"/>
      <c r="K95" s="31"/>
      <c r="L95" s="38"/>
      <c r="M95" s="83"/>
      <c r="N95" s="186"/>
      <c r="O95" s="87"/>
      <c r="P95" s="87"/>
      <c r="Q95" s="87"/>
    </row>
    <row r="96" ht="14.25" customHeight="1">
      <c r="A96" s="22"/>
      <c r="B96" s="22"/>
      <c r="C96" s="22"/>
      <c r="D96" s="184"/>
      <c r="E96" s="22"/>
      <c r="F96" s="185"/>
      <c r="G96" s="102"/>
      <c r="H96" s="22"/>
      <c r="I96" s="22"/>
      <c r="J96" s="29"/>
      <c r="K96" s="31"/>
      <c r="L96" s="38"/>
      <c r="M96" s="83"/>
      <c r="N96" s="186"/>
      <c r="O96" s="87"/>
      <c r="P96" s="87"/>
      <c r="Q96" s="87"/>
    </row>
    <row r="97" ht="14.25" customHeight="1">
      <c r="A97" s="22"/>
      <c r="B97" s="22"/>
      <c r="C97" s="22"/>
      <c r="D97" s="184"/>
      <c r="E97" s="22"/>
      <c r="F97" s="185"/>
      <c r="G97" s="102"/>
      <c r="H97" s="22"/>
      <c r="I97" s="22"/>
      <c r="J97" s="29"/>
      <c r="K97" s="31"/>
      <c r="L97" s="38"/>
      <c r="M97" s="83"/>
      <c r="N97" s="186"/>
      <c r="O97" s="87"/>
      <c r="P97" s="87"/>
      <c r="Q97" s="87"/>
    </row>
    <row r="98" ht="14.25" customHeight="1">
      <c r="A98" s="22"/>
      <c r="B98" s="22"/>
      <c r="C98" s="22"/>
      <c r="D98" s="184"/>
      <c r="E98" s="22"/>
      <c r="F98" s="185"/>
      <c r="G98" s="102"/>
      <c r="H98" s="22"/>
      <c r="I98" s="22"/>
      <c r="J98" s="29"/>
      <c r="K98" s="31"/>
      <c r="L98" s="38"/>
      <c r="M98" s="83"/>
      <c r="N98" s="186"/>
      <c r="O98" s="87"/>
      <c r="P98" s="87"/>
      <c r="Q98" s="87"/>
    </row>
    <row r="99" ht="14.25" customHeight="1">
      <c r="A99" s="22"/>
      <c r="B99" s="22"/>
      <c r="C99" s="22"/>
      <c r="D99" s="184"/>
      <c r="E99" s="22"/>
      <c r="F99" s="185"/>
      <c r="G99" s="102"/>
      <c r="H99" s="22"/>
      <c r="I99" s="22"/>
      <c r="J99" s="29"/>
      <c r="K99" s="31"/>
      <c r="L99" s="38"/>
      <c r="M99" s="83"/>
      <c r="N99" s="186"/>
      <c r="O99" s="87"/>
      <c r="P99" s="87"/>
      <c r="Q99" s="87"/>
    </row>
    <row r="100" ht="14.25" customHeight="1">
      <c r="A100" s="22"/>
      <c r="B100" s="22"/>
      <c r="C100" s="22"/>
      <c r="D100" s="184"/>
      <c r="E100" s="22"/>
      <c r="F100" s="185"/>
      <c r="G100" s="102"/>
      <c r="H100" s="22"/>
      <c r="I100" s="22"/>
      <c r="J100" s="29"/>
      <c r="K100" s="31"/>
      <c r="L100" s="38"/>
      <c r="M100" s="83"/>
      <c r="N100" s="186"/>
      <c r="O100" s="87"/>
      <c r="P100" s="87"/>
      <c r="Q100" s="87"/>
    </row>
    <row r="101" ht="14.25" customHeight="1">
      <c r="A101" s="22"/>
      <c r="B101" s="22"/>
      <c r="C101" s="22"/>
      <c r="D101" s="184"/>
      <c r="E101" s="22"/>
      <c r="F101" s="185"/>
      <c r="G101" s="102"/>
      <c r="H101" s="22"/>
      <c r="I101" s="22"/>
      <c r="J101" s="29"/>
      <c r="K101" s="31"/>
      <c r="L101" s="38"/>
      <c r="M101" s="83"/>
      <c r="N101" s="186"/>
      <c r="O101" s="87"/>
      <c r="P101" s="87"/>
      <c r="Q101" s="87"/>
    </row>
    <row r="102" ht="14.25" customHeight="1">
      <c r="A102" s="22"/>
      <c r="B102" s="22"/>
      <c r="C102" s="22"/>
      <c r="D102" s="184"/>
      <c r="E102" s="22"/>
      <c r="F102" s="185"/>
      <c r="G102" s="102"/>
      <c r="H102" s="22"/>
      <c r="I102" s="22"/>
      <c r="J102" s="29"/>
      <c r="K102" s="31"/>
      <c r="L102" s="38"/>
      <c r="M102" s="83"/>
      <c r="N102" s="186"/>
      <c r="O102" s="87"/>
      <c r="P102" s="87"/>
      <c r="Q102" s="87"/>
    </row>
    <row r="103" ht="14.25" customHeight="1">
      <c r="A103" s="22"/>
      <c r="B103" s="22"/>
      <c r="C103" s="22"/>
      <c r="D103" s="184"/>
      <c r="E103" s="22"/>
      <c r="F103" s="185"/>
      <c r="G103" s="102"/>
      <c r="H103" s="22"/>
      <c r="I103" s="22"/>
      <c r="J103" s="29"/>
      <c r="K103" s="31"/>
      <c r="L103" s="38"/>
      <c r="M103" s="83"/>
      <c r="N103" s="186"/>
      <c r="O103" s="87"/>
      <c r="P103" s="87"/>
      <c r="Q103" s="87"/>
    </row>
    <row r="104" ht="14.25" customHeight="1">
      <c r="A104" s="22"/>
      <c r="B104" s="22"/>
      <c r="C104" s="22"/>
      <c r="D104" s="184"/>
      <c r="E104" s="22"/>
      <c r="F104" s="185"/>
      <c r="G104" s="102"/>
      <c r="H104" s="22"/>
      <c r="I104" s="22"/>
      <c r="J104" s="29"/>
      <c r="K104" s="31"/>
      <c r="L104" s="38"/>
      <c r="M104" s="83"/>
      <c r="N104" s="186"/>
      <c r="O104" s="87"/>
      <c r="P104" s="87"/>
      <c r="Q104" s="87"/>
    </row>
    <row r="105" ht="14.25" customHeight="1">
      <c r="A105" s="22"/>
      <c r="B105" s="22"/>
      <c r="C105" s="22"/>
      <c r="D105" s="184"/>
      <c r="E105" s="22"/>
      <c r="F105" s="185"/>
      <c r="G105" s="102"/>
      <c r="H105" s="22"/>
      <c r="I105" s="22"/>
      <c r="J105" s="29"/>
      <c r="K105" s="31"/>
      <c r="L105" s="38"/>
      <c r="M105" s="83"/>
      <c r="N105" s="186"/>
      <c r="O105" s="87"/>
      <c r="P105" s="87"/>
      <c r="Q105" s="87"/>
    </row>
    <row r="106" ht="14.25" customHeight="1">
      <c r="A106" s="22"/>
      <c r="B106" s="22"/>
      <c r="C106" s="22"/>
      <c r="D106" s="184"/>
      <c r="E106" s="22"/>
      <c r="F106" s="185"/>
      <c r="G106" s="102"/>
      <c r="H106" s="22"/>
      <c r="I106" s="22"/>
      <c r="J106" s="29"/>
      <c r="K106" s="31"/>
      <c r="L106" s="38"/>
      <c r="M106" s="83"/>
      <c r="N106" s="186"/>
      <c r="O106" s="87"/>
      <c r="P106" s="87"/>
      <c r="Q106" s="87"/>
    </row>
    <row r="107" ht="14.25" customHeight="1">
      <c r="A107" s="22"/>
      <c r="B107" s="22"/>
      <c r="C107" s="22"/>
      <c r="D107" s="184"/>
      <c r="E107" s="22"/>
      <c r="F107" s="185"/>
      <c r="G107" s="102"/>
      <c r="H107" s="22"/>
      <c r="I107" s="22"/>
      <c r="J107" s="29"/>
      <c r="K107" s="31"/>
      <c r="L107" s="38"/>
      <c r="M107" s="83"/>
      <c r="N107" s="186"/>
      <c r="O107" s="87"/>
      <c r="P107" s="87"/>
      <c r="Q107" s="87"/>
    </row>
    <row r="108" ht="14.25" customHeight="1">
      <c r="A108" s="22"/>
      <c r="B108" s="22"/>
      <c r="C108" s="22"/>
      <c r="D108" s="184"/>
      <c r="E108" s="22"/>
      <c r="F108" s="185"/>
      <c r="G108" s="102"/>
      <c r="H108" s="22"/>
      <c r="I108" s="22"/>
      <c r="J108" s="29"/>
      <c r="K108" s="31"/>
      <c r="L108" s="38"/>
      <c r="M108" s="83"/>
      <c r="N108" s="186"/>
      <c r="O108" s="87"/>
      <c r="P108" s="87"/>
      <c r="Q108" s="87"/>
    </row>
    <row r="109" ht="14.25" customHeight="1">
      <c r="A109" s="22"/>
      <c r="B109" s="22"/>
      <c r="C109" s="22"/>
      <c r="D109" s="184"/>
      <c r="E109" s="22"/>
      <c r="F109" s="185"/>
      <c r="G109" s="102"/>
      <c r="H109" s="22"/>
      <c r="I109" s="22"/>
      <c r="J109" s="29"/>
      <c r="K109" s="31"/>
      <c r="L109" s="38"/>
      <c r="M109" s="83"/>
      <c r="N109" s="186"/>
      <c r="O109" s="87"/>
      <c r="P109" s="87"/>
      <c r="Q109" s="87"/>
    </row>
    <row r="110" ht="14.25" customHeight="1">
      <c r="A110" s="22"/>
      <c r="B110" s="22"/>
      <c r="C110" s="22"/>
      <c r="D110" s="184"/>
      <c r="E110" s="22"/>
      <c r="F110" s="185"/>
      <c r="G110" s="102"/>
      <c r="H110" s="22"/>
      <c r="I110" s="22"/>
      <c r="J110" s="29"/>
      <c r="K110" s="31"/>
      <c r="L110" s="38"/>
      <c r="M110" s="83"/>
      <c r="N110" s="186"/>
      <c r="O110" s="87"/>
      <c r="P110" s="87"/>
      <c r="Q110" s="87"/>
    </row>
    <row r="111" ht="14.25" customHeight="1">
      <c r="A111" s="22"/>
      <c r="B111" s="22"/>
      <c r="C111" s="22"/>
      <c r="D111" s="184"/>
      <c r="E111" s="22"/>
      <c r="F111" s="185"/>
      <c r="G111" s="102"/>
      <c r="H111" s="22"/>
      <c r="I111" s="22"/>
      <c r="J111" s="29"/>
      <c r="K111" s="31"/>
      <c r="L111" s="38"/>
      <c r="M111" s="83"/>
      <c r="N111" s="186"/>
      <c r="O111" s="87"/>
      <c r="P111" s="87"/>
      <c r="Q111" s="87"/>
    </row>
    <row r="112" ht="14.25" customHeight="1">
      <c r="A112" s="22"/>
      <c r="B112" s="22"/>
      <c r="C112" s="22"/>
      <c r="D112" s="184"/>
      <c r="E112" s="22"/>
      <c r="F112" s="185"/>
      <c r="G112" s="102"/>
      <c r="H112" s="22"/>
      <c r="I112" s="22"/>
      <c r="J112" s="29"/>
      <c r="K112" s="31"/>
      <c r="L112" s="38"/>
      <c r="M112" s="83"/>
      <c r="N112" s="186"/>
      <c r="O112" s="87"/>
      <c r="P112" s="87"/>
      <c r="Q112" s="87"/>
    </row>
    <row r="113" ht="14.25" customHeight="1">
      <c r="A113" s="22"/>
      <c r="B113" s="22"/>
      <c r="C113" s="22"/>
      <c r="D113" s="184"/>
      <c r="E113" s="22"/>
      <c r="F113" s="185"/>
      <c r="G113" s="102"/>
      <c r="H113" s="22"/>
      <c r="I113" s="22"/>
      <c r="J113" s="29"/>
      <c r="K113" s="31"/>
      <c r="L113" s="38"/>
      <c r="M113" s="83"/>
      <c r="N113" s="186"/>
      <c r="O113" s="87"/>
      <c r="P113" s="87"/>
      <c r="Q113" s="87"/>
    </row>
    <row r="114" ht="14.25" customHeight="1">
      <c r="A114" s="22"/>
      <c r="B114" s="22"/>
      <c r="C114" s="22"/>
      <c r="D114" s="184"/>
      <c r="E114" s="22"/>
      <c r="F114" s="185"/>
      <c r="G114" s="102"/>
      <c r="H114" s="22"/>
      <c r="I114" s="22"/>
      <c r="J114" s="29"/>
      <c r="K114" s="31"/>
      <c r="L114" s="38"/>
      <c r="M114" s="83"/>
      <c r="N114" s="186"/>
      <c r="O114" s="87"/>
      <c r="P114" s="87"/>
      <c r="Q114" s="87"/>
    </row>
    <row r="115" ht="14.25" customHeight="1">
      <c r="A115" s="22"/>
      <c r="B115" s="22"/>
      <c r="C115" s="22"/>
      <c r="D115" s="184"/>
      <c r="E115" s="22"/>
      <c r="F115" s="185"/>
      <c r="G115" s="102"/>
      <c r="H115" s="22"/>
      <c r="I115" s="22"/>
      <c r="J115" s="29"/>
      <c r="K115" s="31"/>
      <c r="L115" s="38"/>
      <c r="M115" s="83"/>
      <c r="N115" s="186"/>
      <c r="O115" s="87"/>
      <c r="P115" s="87"/>
      <c r="Q115" s="87"/>
    </row>
    <row r="116" ht="14.25" customHeight="1">
      <c r="A116" s="22"/>
      <c r="B116" s="22"/>
      <c r="C116" s="22"/>
      <c r="D116" s="184"/>
      <c r="E116" s="22"/>
      <c r="F116" s="185"/>
      <c r="G116" s="102"/>
      <c r="H116" s="22"/>
      <c r="I116" s="22"/>
      <c r="J116" s="29"/>
      <c r="K116" s="31"/>
      <c r="L116" s="38"/>
      <c r="M116" s="83"/>
      <c r="N116" s="186"/>
      <c r="O116" s="87"/>
      <c r="P116" s="87"/>
      <c r="Q116" s="87"/>
    </row>
    <row r="117" ht="14.25" customHeight="1">
      <c r="A117" s="22"/>
      <c r="B117" s="22"/>
      <c r="C117" s="22"/>
      <c r="D117" s="184"/>
      <c r="E117" s="22"/>
      <c r="F117" s="185"/>
      <c r="G117" s="102"/>
      <c r="H117" s="22"/>
      <c r="I117" s="22"/>
      <c r="J117" s="29"/>
      <c r="K117" s="31"/>
      <c r="L117" s="38"/>
      <c r="M117" s="83"/>
      <c r="N117" s="186"/>
      <c r="O117" s="87"/>
      <c r="P117" s="87"/>
      <c r="Q117" s="87"/>
    </row>
    <row r="118" ht="14.25" customHeight="1">
      <c r="A118" s="22"/>
      <c r="B118" s="22"/>
      <c r="C118" s="22"/>
      <c r="D118" s="184"/>
      <c r="E118" s="22"/>
      <c r="F118" s="185"/>
      <c r="G118" s="102"/>
      <c r="H118" s="22"/>
      <c r="I118" s="22"/>
      <c r="J118" s="29"/>
      <c r="K118" s="31"/>
      <c r="L118" s="38"/>
      <c r="M118" s="83"/>
      <c r="N118" s="186"/>
      <c r="O118" s="87"/>
      <c r="P118" s="87"/>
      <c r="Q118" s="87"/>
    </row>
    <row r="119" ht="14.25" customHeight="1">
      <c r="A119" s="22"/>
      <c r="B119" s="22"/>
      <c r="C119" s="22"/>
      <c r="D119" s="184"/>
      <c r="E119" s="22"/>
      <c r="F119" s="185"/>
      <c r="G119" s="102"/>
      <c r="H119" s="22"/>
      <c r="I119" s="22"/>
      <c r="J119" s="29"/>
      <c r="K119" s="31"/>
      <c r="L119" s="38"/>
      <c r="M119" s="83"/>
      <c r="N119" s="186"/>
      <c r="O119" s="87"/>
      <c r="P119" s="87"/>
      <c r="Q119" s="87"/>
    </row>
    <row r="120" ht="14.25" customHeight="1">
      <c r="A120" s="22"/>
      <c r="B120" s="22"/>
      <c r="C120" s="22"/>
      <c r="D120" s="184"/>
      <c r="E120" s="22"/>
      <c r="F120" s="185"/>
      <c r="G120" s="102"/>
      <c r="H120" s="22"/>
      <c r="I120" s="22"/>
      <c r="J120" s="29"/>
      <c r="K120" s="31"/>
      <c r="L120" s="38"/>
      <c r="M120" s="83"/>
      <c r="N120" s="186"/>
      <c r="O120" s="87"/>
      <c r="P120" s="87"/>
      <c r="Q120" s="87"/>
    </row>
    <row r="121" ht="14.25" customHeight="1">
      <c r="A121" s="22"/>
      <c r="B121" s="22"/>
      <c r="C121" s="22"/>
      <c r="D121" s="184"/>
      <c r="E121" s="22"/>
      <c r="F121" s="185"/>
      <c r="G121" s="102"/>
      <c r="H121" s="22"/>
      <c r="I121" s="22"/>
      <c r="J121" s="29"/>
      <c r="K121" s="31"/>
      <c r="L121" s="38"/>
      <c r="M121" s="83"/>
      <c r="N121" s="186"/>
      <c r="O121" s="87"/>
      <c r="P121" s="87"/>
      <c r="Q121" s="87"/>
    </row>
    <row r="122" ht="14.25" customHeight="1">
      <c r="A122" s="22"/>
      <c r="B122" s="22"/>
      <c r="C122" s="22"/>
      <c r="D122" s="184"/>
      <c r="E122" s="22"/>
      <c r="F122" s="185"/>
      <c r="G122" s="102"/>
      <c r="H122" s="22"/>
      <c r="I122" s="22"/>
      <c r="J122" s="29"/>
      <c r="K122" s="31"/>
      <c r="L122" s="38"/>
      <c r="M122" s="83"/>
      <c r="N122" s="186"/>
      <c r="O122" s="87"/>
      <c r="P122" s="87"/>
      <c r="Q122" s="87"/>
    </row>
    <row r="123" ht="14.25" customHeight="1">
      <c r="A123" s="22"/>
      <c r="B123" s="22"/>
      <c r="C123" s="22"/>
      <c r="D123" s="184"/>
      <c r="E123" s="22"/>
      <c r="F123" s="185"/>
      <c r="G123" s="102"/>
      <c r="H123" s="22"/>
      <c r="I123" s="22"/>
      <c r="J123" s="29"/>
      <c r="K123" s="31"/>
      <c r="L123" s="38"/>
      <c r="M123" s="83"/>
      <c r="N123" s="186"/>
      <c r="O123" s="87"/>
      <c r="P123" s="87"/>
      <c r="Q123" s="87"/>
    </row>
    <row r="124" ht="14.25" customHeight="1">
      <c r="A124" s="22"/>
      <c r="B124" s="22"/>
      <c r="C124" s="22"/>
      <c r="D124" s="184"/>
      <c r="E124" s="22"/>
      <c r="F124" s="185"/>
      <c r="G124" s="102"/>
      <c r="H124" s="22"/>
      <c r="I124" s="22"/>
      <c r="J124" s="29"/>
      <c r="K124" s="31"/>
      <c r="L124" s="38"/>
      <c r="M124" s="83"/>
      <c r="N124" s="186"/>
      <c r="O124" s="87"/>
      <c r="P124" s="87"/>
      <c r="Q124" s="87"/>
    </row>
    <row r="125" ht="14.25" customHeight="1">
      <c r="A125" s="22"/>
      <c r="B125" s="22"/>
      <c r="C125" s="22"/>
      <c r="D125" s="184"/>
      <c r="E125" s="22"/>
      <c r="F125" s="185"/>
      <c r="G125" s="102"/>
      <c r="H125" s="22"/>
      <c r="I125" s="22"/>
      <c r="J125" s="29"/>
      <c r="K125" s="31"/>
      <c r="L125" s="38"/>
      <c r="M125" s="83"/>
      <c r="N125" s="186"/>
      <c r="O125" s="87"/>
      <c r="P125" s="87"/>
      <c r="Q125" s="87"/>
    </row>
    <row r="126" ht="14.25" customHeight="1">
      <c r="A126" s="22"/>
      <c r="B126" s="22"/>
      <c r="C126" s="22"/>
      <c r="D126" s="184"/>
      <c r="E126" s="22"/>
      <c r="F126" s="185"/>
      <c r="G126" s="102"/>
      <c r="H126" s="22"/>
      <c r="I126" s="22"/>
      <c r="J126" s="29"/>
      <c r="K126" s="31"/>
      <c r="L126" s="38"/>
      <c r="M126" s="83"/>
      <c r="N126" s="186"/>
      <c r="O126" s="87"/>
      <c r="P126" s="87"/>
      <c r="Q126" s="87"/>
    </row>
    <row r="127" ht="14.25" customHeight="1">
      <c r="A127" s="22"/>
      <c r="B127" s="22"/>
      <c r="C127" s="22"/>
      <c r="D127" s="184"/>
      <c r="E127" s="22"/>
      <c r="F127" s="185"/>
      <c r="G127" s="102"/>
      <c r="H127" s="22"/>
      <c r="I127" s="22"/>
      <c r="J127" s="29"/>
      <c r="K127" s="31"/>
      <c r="L127" s="38"/>
      <c r="M127" s="83"/>
      <c r="N127" s="186"/>
      <c r="O127" s="87"/>
      <c r="P127" s="87"/>
      <c r="Q127" s="87"/>
    </row>
    <row r="128" ht="14.25" customHeight="1">
      <c r="A128" s="22"/>
      <c r="B128" s="22"/>
      <c r="C128" s="22"/>
      <c r="D128" s="184"/>
      <c r="E128" s="22"/>
      <c r="F128" s="185"/>
      <c r="G128" s="102"/>
      <c r="H128" s="22"/>
      <c r="I128" s="22"/>
      <c r="J128" s="29"/>
      <c r="K128" s="31"/>
      <c r="L128" s="38"/>
      <c r="M128" s="83"/>
      <c r="N128" s="186"/>
      <c r="O128" s="87"/>
      <c r="P128" s="87"/>
      <c r="Q128" s="87"/>
    </row>
    <row r="129" ht="14.25" customHeight="1">
      <c r="A129" s="22"/>
      <c r="B129" s="22"/>
      <c r="C129" s="22"/>
      <c r="D129" s="184"/>
      <c r="E129" s="22"/>
      <c r="F129" s="185"/>
      <c r="G129" s="102"/>
      <c r="H129" s="22"/>
      <c r="I129" s="22"/>
      <c r="J129" s="29"/>
      <c r="K129" s="31"/>
      <c r="L129" s="38"/>
      <c r="M129" s="83"/>
      <c r="N129" s="186"/>
      <c r="O129" s="87"/>
      <c r="P129" s="87"/>
      <c r="Q129" s="87"/>
    </row>
    <row r="130" ht="14.25" customHeight="1">
      <c r="A130" s="22"/>
      <c r="B130" s="22"/>
      <c r="C130" s="22"/>
      <c r="D130" s="184"/>
      <c r="E130" s="22"/>
      <c r="F130" s="185"/>
      <c r="G130" s="102"/>
      <c r="H130" s="22"/>
      <c r="I130" s="22"/>
      <c r="J130" s="29"/>
      <c r="K130" s="31"/>
      <c r="L130" s="38"/>
      <c r="M130" s="83"/>
      <c r="N130" s="186"/>
      <c r="O130" s="87"/>
      <c r="P130" s="87"/>
      <c r="Q130" s="87"/>
    </row>
    <row r="131" ht="14.25" customHeight="1">
      <c r="A131" s="22"/>
      <c r="B131" s="22"/>
      <c r="C131" s="22"/>
      <c r="D131" s="184"/>
      <c r="E131" s="22"/>
      <c r="F131" s="185"/>
      <c r="G131" s="102"/>
      <c r="H131" s="22"/>
      <c r="I131" s="22"/>
      <c r="J131" s="29"/>
      <c r="K131" s="31"/>
      <c r="L131" s="38"/>
      <c r="M131" s="83"/>
      <c r="N131" s="186"/>
      <c r="O131" s="87"/>
      <c r="P131" s="87"/>
      <c r="Q131" s="87"/>
    </row>
    <row r="132" ht="14.25" customHeight="1">
      <c r="A132" s="22"/>
      <c r="B132" s="22"/>
      <c r="C132" s="22"/>
      <c r="D132" s="184"/>
      <c r="E132" s="22"/>
      <c r="F132" s="185"/>
      <c r="G132" s="102"/>
      <c r="H132" s="22"/>
      <c r="I132" s="22"/>
      <c r="J132" s="29"/>
      <c r="K132" s="31"/>
      <c r="L132" s="38"/>
      <c r="M132" s="83"/>
      <c r="N132" s="186"/>
      <c r="O132" s="87"/>
      <c r="P132" s="87"/>
      <c r="Q132" s="87"/>
    </row>
    <row r="133" ht="14.25" customHeight="1">
      <c r="A133" s="22"/>
      <c r="B133" s="22"/>
      <c r="C133" s="22"/>
      <c r="D133" s="184"/>
      <c r="E133" s="22"/>
      <c r="F133" s="185"/>
      <c r="G133" s="102"/>
      <c r="H133" s="22"/>
      <c r="I133" s="22"/>
      <c r="J133" s="29"/>
      <c r="K133" s="31"/>
      <c r="L133" s="38"/>
      <c r="M133" s="83"/>
      <c r="N133" s="186"/>
      <c r="O133" s="87"/>
      <c r="P133" s="87"/>
      <c r="Q133" s="87"/>
    </row>
    <row r="134" ht="14.25" customHeight="1">
      <c r="A134" s="22"/>
      <c r="B134" s="22"/>
      <c r="C134" s="22"/>
      <c r="D134" s="184"/>
      <c r="E134" s="22"/>
      <c r="F134" s="185"/>
      <c r="G134" s="102"/>
      <c r="H134" s="22"/>
      <c r="I134" s="22"/>
      <c r="J134" s="29"/>
      <c r="K134" s="31"/>
      <c r="L134" s="38"/>
      <c r="M134" s="83"/>
      <c r="N134" s="186"/>
      <c r="O134" s="87"/>
      <c r="P134" s="87"/>
      <c r="Q134" s="87"/>
    </row>
    <row r="135" ht="14.25" customHeight="1">
      <c r="A135" s="22"/>
      <c r="B135" s="22"/>
      <c r="C135" s="22"/>
      <c r="D135" s="184"/>
      <c r="E135" s="22"/>
      <c r="F135" s="185"/>
      <c r="G135" s="102"/>
      <c r="H135" s="22"/>
      <c r="I135" s="22"/>
      <c r="J135" s="29"/>
      <c r="K135" s="31"/>
      <c r="L135" s="38"/>
      <c r="M135" s="83"/>
      <c r="N135" s="186"/>
      <c r="O135" s="87"/>
      <c r="P135" s="87"/>
      <c r="Q135" s="87"/>
    </row>
    <row r="136" ht="14.25" customHeight="1">
      <c r="A136" s="22"/>
      <c r="B136" s="22"/>
      <c r="C136" s="22"/>
      <c r="D136" s="184"/>
      <c r="E136" s="22"/>
      <c r="F136" s="185"/>
      <c r="G136" s="102"/>
      <c r="H136" s="22"/>
      <c r="I136" s="22"/>
      <c r="J136" s="29"/>
      <c r="K136" s="31"/>
      <c r="L136" s="38"/>
      <c r="M136" s="83"/>
      <c r="N136" s="186"/>
      <c r="O136" s="87"/>
      <c r="P136" s="87"/>
      <c r="Q136" s="87"/>
    </row>
    <row r="137" ht="14.25" customHeight="1">
      <c r="A137" s="22"/>
      <c r="B137" s="22"/>
      <c r="C137" s="22"/>
      <c r="D137" s="184"/>
      <c r="E137" s="22"/>
      <c r="F137" s="185"/>
      <c r="G137" s="102"/>
      <c r="H137" s="22"/>
      <c r="I137" s="22"/>
      <c r="J137" s="29"/>
      <c r="K137" s="31"/>
      <c r="L137" s="38"/>
      <c r="M137" s="83"/>
      <c r="N137" s="186"/>
      <c r="O137" s="87"/>
      <c r="P137" s="87"/>
      <c r="Q137" s="87"/>
    </row>
    <row r="138" ht="14.25" customHeight="1">
      <c r="A138" s="22"/>
      <c r="B138" s="22"/>
      <c r="C138" s="22"/>
      <c r="D138" s="184"/>
      <c r="E138" s="22"/>
      <c r="F138" s="185"/>
      <c r="G138" s="102"/>
      <c r="H138" s="22"/>
      <c r="I138" s="22"/>
      <c r="J138" s="29"/>
      <c r="K138" s="31"/>
      <c r="L138" s="38"/>
      <c r="M138" s="83"/>
      <c r="N138" s="186"/>
      <c r="O138" s="87"/>
      <c r="P138" s="87"/>
      <c r="Q138" s="87"/>
    </row>
    <row r="139" ht="14.25" customHeight="1">
      <c r="A139" s="22"/>
      <c r="B139" s="22"/>
      <c r="C139" s="22"/>
      <c r="D139" s="184"/>
      <c r="E139" s="22"/>
      <c r="F139" s="185"/>
      <c r="G139" s="102"/>
      <c r="H139" s="22"/>
      <c r="I139" s="22"/>
      <c r="J139" s="29"/>
      <c r="K139" s="31"/>
      <c r="L139" s="38"/>
      <c r="M139" s="83"/>
      <c r="N139" s="186"/>
      <c r="O139" s="87"/>
      <c r="P139" s="87"/>
      <c r="Q139" s="87"/>
    </row>
    <row r="140" ht="14.25" customHeight="1">
      <c r="A140" s="22"/>
      <c r="B140" s="22"/>
      <c r="C140" s="22"/>
      <c r="D140" s="184"/>
      <c r="E140" s="22"/>
      <c r="F140" s="185"/>
      <c r="G140" s="102"/>
      <c r="H140" s="22"/>
      <c r="I140" s="22"/>
      <c r="J140" s="29"/>
      <c r="K140" s="31"/>
      <c r="L140" s="38"/>
      <c r="M140" s="83"/>
      <c r="N140" s="186"/>
      <c r="O140" s="87"/>
      <c r="P140" s="87"/>
      <c r="Q140" s="87"/>
    </row>
    <row r="141" ht="14.25" customHeight="1">
      <c r="A141" s="22"/>
      <c r="B141" s="22"/>
      <c r="C141" s="22"/>
      <c r="D141" s="184"/>
      <c r="E141" s="22"/>
      <c r="F141" s="185"/>
      <c r="G141" s="102"/>
      <c r="H141" s="22"/>
      <c r="I141" s="22"/>
      <c r="J141" s="29"/>
      <c r="K141" s="31"/>
      <c r="L141" s="38"/>
      <c r="M141" s="83"/>
      <c r="N141" s="186"/>
      <c r="O141" s="87"/>
      <c r="P141" s="87"/>
      <c r="Q141" s="87"/>
    </row>
    <row r="142" ht="14.25" customHeight="1">
      <c r="A142" s="22"/>
      <c r="B142" s="22"/>
      <c r="C142" s="22"/>
      <c r="D142" s="184"/>
      <c r="E142" s="22"/>
      <c r="F142" s="185"/>
      <c r="G142" s="102"/>
      <c r="H142" s="22"/>
      <c r="I142" s="22"/>
      <c r="J142" s="29"/>
      <c r="K142" s="31"/>
      <c r="L142" s="38"/>
      <c r="M142" s="83"/>
      <c r="N142" s="186"/>
      <c r="O142" s="87"/>
      <c r="P142" s="87"/>
      <c r="Q142" s="87"/>
    </row>
    <row r="143" ht="14.25" customHeight="1">
      <c r="A143" s="22"/>
      <c r="B143" s="22"/>
      <c r="C143" s="22"/>
      <c r="D143" s="184"/>
      <c r="E143" s="22"/>
      <c r="F143" s="185"/>
      <c r="G143" s="102"/>
      <c r="H143" s="22"/>
      <c r="I143" s="22"/>
      <c r="J143" s="29"/>
      <c r="K143" s="31"/>
      <c r="L143" s="38"/>
      <c r="M143" s="83"/>
      <c r="N143" s="186"/>
      <c r="O143" s="87"/>
      <c r="P143" s="87"/>
      <c r="Q143" s="87"/>
    </row>
    <row r="144" ht="14.25" customHeight="1">
      <c r="A144" s="22"/>
      <c r="B144" s="22"/>
      <c r="C144" s="22"/>
      <c r="D144" s="184"/>
      <c r="E144" s="22"/>
      <c r="F144" s="185"/>
      <c r="G144" s="102"/>
      <c r="H144" s="22"/>
      <c r="I144" s="22"/>
      <c r="J144" s="29"/>
      <c r="K144" s="31"/>
      <c r="L144" s="38"/>
      <c r="M144" s="83"/>
      <c r="N144" s="186"/>
      <c r="O144" s="87"/>
      <c r="P144" s="87"/>
      <c r="Q144" s="87"/>
    </row>
    <row r="145" ht="14.25" customHeight="1">
      <c r="A145" s="22"/>
      <c r="B145" s="22"/>
      <c r="C145" s="22"/>
      <c r="D145" s="184"/>
      <c r="E145" s="22"/>
      <c r="F145" s="185"/>
      <c r="G145" s="102"/>
      <c r="H145" s="22"/>
      <c r="I145" s="22"/>
      <c r="J145" s="29"/>
      <c r="K145" s="31"/>
      <c r="L145" s="38"/>
      <c r="M145" s="83"/>
      <c r="N145" s="186"/>
      <c r="O145" s="87"/>
      <c r="P145" s="87"/>
      <c r="Q145" s="87"/>
    </row>
    <row r="146" ht="14.25" customHeight="1">
      <c r="A146" s="22"/>
      <c r="B146" s="22"/>
      <c r="C146" s="22"/>
      <c r="D146" s="184"/>
      <c r="E146" s="22"/>
      <c r="F146" s="185"/>
      <c r="G146" s="102"/>
      <c r="H146" s="22"/>
      <c r="I146" s="22"/>
      <c r="J146" s="29"/>
      <c r="K146" s="31"/>
      <c r="L146" s="38"/>
      <c r="M146" s="83"/>
      <c r="N146" s="186"/>
      <c r="O146" s="87"/>
      <c r="P146" s="87"/>
      <c r="Q146" s="87"/>
    </row>
    <row r="147" ht="14.25" customHeight="1">
      <c r="A147" s="22"/>
      <c r="B147" s="22"/>
      <c r="C147" s="22"/>
      <c r="D147" s="184"/>
      <c r="E147" s="22"/>
      <c r="F147" s="185"/>
      <c r="G147" s="102"/>
      <c r="H147" s="22"/>
      <c r="I147" s="22"/>
      <c r="J147" s="29"/>
      <c r="K147" s="31"/>
      <c r="L147" s="38"/>
      <c r="M147" s="83"/>
      <c r="N147" s="186"/>
      <c r="O147" s="87"/>
      <c r="P147" s="87"/>
      <c r="Q147" s="87"/>
    </row>
    <row r="148" ht="14.25" customHeight="1">
      <c r="A148" s="22"/>
      <c r="B148" s="22"/>
      <c r="C148" s="22"/>
      <c r="D148" s="184"/>
      <c r="E148" s="22"/>
      <c r="F148" s="185"/>
      <c r="G148" s="102"/>
      <c r="H148" s="22"/>
      <c r="I148" s="22"/>
      <c r="J148" s="29"/>
      <c r="K148" s="31"/>
      <c r="L148" s="38"/>
      <c r="M148" s="83"/>
      <c r="N148" s="186"/>
      <c r="O148" s="87"/>
      <c r="P148" s="87"/>
      <c r="Q148" s="87"/>
    </row>
    <row r="149" ht="14.25" customHeight="1">
      <c r="A149" s="22"/>
      <c r="B149" s="22"/>
      <c r="C149" s="22"/>
      <c r="D149" s="184"/>
      <c r="E149" s="22"/>
      <c r="F149" s="185"/>
      <c r="G149" s="102"/>
      <c r="H149" s="22"/>
      <c r="I149" s="22"/>
      <c r="J149" s="29"/>
      <c r="K149" s="31"/>
      <c r="L149" s="38"/>
      <c r="M149" s="83"/>
      <c r="N149" s="186"/>
      <c r="O149" s="87"/>
      <c r="P149" s="87"/>
      <c r="Q149" s="87"/>
    </row>
    <row r="150" ht="14.25" customHeight="1">
      <c r="A150" s="22"/>
      <c r="B150" s="22"/>
      <c r="C150" s="22"/>
      <c r="D150" s="184"/>
      <c r="E150" s="22"/>
      <c r="F150" s="185"/>
      <c r="G150" s="102"/>
      <c r="H150" s="22"/>
      <c r="I150" s="22"/>
      <c r="J150" s="29"/>
      <c r="K150" s="31"/>
      <c r="L150" s="38"/>
      <c r="M150" s="83"/>
      <c r="N150" s="186"/>
      <c r="O150" s="87"/>
      <c r="P150" s="87"/>
      <c r="Q150" s="87"/>
    </row>
    <row r="151" ht="14.25" customHeight="1">
      <c r="A151" s="22"/>
      <c r="B151" s="22"/>
      <c r="C151" s="22"/>
      <c r="D151" s="184"/>
      <c r="E151" s="22"/>
      <c r="F151" s="185"/>
      <c r="G151" s="102"/>
      <c r="H151" s="22"/>
      <c r="I151" s="22"/>
      <c r="J151" s="29"/>
      <c r="K151" s="31"/>
      <c r="L151" s="38"/>
      <c r="M151" s="83"/>
      <c r="N151" s="186"/>
      <c r="O151" s="87"/>
      <c r="P151" s="87"/>
      <c r="Q151" s="87"/>
    </row>
    <row r="152" ht="14.25" customHeight="1">
      <c r="A152" s="22"/>
      <c r="B152" s="22"/>
      <c r="C152" s="22"/>
      <c r="D152" s="184"/>
      <c r="E152" s="22"/>
      <c r="F152" s="185"/>
      <c r="G152" s="102"/>
      <c r="H152" s="22"/>
      <c r="I152" s="22"/>
      <c r="J152" s="29"/>
      <c r="K152" s="31"/>
      <c r="L152" s="38"/>
      <c r="M152" s="83"/>
      <c r="N152" s="186"/>
      <c r="O152" s="87"/>
      <c r="P152" s="87"/>
      <c r="Q152" s="87"/>
    </row>
    <row r="153" ht="14.25" customHeight="1">
      <c r="A153" s="22"/>
      <c r="B153" s="22"/>
      <c r="C153" s="22"/>
      <c r="D153" s="184"/>
      <c r="E153" s="22"/>
      <c r="F153" s="185"/>
      <c r="G153" s="102"/>
      <c r="H153" s="22"/>
      <c r="I153" s="22"/>
      <c r="J153" s="29"/>
      <c r="K153" s="31"/>
      <c r="L153" s="38"/>
      <c r="M153" s="83"/>
      <c r="N153" s="186"/>
      <c r="O153" s="87"/>
      <c r="P153" s="87"/>
      <c r="Q153" s="87"/>
    </row>
    <row r="154" ht="14.25" customHeight="1">
      <c r="A154" s="22"/>
      <c r="B154" s="22"/>
      <c r="C154" s="22"/>
      <c r="D154" s="184"/>
      <c r="E154" s="22"/>
      <c r="F154" s="185"/>
      <c r="G154" s="102"/>
      <c r="H154" s="22"/>
      <c r="I154" s="22"/>
      <c r="J154" s="29"/>
      <c r="K154" s="31"/>
      <c r="L154" s="38"/>
      <c r="M154" s="83"/>
      <c r="N154" s="186"/>
      <c r="O154" s="87"/>
      <c r="P154" s="87"/>
      <c r="Q154" s="87"/>
    </row>
    <row r="155" ht="14.25" customHeight="1">
      <c r="A155" s="22"/>
      <c r="B155" s="22"/>
      <c r="C155" s="22"/>
      <c r="D155" s="184"/>
      <c r="E155" s="22"/>
      <c r="F155" s="185"/>
      <c r="G155" s="102"/>
      <c r="H155" s="22"/>
      <c r="I155" s="22"/>
      <c r="J155" s="29"/>
      <c r="K155" s="31"/>
      <c r="L155" s="38"/>
      <c r="M155" s="83"/>
      <c r="N155" s="186"/>
      <c r="O155" s="87"/>
      <c r="P155" s="87"/>
      <c r="Q155" s="87"/>
    </row>
    <row r="156" ht="14.25" customHeight="1">
      <c r="A156" s="22"/>
      <c r="B156" s="22"/>
      <c r="C156" s="22"/>
      <c r="D156" s="184"/>
      <c r="E156" s="22"/>
      <c r="F156" s="185"/>
      <c r="G156" s="102"/>
      <c r="H156" s="22"/>
      <c r="I156" s="22"/>
      <c r="J156" s="29"/>
      <c r="K156" s="31"/>
      <c r="L156" s="38"/>
      <c r="M156" s="83"/>
      <c r="N156" s="186"/>
      <c r="O156" s="87"/>
      <c r="P156" s="87"/>
      <c r="Q156" s="87"/>
    </row>
    <row r="157" ht="14.25" customHeight="1">
      <c r="A157" s="22"/>
      <c r="B157" s="22"/>
      <c r="C157" s="22"/>
      <c r="D157" s="184"/>
      <c r="E157" s="22"/>
      <c r="F157" s="185"/>
      <c r="G157" s="102"/>
      <c r="H157" s="22"/>
      <c r="I157" s="22"/>
      <c r="J157" s="29"/>
      <c r="K157" s="31"/>
      <c r="L157" s="38"/>
      <c r="M157" s="83"/>
      <c r="N157" s="186"/>
      <c r="O157" s="87"/>
      <c r="P157" s="87"/>
      <c r="Q157" s="87"/>
    </row>
    <row r="158" ht="14.25" customHeight="1">
      <c r="A158" s="22"/>
      <c r="B158" s="22"/>
      <c r="C158" s="22"/>
      <c r="D158" s="184"/>
      <c r="E158" s="22"/>
      <c r="F158" s="185"/>
      <c r="G158" s="102"/>
      <c r="H158" s="22"/>
      <c r="I158" s="22"/>
      <c r="J158" s="29"/>
      <c r="K158" s="31"/>
      <c r="L158" s="38"/>
      <c r="M158" s="83"/>
      <c r="N158" s="186"/>
      <c r="O158" s="87"/>
      <c r="P158" s="87"/>
      <c r="Q158" s="87"/>
    </row>
    <row r="159" ht="14.25" customHeight="1">
      <c r="A159" s="22"/>
      <c r="B159" s="22"/>
      <c r="C159" s="22"/>
      <c r="D159" s="184"/>
      <c r="E159" s="22"/>
      <c r="F159" s="185"/>
      <c r="G159" s="102"/>
      <c r="H159" s="22"/>
      <c r="I159" s="22"/>
      <c r="J159" s="29"/>
      <c r="K159" s="31"/>
      <c r="L159" s="38"/>
      <c r="M159" s="83"/>
      <c r="N159" s="186"/>
      <c r="O159" s="87"/>
      <c r="P159" s="87"/>
      <c r="Q159" s="87"/>
    </row>
    <row r="160" ht="14.25" customHeight="1">
      <c r="A160" s="22"/>
      <c r="B160" s="22"/>
      <c r="C160" s="22"/>
      <c r="D160" s="184"/>
      <c r="E160" s="22"/>
      <c r="F160" s="185"/>
      <c r="G160" s="102"/>
      <c r="H160" s="22"/>
      <c r="I160" s="22"/>
      <c r="J160" s="29"/>
      <c r="K160" s="31"/>
      <c r="L160" s="38"/>
      <c r="M160" s="83"/>
      <c r="N160" s="186"/>
      <c r="O160" s="87"/>
      <c r="P160" s="87"/>
      <c r="Q160" s="87"/>
    </row>
    <row r="161" ht="14.25" customHeight="1">
      <c r="A161" s="22"/>
      <c r="B161" s="22"/>
      <c r="C161" s="22"/>
      <c r="D161" s="184"/>
      <c r="E161" s="22"/>
      <c r="F161" s="185"/>
      <c r="G161" s="102"/>
      <c r="H161" s="22"/>
      <c r="I161" s="22"/>
      <c r="J161" s="29"/>
      <c r="K161" s="31"/>
      <c r="L161" s="38"/>
      <c r="M161" s="83"/>
      <c r="N161" s="186"/>
      <c r="O161" s="87"/>
      <c r="P161" s="87"/>
      <c r="Q161" s="87"/>
    </row>
    <row r="162" ht="14.25" customHeight="1">
      <c r="A162" s="22"/>
      <c r="B162" s="22"/>
      <c r="C162" s="22"/>
      <c r="D162" s="184"/>
      <c r="E162" s="22"/>
      <c r="F162" s="185"/>
      <c r="G162" s="102"/>
      <c r="H162" s="22"/>
      <c r="I162" s="22"/>
      <c r="J162" s="29"/>
      <c r="K162" s="31"/>
      <c r="L162" s="38"/>
      <c r="M162" s="83"/>
      <c r="N162" s="186"/>
      <c r="O162" s="87"/>
      <c r="P162" s="87"/>
      <c r="Q162" s="87"/>
    </row>
    <row r="163" ht="14.25" customHeight="1">
      <c r="A163" s="22"/>
      <c r="B163" s="22"/>
      <c r="C163" s="22"/>
      <c r="D163" s="184"/>
      <c r="E163" s="22"/>
      <c r="F163" s="185"/>
      <c r="G163" s="102"/>
      <c r="H163" s="22"/>
      <c r="I163" s="22"/>
      <c r="J163" s="29"/>
      <c r="K163" s="31"/>
      <c r="L163" s="38"/>
      <c r="M163" s="83"/>
      <c r="N163" s="186"/>
      <c r="O163" s="87"/>
      <c r="P163" s="87"/>
      <c r="Q163" s="87"/>
    </row>
    <row r="164" ht="14.25" customHeight="1">
      <c r="A164" s="22"/>
      <c r="B164" s="22"/>
      <c r="C164" s="22"/>
      <c r="D164" s="184"/>
      <c r="E164" s="22"/>
      <c r="F164" s="185"/>
      <c r="G164" s="102"/>
      <c r="H164" s="22"/>
      <c r="I164" s="22"/>
      <c r="J164" s="29"/>
      <c r="K164" s="31"/>
      <c r="L164" s="38"/>
      <c r="M164" s="83"/>
      <c r="N164" s="186"/>
      <c r="O164" s="87"/>
      <c r="P164" s="87"/>
      <c r="Q164" s="87"/>
    </row>
    <row r="165" ht="14.25" customHeight="1">
      <c r="A165" s="22"/>
      <c r="B165" s="22"/>
      <c r="C165" s="22"/>
      <c r="D165" s="184"/>
      <c r="E165" s="22"/>
      <c r="F165" s="185"/>
      <c r="G165" s="102"/>
      <c r="H165" s="22"/>
      <c r="I165" s="22"/>
      <c r="J165" s="29"/>
      <c r="K165" s="31"/>
      <c r="L165" s="38"/>
      <c r="M165" s="83"/>
      <c r="N165" s="186"/>
      <c r="O165" s="87"/>
      <c r="P165" s="87"/>
      <c r="Q165" s="87"/>
    </row>
    <row r="166" ht="14.25" customHeight="1">
      <c r="A166" s="22"/>
      <c r="B166" s="22"/>
      <c r="C166" s="22"/>
      <c r="D166" s="184"/>
      <c r="E166" s="22"/>
      <c r="F166" s="185"/>
      <c r="G166" s="102"/>
      <c r="H166" s="22"/>
      <c r="I166" s="22"/>
      <c r="J166" s="29"/>
      <c r="K166" s="31"/>
      <c r="L166" s="38"/>
      <c r="M166" s="83"/>
      <c r="N166" s="186"/>
      <c r="O166" s="87"/>
      <c r="P166" s="87"/>
      <c r="Q166" s="87"/>
    </row>
    <row r="167" ht="14.25" customHeight="1">
      <c r="A167" s="22"/>
      <c r="B167" s="22"/>
      <c r="C167" s="22"/>
      <c r="D167" s="184"/>
      <c r="E167" s="22"/>
      <c r="F167" s="185"/>
      <c r="G167" s="102"/>
      <c r="H167" s="22"/>
      <c r="I167" s="22"/>
      <c r="J167" s="29"/>
      <c r="K167" s="31"/>
      <c r="L167" s="38"/>
      <c r="M167" s="83"/>
      <c r="N167" s="186"/>
      <c r="O167" s="87"/>
      <c r="P167" s="87"/>
      <c r="Q167" s="87"/>
    </row>
    <row r="168" ht="14.25" customHeight="1">
      <c r="A168" s="22"/>
      <c r="B168" s="22"/>
      <c r="C168" s="22"/>
      <c r="D168" s="184"/>
      <c r="E168" s="22"/>
      <c r="F168" s="185"/>
      <c r="G168" s="102"/>
      <c r="H168" s="22"/>
      <c r="I168" s="22"/>
      <c r="J168" s="29"/>
      <c r="K168" s="31"/>
      <c r="L168" s="38"/>
      <c r="M168" s="83"/>
      <c r="N168" s="186"/>
      <c r="O168" s="87"/>
      <c r="P168" s="87"/>
      <c r="Q168" s="87"/>
    </row>
    <row r="169" ht="14.25" customHeight="1">
      <c r="A169" s="22"/>
      <c r="B169" s="22"/>
      <c r="C169" s="22"/>
      <c r="D169" s="184"/>
      <c r="E169" s="22"/>
      <c r="F169" s="185"/>
      <c r="G169" s="102"/>
      <c r="H169" s="22"/>
      <c r="I169" s="22"/>
      <c r="J169" s="29"/>
      <c r="K169" s="31"/>
      <c r="L169" s="38"/>
      <c r="M169" s="83"/>
      <c r="N169" s="186"/>
      <c r="O169" s="87"/>
      <c r="P169" s="87"/>
      <c r="Q169" s="87"/>
    </row>
    <row r="170" ht="14.25" customHeight="1">
      <c r="A170" s="22"/>
      <c r="B170" s="22"/>
      <c r="C170" s="22"/>
      <c r="D170" s="184"/>
      <c r="E170" s="22"/>
      <c r="F170" s="185"/>
      <c r="G170" s="102"/>
      <c r="H170" s="22"/>
      <c r="I170" s="22"/>
      <c r="J170" s="29"/>
      <c r="K170" s="31"/>
      <c r="L170" s="38"/>
      <c r="M170" s="83"/>
      <c r="N170" s="186"/>
      <c r="O170" s="87"/>
      <c r="P170" s="87"/>
      <c r="Q170" s="87"/>
    </row>
    <row r="171" ht="14.25" customHeight="1">
      <c r="A171" s="22"/>
      <c r="B171" s="22"/>
      <c r="C171" s="22"/>
      <c r="D171" s="184"/>
      <c r="E171" s="22"/>
      <c r="F171" s="185"/>
      <c r="G171" s="102"/>
      <c r="H171" s="22"/>
      <c r="I171" s="22"/>
      <c r="J171" s="29"/>
      <c r="K171" s="31"/>
      <c r="L171" s="38"/>
      <c r="M171" s="83"/>
      <c r="N171" s="186"/>
      <c r="O171" s="87"/>
      <c r="P171" s="87"/>
      <c r="Q171" s="87"/>
    </row>
    <row r="172" ht="14.25" customHeight="1">
      <c r="A172" s="22"/>
      <c r="B172" s="22"/>
      <c r="C172" s="22"/>
      <c r="D172" s="184"/>
      <c r="E172" s="22"/>
      <c r="F172" s="185"/>
      <c r="G172" s="102"/>
      <c r="H172" s="22"/>
      <c r="I172" s="22"/>
      <c r="J172" s="29"/>
      <c r="K172" s="31"/>
      <c r="L172" s="38"/>
      <c r="M172" s="83"/>
      <c r="N172" s="186"/>
      <c r="O172" s="87"/>
      <c r="P172" s="87"/>
      <c r="Q172" s="87"/>
    </row>
    <row r="173" ht="14.25" customHeight="1">
      <c r="A173" s="22"/>
      <c r="B173" s="22"/>
      <c r="C173" s="22"/>
      <c r="D173" s="184"/>
      <c r="E173" s="22"/>
      <c r="F173" s="185"/>
      <c r="G173" s="102"/>
      <c r="H173" s="22"/>
      <c r="I173" s="22"/>
      <c r="J173" s="29"/>
      <c r="K173" s="31"/>
      <c r="L173" s="38"/>
      <c r="M173" s="83"/>
      <c r="N173" s="186"/>
      <c r="O173" s="87"/>
      <c r="P173" s="87"/>
      <c r="Q173" s="87"/>
    </row>
    <row r="174" ht="14.25" customHeight="1">
      <c r="A174" s="22"/>
      <c r="B174" s="22"/>
      <c r="C174" s="22"/>
      <c r="D174" s="184"/>
      <c r="E174" s="22"/>
      <c r="F174" s="185"/>
      <c r="G174" s="102"/>
      <c r="H174" s="22"/>
      <c r="I174" s="22"/>
      <c r="J174" s="29"/>
      <c r="K174" s="31"/>
      <c r="L174" s="38"/>
      <c r="M174" s="83"/>
      <c r="N174" s="186"/>
      <c r="O174" s="87"/>
      <c r="P174" s="87"/>
      <c r="Q174" s="87"/>
    </row>
    <row r="175" ht="14.25" customHeight="1">
      <c r="A175" s="22"/>
      <c r="B175" s="22"/>
      <c r="C175" s="22"/>
      <c r="D175" s="184"/>
      <c r="E175" s="22"/>
      <c r="F175" s="185"/>
      <c r="G175" s="102"/>
      <c r="H175" s="22"/>
      <c r="I175" s="22"/>
      <c r="J175" s="29"/>
      <c r="K175" s="31"/>
      <c r="L175" s="38"/>
      <c r="M175" s="83"/>
      <c r="N175" s="186"/>
      <c r="O175" s="87"/>
      <c r="P175" s="87"/>
      <c r="Q175" s="87"/>
    </row>
    <row r="176" ht="14.25" customHeight="1">
      <c r="A176" s="22"/>
      <c r="B176" s="22"/>
      <c r="C176" s="22"/>
      <c r="D176" s="184"/>
      <c r="E176" s="22"/>
      <c r="F176" s="185"/>
      <c r="G176" s="102"/>
      <c r="H176" s="22"/>
      <c r="I176" s="22"/>
      <c r="J176" s="29"/>
      <c r="K176" s="31"/>
      <c r="L176" s="38"/>
      <c r="M176" s="83"/>
      <c r="N176" s="186"/>
      <c r="O176" s="87"/>
      <c r="P176" s="87"/>
      <c r="Q176" s="87"/>
    </row>
    <row r="177" ht="14.25" customHeight="1">
      <c r="A177" s="22"/>
      <c r="B177" s="22"/>
      <c r="C177" s="22"/>
      <c r="D177" s="184"/>
      <c r="E177" s="22"/>
      <c r="F177" s="185"/>
      <c r="G177" s="102"/>
      <c r="H177" s="22"/>
      <c r="I177" s="22"/>
      <c r="J177" s="29"/>
      <c r="K177" s="31"/>
      <c r="L177" s="38"/>
      <c r="M177" s="83"/>
      <c r="N177" s="186"/>
      <c r="O177" s="87"/>
      <c r="P177" s="87"/>
      <c r="Q177" s="87"/>
    </row>
    <row r="178" ht="14.25" customHeight="1">
      <c r="A178" s="22"/>
      <c r="B178" s="22"/>
      <c r="C178" s="22"/>
      <c r="D178" s="184"/>
      <c r="E178" s="22"/>
      <c r="F178" s="185"/>
      <c r="G178" s="102"/>
      <c r="H178" s="22"/>
      <c r="I178" s="22"/>
      <c r="J178" s="29"/>
      <c r="K178" s="31"/>
      <c r="L178" s="38"/>
      <c r="M178" s="83"/>
      <c r="N178" s="186"/>
      <c r="O178" s="87"/>
      <c r="P178" s="87"/>
      <c r="Q178" s="87"/>
    </row>
    <row r="179" ht="14.25" customHeight="1">
      <c r="A179" s="22"/>
      <c r="B179" s="22"/>
      <c r="C179" s="22"/>
      <c r="D179" s="184"/>
      <c r="E179" s="22"/>
      <c r="F179" s="185"/>
      <c r="G179" s="102"/>
      <c r="H179" s="22"/>
      <c r="I179" s="22"/>
      <c r="J179" s="29"/>
      <c r="K179" s="31"/>
      <c r="L179" s="38"/>
      <c r="M179" s="83"/>
      <c r="N179" s="186"/>
      <c r="O179" s="87"/>
      <c r="P179" s="87"/>
      <c r="Q179" s="87"/>
    </row>
    <row r="180" ht="14.25" customHeight="1">
      <c r="A180" s="22"/>
      <c r="B180" s="22"/>
      <c r="C180" s="22"/>
      <c r="D180" s="184"/>
      <c r="E180" s="22"/>
      <c r="F180" s="185"/>
      <c r="G180" s="102"/>
      <c r="H180" s="22"/>
      <c r="I180" s="22"/>
      <c r="J180" s="29"/>
      <c r="K180" s="31"/>
      <c r="L180" s="38"/>
      <c r="M180" s="83"/>
      <c r="N180" s="186"/>
      <c r="O180" s="87"/>
      <c r="P180" s="87"/>
      <c r="Q180" s="87"/>
    </row>
    <row r="181" ht="14.25" customHeight="1">
      <c r="A181" s="22"/>
      <c r="B181" s="22"/>
      <c r="C181" s="22"/>
      <c r="D181" s="184"/>
      <c r="E181" s="22"/>
      <c r="F181" s="185"/>
      <c r="G181" s="102"/>
      <c r="H181" s="22"/>
      <c r="I181" s="22"/>
      <c r="J181" s="29"/>
      <c r="K181" s="31"/>
      <c r="L181" s="38"/>
      <c r="M181" s="83"/>
      <c r="N181" s="186"/>
      <c r="O181" s="87"/>
      <c r="P181" s="87"/>
      <c r="Q181" s="87"/>
    </row>
    <row r="182" ht="14.25" customHeight="1">
      <c r="A182" s="22"/>
      <c r="B182" s="22"/>
      <c r="C182" s="22"/>
      <c r="D182" s="184"/>
      <c r="E182" s="22"/>
      <c r="F182" s="185"/>
      <c r="G182" s="102"/>
      <c r="H182" s="22"/>
      <c r="I182" s="22"/>
      <c r="J182" s="29"/>
      <c r="K182" s="31"/>
      <c r="L182" s="38"/>
      <c r="M182" s="83"/>
      <c r="N182" s="186"/>
      <c r="O182" s="87"/>
      <c r="P182" s="87"/>
      <c r="Q182" s="87"/>
    </row>
    <row r="183" ht="14.25" customHeight="1">
      <c r="A183" s="22"/>
      <c r="B183" s="22"/>
      <c r="C183" s="22"/>
      <c r="D183" s="184"/>
      <c r="E183" s="22"/>
      <c r="F183" s="185"/>
      <c r="G183" s="102"/>
      <c r="H183" s="22"/>
      <c r="I183" s="22"/>
      <c r="J183" s="29"/>
      <c r="K183" s="31"/>
      <c r="L183" s="38"/>
      <c r="M183" s="83"/>
      <c r="N183" s="186"/>
      <c r="O183" s="87"/>
      <c r="P183" s="87"/>
      <c r="Q183" s="87"/>
    </row>
    <row r="184" ht="14.25" customHeight="1">
      <c r="A184" s="22"/>
      <c r="B184" s="22"/>
      <c r="C184" s="22"/>
      <c r="D184" s="184"/>
      <c r="E184" s="22"/>
      <c r="F184" s="185"/>
      <c r="G184" s="102"/>
      <c r="H184" s="22"/>
      <c r="I184" s="22"/>
      <c r="J184" s="29"/>
      <c r="K184" s="31"/>
      <c r="L184" s="38"/>
      <c r="M184" s="83"/>
      <c r="N184" s="186"/>
      <c r="O184" s="87"/>
      <c r="P184" s="87"/>
      <c r="Q184" s="87"/>
    </row>
    <row r="185" ht="14.25" customHeight="1">
      <c r="A185" s="22"/>
      <c r="B185" s="22"/>
      <c r="C185" s="22"/>
      <c r="D185" s="184"/>
      <c r="E185" s="22"/>
      <c r="F185" s="185"/>
      <c r="G185" s="102"/>
      <c r="H185" s="22"/>
      <c r="I185" s="22"/>
      <c r="J185" s="29"/>
      <c r="K185" s="31"/>
      <c r="L185" s="38"/>
      <c r="M185" s="83"/>
      <c r="N185" s="186"/>
      <c r="O185" s="87"/>
      <c r="P185" s="87"/>
      <c r="Q185" s="87"/>
    </row>
    <row r="186" ht="14.25" customHeight="1">
      <c r="A186" s="22"/>
      <c r="B186" s="22"/>
      <c r="C186" s="22"/>
      <c r="D186" s="184"/>
      <c r="E186" s="22"/>
      <c r="F186" s="185"/>
      <c r="G186" s="102"/>
      <c r="H186" s="22"/>
      <c r="I186" s="22"/>
      <c r="J186" s="29"/>
      <c r="K186" s="31"/>
      <c r="L186" s="38"/>
      <c r="M186" s="83"/>
      <c r="N186" s="186"/>
      <c r="O186" s="87"/>
      <c r="P186" s="87"/>
      <c r="Q186" s="87"/>
    </row>
    <row r="187" ht="14.25" customHeight="1">
      <c r="A187" s="22"/>
      <c r="B187" s="22"/>
      <c r="C187" s="22"/>
      <c r="D187" s="184"/>
      <c r="E187" s="22"/>
      <c r="F187" s="185"/>
      <c r="G187" s="102"/>
      <c r="H187" s="22"/>
      <c r="I187" s="22"/>
      <c r="J187" s="29"/>
      <c r="K187" s="31"/>
      <c r="L187" s="38"/>
      <c r="M187" s="83"/>
      <c r="N187" s="186"/>
      <c r="O187" s="87"/>
      <c r="P187" s="87"/>
      <c r="Q187" s="87"/>
    </row>
    <row r="188" ht="14.25" customHeight="1">
      <c r="A188" s="22"/>
      <c r="B188" s="22"/>
      <c r="C188" s="22"/>
      <c r="D188" s="184"/>
      <c r="E188" s="22"/>
      <c r="F188" s="185"/>
      <c r="G188" s="102"/>
      <c r="H188" s="22"/>
      <c r="I188" s="22"/>
      <c r="J188" s="29"/>
      <c r="K188" s="31"/>
      <c r="L188" s="38"/>
      <c r="M188" s="83"/>
      <c r="N188" s="186"/>
      <c r="O188" s="87"/>
      <c r="P188" s="87"/>
      <c r="Q188" s="87"/>
    </row>
    <row r="189" ht="14.25" customHeight="1">
      <c r="A189" s="22"/>
      <c r="B189" s="22"/>
      <c r="C189" s="22"/>
      <c r="D189" s="184"/>
      <c r="E189" s="22"/>
      <c r="F189" s="185"/>
      <c r="G189" s="102"/>
      <c r="H189" s="22"/>
      <c r="I189" s="22"/>
      <c r="J189" s="29"/>
      <c r="K189" s="31"/>
      <c r="L189" s="38"/>
      <c r="M189" s="83"/>
      <c r="N189" s="186"/>
      <c r="O189" s="87"/>
      <c r="P189" s="87"/>
      <c r="Q189" s="87"/>
    </row>
    <row r="190" ht="14.25" customHeight="1">
      <c r="A190" s="22"/>
      <c r="B190" s="22"/>
      <c r="C190" s="22"/>
      <c r="D190" s="184"/>
      <c r="E190" s="22"/>
      <c r="F190" s="185"/>
      <c r="G190" s="102"/>
      <c r="H190" s="22"/>
      <c r="I190" s="22"/>
      <c r="J190" s="29"/>
      <c r="K190" s="31"/>
      <c r="L190" s="38"/>
      <c r="M190" s="83"/>
      <c r="N190" s="186"/>
      <c r="O190" s="87"/>
      <c r="P190" s="87"/>
      <c r="Q190" s="87"/>
    </row>
    <row r="191" ht="14.25" customHeight="1">
      <c r="A191" s="22"/>
      <c r="B191" s="22"/>
      <c r="C191" s="22"/>
      <c r="D191" s="184"/>
      <c r="E191" s="22"/>
      <c r="F191" s="185"/>
      <c r="G191" s="102"/>
      <c r="H191" s="22"/>
      <c r="I191" s="22"/>
      <c r="J191" s="29"/>
      <c r="K191" s="31"/>
      <c r="L191" s="38"/>
      <c r="M191" s="83"/>
      <c r="N191" s="186"/>
      <c r="O191" s="87"/>
      <c r="P191" s="87"/>
      <c r="Q191" s="87"/>
    </row>
    <row r="192" ht="14.25" customHeight="1">
      <c r="A192" s="22"/>
      <c r="B192" s="22"/>
      <c r="C192" s="22"/>
      <c r="D192" s="184"/>
      <c r="E192" s="22"/>
      <c r="F192" s="185"/>
      <c r="G192" s="102"/>
      <c r="H192" s="22"/>
      <c r="I192" s="22"/>
      <c r="J192" s="29"/>
      <c r="K192" s="31"/>
      <c r="L192" s="38"/>
      <c r="M192" s="83"/>
      <c r="N192" s="186"/>
      <c r="O192" s="87"/>
      <c r="P192" s="87"/>
      <c r="Q192" s="87"/>
    </row>
    <row r="193" ht="14.25" customHeight="1">
      <c r="A193" s="22"/>
      <c r="B193" s="22"/>
      <c r="C193" s="22"/>
      <c r="D193" s="184"/>
      <c r="E193" s="22"/>
      <c r="F193" s="185"/>
      <c r="G193" s="102"/>
      <c r="H193" s="22"/>
      <c r="I193" s="22"/>
      <c r="J193" s="29"/>
      <c r="K193" s="31"/>
      <c r="L193" s="38"/>
      <c r="M193" s="83"/>
      <c r="N193" s="186"/>
      <c r="O193" s="87"/>
      <c r="P193" s="87"/>
      <c r="Q193" s="87"/>
    </row>
    <row r="194" ht="14.25" customHeight="1">
      <c r="A194" s="22"/>
      <c r="B194" s="22"/>
      <c r="C194" s="22"/>
      <c r="D194" s="184"/>
      <c r="E194" s="22"/>
      <c r="F194" s="185"/>
      <c r="G194" s="102"/>
      <c r="H194" s="22"/>
      <c r="I194" s="22"/>
      <c r="J194" s="29"/>
      <c r="K194" s="31"/>
      <c r="L194" s="38"/>
      <c r="M194" s="83"/>
      <c r="N194" s="186"/>
      <c r="O194" s="87"/>
      <c r="P194" s="87"/>
      <c r="Q194" s="87"/>
    </row>
    <row r="195" ht="14.25" customHeight="1">
      <c r="A195" s="22"/>
      <c r="B195" s="22"/>
      <c r="C195" s="22"/>
      <c r="D195" s="184"/>
      <c r="E195" s="22"/>
      <c r="F195" s="185"/>
      <c r="G195" s="102"/>
      <c r="H195" s="22"/>
      <c r="I195" s="22"/>
      <c r="J195" s="29"/>
      <c r="K195" s="31"/>
      <c r="L195" s="38"/>
      <c r="M195" s="83"/>
      <c r="N195" s="186"/>
      <c r="O195" s="87"/>
      <c r="P195" s="87"/>
      <c r="Q195" s="87"/>
    </row>
    <row r="196" ht="14.25" customHeight="1">
      <c r="A196" s="22"/>
      <c r="B196" s="22"/>
      <c r="C196" s="22"/>
      <c r="D196" s="184"/>
      <c r="E196" s="22"/>
      <c r="F196" s="185"/>
      <c r="G196" s="102"/>
      <c r="H196" s="22"/>
      <c r="I196" s="22"/>
      <c r="J196" s="29"/>
      <c r="K196" s="31"/>
      <c r="L196" s="38"/>
      <c r="M196" s="83"/>
      <c r="N196" s="186"/>
      <c r="O196" s="87"/>
      <c r="P196" s="87"/>
      <c r="Q196" s="87"/>
    </row>
    <row r="197" ht="14.25" customHeight="1">
      <c r="A197" s="22"/>
      <c r="B197" s="22"/>
      <c r="C197" s="22"/>
      <c r="D197" s="184"/>
      <c r="E197" s="22"/>
      <c r="F197" s="185"/>
      <c r="G197" s="102"/>
      <c r="H197" s="22"/>
      <c r="I197" s="22"/>
      <c r="J197" s="29"/>
      <c r="K197" s="31"/>
      <c r="L197" s="38"/>
      <c r="M197" s="83"/>
      <c r="N197" s="186"/>
      <c r="O197" s="87"/>
      <c r="P197" s="87"/>
      <c r="Q197" s="87"/>
    </row>
    <row r="198" ht="14.25" customHeight="1">
      <c r="A198" s="22"/>
      <c r="B198" s="22"/>
      <c r="C198" s="22"/>
      <c r="D198" s="184"/>
      <c r="E198" s="22"/>
      <c r="F198" s="185"/>
      <c r="G198" s="102"/>
      <c r="H198" s="22"/>
      <c r="I198" s="22"/>
      <c r="J198" s="29"/>
      <c r="K198" s="31"/>
      <c r="L198" s="38"/>
      <c r="M198" s="83"/>
      <c r="N198" s="186"/>
      <c r="O198" s="87"/>
      <c r="P198" s="87"/>
      <c r="Q198" s="87"/>
    </row>
    <row r="199" ht="14.25" customHeight="1">
      <c r="A199" s="22"/>
      <c r="B199" s="22"/>
      <c r="C199" s="22"/>
      <c r="D199" s="184"/>
      <c r="E199" s="22"/>
      <c r="F199" s="185"/>
      <c r="G199" s="102"/>
      <c r="H199" s="22"/>
      <c r="I199" s="22"/>
      <c r="J199" s="29"/>
      <c r="K199" s="31"/>
      <c r="L199" s="38"/>
      <c r="M199" s="83"/>
      <c r="N199" s="186"/>
      <c r="O199" s="87"/>
      <c r="P199" s="87"/>
      <c r="Q199" s="87"/>
    </row>
    <row r="200" ht="14.25" customHeight="1">
      <c r="A200" s="22"/>
      <c r="B200" s="22"/>
      <c r="C200" s="22"/>
      <c r="D200" s="184"/>
      <c r="E200" s="22"/>
      <c r="F200" s="185"/>
      <c r="G200" s="102"/>
      <c r="H200" s="22"/>
      <c r="I200" s="22"/>
      <c r="J200" s="29"/>
      <c r="K200" s="31"/>
      <c r="L200" s="38"/>
      <c r="M200" s="83"/>
      <c r="N200" s="186"/>
      <c r="O200" s="87"/>
      <c r="P200" s="87"/>
      <c r="Q200" s="87"/>
    </row>
    <row r="201" ht="14.25" customHeight="1">
      <c r="A201" s="22"/>
      <c r="B201" s="22"/>
      <c r="C201" s="22"/>
      <c r="D201" s="184"/>
      <c r="E201" s="22"/>
      <c r="F201" s="185"/>
      <c r="G201" s="102"/>
      <c r="H201" s="22"/>
      <c r="I201" s="22"/>
      <c r="J201" s="29"/>
      <c r="K201" s="31"/>
      <c r="L201" s="38"/>
      <c r="M201" s="83"/>
      <c r="N201" s="186"/>
      <c r="O201" s="87"/>
      <c r="P201" s="87"/>
      <c r="Q201" s="87"/>
    </row>
    <row r="202" ht="14.25" customHeight="1">
      <c r="A202" s="22"/>
      <c r="B202" s="22"/>
      <c r="C202" s="22"/>
      <c r="D202" s="184"/>
      <c r="E202" s="22"/>
      <c r="F202" s="185"/>
      <c r="G202" s="102"/>
      <c r="H202" s="22"/>
      <c r="I202" s="22"/>
      <c r="J202" s="29"/>
      <c r="K202" s="31"/>
      <c r="L202" s="38"/>
      <c r="M202" s="83"/>
      <c r="N202" s="186"/>
      <c r="O202" s="87"/>
      <c r="P202" s="87"/>
      <c r="Q202" s="87"/>
    </row>
    <row r="203" ht="14.25" customHeight="1">
      <c r="A203" s="22"/>
      <c r="B203" s="22"/>
      <c r="C203" s="22"/>
      <c r="D203" s="184"/>
      <c r="E203" s="22"/>
      <c r="F203" s="185"/>
      <c r="G203" s="102"/>
      <c r="H203" s="22"/>
      <c r="I203" s="22"/>
      <c r="J203" s="29"/>
      <c r="K203" s="31"/>
      <c r="L203" s="38"/>
      <c r="M203" s="83"/>
      <c r="N203" s="186"/>
      <c r="O203" s="87"/>
      <c r="P203" s="87"/>
      <c r="Q203" s="87"/>
    </row>
    <row r="204" ht="14.25" customHeight="1">
      <c r="A204" s="22"/>
      <c r="B204" s="22"/>
      <c r="C204" s="22"/>
      <c r="D204" s="184"/>
      <c r="E204" s="22"/>
      <c r="F204" s="185"/>
      <c r="G204" s="102"/>
      <c r="H204" s="22"/>
      <c r="I204" s="22"/>
      <c r="J204" s="29"/>
      <c r="K204" s="31"/>
      <c r="L204" s="38"/>
      <c r="M204" s="83"/>
      <c r="N204" s="186"/>
      <c r="O204" s="87"/>
      <c r="P204" s="87"/>
      <c r="Q204" s="87"/>
    </row>
    <row r="205" ht="14.25" customHeight="1">
      <c r="A205" s="22"/>
      <c r="B205" s="22"/>
      <c r="C205" s="22"/>
      <c r="D205" s="184"/>
      <c r="E205" s="22"/>
      <c r="F205" s="185"/>
      <c r="G205" s="102"/>
      <c r="H205" s="22"/>
      <c r="I205" s="22"/>
      <c r="J205" s="29"/>
      <c r="K205" s="31"/>
      <c r="L205" s="38"/>
      <c r="M205" s="83"/>
      <c r="N205" s="186"/>
      <c r="O205" s="87"/>
      <c r="P205" s="87"/>
      <c r="Q205" s="87"/>
    </row>
    <row r="206" ht="14.25" customHeight="1">
      <c r="A206" s="22"/>
      <c r="B206" s="22"/>
      <c r="C206" s="22"/>
      <c r="D206" s="184"/>
      <c r="E206" s="22"/>
      <c r="F206" s="185"/>
      <c r="G206" s="102"/>
      <c r="H206" s="22"/>
      <c r="I206" s="22"/>
      <c r="J206" s="29"/>
      <c r="K206" s="31"/>
      <c r="L206" s="38"/>
      <c r="M206" s="83"/>
      <c r="N206" s="186"/>
      <c r="O206" s="87"/>
      <c r="P206" s="87"/>
      <c r="Q206" s="87"/>
    </row>
    <row r="207" ht="14.25" customHeight="1">
      <c r="A207" s="22"/>
      <c r="B207" s="22"/>
      <c r="C207" s="22"/>
      <c r="D207" s="184"/>
      <c r="E207" s="22"/>
      <c r="F207" s="185"/>
      <c r="G207" s="102"/>
      <c r="H207" s="22"/>
      <c r="I207" s="22"/>
      <c r="J207" s="29"/>
      <c r="K207" s="31"/>
      <c r="L207" s="38"/>
      <c r="M207" s="83"/>
      <c r="N207" s="186"/>
      <c r="O207" s="87"/>
      <c r="P207" s="87"/>
      <c r="Q207" s="87"/>
    </row>
    <row r="208" ht="14.25" customHeight="1">
      <c r="A208" s="22"/>
      <c r="B208" s="22"/>
      <c r="C208" s="22"/>
      <c r="D208" s="184"/>
      <c r="E208" s="22"/>
      <c r="F208" s="185"/>
      <c r="G208" s="102"/>
      <c r="H208" s="22"/>
      <c r="I208" s="22"/>
      <c r="J208" s="29"/>
      <c r="K208" s="31"/>
      <c r="L208" s="38"/>
      <c r="M208" s="83"/>
      <c r="N208" s="186"/>
      <c r="O208" s="87"/>
      <c r="P208" s="87"/>
      <c r="Q208" s="87"/>
    </row>
    <row r="209" ht="14.25" customHeight="1">
      <c r="A209" s="22"/>
      <c r="B209" s="22"/>
      <c r="C209" s="22"/>
      <c r="D209" s="184"/>
      <c r="E209" s="22"/>
      <c r="F209" s="185"/>
      <c r="G209" s="102"/>
      <c r="H209" s="22"/>
      <c r="I209" s="22"/>
      <c r="J209" s="29"/>
      <c r="K209" s="31"/>
      <c r="L209" s="38"/>
      <c r="M209" s="83"/>
      <c r="N209" s="186"/>
      <c r="O209" s="87"/>
      <c r="P209" s="87"/>
      <c r="Q209" s="87"/>
    </row>
    <row r="210" ht="14.25" customHeight="1">
      <c r="A210" s="22"/>
      <c r="B210" s="22"/>
      <c r="C210" s="22"/>
      <c r="D210" s="184"/>
      <c r="E210" s="22"/>
      <c r="F210" s="185"/>
      <c r="G210" s="102"/>
      <c r="H210" s="22"/>
      <c r="I210" s="22"/>
      <c r="J210" s="29"/>
      <c r="K210" s="31"/>
      <c r="L210" s="38"/>
      <c r="M210" s="83"/>
      <c r="N210" s="186"/>
      <c r="O210" s="87"/>
      <c r="P210" s="87"/>
      <c r="Q210" s="87"/>
    </row>
    <row r="211" ht="14.25" customHeight="1">
      <c r="A211" s="22"/>
      <c r="B211" s="22"/>
      <c r="C211" s="22"/>
      <c r="D211" s="184"/>
      <c r="E211" s="22"/>
      <c r="F211" s="185"/>
      <c r="G211" s="102"/>
      <c r="H211" s="22"/>
      <c r="I211" s="22"/>
      <c r="J211" s="29"/>
      <c r="K211" s="31"/>
      <c r="L211" s="38"/>
      <c r="M211" s="83"/>
      <c r="N211" s="186"/>
      <c r="O211" s="87"/>
      <c r="P211" s="87"/>
      <c r="Q211" s="87"/>
    </row>
    <row r="212" ht="14.25" customHeight="1">
      <c r="A212" s="22"/>
      <c r="B212" s="22"/>
      <c r="C212" s="22"/>
      <c r="D212" s="184"/>
      <c r="E212" s="22"/>
      <c r="F212" s="185"/>
      <c r="G212" s="102"/>
      <c r="H212" s="22"/>
      <c r="I212" s="22"/>
      <c r="J212" s="29"/>
      <c r="K212" s="31"/>
      <c r="L212" s="38"/>
      <c r="M212" s="83"/>
      <c r="N212" s="186"/>
      <c r="O212" s="87"/>
      <c r="P212" s="87"/>
      <c r="Q212" s="87"/>
    </row>
    <row r="213" ht="14.25" customHeight="1">
      <c r="A213" s="22"/>
      <c r="B213" s="22"/>
      <c r="C213" s="22"/>
      <c r="D213" s="184"/>
      <c r="E213" s="22"/>
      <c r="F213" s="185"/>
      <c r="G213" s="102"/>
      <c r="H213" s="22"/>
      <c r="I213" s="22"/>
      <c r="J213" s="29"/>
      <c r="K213" s="31"/>
      <c r="L213" s="38"/>
      <c r="M213" s="83"/>
      <c r="N213" s="186"/>
      <c r="O213" s="87"/>
      <c r="P213" s="87"/>
      <c r="Q213" s="87"/>
    </row>
    <row r="214" ht="14.25" customHeight="1">
      <c r="A214" s="22"/>
      <c r="B214" s="22"/>
      <c r="C214" s="22"/>
      <c r="D214" s="184"/>
      <c r="E214" s="22"/>
      <c r="F214" s="185"/>
      <c r="G214" s="102"/>
      <c r="H214" s="22"/>
      <c r="I214" s="22"/>
      <c r="J214" s="29"/>
      <c r="K214" s="31"/>
      <c r="L214" s="38"/>
      <c r="M214" s="83"/>
      <c r="N214" s="186"/>
      <c r="O214" s="87"/>
      <c r="P214" s="87"/>
      <c r="Q214" s="87"/>
    </row>
    <row r="215" ht="14.25" customHeight="1">
      <c r="A215" s="22"/>
      <c r="B215" s="22"/>
      <c r="C215" s="22"/>
      <c r="D215" s="184"/>
      <c r="E215" s="22"/>
      <c r="F215" s="185"/>
      <c r="G215" s="102"/>
      <c r="H215" s="22"/>
      <c r="I215" s="22"/>
      <c r="J215" s="29"/>
      <c r="K215" s="31"/>
      <c r="L215" s="38"/>
      <c r="M215" s="83"/>
      <c r="N215" s="186"/>
      <c r="O215" s="87"/>
      <c r="P215" s="87"/>
      <c r="Q215" s="87"/>
    </row>
    <row r="216" ht="14.25" customHeight="1">
      <c r="A216" s="22"/>
      <c r="B216" s="22"/>
      <c r="C216" s="22"/>
      <c r="D216" s="184"/>
      <c r="E216" s="22"/>
      <c r="F216" s="185"/>
      <c r="G216" s="102"/>
      <c r="H216" s="22"/>
      <c r="I216" s="22"/>
      <c r="J216" s="29"/>
      <c r="K216" s="31"/>
      <c r="L216" s="38"/>
      <c r="M216" s="83"/>
      <c r="N216" s="186"/>
      <c r="O216" s="87"/>
      <c r="P216" s="87"/>
      <c r="Q216" s="87"/>
    </row>
    <row r="217" ht="14.25" customHeight="1">
      <c r="A217" s="22"/>
      <c r="B217" s="22"/>
      <c r="C217" s="22"/>
      <c r="D217" s="184"/>
      <c r="E217" s="22"/>
      <c r="F217" s="185"/>
      <c r="G217" s="102"/>
      <c r="H217" s="22"/>
      <c r="I217" s="22"/>
      <c r="J217" s="29"/>
      <c r="K217" s="31"/>
      <c r="L217" s="38"/>
      <c r="M217" s="83"/>
      <c r="N217" s="186"/>
      <c r="O217" s="87"/>
      <c r="P217" s="87"/>
      <c r="Q217" s="87"/>
    </row>
    <row r="218" ht="14.25" customHeight="1">
      <c r="A218" s="22"/>
      <c r="B218" s="22"/>
      <c r="C218" s="22"/>
      <c r="D218" s="184"/>
      <c r="E218" s="22"/>
      <c r="F218" s="185"/>
      <c r="G218" s="102"/>
      <c r="H218" s="22"/>
      <c r="I218" s="22"/>
      <c r="J218" s="29"/>
      <c r="K218" s="31"/>
      <c r="L218" s="38"/>
      <c r="M218" s="83"/>
      <c r="N218" s="186"/>
      <c r="O218" s="87"/>
      <c r="P218" s="87"/>
      <c r="Q218" s="87"/>
    </row>
    <row r="219" ht="14.25" customHeight="1">
      <c r="A219" s="22"/>
      <c r="B219" s="22"/>
      <c r="C219" s="22"/>
      <c r="D219" s="184"/>
      <c r="E219" s="22"/>
      <c r="F219" s="185"/>
      <c r="G219" s="102"/>
      <c r="H219" s="22"/>
      <c r="I219" s="22"/>
      <c r="J219" s="29"/>
      <c r="K219" s="31"/>
      <c r="L219" s="38"/>
      <c r="M219" s="83"/>
      <c r="N219" s="186"/>
      <c r="O219" s="87"/>
      <c r="P219" s="87"/>
      <c r="Q219" s="87"/>
    </row>
    <row r="220" ht="14.25" customHeight="1">
      <c r="A220" s="22"/>
      <c r="B220" s="22"/>
      <c r="C220" s="22"/>
      <c r="D220" s="184"/>
      <c r="E220" s="22"/>
      <c r="F220" s="185"/>
      <c r="G220" s="102"/>
      <c r="H220" s="22"/>
      <c r="I220" s="22"/>
      <c r="J220" s="29"/>
      <c r="K220" s="31"/>
      <c r="L220" s="38"/>
      <c r="M220" s="83"/>
      <c r="N220" s="186"/>
      <c r="O220" s="87"/>
      <c r="P220" s="87"/>
      <c r="Q220" s="87"/>
    </row>
    <row r="221" ht="14.25" customHeight="1">
      <c r="A221" s="22"/>
      <c r="B221" s="22"/>
      <c r="C221" s="22"/>
      <c r="D221" s="184"/>
      <c r="E221" s="22"/>
      <c r="F221" s="185"/>
      <c r="G221" s="102"/>
      <c r="H221" s="22"/>
      <c r="I221" s="22"/>
      <c r="J221" s="29"/>
      <c r="K221" s="31"/>
      <c r="L221" s="38"/>
      <c r="M221" s="83"/>
      <c r="N221" s="186"/>
      <c r="O221" s="87"/>
      <c r="P221" s="87"/>
      <c r="Q221" s="87"/>
    </row>
    <row r="222" ht="14.25" customHeight="1">
      <c r="A222" s="22"/>
      <c r="B222" s="22"/>
      <c r="C222" s="22"/>
      <c r="D222" s="184"/>
      <c r="E222" s="22"/>
      <c r="F222" s="185"/>
      <c r="G222" s="102"/>
      <c r="H222" s="22"/>
      <c r="I222" s="22"/>
      <c r="J222" s="29"/>
      <c r="K222" s="31"/>
      <c r="L222" s="38"/>
      <c r="M222" s="83"/>
      <c r="N222" s="186"/>
      <c r="O222" s="87"/>
      <c r="P222" s="87"/>
      <c r="Q222" s="87"/>
    </row>
    <row r="223" ht="14.25" customHeight="1">
      <c r="A223" s="22"/>
      <c r="B223" s="22"/>
      <c r="C223" s="22"/>
      <c r="D223" s="184"/>
      <c r="E223" s="22"/>
      <c r="F223" s="185"/>
      <c r="G223" s="102"/>
      <c r="H223" s="22"/>
      <c r="I223" s="22"/>
      <c r="J223" s="29"/>
      <c r="K223" s="31"/>
      <c r="L223" s="38"/>
      <c r="M223" s="83"/>
      <c r="N223" s="186"/>
      <c r="O223" s="87"/>
      <c r="P223" s="87"/>
      <c r="Q223" s="87"/>
    </row>
    <row r="224" ht="14.25" customHeight="1">
      <c r="A224" s="22"/>
      <c r="B224" s="22"/>
      <c r="C224" s="22"/>
      <c r="D224" s="184"/>
      <c r="E224" s="22"/>
      <c r="F224" s="185"/>
      <c r="G224" s="102"/>
      <c r="H224" s="22"/>
      <c r="I224" s="22"/>
      <c r="J224" s="29"/>
      <c r="K224" s="31"/>
      <c r="L224" s="38"/>
      <c r="M224" s="83"/>
      <c r="N224" s="186"/>
      <c r="O224" s="87"/>
      <c r="P224" s="87"/>
      <c r="Q224" s="87"/>
    </row>
    <row r="225" ht="14.25" customHeight="1">
      <c r="A225" s="22"/>
      <c r="B225" s="22"/>
      <c r="C225" s="22"/>
      <c r="D225" s="184"/>
      <c r="E225" s="22"/>
      <c r="F225" s="185"/>
      <c r="G225" s="102"/>
      <c r="H225" s="22"/>
      <c r="I225" s="22"/>
      <c r="J225" s="29"/>
      <c r="K225" s="31"/>
      <c r="L225" s="38"/>
      <c r="M225" s="83"/>
      <c r="N225" s="186"/>
      <c r="O225" s="87"/>
      <c r="P225" s="87"/>
      <c r="Q225" s="87"/>
    </row>
    <row r="226" ht="14.25" customHeight="1">
      <c r="A226" s="22"/>
      <c r="B226" s="22"/>
      <c r="C226" s="22"/>
      <c r="D226" s="184"/>
      <c r="E226" s="22"/>
      <c r="F226" s="185"/>
      <c r="G226" s="102"/>
      <c r="H226" s="22"/>
      <c r="I226" s="22"/>
      <c r="J226" s="29"/>
      <c r="K226" s="31"/>
      <c r="L226" s="38"/>
      <c r="M226" s="83"/>
      <c r="N226" s="186"/>
      <c r="O226" s="87"/>
      <c r="P226" s="87"/>
      <c r="Q226" s="87"/>
    </row>
    <row r="227" ht="14.25" customHeight="1">
      <c r="A227" s="22"/>
      <c r="B227" s="22"/>
      <c r="C227" s="22"/>
      <c r="D227" s="184"/>
      <c r="E227" s="22"/>
      <c r="F227" s="185"/>
      <c r="G227" s="102"/>
      <c r="H227" s="22"/>
      <c r="I227" s="22"/>
      <c r="J227" s="29"/>
      <c r="K227" s="31"/>
      <c r="L227" s="38"/>
      <c r="M227" s="83"/>
      <c r="N227" s="186"/>
      <c r="O227" s="87"/>
      <c r="P227" s="87"/>
      <c r="Q227" s="87"/>
    </row>
    <row r="228" ht="14.25" customHeight="1">
      <c r="A228" s="22"/>
      <c r="B228" s="22"/>
      <c r="C228" s="22"/>
      <c r="D228" s="184"/>
      <c r="E228" s="22"/>
      <c r="F228" s="185"/>
      <c r="G228" s="102"/>
      <c r="H228" s="22"/>
      <c r="I228" s="22"/>
      <c r="J228" s="29"/>
      <c r="K228" s="31"/>
      <c r="L228" s="38"/>
      <c r="M228" s="83"/>
      <c r="N228" s="186"/>
      <c r="O228" s="87"/>
      <c r="P228" s="87"/>
      <c r="Q228" s="87"/>
    </row>
    <row r="229" ht="14.25" customHeight="1">
      <c r="A229" s="22"/>
      <c r="B229" s="22"/>
      <c r="C229" s="22"/>
      <c r="D229" s="184"/>
      <c r="E229" s="22"/>
      <c r="F229" s="185"/>
      <c r="G229" s="102"/>
      <c r="H229" s="22"/>
      <c r="I229" s="22"/>
      <c r="J229" s="29"/>
      <c r="K229" s="31"/>
      <c r="L229" s="38"/>
      <c r="M229" s="83"/>
      <c r="N229" s="186"/>
      <c r="O229" s="87"/>
      <c r="P229" s="87"/>
      <c r="Q229" s="87"/>
    </row>
    <row r="230" ht="14.25" customHeight="1">
      <c r="A230" s="22"/>
      <c r="B230" s="22"/>
      <c r="C230" s="22"/>
      <c r="D230" s="184"/>
      <c r="E230" s="22"/>
      <c r="F230" s="185"/>
      <c r="G230" s="102"/>
      <c r="H230" s="22"/>
      <c r="I230" s="22"/>
      <c r="J230" s="29"/>
      <c r="K230" s="31"/>
      <c r="L230" s="38"/>
      <c r="M230" s="83"/>
      <c r="N230" s="186"/>
      <c r="O230" s="87"/>
      <c r="P230" s="87"/>
      <c r="Q230" s="87"/>
    </row>
    <row r="231" ht="14.25" customHeight="1">
      <c r="A231" s="22"/>
      <c r="B231" s="22"/>
      <c r="C231" s="22"/>
      <c r="D231" s="184"/>
      <c r="E231" s="22"/>
      <c r="F231" s="185"/>
      <c r="G231" s="102"/>
      <c r="H231" s="22"/>
      <c r="I231" s="22"/>
      <c r="J231" s="29"/>
      <c r="K231" s="31"/>
      <c r="L231" s="38"/>
      <c r="M231" s="83"/>
      <c r="N231" s="186"/>
      <c r="O231" s="87"/>
      <c r="P231" s="87"/>
      <c r="Q231" s="87"/>
    </row>
    <row r="232" ht="14.25" customHeight="1">
      <c r="A232" s="22"/>
      <c r="B232" s="22"/>
      <c r="C232" s="22"/>
      <c r="D232" s="184"/>
      <c r="E232" s="22"/>
      <c r="F232" s="185"/>
      <c r="G232" s="102"/>
      <c r="H232" s="22"/>
      <c r="I232" s="22"/>
      <c r="J232" s="29"/>
      <c r="K232" s="31"/>
      <c r="L232" s="38"/>
      <c r="M232" s="83"/>
      <c r="N232" s="186"/>
      <c r="O232" s="87"/>
      <c r="P232" s="87"/>
      <c r="Q232" s="87"/>
    </row>
    <row r="233" ht="14.25" customHeight="1">
      <c r="A233" s="22"/>
      <c r="B233" s="22"/>
      <c r="C233" s="22"/>
      <c r="D233" s="184"/>
      <c r="E233" s="22"/>
      <c r="F233" s="185"/>
      <c r="G233" s="102"/>
      <c r="H233" s="22"/>
      <c r="I233" s="22"/>
      <c r="J233" s="29"/>
      <c r="K233" s="31"/>
      <c r="L233" s="38"/>
      <c r="M233" s="83"/>
      <c r="N233" s="186"/>
      <c r="O233" s="87"/>
      <c r="P233" s="87"/>
      <c r="Q233" s="87"/>
    </row>
    <row r="234" ht="14.25" customHeight="1">
      <c r="A234" s="22"/>
      <c r="B234" s="22"/>
      <c r="C234" s="22"/>
      <c r="D234" s="184"/>
      <c r="E234" s="22"/>
      <c r="F234" s="185"/>
      <c r="G234" s="102"/>
      <c r="H234" s="22"/>
      <c r="I234" s="22"/>
      <c r="J234" s="29"/>
      <c r="K234" s="31"/>
      <c r="L234" s="38"/>
      <c r="M234" s="83"/>
      <c r="N234" s="186"/>
      <c r="O234" s="87"/>
      <c r="P234" s="87"/>
      <c r="Q234" s="87"/>
    </row>
    <row r="235" ht="14.25" customHeight="1">
      <c r="A235" s="22"/>
      <c r="B235" s="22"/>
      <c r="C235" s="22"/>
      <c r="D235" s="184"/>
      <c r="E235" s="22"/>
      <c r="F235" s="185"/>
      <c r="G235" s="102"/>
      <c r="H235" s="22"/>
      <c r="I235" s="22"/>
      <c r="J235" s="29"/>
      <c r="K235" s="31"/>
      <c r="L235" s="38"/>
      <c r="M235" s="83"/>
      <c r="N235" s="186"/>
      <c r="O235" s="87"/>
      <c r="P235" s="87"/>
      <c r="Q235" s="87"/>
    </row>
    <row r="236" ht="14.25" customHeight="1">
      <c r="A236" s="22"/>
      <c r="B236" s="22"/>
      <c r="C236" s="22"/>
      <c r="D236" s="184"/>
      <c r="E236" s="22"/>
      <c r="F236" s="185"/>
      <c r="G236" s="102"/>
      <c r="H236" s="22"/>
      <c r="I236" s="22"/>
      <c r="J236" s="29"/>
      <c r="K236" s="31"/>
      <c r="L236" s="38"/>
      <c r="M236" s="83"/>
      <c r="N236" s="186"/>
      <c r="O236" s="87"/>
      <c r="P236" s="87"/>
      <c r="Q236" s="87"/>
    </row>
    <row r="237" ht="14.25" customHeight="1">
      <c r="A237" s="22"/>
      <c r="B237" s="22"/>
      <c r="C237" s="22"/>
      <c r="D237" s="184"/>
      <c r="E237" s="22"/>
      <c r="F237" s="185"/>
      <c r="G237" s="102"/>
      <c r="H237" s="22"/>
      <c r="I237" s="22"/>
      <c r="J237" s="29"/>
      <c r="K237" s="31"/>
      <c r="L237" s="38"/>
      <c r="M237" s="83"/>
      <c r="N237" s="186"/>
      <c r="O237" s="87"/>
      <c r="P237" s="87"/>
      <c r="Q237" s="87"/>
    </row>
    <row r="238" ht="14.25" customHeight="1">
      <c r="A238" s="22"/>
      <c r="B238" s="22"/>
      <c r="C238" s="22"/>
      <c r="D238" s="184"/>
      <c r="E238" s="22"/>
      <c r="F238" s="185"/>
      <c r="G238" s="102"/>
      <c r="H238" s="22"/>
      <c r="I238" s="22"/>
      <c r="J238" s="29"/>
      <c r="K238" s="31"/>
      <c r="L238" s="38"/>
      <c r="M238" s="83"/>
      <c r="N238" s="186"/>
      <c r="O238" s="87"/>
      <c r="P238" s="87"/>
      <c r="Q238" s="87"/>
    </row>
    <row r="239" ht="14.25" customHeight="1">
      <c r="A239" s="22"/>
      <c r="B239" s="22"/>
      <c r="C239" s="22"/>
      <c r="D239" s="184"/>
      <c r="E239" s="22"/>
      <c r="F239" s="185"/>
      <c r="G239" s="102"/>
      <c r="H239" s="22"/>
      <c r="I239" s="22"/>
      <c r="J239" s="29"/>
      <c r="K239" s="31"/>
      <c r="L239" s="38"/>
      <c r="M239" s="83"/>
      <c r="N239" s="186"/>
      <c r="O239" s="87"/>
      <c r="P239" s="87"/>
      <c r="Q239" s="87"/>
    </row>
    <row r="240" ht="14.25" customHeight="1">
      <c r="A240" s="22"/>
      <c r="B240" s="22"/>
      <c r="C240" s="22"/>
      <c r="D240" s="184"/>
      <c r="E240" s="22"/>
      <c r="F240" s="185"/>
      <c r="G240" s="102"/>
      <c r="H240" s="22"/>
      <c r="I240" s="22"/>
      <c r="J240" s="29"/>
      <c r="K240" s="31"/>
      <c r="L240" s="38"/>
      <c r="M240" s="83"/>
      <c r="N240" s="186"/>
      <c r="O240" s="87"/>
      <c r="P240" s="87"/>
      <c r="Q240" s="87"/>
    </row>
    <row r="241" ht="14.25" customHeight="1">
      <c r="A241" s="22"/>
      <c r="B241" s="22"/>
      <c r="C241" s="22"/>
      <c r="D241" s="184"/>
      <c r="E241" s="22"/>
      <c r="F241" s="185"/>
      <c r="G241" s="102"/>
      <c r="H241" s="22"/>
      <c r="I241" s="22"/>
      <c r="J241" s="29"/>
      <c r="K241" s="31"/>
      <c r="L241" s="38"/>
      <c r="M241" s="83"/>
      <c r="N241" s="186"/>
      <c r="O241" s="87"/>
      <c r="P241" s="87"/>
      <c r="Q241" s="87"/>
    </row>
    <row r="242" ht="14.25" customHeight="1">
      <c r="A242" s="22"/>
      <c r="B242" s="22"/>
      <c r="C242" s="22"/>
      <c r="D242" s="184"/>
      <c r="E242" s="22"/>
      <c r="F242" s="185"/>
      <c r="G242" s="102"/>
      <c r="H242" s="22"/>
      <c r="I242" s="22"/>
      <c r="J242" s="29"/>
      <c r="K242" s="31"/>
      <c r="L242" s="38"/>
      <c r="M242" s="83"/>
      <c r="N242" s="186"/>
      <c r="O242" s="87"/>
      <c r="P242" s="87"/>
      <c r="Q242" s="87"/>
    </row>
    <row r="243" ht="14.25" customHeight="1">
      <c r="A243" s="22"/>
      <c r="B243" s="22"/>
      <c r="C243" s="22"/>
      <c r="D243" s="184"/>
      <c r="E243" s="22"/>
      <c r="F243" s="185"/>
      <c r="G243" s="102"/>
      <c r="H243" s="22"/>
      <c r="I243" s="22"/>
      <c r="J243" s="29"/>
      <c r="K243" s="31"/>
      <c r="L243" s="38"/>
      <c r="M243" s="83"/>
      <c r="N243" s="186"/>
      <c r="O243" s="87"/>
      <c r="P243" s="87"/>
      <c r="Q243" s="87"/>
    </row>
    <row r="244" ht="14.25" customHeight="1">
      <c r="A244" s="22"/>
      <c r="B244" s="22"/>
      <c r="C244" s="22"/>
      <c r="D244" s="184"/>
      <c r="E244" s="22"/>
      <c r="F244" s="185"/>
      <c r="G244" s="102"/>
      <c r="H244" s="22"/>
      <c r="I244" s="22"/>
      <c r="J244" s="29"/>
      <c r="K244" s="31"/>
      <c r="L244" s="38"/>
      <c r="M244" s="83"/>
      <c r="N244" s="186"/>
      <c r="O244" s="87"/>
      <c r="P244" s="87"/>
      <c r="Q244" s="87"/>
    </row>
    <row r="245" ht="14.25" customHeight="1">
      <c r="A245" s="22"/>
      <c r="B245" s="22"/>
      <c r="C245" s="22"/>
      <c r="D245" s="184"/>
      <c r="E245" s="22"/>
      <c r="F245" s="185"/>
      <c r="G245" s="102"/>
      <c r="H245" s="22"/>
      <c r="I245" s="22"/>
      <c r="J245" s="29"/>
      <c r="K245" s="31"/>
      <c r="L245" s="38"/>
      <c r="M245" s="83"/>
      <c r="N245" s="186"/>
      <c r="O245" s="87"/>
      <c r="P245" s="87"/>
      <c r="Q245" s="87"/>
    </row>
    <row r="246" ht="14.25" customHeight="1">
      <c r="A246" s="22"/>
      <c r="B246" s="22"/>
      <c r="C246" s="22"/>
      <c r="D246" s="184"/>
      <c r="E246" s="22"/>
      <c r="F246" s="185"/>
      <c r="G246" s="102"/>
      <c r="H246" s="22"/>
      <c r="I246" s="22"/>
      <c r="J246" s="29"/>
      <c r="K246" s="31"/>
      <c r="L246" s="38"/>
      <c r="M246" s="83"/>
      <c r="N246" s="186"/>
      <c r="O246" s="87"/>
      <c r="P246" s="87"/>
      <c r="Q246" s="87"/>
    </row>
    <row r="247" ht="14.25" customHeight="1">
      <c r="A247" s="22"/>
      <c r="B247" s="22"/>
      <c r="C247" s="22"/>
      <c r="D247" s="184"/>
      <c r="E247" s="22"/>
      <c r="F247" s="185"/>
      <c r="G247" s="102"/>
      <c r="H247" s="22"/>
      <c r="I247" s="22"/>
      <c r="J247" s="29"/>
      <c r="K247" s="31"/>
      <c r="L247" s="38"/>
      <c r="M247" s="83"/>
      <c r="N247" s="186"/>
      <c r="O247" s="87"/>
      <c r="P247" s="87"/>
      <c r="Q247" s="87"/>
    </row>
    <row r="248" ht="14.25" customHeight="1">
      <c r="A248" s="22"/>
      <c r="B248" s="22"/>
      <c r="C248" s="22"/>
      <c r="D248" s="184"/>
      <c r="E248" s="22"/>
      <c r="F248" s="185"/>
      <c r="G248" s="102"/>
      <c r="H248" s="22"/>
      <c r="I248" s="22"/>
      <c r="J248" s="29"/>
      <c r="K248" s="31"/>
      <c r="L248" s="38"/>
      <c r="M248" s="83"/>
      <c r="N248" s="186"/>
      <c r="O248" s="87"/>
      <c r="P248" s="87"/>
      <c r="Q248" s="87"/>
    </row>
    <row r="249" ht="14.25" customHeight="1">
      <c r="A249" s="22"/>
      <c r="B249" s="22"/>
      <c r="C249" s="22"/>
      <c r="D249" s="184"/>
      <c r="E249" s="22"/>
      <c r="F249" s="185"/>
      <c r="G249" s="102"/>
      <c r="H249" s="22"/>
      <c r="I249" s="22"/>
      <c r="J249" s="29"/>
      <c r="K249" s="31"/>
      <c r="L249" s="38"/>
      <c r="M249" s="83"/>
      <c r="N249" s="186"/>
      <c r="O249" s="87"/>
      <c r="P249" s="87"/>
      <c r="Q249" s="87"/>
    </row>
    <row r="250" ht="14.25" customHeight="1">
      <c r="A250" s="22"/>
      <c r="B250" s="22"/>
      <c r="C250" s="22"/>
      <c r="D250" s="184"/>
      <c r="E250" s="22"/>
      <c r="F250" s="185"/>
      <c r="G250" s="102"/>
      <c r="H250" s="22"/>
      <c r="I250" s="22"/>
      <c r="J250" s="29"/>
      <c r="K250" s="31"/>
      <c r="L250" s="38"/>
      <c r="M250" s="83"/>
      <c r="N250" s="186"/>
      <c r="O250" s="87"/>
      <c r="P250" s="87"/>
      <c r="Q250" s="87"/>
    </row>
    <row r="251" ht="14.25" customHeight="1">
      <c r="A251" s="22"/>
      <c r="B251" s="22"/>
      <c r="C251" s="22"/>
      <c r="D251" s="184"/>
      <c r="E251" s="22"/>
      <c r="F251" s="185"/>
      <c r="G251" s="102"/>
      <c r="H251" s="22"/>
      <c r="I251" s="22"/>
      <c r="J251" s="29"/>
      <c r="K251" s="31"/>
      <c r="L251" s="38"/>
      <c r="M251" s="83"/>
      <c r="N251" s="186"/>
      <c r="O251" s="87"/>
      <c r="P251" s="87"/>
      <c r="Q251" s="87"/>
    </row>
    <row r="252" ht="14.25" customHeight="1">
      <c r="A252" s="22"/>
      <c r="B252" s="22"/>
      <c r="C252" s="22"/>
      <c r="D252" s="184"/>
      <c r="E252" s="22"/>
      <c r="F252" s="185"/>
      <c r="G252" s="102"/>
      <c r="H252" s="22"/>
      <c r="I252" s="22"/>
      <c r="J252" s="29"/>
      <c r="K252" s="31"/>
      <c r="L252" s="38"/>
      <c r="M252" s="83"/>
      <c r="N252" s="186"/>
      <c r="O252" s="87"/>
      <c r="P252" s="87"/>
      <c r="Q252" s="87"/>
    </row>
    <row r="253" ht="14.25" customHeight="1">
      <c r="A253" s="22"/>
      <c r="B253" s="22"/>
      <c r="C253" s="22"/>
      <c r="D253" s="184"/>
      <c r="E253" s="22"/>
      <c r="F253" s="185"/>
      <c r="G253" s="102"/>
      <c r="H253" s="22"/>
      <c r="I253" s="22"/>
      <c r="J253" s="29"/>
      <c r="K253" s="31"/>
      <c r="L253" s="38"/>
      <c r="M253" s="83"/>
      <c r="N253" s="186"/>
      <c r="O253" s="87"/>
      <c r="P253" s="87"/>
      <c r="Q253" s="87"/>
    </row>
    <row r="254" ht="14.25" customHeight="1">
      <c r="A254" s="22"/>
      <c r="B254" s="22"/>
      <c r="C254" s="22"/>
      <c r="D254" s="184"/>
      <c r="E254" s="22"/>
      <c r="F254" s="185"/>
      <c r="G254" s="102"/>
      <c r="H254" s="22"/>
      <c r="I254" s="22"/>
      <c r="J254" s="29"/>
      <c r="K254" s="31"/>
      <c r="L254" s="38"/>
      <c r="M254" s="83"/>
      <c r="N254" s="186"/>
      <c r="O254" s="87"/>
      <c r="P254" s="87"/>
      <c r="Q254" s="87"/>
    </row>
    <row r="255" ht="14.25" customHeight="1">
      <c r="A255" s="22"/>
      <c r="B255" s="22"/>
      <c r="C255" s="22"/>
      <c r="D255" s="184"/>
      <c r="E255" s="22"/>
      <c r="F255" s="185"/>
      <c r="G255" s="102"/>
      <c r="H255" s="22"/>
      <c r="I255" s="22"/>
      <c r="J255" s="29"/>
      <c r="K255" s="31"/>
      <c r="L255" s="38"/>
      <c r="M255" s="83"/>
      <c r="N255" s="186"/>
      <c r="O255" s="87"/>
      <c r="P255" s="87"/>
      <c r="Q255" s="87"/>
    </row>
    <row r="256" ht="14.25" customHeight="1">
      <c r="A256" s="22"/>
      <c r="B256" s="22"/>
      <c r="C256" s="22"/>
      <c r="D256" s="184"/>
      <c r="E256" s="22"/>
      <c r="F256" s="185"/>
      <c r="G256" s="102"/>
      <c r="H256" s="22"/>
      <c r="I256" s="22"/>
      <c r="J256" s="29"/>
      <c r="K256" s="31"/>
      <c r="L256" s="38"/>
      <c r="M256" s="83"/>
      <c r="N256" s="186"/>
      <c r="O256" s="87"/>
      <c r="P256" s="87"/>
      <c r="Q256" s="87"/>
    </row>
    <row r="257" ht="14.25" customHeight="1">
      <c r="A257" s="22"/>
      <c r="B257" s="22"/>
      <c r="C257" s="22"/>
      <c r="D257" s="184"/>
      <c r="E257" s="22"/>
      <c r="F257" s="185"/>
      <c r="G257" s="102"/>
      <c r="H257" s="22"/>
      <c r="I257" s="22"/>
      <c r="J257" s="29"/>
      <c r="K257" s="31"/>
      <c r="L257" s="38"/>
      <c r="M257" s="83"/>
      <c r="N257" s="186"/>
      <c r="O257" s="87"/>
      <c r="P257" s="87"/>
      <c r="Q257" s="87"/>
    </row>
    <row r="258" ht="14.25" customHeight="1">
      <c r="A258" s="22"/>
      <c r="B258" s="22"/>
      <c r="C258" s="22"/>
      <c r="D258" s="184"/>
      <c r="E258" s="22"/>
      <c r="F258" s="185"/>
      <c r="G258" s="102"/>
      <c r="H258" s="22"/>
      <c r="I258" s="22"/>
      <c r="J258" s="29"/>
      <c r="K258" s="31"/>
      <c r="L258" s="38"/>
      <c r="M258" s="83"/>
      <c r="N258" s="186"/>
      <c r="O258" s="87"/>
      <c r="P258" s="87"/>
      <c r="Q258" s="87"/>
    </row>
    <row r="259" ht="14.25" customHeight="1">
      <c r="A259" s="22"/>
      <c r="B259" s="22"/>
      <c r="C259" s="22"/>
      <c r="D259" s="184"/>
      <c r="E259" s="22"/>
      <c r="F259" s="185"/>
      <c r="G259" s="102"/>
      <c r="H259" s="22"/>
      <c r="I259" s="22"/>
      <c r="J259" s="29"/>
      <c r="K259" s="31"/>
      <c r="L259" s="38"/>
      <c r="M259" s="83"/>
      <c r="N259" s="186"/>
      <c r="O259" s="87"/>
      <c r="P259" s="87"/>
      <c r="Q259" s="87"/>
    </row>
    <row r="260" ht="14.25" customHeight="1">
      <c r="A260" s="22"/>
      <c r="B260" s="22"/>
      <c r="C260" s="22"/>
      <c r="D260" s="184"/>
      <c r="E260" s="22"/>
      <c r="F260" s="185"/>
      <c r="G260" s="102"/>
      <c r="H260" s="22"/>
      <c r="I260" s="22"/>
      <c r="J260" s="29"/>
      <c r="K260" s="31"/>
      <c r="L260" s="38"/>
      <c r="M260" s="83"/>
      <c r="N260" s="186"/>
      <c r="O260" s="87"/>
      <c r="P260" s="87"/>
      <c r="Q260" s="87"/>
    </row>
    <row r="261" ht="14.25" customHeight="1">
      <c r="A261" s="22"/>
      <c r="B261" s="22"/>
      <c r="C261" s="22"/>
      <c r="D261" s="184"/>
      <c r="E261" s="22"/>
      <c r="F261" s="185"/>
      <c r="G261" s="102"/>
      <c r="H261" s="22"/>
      <c r="I261" s="22"/>
      <c r="J261" s="29"/>
      <c r="K261" s="31"/>
      <c r="L261" s="38"/>
      <c r="M261" s="83"/>
      <c r="N261" s="186"/>
      <c r="O261" s="87"/>
      <c r="P261" s="87"/>
      <c r="Q261" s="87"/>
    </row>
    <row r="262" ht="14.25" customHeight="1">
      <c r="A262" s="22"/>
      <c r="B262" s="22"/>
      <c r="C262" s="22"/>
      <c r="D262" s="184"/>
      <c r="E262" s="22"/>
      <c r="F262" s="185"/>
      <c r="G262" s="102"/>
      <c r="H262" s="22"/>
      <c r="I262" s="22"/>
      <c r="J262" s="29"/>
      <c r="K262" s="31"/>
      <c r="L262" s="38"/>
      <c r="M262" s="83"/>
      <c r="N262" s="186"/>
      <c r="O262" s="87"/>
      <c r="P262" s="87"/>
      <c r="Q262" s="87"/>
    </row>
    <row r="263" ht="14.25" customHeight="1">
      <c r="A263" s="22"/>
      <c r="B263" s="22"/>
      <c r="C263" s="22"/>
      <c r="D263" s="184"/>
      <c r="E263" s="22"/>
      <c r="F263" s="185"/>
      <c r="G263" s="102"/>
      <c r="H263" s="22"/>
      <c r="I263" s="22"/>
      <c r="J263" s="29"/>
      <c r="K263" s="31"/>
      <c r="L263" s="38"/>
      <c r="M263" s="83"/>
      <c r="N263" s="186"/>
      <c r="O263" s="87"/>
      <c r="P263" s="87"/>
      <c r="Q263" s="87"/>
    </row>
    <row r="264" ht="14.25" customHeight="1">
      <c r="A264" s="22"/>
      <c r="B264" s="22"/>
      <c r="C264" s="22"/>
      <c r="D264" s="184"/>
      <c r="E264" s="22"/>
      <c r="F264" s="185"/>
      <c r="G264" s="102"/>
      <c r="H264" s="22"/>
      <c r="I264" s="22"/>
      <c r="J264" s="29"/>
      <c r="K264" s="31"/>
      <c r="L264" s="38"/>
      <c r="M264" s="83"/>
      <c r="N264" s="186"/>
      <c r="O264" s="87"/>
      <c r="P264" s="87"/>
      <c r="Q264" s="87"/>
    </row>
    <row r="265" ht="14.25" customHeight="1">
      <c r="A265" s="22"/>
      <c r="B265" s="22"/>
      <c r="C265" s="22"/>
      <c r="D265" s="184"/>
      <c r="E265" s="22"/>
      <c r="F265" s="185"/>
      <c r="G265" s="102"/>
      <c r="H265" s="22"/>
      <c r="I265" s="22"/>
      <c r="J265" s="29"/>
      <c r="K265" s="31"/>
      <c r="L265" s="38"/>
      <c r="M265" s="83"/>
      <c r="N265" s="186"/>
      <c r="O265" s="87"/>
      <c r="P265" s="87"/>
      <c r="Q265" s="87"/>
    </row>
    <row r="266" ht="14.25" customHeight="1">
      <c r="A266" s="22"/>
      <c r="B266" s="22"/>
      <c r="C266" s="22"/>
      <c r="D266" s="184"/>
      <c r="E266" s="22"/>
      <c r="F266" s="185"/>
      <c r="G266" s="102"/>
      <c r="H266" s="22"/>
      <c r="I266" s="22"/>
      <c r="J266" s="29"/>
      <c r="K266" s="31"/>
      <c r="L266" s="38"/>
      <c r="M266" s="83"/>
      <c r="N266" s="186"/>
      <c r="O266" s="87"/>
      <c r="P266" s="87"/>
      <c r="Q266" s="87"/>
    </row>
    <row r="267" ht="14.25" customHeight="1">
      <c r="A267" s="22"/>
      <c r="B267" s="22"/>
      <c r="C267" s="22"/>
      <c r="D267" s="184"/>
      <c r="E267" s="22"/>
      <c r="F267" s="185"/>
      <c r="G267" s="102"/>
      <c r="H267" s="22"/>
      <c r="I267" s="22"/>
      <c r="J267" s="29"/>
      <c r="K267" s="31"/>
      <c r="L267" s="38"/>
      <c r="M267" s="83"/>
      <c r="N267" s="186"/>
      <c r="O267" s="87"/>
      <c r="P267" s="87"/>
      <c r="Q267" s="87"/>
    </row>
    <row r="268" ht="14.25" customHeight="1">
      <c r="A268" s="22"/>
      <c r="B268" s="22"/>
      <c r="C268" s="22"/>
      <c r="D268" s="184"/>
      <c r="E268" s="22"/>
      <c r="F268" s="185"/>
      <c r="G268" s="102"/>
      <c r="H268" s="22"/>
      <c r="I268" s="22"/>
      <c r="J268" s="29"/>
      <c r="K268" s="31"/>
      <c r="L268" s="38"/>
      <c r="M268" s="83"/>
      <c r="N268" s="186"/>
      <c r="O268" s="87"/>
      <c r="P268" s="87"/>
      <c r="Q268" s="87"/>
    </row>
    <row r="269" ht="14.25" customHeight="1">
      <c r="A269" s="22"/>
      <c r="B269" s="22"/>
      <c r="C269" s="22"/>
      <c r="D269" s="184"/>
      <c r="E269" s="22"/>
      <c r="F269" s="185"/>
      <c r="G269" s="102"/>
      <c r="H269" s="22"/>
      <c r="I269" s="22"/>
      <c r="J269" s="29"/>
      <c r="K269" s="31"/>
      <c r="L269" s="38"/>
      <c r="M269" s="83"/>
      <c r="N269" s="186"/>
      <c r="O269" s="87"/>
      <c r="P269" s="87"/>
      <c r="Q269" s="87"/>
    </row>
    <row r="270" ht="14.25" customHeight="1">
      <c r="A270" s="22"/>
      <c r="B270" s="22"/>
      <c r="C270" s="22"/>
      <c r="D270" s="184"/>
      <c r="E270" s="22"/>
      <c r="F270" s="185"/>
      <c r="G270" s="102"/>
      <c r="H270" s="22"/>
      <c r="I270" s="22"/>
      <c r="J270" s="29"/>
      <c r="K270" s="31"/>
      <c r="L270" s="38"/>
      <c r="M270" s="83"/>
      <c r="N270" s="186"/>
      <c r="O270" s="87"/>
      <c r="P270" s="87"/>
      <c r="Q270" s="87"/>
    </row>
    <row r="271" ht="14.25" customHeight="1">
      <c r="A271" s="22"/>
      <c r="B271" s="22"/>
      <c r="C271" s="22"/>
      <c r="D271" s="184"/>
      <c r="E271" s="22"/>
      <c r="F271" s="185"/>
      <c r="G271" s="102"/>
      <c r="H271" s="22"/>
      <c r="I271" s="22"/>
      <c r="J271" s="29"/>
      <c r="K271" s="31"/>
      <c r="L271" s="38"/>
      <c r="M271" s="83"/>
      <c r="N271" s="186"/>
      <c r="O271" s="87"/>
      <c r="P271" s="87"/>
      <c r="Q271" s="87"/>
    </row>
    <row r="272" ht="14.25" customHeight="1">
      <c r="A272" s="22"/>
      <c r="B272" s="22"/>
      <c r="C272" s="22"/>
      <c r="D272" s="184"/>
      <c r="E272" s="22"/>
      <c r="F272" s="185"/>
      <c r="G272" s="102"/>
      <c r="H272" s="22"/>
      <c r="I272" s="22"/>
      <c r="J272" s="29"/>
      <c r="K272" s="31"/>
      <c r="L272" s="38"/>
      <c r="M272" s="83"/>
      <c r="N272" s="186"/>
      <c r="O272" s="87"/>
      <c r="P272" s="87"/>
      <c r="Q272" s="87"/>
    </row>
    <row r="273" ht="14.25" customHeight="1">
      <c r="A273" s="22"/>
      <c r="B273" s="22"/>
      <c r="C273" s="22"/>
      <c r="D273" s="184"/>
      <c r="E273" s="22"/>
      <c r="F273" s="185"/>
      <c r="G273" s="102"/>
      <c r="H273" s="22"/>
      <c r="I273" s="22"/>
      <c r="J273" s="29"/>
      <c r="K273" s="31"/>
      <c r="L273" s="38"/>
      <c r="M273" s="83"/>
      <c r="N273" s="186"/>
      <c r="O273" s="87"/>
      <c r="P273" s="87"/>
      <c r="Q273" s="87"/>
    </row>
    <row r="274" ht="14.25" customHeight="1">
      <c r="A274" s="22"/>
      <c r="B274" s="22"/>
      <c r="C274" s="22"/>
      <c r="D274" s="184"/>
      <c r="E274" s="22"/>
      <c r="F274" s="185"/>
      <c r="G274" s="102"/>
      <c r="H274" s="22"/>
      <c r="I274" s="22"/>
      <c r="J274" s="29"/>
      <c r="K274" s="31"/>
      <c r="L274" s="38"/>
      <c r="M274" s="83"/>
      <c r="N274" s="186"/>
      <c r="O274" s="87"/>
      <c r="P274" s="87"/>
      <c r="Q274" s="87"/>
    </row>
    <row r="275" ht="14.25" customHeight="1">
      <c r="A275" s="22"/>
      <c r="B275" s="22"/>
      <c r="C275" s="22"/>
      <c r="D275" s="184"/>
      <c r="E275" s="22"/>
      <c r="F275" s="185"/>
      <c r="G275" s="102"/>
      <c r="H275" s="22"/>
      <c r="I275" s="22"/>
      <c r="J275" s="29"/>
      <c r="K275" s="31"/>
      <c r="L275" s="38"/>
      <c r="M275" s="83"/>
      <c r="N275" s="186"/>
      <c r="O275" s="87"/>
      <c r="P275" s="87"/>
      <c r="Q275" s="87"/>
    </row>
    <row r="276" ht="14.25" customHeight="1">
      <c r="A276" s="22"/>
      <c r="B276" s="22"/>
      <c r="C276" s="22"/>
      <c r="D276" s="184"/>
      <c r="E276" s="22"/>
      <c r="F276" s="185"/>
      <c r="G276" s="102"/>
      <c r="H276" s="22"/>
      <c r="I276" s="22"/>
      <c r="J276" s="29"/>
      <c r="K276" s="31"/>
      <c r="L276" s="38"/>
      <c r="M276" s="83"/>
      <c r="N276" s="186"/>
      <c r="O276" s="87"/>
      <c r="P276" s="87"/>
      <c r="Q276" s="87"/>
    </row>
    <row r="277" ht="14.25" customHeight="1">
      <c r="A277" s="22"/>
      <c r="B277" s="22"/>
      <c r="C277" s="22"/>
      <c r="D277" s="184"/>
      <c r="E277" s="22"/>
      <c r="F277" s="185"/>
      <c r="G277" s="102"/>
      <c r="H277" s="22"/>
      <c r="I277" s="22"/>
      <c r="J277" s="29"/>
      <c r="K277" s="31"/>
      <c r="L277" s="38"/>
      <c r="M277" s="83"/>
      <c r="N277" s="186"/>
      <c r="O277" s="87"/>
      <c r="P277" s="87"/>
      <c r="Q277" s="87"/>
    </row>
    <row r="278" ht="14.25" customHeight="1">
      <c r="A278" s="22"/>
      <c r="B278" s="22"/>
      <c r="C278" s="22"/>
      <c r="D278" s="184"/>
      <c r="E278" s="22"/>
      <c r="F278" s="185"/>
      <c r="G278" s="102"/>
      <c r="H278" s="22"/>
      <c r="I278" s="22"/>
      <c r="J278" s="29"/>
      <c r="K278" s="31"/>
      <c r="L278" s="38"/>
      <c r="M278" s="83"/>
      <c r="N278" s="186"/>
      <c r="O278" s="87"/>
      <c r="P278" s="87"/>
      <c r="Q278" s="87"/>
    </row>
    <row r="279" ht="14.25" customHeight="1">
      <c r="A279" s="22"/>
      <c r="B279" s="22"/>
      <c r="C279" s="22"/>
      <c r="D279" s="184"/>
      <c r="E279" s="22"/>
      <c r="F279" s="185"/>
      <c r="G279" s="102"/>
      <c r="H279" s="22"/>
      <c r="I279" s="22"/>
      <c r="J279" s="29"/>
      <c r="K279" s="31"/>
      <c r="L279" s="38"/>
      <c r="M279" s="83"/>
      <c r="N279" s="186"/>
      <c r="O279" s="87"/>
      <c r="P279" s="87"/>
      <c r="Q279" s="87"/>
    </row>
    <row r="280" ht="14.25" customHeight="1">
      <c r="A280" s="22"/>
      <c r="B280" s="22"/>
      <c r="C280" s="22"/>
      <c r="D280" s="184"/>
      <c r="E280" s="22"/>
      <c r="F280" s="185"/>
      <c r="G280" s="102"/>
      <c r="H280" s="22"/>
      <c r="I280" s="22"/>
      <c r="J280" s="29"/>
      <c r="K280" s="31"/>
      <c r="L280" s="38"/>
      <c r="M280" s="83"/>
      <c r="N280" s="186"/>
      <c r="O280" s="87"/>
      <c r="P280" s="87"/>
      <c r="Q280" s="87"/>
    </row>
    <row r="281" ht="14.25" customHeight="1">
      <c r="A281" s="22"/>
      <c r="B281" s="22"/>
      <c r="C281" s="22"/>
      <c r="D281" s="184"/>
      <c r="E281" s="22"/>
      <c r="F281" s="185"/>
      <c r="G281" s="102"/>
      <c r="H281" s="22"/>
      <c r="I281" s="22"/>
      <c r="J281" s="29"/>
      <c r="K281" s="31"/>
      <c r="L281" s="38"/>
      <c r="M281" s="83"/>
      <c r="N281" s="186"/>
      <c r="O281" s="87"/>
      <c r="P281" s="87"/>
      <c r="Q281" s="87"/>
    </row>
    <row r="282" ht="14.25" customHeight="1">
      <c r="A282" s="22"/>
      <c r="B282" s="22"/>
      <c r="C282" s="22"/>
      <c r="D282" s="184"/>
      <c r="E282" s="22"/>
      <c r="F282" s="185"/>
      <c r="G282" s="102"/>
      <c r="H282" s="22"/>
      <c r="I282" s="22"/>
      <c r="J282" s="29"/>
      <c r="K282" s="31"/>
      <c r="L282" s="38"/>
      <c r="M282" s="83"/>
      <c r="N282" s="186"/>
      <c r="O282" s="87"/>
      <c r="P282" s="87"/>
      <c r="Q282" s="87"/>
    </row>
    <row r="283" ht="14.25" customHeight="1">
      <c r="A283" s="22"/>
      <c r="B283" s="22"/>
      <c r="C283" s="22"/>
      <c r="D283" s="184"/>
      <c r="E283" s="22"/>
      <c r="F283" s="185"/>
      <c r="G283" s="102"/>
      <c r="H283" s="22"/>
      <c r="I283" s="22"/>
      <c r="J283" s="29"/>
      <c r="K283" s="31"/>
      <c r="L283" s="38"/>
      <c r="M283" s="83"/>
      <c r="N283" s="186"/>
      <c r="O283" s="87"/>
      <c r="P283" s="87"/>
      <c r="Q283" s="87"/>
    </row>
    <row r="284" ht="14.25" customHeight="1">
      <c r="A284" s="22"/>
      <c r="B284" s="22"/>
      <c r="C284" s="22"/>
      <c r="D284" s="184"/>
      <c r="E284" s="22"/>
      <c r="F284" s="185"/>
      <c r="G284" s="102"/>
      <c r="H284" s="22"/>
      <c r="I284" s="22"/>
      <c r="J284" s="29"/>
      <c r="K284" s="31"/>
      <c r="L284" s="38"/>
      <c r="M284" s="83"/>
      <c r="N284" s="186"/>
      <c r="O284" s="87"/>
      <c r="P284" s="87"/>
      <c r="Q284" s="87"/>
    </row>
    <row r="285" ht="14.25" customHeight="1">
      <c r="A285" s="22"/>
      <c r="B285" s="22"/>
      <c r="C285" s="22"/>
      <c r="D285" s="184"/>
      <c r="E285" s="22"/>
      <c r="F285" s="185"/>
      <c r="G285" s="102"/>
      <c r="H285" s="22"/>
      <c r="I285" s="22"/>
      <c r="J285" s="29"/>
      <c r="K285" s="31"/>
      <c r="L285" s="38"/>
      <c r="M285" s="83"/>
      <c r="N285" s="186"/>
      <c r="O285" s="87"/>
      <c r="P285" s="87"/>
      <c r="Q285" s="87"/>
    </row>
    <row r="286" ht="14.25" customHeight="1">
      <c r="A286" s="22"/>
      <c r="B286" s="22"/>
      <c r="C286" s="22"/>
      <c r="D286" s="184"/>
      <c r="E286" s="22"/>
      <c r="F286" s="185"/>
      <c r="G286" s="102"/>
      <c r="H286" s="22"/>
      <c r="I286" s="22"/>
      <c r="J286" s="29"/>
      <c r="K286" s="31"/>
      <c r="L286" s="38"/>
      <c r="M286" s="83"/>
      <c r="N286" s="186"/>
      <c r="O286" s="87"/>
      <c r="P286" s="87"/>
      <c r="Q286" s="87"/>
    </row>
    <row r="287" ht="14.25" customHeight="1">
      <c r="A287" s="22"/>
      <c r="B287" s="22"/>
      <c r="C287" s="22"/>
      <c r="D287" s="184"/>
      <c r="E287" s="22"/>
      <c r="F287" s="185"/>
      <c r="G287" s="102"/>
      <c r="H287" s="22"/>
      <c r="I287" s="22"/>
      <c r="J287" s="29"/>
      <c r="K287" s="31"/>
      <c r="L287" s="38"/>
      <c r="M287" s="83"/>
      <c r="N287" s="186"/>
      <c r="O287" s="87"/>
      <c r="P287" s="87"/>
      <c r="Q287" s="87"/>
    </row>
    <row r="288" ht="14.25" customHeight="1">
      <c r="A288" s="22"/>
      <c r="B288" s="22"/>
      <c r="C288" s="22"/>
      <c r="D288" s="184"/>
      <c r="E288" s="22"/>
      <c r="F288" s="185"/>
      <c r="G288" s="102"/>
      <c r="H288" s="22"/>
      <c r="I288" s="22"/>
      <c r="J288" s="29"/>
      <c r="K288" s="31"/>
      <c r="L288" s="38"/>
      <c r="M288" s="83"/>
      <c r="N288" s="186"/>
      <c r="O288" s="87"/>
      <c r="P288" s="87"/>
      <c r="Q288" s="87"/>
    </row>
    <row r="289" ht="14.25" customHeight="1">
      <c r="A289" s="22"/>
      <c r="B289" s="22"/>
      <c r="C289" s="22"/>
      <c r="D289" s="184"/>
      <c r="E289" s="22"/>
      <c r="F289" s="185"/>
      <c r="G289" s="102"/>
      <c r="H289" s="22"/>
      <c r="I289" s="22"/>
      <c r="J289" s="29"/>
      <c r="K289" s="31"/>
      <c r="L289" s="38"/>
      <c r="M289" s="83"/>
      <c r="N289" s="186"/>
      <c r="O289" s="87"/>
      <c r="P289" s="87"/>
      <c r="Q289" s="87"/>
    </row>
    <row r="290" ht="14.25" customHeight="1">
      <c r="A290" s="22"/>
      <c r="B290" s="22"/>
      <c r="C290" s="22"/>
      <c r="D290" s="184"/>
      <c r="E290" s="22"/>
      <c r="F290" s="185"/>
      <c r="G290" s="102"/>
      <c r="H290" s="22"/>
      <c r="I290" s="22"/>
      <c r="J290" s="29"/>
      <c r="K290" s="31"/>
      <c r="L290" s="38"/>
      <c r="M290" s="83"/>
      <c r="N290" s="186"/>
      <c r="O290" s="87"/>
      <c r="P290" s="87"/>
      <c r="Q290" s="87"/>
    </row>
    <row r="291" ht="14.25" customHeight="1">
      <c r="A291" s="22"/>
      <c r="B291" s="22"/>
      <c r="C291" s="22"/>
      <c r="D291" s="184"/>
      <c r="E291" s="22"/>
      <c r="F291" s="185"/>
      <c r="G291" s="102"/>
      <c r="H291" s="22"/>
      <c r="I291" s="22"/>
      <c r="J291" s="29"/>
      <c r="K291" s="31"/>
      <c r="L291" s="38"/>
      <c r="M291" s="83"/>
      <c r="N291" s="186"/>
      <c r="O291" s="87"/>
      <c r="P291" s="87"/>
      <c r="Q291" s="87"/>
    </row>
    <row r="292" ht="14.25" customHeight="1">
      <c r="A292" s="22"/>
      <c r="B292" s="22"/>
      <c r="C292" s="22"/>
      <c r="D292" s="184"/>
      <c r="E292" s="22"/>
      <c r="F292" s="185"/>
      <c r="G292" s="102"/>
      <c r="H292" s="22"/>
      <c r="I292" s="22"/>
      <c r="J292" s="29"/>
      <c r="K292" s="31"/>
      <c r="L292" s="38"/>
      <c r="M292" s="83"/>
      <c r="N292" s="186"/>
      <c r="O292" s="87"/>
      <c r="P292" s="87"/>
      <c r="Q292" s="87"/>
    </row>
    <row r="293" ht="14.25" customHeight="1">
      <c r="A293" s="22"/>
      <c r="B293" s="22"/>
      <c r="C293" s="22"/>
      <c r="D293" s="184"/>
      <c r="E293" s="22"/>
      <c r="F293" s="185"/>
      <c r="G293" s="102"/>
      <c r="H293" s="22"/>
      <c r="I293" s="22"/>
      <c r="J293" s="29"/>
      <c r="K293" s="31"/>
      <c r="L293" s="38"/>
      <c r="M293" s="83"/>
      <c r="N293" s="186"/>
      <c r="O293" s="87"/>
      <c r="P293" s="87"/>
      <c r="Q293" s="87"/>
    </row>
    <row r="294" ht="14.25" customHeight="1">
      <c r="A294" s="22"/>
      <c r="B294" s="22"/>
      <c r="C294" s="22"/>
      <c r="D294" s="184"/>
      <c r="E294" s="22"/>
      <c r="F294" s="185"/>
      <c r="G294" s="102"/>
      <c r="H294" s="22"/>
      <c r="I294" s="22"/>
      <c r="J294" s="29"/>
      <c r="K294" s="31"/>
      <c r="L294" s="38"/>
      <c r="M294" s="83"/>
      <c r="N294" s="186"/>
      <c r="O294" s="87"/>
      <c r="P294" s="87"/>
      <c r="Q294" s="87"/>
    </row>
    <row r="295" ht="14.25" customHeight="1">
      <c r="A295" s="22"/>
      <c r="B295" s="22"/>
      <c r="C295" s="22"/>
      <c r="D295" s="184"/>
      <c r="E295" s="22"/>
      <c r="F295" s="185"/>
      <c r="G295" s="102"/>
      <c r="H295" s="22"/>
      <c r="I295" s="22"/>
      <c r="J295" s="29"/>
      <c r="K295" s="31"/>
      <c r="L295" s="38"/>
      <c r="M295" s="83"/>
      <c r="N295" s="186"/>
      <c r="O295" s="87"/>
      <c r="P295" s="87"/>
      <c r="Q295" s="87"/>
    </row>
    <row r="296" ht="14.25" customHeight="1">
      <c r="A296" s="22"/>
      <c r="B296" s="22"/>
      <c r="C296" s="22"/>
      <c r="D296" s="184"/>
      <c r="E296" s="22"/>
      <c r="F296" s="185"/>
      <c r="G296" s="102"/>
      <c r="H296" s="22"/>
      <c r="I296" s="22"/>
      <c r="J296" s="29"/>
      <c r="K296" s="31"/>
      <c r="L296" s="38"/>
      <c r="M296" s="83"/>
      <c r="N296" s="186"/>
      <c r="O296" s="87"/>
      <c r="P296" s="87"/>
      <c r="Q296" s="87"/>
    </row>
    <row r="297" ht="14.25" customHeight="1">
      <c r="A297" s="22"/>
      <c r="B297" s="22"/>
      <c r="C297" s="22"/>
      <c r="D297" s="184"/>
      <c r="E297" s="22"/>
      <c r="F297" s="185"/>
      <c r="G297" s="102"/>
      <c r="H297" s="22"/>
      <c r="I297" s="22"/>
      <c r="J297" s="29"/>
      <c r="K297" s="31"/>
      <c r="L297" s="38"/>
      <c r="M297" s="83"/>
      <c r="N297" s="186"/>
      <c r="O297" s="87"/>
      <c r="P297" s="87"/>
      <c r="Q297" s="87"/>
    </row>
    <row r="298" ht="14.25" customHeight="1">
      <c r="A298" s="22"/>
      <c r="B298" s="22"/>
      <c r="C298" s="22"/>
      <c r="D298" s="184"/>
      <c r="E298" s="22"/>
      <c r="F298" s="185"/>
      <c r="G298" s="102"/>
      <c r="H298" s="22"/>
      <c r="I298" s="22"/>
      <c r="J298" s="29"/>
      <c r="K298" s="31"/>
      <c r="L298" s="38"/>
      <c r="M298" s="83"/>
      <c r="N298" s="186"/>
      <c r="O298" s="87"/>
      <c r="P298" s="87"/>
      <c r="Q298" s="87"/>
    </row>
    <row r="299" ht="14.25" customHeight="1">
      <c r="A299" s="22"/>
      <c r="B299" s="22"/>
      <c r="C299" s="22"/>
      <c r="D299" s="184"/>
      <c r="E299" s="22"/>
      <c r="F299" s="185"/>
      <c r="G299" s="102"/>
      <c r="H299" s="22"/>
      <c r="I299" s="22"/>
      <c r="J299" s="29"/>
      <c r="K299" s="31"/>
      <c r="L299" s="38"/>
      <c r="M299" s="83"/>
      <c r="N299" s="186"/>
      <c r="O299" s="87"/>
      <c r="P299" s="87"/>
      <c r="Q299" s="87"/>
    </row>
    <row r="300" ht="14.25" customHeight="1">
      <c r="A300" s="22"/>
      <c r="B300" s="22"/>
      <c r="C300" s="22"/>
      <c r="D300" s="184"/>
      <c r="E300" s="22"/>
      <c r="F300" s="185"/>
      <c r="G300" s="102"/>
      <c r="H300" s="22"/>
      <c r="I300" s="22"/>
      <c r="J300" s="29"/>
      <c r="K300" s="31"/>
      <c r="L300" s="38"/>
      <c r="M300" s="83"/>
      <c r="N300" s="186"/>
      <c r="O300" s="87"/>
      <c r="P300" s="87"/>
      <c r="Q300" s="87"/>
    </row>
    <row r="301" ht="14.25" customHeight="1">
      <c r="A301" s="22"/>
      <c r="B301" s="22"/>
      <c r="C301" s="22"/>
      <c r="D301" s="184"/>
      <c r="E301" s="22"/>
      <c r="F301" s="185"/>
      <c r="G301" s="102"/>
      <c r="H301" s="22"/>
      <c r="I301" s="22"/>
      <c r="J301" s="29"/>
      <c r="K301" s="31"/>
      <c r="L301" s="38"/>
      <c r="M301" s="83"/>
      <c r="N301" s="186"/>
      <c r="O301" s="87"/>
      <c r="P301" s="87"/>
      <c r="Q301" s="87"/>
    </row>
    <row r="302" ht="14.25" customHeight="1">
      <c r="A302" s="22"/>
      <c r="B302" s="22"/>
      <c r="C302" s="22"/>
      <c r="D302" s="184"/>
      <c r="E302" s="22"/>
      <c r="F302" s="185"/>
      <c r="G302" s="102"/>
      <c r="H302" s="22"/>
      <c r="I302" s="22"/>
      <c r="J302" s="29"/>
      <c r="K302" s="31"/>
      <c r="L302" s="38"/>
      <c r="M302" s="83"/>
      <c r="N302" s="186"/>
      <c r="O302" s="87"/>
      <c r="P302" s="87"/>
      <c r="Q302" s="87"/>
    </row>
    <row r="303" ht="14.25" customHeight="1">
      <c r="A303" s="22"/>
      <c r="B303" s="22"/>
      <c r="C303" s="22"/>
      <c r="D303" s="184"/>
      <c r="E303" s="22"/>
      <c r="F303" s="185"/>
      <c r="G303" s="102"/>
      <c r="H303" s="22"/>
      <c r="I303" s="22"/>
      <c r="J303" s="29"/>
      <c r="K303" s="31"/>
      <c r="L303" s="38"/>
      <c r="M303" s="83"/>
      <c r="N303" s="186"/>
      <c r="O303" s="87"/>
      <c r="P303" s="87"/>
      <c r="Q303" s="87"/>
    </row>
    <row r="304" ht="14.25" customHeight="1">
      <c r="A304" s="22"/>
      <c r="B304" s="22"/>
      <c r="C304" s="22"/>
      <c r="D304" s="184"/>
      <c r="E304" s="22"/>
      <c r="F304" s="185"/>
      <c r="G304" s="102"/>
      <c r="H304" s="22"/>
      <c r="I304" s="22"/>
      <c r="J304" s="29"/>
      <c r="K304" s="31"/>
      <c r="L304" s="38"/>
      <c r="M304" s="83"/>
      <c r="N304" s="186"/>
      <c r="O304" s="87"/>
      <c r="P304" s="87"/>
      <c r="Q304" s="87"/>
    </row>
    <row r="305" ht="14.25" customHeight="1">
      <c r="A305" s="22"/>
      <c r="B305" s="22"/>
      <c r="C305" s="22"/>
      <c r="D305" s="184"/>
      <c r="E305" s="22"/>
      <c r="F305" s="185"/>
      <c r="G305" s="102"/>
      <c r="H305" s="22"/>
      <c r="I305" s="22"/>
      <c r="J305" s="29"/>
      <c r="K305" s="31"/>
      <c r="L305" s="38"/>
      <c r="M305" s="83"/>
      <c r="N305" s="186"/>
      <c r="O305" s="87"/>
      <c r="P305" s="87"/>
      <c r="Q305" s="87"/>
    </row>
    <row r="306" ht="14.25" customHeight="1">
      <c r="A306" s="22"/>
      <c r="B306" s="22"/>
      <c r="C306" s="22"/>
      <c r="D306" s="184"/>
      <c r="E306" s="22"/>
      <c r="F306" s="185"/>
      <c r="G306" s="102"/>
      <c r="H306" s="22"/>
      <c r="I306" s="22"/>
      <c r="J306" s="29"/>
      <c r="K306" s="31"/>
      <c r="L306" s="38"/>
      <c r="M306" s="83"/>
      <c r="N306" s="186"/>
      <c r="O306" s="87"/>
      <c r="P306" s="87"/>
      <c r="Q306" s="87"/>
    </row>
    <row r="307" ht="14.25" customHeight="1">
      <c r="A307" s="22"/>
      <c r="B307" s="22"/>
      <c r="C307" s="22"/>
      <c r="D307" s="184"/>
      <c r="E307" s="22"/>
      <c r="F307" s="185"/>
      <c r="G307" s="102"/>
      <c r="H307" s="22"/>
      <c r="I307" s="22"/>
      <c r="J307" s="29"/>
      <c r="K307" s="31"/>
      <c r="L307" s="38"/>
      <c r="M307" s="83"/>
      <c r="N307" s="186"/>
      <c r="O307" s="87"/>
      <c r="P307" s="87"/>
      <c r="Q307" s="87"/>
    </row>
    <row r="308" ht="14.25" customHeight="1">
      <c r="A308" s="22"/>
      <c r="B308" s="22"/>
      <c r="C308" s="22"/>
      <c r="D308" s="184"/>
      <c r="E308" s="22"/>
      <c r="F308" s="185"/>
      <c r="G308" s="102"/>
      <c r="H308" s="22"/>
      <c r="I308" s="22"/>
      <c r="J308" s="29"/>
      <c r="K308" s="31"/>
      <c r="L308" s="38"/>
      <c r="M308" s="83"/>
      <c r="N308" s="186"/>
      <c r="O308" s="87"/>
      <c r="P308" s="87"/>
      <c r="Q308" s="87"/>
    </row>
    <row r="309" ht="14.25" customHeight="1">
      <c r="A309" s="22"/>
      <c r="B309" s="22"/>
      <c r="C309" s="22"/>
      <c r="D309" s="184"/>
      <c r="E309" s="22"/>
      <c r="F309" s="185"/>
      <c r="G309" s="102"/>
      <c r="H309" s="22"/>
      <c r="I309" s="22"/>
      <c r="J309" s="29"/>
      <c r="K309" s="31"/>
      <c r="L309" s="38"/>
      <c r="M309" s="83"/>
      <c r="N309" s="186"/>
      <c r="O309" s="87"/>
      <c r="P309" s="87"/>
      <c r="Q309" s="87"/>
    </row>
    <row r="310" ht="14.25" customHeight="1">
      <c r="A310" s="22"/>
      <c r="B310" s="22"/>
      <c r="C310" s="22"/>
      <c r="D310" s="184"/>
      <c r="E310" s="22"/>
      <c r="F310" s="185"/>
      <c r="G310" s="102"/>
      <c r="H310" s="22"/>
      <c r="I310" s="22"/>
      <c r="J310" s="29"/>
      <c r="K310" s="31"/>
      <c r="L310" s="38"/>
      <c r="M310" s="83"/>
      <c r="N310" s="186"/>
      <c r="O310" s="87"/>
      <c r="P310" s="87"/>
      <c r="Q310" s="87"/>
    </row>
    <row r="311" ht="14.25" customHeight="1">
      <c r="A311" s="22"/>
      <c r="B311" s="22"/>
      <c r="C311" s="22"/>
      <c r="D311" s="184"/>
      <c r="E311" s="22"/>
      <c r="F311" s="185"/>
      <c r="G311" s="102"/>
      <c r="H311" s="22"/>
      <c r="I311" s="22"/>
      <c r="J311" s="29"/>
      <c r="K311" s="31"/>
      <c r="L311" s="38"/>
      <c r="M311" s="83"/>
      <c r="N311" s="186"/>
      <c r="O311" s="87"/>
      <c r="P311" s="87"/>
      <c r="Q311" s="87"/>
    </row>
    <row r="312" ht="14.25" customHeight="1">
      <c r="A312" s="22"/>
      <c r="B312" s="22"/>
      <c r="C312" s="22"/>
      <c r="D312" s="184"/>
      <c r="E312" s="22"/>
      <c r="F312" s="185"/>
      <c r="G312" s="102"/>
      <c r="H312" s="22"/>
      <c r="I312" s="22"/>
      <c r="J312" s="29"/>
      <c r="K312" s="31"/>
      <c r="L312" s="38"/>
      <c r="M312" s="83"/>
      <c r="N312" s="186"/>
      <c r="O312" s="87"/>
      <c r="P312" s="87"/>
      <c r="Q312" s="87"/>
    </row>
    <row r="313" ht="14.25" customHeight="1">
      <c r="A313" s="22"/>
      <c r="B313" s="22"/>
      <c r="C313" s="22"/>
      <c r="D313" s="184"/>
      <c r="E313" s="22"/>
      <c r="F313" s="185"/>
      <c r="G313" s="102"/>
      <c r="H313" s="22"/>
      <c r="I313" s="22"/>
      <c r="J313" s="29"/>
      <c r="K313" s="31"/>
      <c r="L313" s="38"/>
      <c r="M313" s="83"/>
      <c r="N313" s="186"/>
      <c r="O313" s="87"/>
      <c r="P313" s="87"/>
      <c r="Q313" s="87"/>
    </row>
    <row r="314" ht="14.25" customHeight="1">
      <c r="A314" s="22"/>
      <c r="B314" s="22"/>
      <c r="C314" s="22"/>
      <c r="D314" s="184"/>
      <c r="E314" s="22"/>
      <c r="F314" s="185"/>
      <c r="G314" s="102"/>
      <c r="H314" s="22"/>
      <c r="I314" s="22"/>
      <c r="J314" s="29"/>
      <c r="K314" s="31"/>
      <c r="L314" s="38"/>
      <c r="M314" s="83"/>
      <c r="N314" s="186"/>
      <c r="O314" s="87"/>
      <c r="P314" s="87"/>
      <c r="Q314" s="87"/>
    </row>
    <row r="315" ht="14.25" customHeight="1">
      <c r="A315" s="22"/>
      <c r="B315" s="22"/>
      <c r="C315" s="22"/>
      <c r="D315" s="184"/>
      <c r="E315" s="22"/>
      <c r="F315" s="185"/>
      <c r="G315" s="102"/>
      <c r="H315" s="22"/>
      <c r="I315" s="22"/>
      <c r="J315" s="29"/>
      <c r="K315" s="31"/>
      <c r="L315" s="38"/>
      <c r="M315" s="83"/>
      <c r="N315" s="186"/>
      <c r="O315" s="87"/>
      <c r="P315" s="87"/>
      <c r="Q315" s="87"/>
    </row>
    <row r="316" ht="14.25" customHeight="1">
      <c r="A316" s="22"/>
      <c r="B316" s="22"/>
      <c r="C316" s="22"/>
      <c r="D316" s="184"/>
      <c r="E316" s="22"/>
      <c r="F316" s="185"/>
      <c r="G316" s="102"/>
      <c r="H316" s="22"/>
      <c r="I316" s="22"/>
      <c r="J316" s="29"/>
      <c r="K316" s="31"/>
      <c r="L316" s="38"/>
      <c r="M316" s="83"/>
      <c r="N316" s="186"/>
      <c r="O316" s="87"/>
      <c r="P316" s="87"/>
      <c r="Q316" s="87"/>
    </row>
    <row r="317" ht="14.25" customHeight="1">
      <c r="A317" s="22"/>
      <c r="B317" s="22"/>
      <c r="C317" s="22"/>
      <c r="D317" s="184"/>
      <c r="E317" s="22"/>
      <c r="F317" s="185"/>
      <c r="G317" s="102"/>
      <c r="H317" s="22"/>
      <c r="I317" s="22"/>
      <c r="J317" s="29"/>
      <c r="K317" s="31"/>
      <c r="L317" s="38"/>
      <c r="M317" s="83"/>
      <c r="N317" s="186"/>
      <c r="O317" s="87"/>
      <c r="P317" s="87"/>
      <c r="Q317" s="87"/>
    </row>
    <row r="318" ht="14.25" customHeight="1">
      <c r="A318" s="22"/>
      <c r="B318" s="22"/>
      <c r="C318" s="22"/>
      <c r="D318" s="184"/>
      <c r="E318" s="22"/>
      <c r="F318" s="185"/>
      <c r="G318" s="102"/>
      <c r="H318" s="22"/>
      <c r="I318" s="22"/>
      <c r="J318" s="29"/>
      <c r="K318" s="31"/>
      <c r="L318" s="38"/>
      <c r="M318" s="83"/>
      <c r="N318" s="186"/>
      <c r="O318" s="87"/>
      <c r="P318" s="87"/>
      <c r="Q318" s="87"/>
    </row>
    <row r="319" ht="14.25" customHeight="1">
      <c r="A319" s="22"/>
      <c r="B319" s="22"/>
      <c r="C319" s="22"/>
      <c r="D319" s="184"/>
      <c r="E319" s="22"/>
      <c r="F319" s="185"/>
      <c r="G319" s="102"/>
      <c r="H319" s="22"/>
      <c r="I319" s="22"/>
      <c r="J319" s="29"/>
      <c r="K319" s="31"/>
      <c r="L319" s="38"/>
      <c r="M319" s="83"/>
      <c r="N319" s="186"/>
      <c r="O319" s="87"/>
      <c r="P319" s="87"/>
      <c r="Q319" s="87"/>
    </row>
    <row r="320" ht="14.25" customHeight="1">
      <c r="A320" s="22"/>
      <c r="B320" s="22"/>
      <c r="C320" s="22"/>
      <c r="D320" s="184"/>
      <c r="E320" s="22"/>
      <c r="F320" s="185"/>
      <c r="G320" s="102"/>
      <c r="H320" s="22"/>
      <c r="I320" s="22"/>
      <c r="J320" s="29"/>
      <c r="K320" s="31"/>
      <c r="L320" s="38"/>
      <c r="M320" s="83"/>
      <c r="N320" s="186"/>
      <c r="O320" s="87"/>
      <c r="P320" s="87"/>
      <c r="Q320" s="87"/>
    </row>
    <row r="321" ht="14.25" customHeight="1">
      <c r="A321" s="22"/>
      <c r="B321" s="22"/>
      <c r="C321" s="22"/>
      <c r="D321" s="184"/>
      <c r="E321" s="22"/>
      <c r="F321" s="185"/>
      <c r="G321" s="102"/>
      <c r="H321" s="22"/>
      <c r="I321" s="22"/>
      <c r="J321" s="29"/>
      <c r="K321" s="31"/>
      <c r="L321" s="38"/>
      <c r="M321" s="83"/>
      <c r="N321" s="186"/>
      <c r="O321" s="87"/>
      <c r="P321" s="87"/>
      <c r="Q321" s="87"/>
    </row>
    <row r="322" ht="14.25" customHeight="1">
      <c r="A322" s="22"/>
      <c r="B322" s="22"/>
      <c r="C322" s="22"/>
      <c r="D322" s="184"/>
      <c r="E322" s="22"/>
      <c r="F322" s="185"/>
      <c r="G322" s="102"/>
      <c r="H322" s="22"/>
      <c r="I322" s="22"/>
      <c r="J322" s="29"/>
      <c r="K322" s="31"/>
      <c r="L322" s="38"/>
      <c r="M322" s="83"/>
      <c r="N322" s="186"/>
      <c r="O322" s="87"/>
      <c r="P322" s="87"/>
      <c r="Q322" s="87"/>
    </row>
    <row r="323" ht="14.25" customHeight="1">
      <c r="A323" s="22"/>
      <c r="B323" s="22"/>
      <c r="C323" s="22"/>
      <c r="D323" s="184"/>
      <c r="E323" s="22"/>
      <c r="F323" s="185"/>
      <c r="G323" s="102"/>
      <c r="H323" s="22"/>
      <c r="I323" s="22"/>
      <c r="J323" s="29"/>
      <c r="K323" s="31"/>
      <c r="L323" s="38"/>
      <c r="M323" s="83"/>
      <c r="N323" s="186"/>
      <c r="O323" s="87"/>
      <c r="P323" s="87"/>
      <c r="Q323" s="87"/>
    </row>
    <row r="324" ht="14.25" customHeight="1">
      <c r="A324" s="22"/>
      <c r="B324" s="22"/>
      <c r="C324" s="22"/>
      <c r="D324" s="184"/>
      <c r="E324" s="22"/>
      <c r="F324" s="185"/>
      <c r="G324" s="102"/>
      <c r="H324" s="22"/>
      <c r="I324" s="22"/>
      <c r="J324" s="29"/>
      <c r="K324" s="31"/>
      <c r="L324" s="38"/>
      <c r="M324" s="83"/>
      <c r="N324" s="186"/>
      <c r="O324" s="87"/>
      <c r="P324" s="87"/>
      <c r="Q324" s="87"/>
    </row>
    <row r="325" ht="14.25" customHeight="1">
      <c r="A325" s="22"/>
      <c r="B325" s="22"/>
      <c r="C325" s="22"/>
      <c r="D325" s="184"/>
      <c r="E325" s="22"/>
      <c r="F325" s="185"/>
      <c r="G325" s="102"/>
      <c r="H325" s="22"/>
      <c r="I325" s="22"/>
      <c r="J325" s="29"/>
      <c r="K325" s="31"/>
      <c r="L325" s="38"/>
      <c r="M325" s="83"/>
      <c r="N325" s="186"/>
      <c r="O325" s="87"/>
      <c r="P325" s="87"/>
      <c r="Q325" s="87"/>
    </row>
    <row r="326" ht="14.25" customHeight="1">
      <c r="A326" s="22"/>
      <c r="B326" s="22"/>
      <c r="C326" s="22"/>
      <c r="D326" s="184"/>
      <c r="E326" s="22"/>
      <c r="F326" s="185"/>
      <c r="G326" s="102"/>
      <c r="H326" s="22"/>
      <c r="I326" s="22"/>
      <c r="J326" s="29"/>
      <c r="K326" s="31"/>
      <c r="L326" s="38"/>
      <c r="M326" s="83"/>
      <c r="N326" s="186"/>
      <c r="O326" s="87"/>
      <c r="P326" s="87"/>
      <c r="Q326" s="87"/>
    </row>
    <row r="327" ht="14.25" customHeight="1">
      <c r="A327" s="22"/>
      <c r="B327" s="22"/>
      <c r="C327" s="22"/>
      <c r="D327" s="184"/>
      <c r="E327" s="22"/>
      <c r="F327" s="185"/>
      <c r="G327" s="102"/>
      <c r="H327" s="22"/>
      <c r="I327" s="22"/>
      <c r="J327" s="29"/>
      <c r="K327" s="31"/>
      <c r="L327" s="38"/>
      <c r="M327" s="83"/>
      <c r="N327" s="186"/>
      <c r="O327" s="87"/>
      <c r="P327" s="87"/>
      <c r="Q327" s="87"/>
    </row>
    <row r="328" ht="14.25" customHeight="1">
      <c r="A328" s="22"/>
      <c r="B328" s="22"/>
      <c r="C328" s="22"/>
      <c r="D328" s="184"/>
      <c r="E328" s="22"/>
      <c r="F328" s="185"/>
      <c r="G328" s="102"/>
      <c r="H328" s="22"/>
      <c r="I328" s="22"/>
      <c r="J328" s="29"/>
      <c r="K328" s="31"/>
      <c r="L328" s="38"/>
      <c r="M328" s="83"/>
      <c r="N328" s="186"/>
      <c r="O328" s="87"/>
      <c r="P328" s="87"/>
      <c r="Q328" s="87"/>
    </row>
    <row r="329" ht="14.25" customHeight="1">
      <c r="A329" s="22"/>
      <c r="B329" s="22"/>
      <c r="C329" s="22"/>
      <c r="D329" s="184"/>
      <c r="E329" s="22"/>
      <c r="F329" s="185"/>
      <c r="G329" s="102"/>
      <c r="H329" s="22"/>
      <c r="I329" s="22"/>
      <c r="J329" s="29"/>
      <c r="K329" s="31"/>
      <c r="L329" s="38"/>
      <c r="M329" s="83"/>
      <c r="N329" s="186"/>
      <c r="O329" s="87"/>
      <c r="P329" s="87"/>
      <c r="Q329" s="87"/>
    </row>
    <row r="330" ht="14.25" customHeight="1">
      <c r="A330" s="22"/>
      <c r="B330" s="22"/>
      <c r="C330" s="22"/>
      <c r="D330" s="184"/>
      <c r="E330" s="22"/>
      <c r="F330" s="185"/>
      <c r="G330" s="102"/>
      <c r="H330" s="22"/>
      <c r="I330" s="22"/>
      <c r="J330" s="29"/>
      <c r="K330" s="31"/>
      <c r="L330" s="38"/>
      <c r="M330" s="83"/>
      <c r="N330" s="186"/>
      <c r="O330" s="87"/>
      <c r="P330" s="87"/>
      <c r="Q330" s="87"/>
    </row>
    <row r="331" ht="14.25" customHeight="1">
      <c r="A331" s="22"/>
      <c r="B331" s="22"/>
      <c r="C331" s="22"/>
      <c r="D331" s="184"/>
      <c r="E331" s="22"/>
      <c r="F331" s="185"/>
      <c r="G331" s="102"/>
      <c r="H331" s="22"/>
      <c r="I331" s="22"/>
      <c r="J331" s="29"/>
      <c r="K331" s="31"/>
      <c r="L331" s="38"/>
      <c r="M331" s="83"/>
      <c r="N331" s="186"/>
      <c r="O331" s="87"/>
      <c r="P331" s="87"/>
      <c r="Q331" s="87"/>
    </row>
    <row r="332" ht="14.25" customHeight="1">
      <c r="A332" s="22"/>
      <c r="B332" s="22"/>
      <c r="C332" s="22"/>
      <c r="D332" s="184"/>
      <c r="E332" s="22"/>
      <c r="F332" s="185"/>
      <c r="G332" s="102"/>
      <c r="H332" s="22"/>
      <c r="I332" s="22"/>
      <c r="J332" s="29"/>
      <c r="K332" s="31"/>
      <c r="L332" s="38"/>
      <c r="M332" s="83"/>
      <c r="N332" s="186"/>
      <c r="O332" s="87"/>
      <c r="P332" s="87"/>
      <c r="Q332" s="87"/>
    </row>
    <row r="333" ht="14.25" customHeight="1">
      <c r="A333" s="22"/>
      <c r="B333" s="22"/>
      <c r="C333" s="22"/>
      <c r="D333" s="184"/>
      <c r="E333" s="22"/>
      <c r="F333" s="185"/>
      <c r="G333" s="102"/>
      <c r="H333" s="22"/>
      <c r="I333" s="22"/>
      <c r="J333" s="29"/>
      <c r="K333" s="31"/>
      <c r="L333" s="38"/>
      <c r="M333" s="83"/>
      <c r="N333" s="186"/>
      <c r="O333" s="87"/>
      <c r="P333" s="87"/>
      <c r="Q333" s="87"/>
    </row>
    <row r="334" ht="14.25" customHeight="1">
      <c r="A334" s="22"/>
      <c r="B334" s="22"/>
      <c r="C334" s="22"/>
      <c r="D334" s="184"/>
      <c r="E334" s="22"/>
      <c r="F334" s="185"/>
      <c r="G334" s="102"/>
      <c r="H334" s="22"/>
      <c r="I334" s="22"/>
      <c r="J334" s="29"/>
      <c r="K334" s="31"/>
      <c r="L334" s="38"/>
      <c r="M334" s="83"/>
      <c r="N334" s="186"/>
      <c r="O334" s="87"/>
      <c r="P334" s="87"/>
      <c r="Q334" s="87"/>
    </row>
    <row r="335" ht="14.25" customHeight="1">
      <c r="A335" s="22"/>
      <c r="B335" s="22"/>
      <c r="C335" s="22"/>
      <c r="D335" s="184"/>
      <c r="E335" s="22"/>
      <c r="F335" s="185"/>
      <c r="G335" s="102"/>
      <c r="H335" s="22"/>
      <c r="I335" s="22"/>
      <c r="J335" s="29"/>
      <c r="K335" s="31"/>
      <c r="L335" s="38"/>
      <c r="M335" s="83"/>
      <c r="N335" s="186"/>
      <c r="O335" s="87"/>
      <c r="P335" s="87"/>
      <c r="Q335" s="87"/>
    </row>
    <row r="336" ht="14.25" customHeight="1">
      <c r="A336" s="22"/>
      <c r="B336" s="22"/>
      <c r="C336" s="22"/>
      <c r="D336" s="184"/>
      <c r="E336" s="22"/>
      <c r="F336" s="185"/>
      <c r="G336" s="102"/>
      <c r="H336" s="22"/>
      <c r="I336" s="22"/>
      <c r="J336" s="29"/>
      <c r="K336" s="31"/>
      <c r="L336" s="38"/>
      <c r="M336" s="83"/>
      <c r="N336" s="186"/>
      <c r="O336" s="87"/>
      <c r="P336" s="87"/>
      <c r="Q336" s="87"/>
    </row>
    <row r="337" ht="14.25" customHeight="1">
      <c r="A337" s="22"/>
      <c r="B337" s="22"/>
      <c r="C337" s="22"/>
      <c r="D337" s="184"/>
      <c r="E337" s="22"/>
      <c r="F337" s="185"/>
      <c r="G337" s="102"/>
      <c r="H337" s="22"/>
      <c r="I337" s="22"/>
      <c r="J337" s="29"/>
      <c r="K337" s="31"/>
      <c r="L337" s="38"/>
      <c r="M337" s="83"/>
      <c r="N337" s="186"/>
      <c r="O337" s="87"/>
      <c r="P337" s="87"/>
      <c r="Q337" s="87"/>
    </row>
    <row r="338" ht="14.25" customHeight="1">
      <c r="A338" s="22"/>
      <c r="B338" s="22"/>
      <c r="C338" s="22"/>
      <c r="D338" s="184"/>
      <c r="E338" s="22"/>
      <c r="F338" s="185"/>
      <c r="G338" s="102"/>
      <c r="H338" s="22"/>
      <c r="I338" s="22"/>
      <c r="J338" s="29"/>
      <c r="K338" s="31"/>
      <c r="L338" s="38"/>
      <c r="M338" s="83"/>
      <c r="N338" s="186"/>
      <c r="O338" s="87"/>
      <c r="P338" s="87"/>
      <c r="Q338" s="87"/>
    </row>
    <row r="339" ht="14.25" customHeight="1">
      <c r="A339" s="22"/>
      <c r="B339" s="22"/>
      <c r="C339" s="22"/>
      <c r="D339" s="184"/>
      <c r="E339" s="22"/>
      <c r="F339" s="185"/>
      <c r="G339" s="102"/>
      <c r="H339" s="22"/>
      <c r="I339" s="22"/>
      <c r="J339" s="29"/>
      <c r="K339" s="31"/>
      <c r="L339" s="38"/>
      <c r="M339" s="83"/>
      <c r="N339" s="186"/>
      <c r="O339" s="87"/>
      <c r="P339" s="87"/>
      <c r="Q339" s="87"/>
    </row>
    <row r="340" ht="14.25" customHeight="1">
      <c r="A340" s="22"/>
      <c r="B340" s="22"/>
      <c r="C340" s="22"/>
      <c r="D340" s="184"/>
      <c r="E340" s="22"/>
      <c r="F340" s="185"/>
      <c r="G340" s="102"/>
      <c r="H340" s="22"/>
      <c r="I340" s="22"/>
      <c r="J340" s="29"/>
      <c r="K340" s="31"/>
      <c r="L340" s="38"/>
      <c r="M340" s="83"/>
      <c r="N340" s="186"/>
      <c r="O340" s="87"/>
      <c r="P340" s="87"/>
      <c r="Q340" s="87"/>
    </row>
    <row r="341" ht="14.25" customHeight="1">
      <c r="A341" s="22"/>
      <c r="B341" s="22"/>
      <c r="C341" s="22"/>
      <c r="D341" s="184"/>
      <c r="E341" s="22"/>
      <c r="F341" s="185"/>
      <c r="G341" s="102"/>
      <c r="H341" s="22"/>
      <c r="I341" s="22"/>
      <c r="J341" s="29"/>
      <c r="K341" s="31"/>
      <c r="L341" s="38"/>
      <c r="M341" s="83"/>
      <c r="N341" s="186"/>
      <c r="O341" s="87"/>
      <c r="P341" s="87"/>
      <c r="Q341" s="87"/>
    </row>
    <row r="342" ht="14.25" customHeight="1">
      <c r="A342" s="22"/>
      <c r="B342" s="22"/>
      <c r="C342" s="22"/>
      <c r="D342" s="184"/>
      <c r="E342" s="22"/>
      <c r="F342" s="185"/>
      <c r="G342" s="102"/>
      <c r="H342" s="22"/>
      <c r="I342" s="22"/>
      <c r="J342" s="29"/>
      <c r="K342" s="31"/>
      <c r="L342" s="38"/>
      <c r="M342" s="83"/>
      <c r="N342" s="186"/>
      <c r="O342" s="87"/>
      <c r="P342" s="87"/>
      <c r="Q342" s="87"/>
    </row>
    <row r="343" ht="14.25" customHeight="1">
      <c r="A343" s="22"/>
      <c r="B343" s="22"/>
      <c r="C343" s="22"/>
      <c r="D343" s="184"/>
      <c r="E343" s="22"/>
      <c r="F343" s="185"/>
      <c r="G343" s="102"/>
      <c r="H343" s="22"/>
      <c r="I343" s="22"/>
      <c r="J343" s="29"/>
      <c r="K343" s="31"/>
      <c r="L343" s="38"/>
      <c r="M343" s="83"/>
      <c r="N343" s="186"/>
      <c r="O343" s="87"/>
      <c r="P343" s="87"/>
      <c r="Q343" s="87"/>
    </row>
    <row r="344" ht="14.25" customHeight="1">
      <c r="A344" s="22"/>
      <c r="B344" s="22"/>
      <c r="C344" s="22"/>
      <c r="D344" s="184"/>
      <c r="E344" s="22"/>
      <c r="F344" s="185"/>
      <c r="G344" s="102"/>
      <c r="H344" s="22"/>
      <c r="I344" s="22"/>
      <c r="J344" s="29"/>
      <c r="K344" s="31"/>
      <c r="L344" s="38"/>
      <c r="M344" s="83"/>
      <c r="N344" s="186"/>
      <c r="O344" s="87"/>
      <c r="P344" s="87"/>
      <c r="Q344" s="87"/>
    </row>
    <row r="345" ht="14.25" customHeight="1">
      <c r="A345" s="22"/>
      <c r="B345" s="22"/>
      <c r="C345" s="22"/>
      <c r="D345" s="184"/>
      <c r="E345" s="22"/>
      <c r="F345" s="185"/>
      <c r="G345" s="102"/>
      <c r="H345" s="22"/>
      <c r="I345" s="22"/>
      <c r="J345" s="29"/>
      <c r="K345" s="31"/>
      <c r="L345" s="38"/>
      <c r="M345" s="83"/>
      <c r="N345" s="186"/>
      <c r="O345" s="87"/>
      <c r="P345" s="87"/>
      <c r="Q345" s="87"/>
    </row>
    <row r="346" ht="14.25" customHeight="1">
      <c r="A346" s="22"/>
      <c r="B346" s="22"/>
      <c r="C346" s="22"/>
      <c r="D346" s="184"/>
      <c r="E346" s="22"/>
      <c r="F346" s="185"/>
      <c r="G346" s="102"/>
      <c r="H346" s="22"/>
      <c r="I346" s="22"/>
      <c r="J346" s="29"/>
      <c r="K346" s="31"/>
      <c r="L346" s="38"/>
      <c r="M346" s="83"/>
      <c r="N346" s="186"/>
      <c r="O346" s="87"/>
      <c r="P346" s="87"/>
      <c r="Q346" s="87"/>
    </row>
    <row r="347" ht="14.25" customHeight="1">
      <c r="A347" s="22"/>
      <c r="B347" s="22"/>
      <c r="C347" s="22"/>
      <c r="D347" s="184"/>
      <c r="E347" s="22"/>
      <c r="F347" s="185"/>
      <c r="G347" s="102"/>
      <c r="H347" s="22"/>
      <c r="I347" s="22"/>
      <c r="J347" s="29"/>
      <c r="K347" s="31"/>
      <c r="L347" s="38"/>
      <c r="M347" s="83"/>
      <c r="N347" s="186"/>
      <c r="O347" s="87"/>
      <c r="P347" s="87"/>
      <c r="Q347" s="87"/>
    </row>
    <row r="348" ht="14.25" customHeight="1">
      <c r="A348" s="22"/>
      <c r="B348" s="22"/>
      <c r="C348" s="22"/>
      <c r="D348" s="184"/>
      <c r="E348" s="22"/>
      <c r="F348" s="185"/>
      <c r="G348" s="102"/>
      <c r="H348" s="22"/>
      <c r="I348" s="22"/>
      <c r="J348" s="29"/>
      <c r="K348" s="31"/>
      <c r="L348" s="38"/>
      <c r="M348" s="83"/>
      <c r="N348" s="186"/>
      <c r="O348" s="87"/>
      <c r="P348" s="87"/>
      <c r="Q348" s="87"/>
    </row>
    <row r="349" ht="14.25" customHeight="1">
      <c r="A349" s="22"/>
      <c r="B349" s="22"/>
      <c r="C349" s="22"/>
      <c r="D349" s="184"/>
      <c r="E349" s="22"/>
      <c r="F349" s="185"/>
      <c r="G349" s="102"/>
      <c r="H349" s="22"/>
      <c r="I349" s="22"/>
      <c r="J349" s="29"/>
      <c r="K349" s="31"/>
      <c r="L349" s="38"/>
      <c r="M349" s="83"/>
      <c r="N349" s="186"/>
      <c r="O349" s="87"/>
      <c r="P349" s="87"/>
      <c r="Q349" s="87"/>
    </row>
    <row r="350" ht="14.25" customHeight="1">
      <c r="A350" s="22"/>
      <c r="B350" s="22"/>
      <c r="C350" s="22"/>
      <c r="D350" s="184"/>
      <c r="E350" s="22"/>
      <c r="F350" s="185"/>
      <c r="G350" s="102"/>
      <c r="H350" s="22"/>
      <c r="I350" s="22"/>
      <c r="J350" s="29"/>
      <c r="K350" s="31"/>
      <c r="L350" s="38"/>
      <c r="M350" s="83"/>
      <c r="N350" s="186"/>
      <c r="O350" s="87"/>
      <c r="P350" s="87"/>
      <c r="Q350" s="87"/>
    </row>
    <row r="351" ht="14.25" customHeight="1">
      <c r="A351" s="22"/>
      <c r="B351" s="22"/>
      <c r="C351" s="22"/>
      <c r="D351" s="184"/>
      <c r="E351" s="22"/>
      <c r="F351" s="185"/>
      <c r="G351" s="102"/>
      <c r="H351" s="22"/>
      <c r="I351" s="22"/>
      <c r="J351" s="29"/>
      <c r="K351" s="31"/>
      <c r="L351" s="38"/>
      <c r="M351" s="83"/>
      <c r="N351" s="186"/>
      <c r="O351" s="87"/>
      <c r="P351" s="87"/>
      <c r="Q351" s="87"/>
    </row>
    <row r="352" ht="14.25" customHeight="1">
      <c r="A352" s="22"/>
      <c r="B352" s="22"/>
      <c r="C352" s="22"/>
      <c r="D352" s="184"/>
      <c r="E352" s="22"/>
      <c r="F352" s="185"/>
      <c r="G352" s="102"/>
      <c r="H352" s="22"/>
      <c r="I352" s="22"/>
      <c r="J352" s="29"/>
      <c r="K352" s="31"/>
      <c r="L352" s="38"/>
      <c r="M352" s="83"/>
      <c r="N352" s="186"/>
      <c r="O352" s="87"/>
      <c r="P352" s="87"/>
      <c r="Q352" s="87"/>
    </row>
    <row r="353" ht="14.25" customHeight="1">
      <c r="A353" s="22"/>
      <c r="B353" s="22"/>
      <c r="C353" s="22"/>
      <c r="D353" s="184"/>
      <c r="E353" s="22"/>
      <c r="F353" s="185"/>
      <c r="G353" s="102"/>
      <c r="H353" s="22"/>
      <c r="I353" s="22"/>
      <c r="J353" s="29"/>
      <c r="K353" s="31"/>
      <c r="L353" s="38"/>
      <c r="M353" s="83"/>
      <c r="N353" s="186"/>
      <c r="O353" s="87"/>
      <c r="P353" s="87"/>
      <c r="Q353" s="87"/>
    </row>
    <row r="354" ht="14.25" customHeight="1">
      <c r="A354" s="22"/>
      <c r="B354" s="22"/>
      <c r="C354" s="22"/>
      <c r="D354" s="184"/>
      <c r="E354" s="22"/>
      <c r="F354" s="185"/>
      <c r="G354" s="102"/>
      <c r="H354" s="22"/>
      <c r="I354" s="22"/>
      <c r="J354" s="29"/>
      <c r="K354" s="31"/>
      <c r="L354" s="38"/>
      <c r="M354" s="83"/>
      <c r="N354" s="186"/>
      <c r="O354" s="87"/>
      <c r="P354" s="87"/>
      <c r="Q354" s="87"/>
    </row>
    <row r="355" ht="14.25" customHeight="1">
      <c r="A355" s="22"/>
      <c r="B355" s="22"/>
      <c r="C355" s="22"/>
      <c r="D355" s="184"/>
      <c r="E355" s="22"/>
      <c r="F355" s="185"/>
      <c r="G355" s="102"/>
      <c r="H355" s="22"/>
      <c r="I355" s="22"/>
      <c r="J355" s="29"/>
      <c r="K355" s="31"/>
      <c r="L355" s="38"/>
      <c r="M355" s="83"/>
      <c r="N355" s="186"/>
      <c r="O355" s="87"/>
      <c r="P355" s="87"/>
      <c r="Q355" s="87"/>
    </row>
    <row r="356" ht="14.25" customHeight="1">
      <c r="A356" s="22"/>
      <c r="B356" s="22"/>
      <c r="C356" s="22"/>
      <c r="D356" s="184"/>
      <c r="E356" s="22"/>
      <c r="F356" s="185"/>
      <c r="G356" s="102"/>
      <c r="H356" s="22"/>
      <c r="I356" s="22"/>
      <c r="J356" s="29"/>
      <c r="K356" s="31"/>
      <c r="L356" s="38"/>
      <c r="M356" s="83"/>
      <c r="N356" s="186"/>
      <c r="O356" s="87"/>
      <c r="P356" s="87"/>
      <c r="Q356" s="87"/>
    </row>
    <row r="357" ht="14.25" customHeight="1">
      <c r="A357" s="22"/>
      <c r="B357" s="22"/>
      <c r="C357" s="22"/>
      <c r="D357" s="184"/>
      <c r="E357" s="22"/>
      <c r="F357" s="185"/>
      <c r="G357" s="102"/>
      <c r="H357" s="22"/>
      <c r="I357" s="22"/>
      <c r="J357" s="29"/>
      <c r="K357" s="31"/>
      <c r="L357" s="38"/>
      <c r="M357" s="83"/>
      <c r="N357" s="186"/>
      <c r="O357" s="87"/>
      <c r="P357" s="87"/>
      <c r="Q357" s="87"/>
    </row>
    <row r="358" ht="14.25" customHeight="1">
      <c r="A358" s="22"/>
      <c r="B358" s="22"/>
      <c r="C358" s="22"/>
      <c r="D358" s="184"/>
      <c r="E358" s="22"/>
      <c r="F358" s="185"/>
      <c r="G358" s="102"/>
      <c r="H358" s="22"/>
      <c r="I358" s="22"/>
      <c r="J358" s="29"/>
      <c r="K358" s="31"/>
      <c r="L358" s="38"/>
      <c r="M358" s="83"/>
      <c r="N358" s="186"/>
      <c r="O358" s="87"/>
      <c r="P358" s="87"/>
      <c r="Q358" s="87"/>
    </row>
    <row r="359" ht="14.25" customHeight="1">
      <c r="A359" s="22"/>
      <c r="B359" s="22"/>
      <c r="C359" s="22"/>
      <c r="D359" s="184"/>
      <c r="E359" s="22"/>
      <c r="F359" s="185"/>
      <c r="G359" s="102"/>
      <c r="H359" s="22"/>
      <c r="I359" s="22"/>
      <c r="J359" s="29"/>
      <c r="K359" s="31"/>
      <c r="L359" s="38"/>
      <c r="M359" s="83"/>
      <c r="N359" s="186"/>
      <c r="O359" s="87"/>
      <c r="P359" s="87"/>
      <c r="Q359" s="87"/>
    </row>
    <row r="360" ht="14.25" customHeight="1">
      <c r="A360" s="22"/>
      <c r="B360" s="22"/>
      <c r="C360" s="22"/>
      <c r="D360" s="184"/>
      <c r="E360" s="22"/>
      <c r="F360" s="185"/>
      <c r="G360" s="102"/>
      <c r="H360" s="22"/>
      <c r="I360" s="22"/>
      <c r="J360" s="29"/>
      <c r="K360" s="31"/>
      <c r="L360" s="38"/>
      <c r="M360" s="83"/>
      <c r="N360" s="186"/>
      <c r="O360" s="87"/>
      <c r="P360" s="87"/>
      <c r="Q360" s="87"/>
    </row>
    <row r="361" ht="14.25" customHeight="1">
      <c r="A361" s="22"/>
      <c r="B361" s="22"/>
      <c r="C361" s="22"/>
      <c r="D361" s="184"/>
      <c r="E361" s="22"/>
      <c r="F361" s="185"/>
      <c r="G361" s="102"/>
      <c r="H361" s="22"/>
      <c r="I361" s="22"/>
      <c r="J361" s="29"/>
      <c r="K361" s="31"/>
      <c r="L361" s="38"/>
      <c r="M361" s="83"/>
      <c r="N361" s="186"/>
      <c r="O361" s="87"/>
      <c r="P361" s="87"/>
      <c r="Q361" s="87"/>
    </row>
    <row r="362" ht="14.25" customHeight="1">
      <c r="A362" s="22"/>
      <c r="B362" s="22"/>
      <c r="C362" s="22"/>
      <c r="D362" s="184"/>
      <c r="E362" s="22"/>
      <c r="F362" s="185"/>
      <c r="G362" s="102"/>
      <c r="H362" s="22"/>
      <c r="I362" s="22"/>
      <c r="J362" s="29"/>
      <c r="K362" s="31"/>
      <c r="L362" s="38"/>
      <c r="M362" s="83"/>
      <c r="N362" s="186"/>
      <c r="O362" s="87"/>
      <c r="P362" s="87"/>
      <c r="Q362" s="87"/>
    </row>
    <row r="363" ht="14.25" customHeight="1">
      <c r="A363" s="22"/>
      <c r="B363" s="22"/>
      <c r="C363" s="22"/>
      <c r="D363" s="184"/>
      <c r="E363" s="22"/>
      <c r="F363" s="185"/>
      <c r="G363" s="102"/>
      <c r="H363" s="22"/>
      <c r="I363" s="22"/>
      <c r="J363" s="29"/>
      <c r="K363" s="31"/>
      <c r="L363" s="38"/>
      <c r="M363" s="83"/>
      <c r="N363" s="186"/>
      <c r="O363" s="87"/>
      <c r="P363" s="87"/>
      <c r="Q363" s="87"/>
    </row>
    <row r="364" ht="14.25" customHeight="1">
      <c r="A364" s="22"/>
      <c r="B364" s="22"/>
      <c r="C364" s="22"/>
      <c r="D364" s="184"/>
      <c r="E364" s="22"/>
      <c r="F364" s="185"/>
      <c r="G364" s="102"/>
      <c r="H364" s="22"/>
      <c r="I364" s="22"/>
      <c r="J364" s="29"/>
      <c r="K364" s="31"/>
      <c r="L364" s="38"/>
      <c r="M364" s="83"/>
      <c r="N364" s="186"/>
      <c r="O364" s="87"/>
      <c r="P364" s="87"/>
      <c r="Q364" s="87"/>
    </row>
    <row r="365" ht="14.25" customHeight="1">
      <c r="A365" s="22"/>
      <c r="B365" s="22"/>
      <c r="C365" s="22"/>
      <c r="D365" s="184"/>
      <c r="E365" s="22"/>
      <c r="F365" s="185"/>
      <c r="G365" s="102"/>
      <c r="H365" s="22"/>
      <c r="I365" s="22"/>
      <c r="J365" s="29"/>
      <c r="K365" s="31"/>
      <c r="L365" s="38"/>
      <c r="M365" s="83"/>
      <c r="N365" s="186"/>
      <c r="O365" s="87"/>
      <c r="P365" s="87"/>
      <c r="Q365" s="87"/>
    </row>
    <row r="366" ht="14.25" customHeight="1">
      <c r="A366" s="22"/>
      <c r="B366" s="22"/>
      <c r="C366" s="22"/>
      <c r="D366" s="184"/>
      <c r="E366" s="22"/>
      <c r="F366" s="185"/>
      <c r="G366" s="102"/>
      <c r="H366" s="22"/>
      <c r="I366" s="22"/>
      <c r="J366" s="29"/>
      <c r="K366" s="31"/>
      <c r="L366" s="38"/>
      <c r="M366" s="83"/>
      <c r="N366" s="186"/>
      <c r="O366" s="87"/>
      <c r="P366" s="87"/>
      <c r="Q366" s="87"/>
    </row>
    <row r="367" ht="14.25" customHeight="1">
      <c r="A367" s="22"/>
      <c r="B367" s="22"/>
      <c r="C367" s="22"/>
      <c r="D367" s="184"/>
      <c r="E367" s="22"/>
      <c r="F367" s="185"/>
      <c r="G367" s="102"/>
      <c r="H367" s="22"/>
      <c r="I367" s="22"/>
      <c r="J367" s="29"/>
      <c r="K367" s="31"/>
      <c r="L367" s="38"/>
      <c r="M367" s="83"/>
      <c r="N367" s="186"/>
      <c r="O367" s="87"/>
      <c r="P367" s="87"/>
      <c r="Q367" s="87"/>
    </row>
    <row r="368" ht="14.25" customHeight="1">
      <c r="A368" s="22"/>
      <c r="B368" s="22"/>
      <c r="C368" s="22"/>
      <c r="D368" s="184"/>
      <c r="E368" s="22"/>
      <c r="F368" s="185"/>
      <c r="G368" s="102"/>
      <c r="H368" s="22"/>
      <c r="I368" s="22"/>
      <c r="J368" s="29"/>
      <c r="K368" s="31"/>
      <c r="L368" s="38"/>
      <c r="M368" s="83"/>
      <c r="N368" s="186"/>
      <c r="O368" s="87"/>
      <c r="P368" s="87"/>
      <c r="Q368" s="87"/>
    </row>
    <row r="369" ht="14.25" customHeight="1">
      <c r="A369" s="22"/>
      <c r="B369" s="22"/>
      <c r="C369" s="22"/>
      <c r="D369" s="184"/>
      <c r="E369" s="22"/>
      <c r="F369" s="185"/>
      <c r="G369" s="102"/>
      <c r="H369" s="22"/>
      <c r="I369" s="22"/>
      <c r="J369" s="29"/>
      <c r="K369" s="31"/>
      <c r="L369" s="38"/>
      <c r="M369" s="83"/>
      <c r="N369" s="186"/>
      <c r="O369" s="87"/>
      <c r="P369" s="87"/>
      <c r="Q369" s="87"/>
    </row>
    <row r="370" ht="14.25" customHeight="1">
      <c r="A370" s="22"/>
      <c r="B370" s="22"/>
      <c r="C370" s="22"/>
      <c r="D370" s="184"/>
      <c r="E370" s="22"/>
      <c r="F370" s="185"/>
      <c r="G370" s="102"/>
      <c r="H370" s="22"/>
      <c r="I370" s="22"/>
      <c r="J370" s="29"/>
      <c r="K370" s="31"/>
      <c r="L370" s="38"/>
      <c r="M370" s="83"/>
      <c r="N370" s="186"/>
      <c r="O370" s="87"/>
      <c r="P370" s="87"/>
      <c r="Q370" s="87"/>
    </row>
    <row r="371" ht="14.25" customHeight="1">
      <c r="A371" s="22"/>
      <c r="B371" s="22"/>
      <c r="C371" s="22"/>
      <c r="D371" s="184"/>
      <c r="E371" s="22"/>
      <c r="F371" s="185"/>
      <c r="G371" s="102"/>
      <c r="H371" s="22"/>
      <c r="I371" s="22"/>
      <c r="J371" s="29"/>
      <c r="K371" s="31"/>
      <c r="L371" s="38"/>
      <c r="M371" s="83"/>
      <c r="N371" s="186"/>
      <c r="O371" s="87"/>
      <c r="P371" s="87"/>
      <c r="Q371" s="87"/>
    </row>
    <row r="372" ht="14.25" customHeight="1">
      <c r="A372" s="22"/>
      <c r="B372" s="22"/>
      <c r="C372" s="22"/>
      <c r="D372" s="184"/>
      <c r="E372" s="22"/>
      <c r="F372" s="185"/>
      <c r="G372" s="102"/>
      <c r="H372" s="22"/>
      <c r="I372" s="22"/>
      <c r="J372" s="29"/>
      <c r="K372" s="31"/>
      <c r="L372" s="38"/>
      <c r="M372" s="83"/>
      <c r="N372" s="186"/>
      <c r="O372" s="87"/>
      <c r="P372" s="87"/>
      <c r="Q372" s="87"/>
    </row>
    <row r="373" ht="14.25" customHeight="1">
      <c r="A373" s="22"/>
      <c r="B373" s="22"/>
      <c r="C373" s="22"/>
      <c r="D373" s="184"/>
      <c r="E373" s="22"/>
      <c r="F373" s="185"/>
      <c r="G373" s="102"/>
      <c r="H373" s="22"/>
      <c r="I373" s="22"/>
      <c r="J373" s="29"/>
      <c r="K373" s="31"/>
      <c r="L373" s="38"/>
      <c r="M373" s="83"/>
      <c r="N373" s="186"/>
      <c r="O373" s="87"/>
      <c r="P373" s="87"/>
      <c r="Q373" s="87"/>
    </row>
    <row r="374" ht="14.25" customHeight="1">
      <c r="A374" s="22"/>
      <c r="B374" s="22"/>
      <c r="C374" s="22"/>
      <c r="D374" s="184"/>
      <c r="E374" s="22"/>
      <c r="F374" s="185"/>
      <c r="G374" s="102"/>
      <c r="H374" s="22"/>
      <c r="I374" s="22"/>
      <c r="J374" s="29"/>
      <c r="K374" s="31"/>
      <c r="L374" s="38"/>
      <c r="M374" s="83"/>
      <c r="N374" s="186"/>
      <c r="O374" s="87"/>
      <c r="P374" s="87"/>
      <c r="Q374" s="87"/>
    </row>
    <row r="375" ht="14.25" customHeight="1">
      <c r="A375" s="22"/>
      <c r="B375" s="22"/>
      <c r="C375" s="22"/>
      <c r="D375" s="184"/>
      <c r="E375" s="22"/>
      <c r="F375" s="185"/>
      <c r="G375" s="102"/>
      <c r="H375" s="22"/>
      <c r="I375" s="22"/>
      <c r="J375" s="29"/>
      <c r="K375" s="31"/>
      <c r="L375" s="38"/>
      <c r="M375" s="83"/>
      <c r="N375" s="186"/>
      <c r="O375" s="87"/>
      <c r="P375" s="87"/>
      <c r="Q375" s="87"/>
    </row>
    <row r="376" ht="14.25" customHeight="1">
      <c r="A376" s="22"/>
      <c r="B376" s="22"/>
      <c r="C376" s="22"/>
      <c r="D376" s="184"/>
      <c r="E376" s="22"/>
      <c r="F376" s="185"/>
      <c r="G376" s="102"/>
      <c r="H376" s="22"/>
      <c r="I376" s="22"/>
      <c r="J376" s="29"/>
      <c r="K376" s="31"/>
      <c r="L376" s="38"/>
      <c r="M376" s="83"/>
      <c r="N376" s="186"/>
      <c r="O376" s="87"/>
      <c r="P376" s="87"/>
      <c r="Q376" s="87"/>
    </row>
    <row r="377" ht="14.25" customHeight="1">
      <c r="A377" s="22"/>
      <c r="B377" s="22"/>
      <c r="C377" s="22"/>
      <c r="D377" s="184"/>
      <c r="E377" s="22"/>
      <c r="F377" s="185"/>
      <c r="G377" s="102"/>
      <c r="H377" s="22"/>
      <c r="I377" s="22"/>
      <c r="J377" s="29"/>
      <c r="K377" s="31"/>
      <c r="L377" s="38"/>
      <c r="M377" s="83"/>
      <c r="N377" s="186"/>
      <c r="O377" s="87"/>
      <c r="P377" s="87"/>
      <c r="Q377" s="87"/>
    </row>
    <row r="378" ht="14.25" customHeight="1">
      <c r="A378" s="22"/>
      <c r="B378" s="22"/>
      <c r="C378" s="22"/>
      <c r="D378" s="184"/>
      <c r="E378" s="22"/>
      <c r="F378" s="185"/>
      <c r="G378" s="102"/>
      <c r="H378" s="22"/>
      <c r="I378" s="22"/>
      <c r="J378" s="29"/>
      <c r="K378" s="31"/>
      <c r="L378" s="38"/>
      <c r="M378" s="83"/>
      <c r="N378" s="186"/>
      <c r="O378" s="87"/>
      <c r="P378" s="87"/>
      <c r="Q378" s="87"/>
    </row>
    <row r="379" ht="14.25" customHeight="1">
      <c r="A379" s="22"/>
      <c r="B379" s="22"/>
      <c r="C379" s="22"/>
      <c r="D379" s="184"/>
      <c r="E379" s="22"/>
      <c r="F379" s="185"/>
      <c r="G379" s="102"/>
      <c r="H379" s="22"/>
      <c r="I379" s="22"/>
      <c r="J379" s="29"/>
      <c r="K379" s="31"/>
      <c r="L379" s="38"/>
      <c r="M379" s="83"/>
      <c r="N379" s="186"/>
      <c r="O379" s="87"/>
      <c r="P379" s="87"/>
      <c r="Q379" s="87"/>
    </row>
    <row r="380" ht="14.25" customHeight="1">
      <c r="A380" s="22"/>
      <c r="B380" s="22"/>
      <c r="C380" s="22"/>
      <c r="D380" s="184"/>
      <c r="E380" s="22"/>
      <c r="F380" s="185"/>
      <c r="G380" s="102"/>
      <c r="H380" s="22"/>
      <c r="I380" s="22"/>
      <c r="J380" s="29"/>
      <c r="K380" s="31"/>
      <c r="L380" s="38"/>
      <c r="M380" s="83"/>
      <c r="N380" s="186"/>
      <c r="O380" s="87"/>
      <c r="P380" s="87"/>
      <c r="Q380" s="87"/>
    </row>
    <row r="381" ht="14.25" customHeight="1">
      <c r="A381" s="22"/>
      <c r="B381" s="22"/>
      <c r="C381" s="22"/>
      <c r="D381" s="184"/>
      <c r="E381" s="22"/>
      <c r="F381" s="185"/>
      <c r="G381" s="102"/>
      <c r="H381" s="22"/>
      <c r="I381" s="22"/>
      <c r="J381" s="29"/>
      <c r="K381" s="31"/>
      <c r="L381" s="38"/>
      <c r="M381" s="83"/>
      <c r="N381" s="186"/>
      <c r="O381" s="87"/>
      <c r="P381" s="87"/>
      <c r="Q381" s="87"/>
    </row>
    <row r="382" ht="14.25" customHeight="1">
      <c r="A382" s="22"/>
      <c r="B382" s="22"/>
      <c r="C382" s="22"/>
      <c r="D382" s="184"/>
      <c r="E382" s="22"/>
      <c r="F382" s="185"/>
      <c r="G382" s="102"/>
      <c r="H382" s="22"/>
      <c r="I382" s="22"/>
      <c r="J382" s="29"/>
      <c r="K382" s="31"/>
      <c r="L382" s="38"/>
      <c r="M382" s="83"/>
      <c r="N382" s="186"/>
      <c r="O382" s="87"/>
      <c r="P382" s="87"/>
      <c r="Q382" s="87"/>
    </row>
    <row r="383" ht="14.25" customHeight="1">
      <c r="A383" s="22"/>
      <c r="B383" s="22"/>
      <c r="C383" s="22"/>
      <c r="D383" s="184"/>
      <c r="E383" s="22"/>
      <c r="F383" s="185"/>
      <c r="G383" s="102"/>
      <c r="H383" s="22"/>
      <c r="I383" s="22"/>
      <c r="J383" s="29"/>
      <c r="K383" s="31"/>
      <c r="L383" s="38"/>
      <c r="M383" s="83"/>
      <c r="N383" s="186"/>
      <c r="O383" s="87"/>
      <c r="P383" s="87"/>
      <c r="Q383" s="87"/>
    </row>
    <row r="384" ht="14.25" customHeight="1">
      <c r="A384" s="22"/>
      <c r="B384" s="22"/>
      <c r="C384" s="22"/>
      <c r="D384" s="184"/>
      <c r="E384" s="22"/>
      <c r="F384" s="185"/>
      <c r="G384" s="102"/>
      <c r="H384" s="22"/>
      <c r="I384" s="22"/>
      <c r="J384" s="29"/>
      <c r="K384" s="31"/>
      <c r="L384" s="38"/>
      <c r="M384" s="83"/>
      <c r="N384" s="186"/>
      <c r="O384" s="87"/>
      <c r="P384" s="87"/>
      <c r="Q384" s="87"/>
    </row>
    <row r="385" ht="14.25" customHeight="1">
      <c r="A385" s="22"/>
      <c r="B385" s="22"/>
      <c r="C385" s="22"/>
      <c r="D385" s="184"/>
      <c r="E385" s="22"/>
      <c r="F385" s="185"/>
      <c r="G385" s="102"/>
      <c r="H385" s="22"/>
      <c r="I385" s="22"/>
      <c r="J385" s="29"/>
      <c r="K385" s="31"/>
      <c r="L385" s="38"/>
      <c r="M385" s="83"/>
      <c r="N385" s="186"/>
      <c r="O385" s="87"/>
      <c r="P385" s="87"/>
      <c r="Q385" s="87"/>
    </row>
    <row r="386" ht="14.25" customHeight="1">
      <c r="A386" s="22"/>
      <c r="B386" s="22"/>
      <c r="C386" s="22"/>
      <c r="D386" s="184"/>
      <c r="E386" s="22"/>
      <c r="F386" s="185"/>
      <c r="G386" s="102"/>
      <c r="H386" s="22"/>
      <c r="I386" s="22"/>
      <c r="J386" s="29"/>
      <c r="K386" s="31"/>
      <c r="L386" s="38"/>
      <c r="M386" s="83"/>
      <c r="N386" s="186"/>
      <c r="O386" s="87"/>
      <c r="P386" s="87"/>
      <c r="Q386" s="87"/>
    </row>
    <row r="387" ht="14.25" customHeight="1">
      <c r="A387" s="22"/>
      <c r="B387" s="22"/>
      <c r="C387" s="22"/>
      <c r="D387" s="184"/>
      <c r="E387" s="22"/>
      <c r="F387" s="185"/>
      <c r="G387" s="102"/>
      <c r="H387" s="22"/>
      <c r="I387" s="22"/>
      <c r="J387" s="29"/>
      <c r="K387" s="31"/>
      <c r="L387" s="38"/>
      <c r="M387" s="83"/>
      <c r="N387" s="186"/>
      <c r="O387" s="87"/>
      <c r="P387" s="87"/>
      <c r="Q387" s="87"/>
    </row>
    <row r="388" ht="14.25" customHeight="1">
      <c r="A388" s="22"/>
      <c r="B388" s="22"/>
      <c r="C388" s="22"/>
      <c r="D388" s="184"/>
      <c r="E388" s="22"/>
      <c r="F388" s="185"/>
      <c r="G388" s="102"/>
      <c r="H388" s="22"/>
      <c r="I388" s="22"/>
      <c r="J388" s="29"/>
      <c r="K388" s="31"/>
      <c r="L388" s="38"/>
      <c r="M388" s="83"/>
      <c r="N388" s="186"/>
      <c r="O388" s="87"/>
      <c r="P388" s="87"/>
      <c r="Q388" s="87"/>
    </row>
    <row r="389" ht="14.25" customHeight="1">
      <c r="A389" s="22"/>
      <c r="B389" s="22"/>
      <c r="C389" s="22"/>
      <c r="D389" s="184"/>
      <c r="E389" s="22"/>
      <c r="F389" s="185"/>
      <c r="G389" s="102"/>
      <c r="H389" s="22"/>
      <c r="I389" s="22"/>
      <c r="J389" s="29"/>
      <c r="K389" s="31"/>
      <c r="L389" s="38"/>
      <c r="M389" s="83"/>
      <c r="N389" s="186"/>
      <c r="O389" s="87"/>
      <c r="P389" s="87"/>
      <c r="Q389" s="87"/>
    </row>
    <row r="390" ht="14.25" customHeight="1">
      <c r="A390" s="22"/>
      <c r="B390" s="22"/>
      <c r="C390" s="22"/>
      <c r="D390" s="184"/>
      <c r="E390" s="22"/>
      <c r="F390" s="185"/>
      <c r="G390" s="102"/>
      <c r="H390" s="22"/>
      <c r="I390" s="22"/>
      <c r="J390" s="29"/>
      <c r="K390" s="31"/>
      <c r="L390" s="38"/>
      <c r="M390" s="83"/>
      <c r="N390" s="186"/>
      <c r="O390" s="87"/>
      <c r="P390" s="87"/>
      <c r="Q390" s="87"/>
    </row>
    <row r="391" ht="14.25" customHeight="1">
      <c r="A391" s="22"/>
      <c r="B391" s="22"/>
      <c r="C391" s="22"/>
      <c r="D391" s="184"/>
      <c r="E391" s="22"/>
      <c r="F391" s="185"/>
      <c r="G391" s="102"/>
      <c r="H391" s="22"/>
      <c r="I391" s="22"/>
      <c r="J391" s="29"/>
      <c r="K391" s="31"/>
      <c r="L391" s="38"/>
      <c r="M391" s="83"/>
      <c r="N391" s="186"/>
      <c r="O391" s="87"/>
      <c r="P391" s="87"/>
      <c r="Q391" s="87"/>
    </row>
    <row r="392" ht="14.25" customHeight="1">
      <c r="A392" s="22"/>
      <c r="B392" s="22"/>
      <c r="C392" s="22"/>
      <c r="D392" s="184"/>
      <c r="E392" s="22"/>
      <c r="F392" s="185"/>
      <c r="G392" s="102"/>
      <c r="H392" s="22"/>
      <c r="I392" s="22"/>
      <c r="J392" s="29"/>
      <c r="K392" s="31"/>
      <c r="L392" s="38"/>
      <c r="M392" s="83"/>
      <c r="N392" s="186"/>
      <c r="O392" s="87"/>
      <c r="P392" s="87"/>
      <c r="Q392" s="87"/>
    </row>
    <row r="393" ht="14.25" customHeight="1">
      <c r="A393" s="22"/>
      <c r="B393" s="22"/>
      <c r="C393" s="22"/>
      <c r="D393" s="184"/>
      <c r="E393" s="22"/>
      <c r="F393" s="185"/>
      <c r="G393" s="102"/>
      <c r="H393" s="22"/>
      <c r="I393" s="22"/>
      <c r="J393" s="29"/>
      <c r="K393" s="31"/>
      <c r="L393" s="38"/>
      <c r="M393" s="83"/>
      <c r="N393" s="186"/>
      <c r="O393" s="87"/>
      <c r="P393" s="87"/>
      <c r="Q393" s="87"/>
    </row>
    <row r="394" ht="14.25" customHeight="1">
      <c r="A394" s="22"/>
      <c r="B394" s="22"/>
      <c r="C394" s="22"/>
      <c r="D394" s="184"/>
      <c r="E394" s="22"/>
      <c r="F394" s="185"/>
      <c r="G394" s="102"/>
      <c r="H394" s="22"/>
      <c r="I394" s="22"/>
      <c r="J394" s="29"/>
      <c r="K394" s="31"/>
      <c r="L394" s="38"/>
      <c r="M394" s="83"/>
      <c r="N394" s="186"/>
      <c r="O394" s="87"/>
      <c r="P394" s="87"/>
      <c r="Q394" s="87"/>
    </row>
    <row r="395" ht="14.25" customHeight="1">
      <c r="A395" s="22"/>
      <c r="B395" s="22"/>
      <c r="C395" s="22"/>
      <c r="D395" s="184"/>
      <c r="E395" s="22"/>
      <c r="F395" s="185"/>
      <c r="G395" s="102"/>
      <c r="H395" s="22"/>
      <c r="I395" s="22"/>
      <c r="J395" s="29"/>
      <c r="K395" s="31"/>
      <c r="L395" s="38"/>
      <c r="M395" s="83"/>
      <c r="N395" s="186"/>
      <c r="O395" s="87"/>
      <c r="P395" s="87"/>
      <c r="Q395" s="87"/>
    </row>
    <row r="396" ht="14.25" customHeight="1">
      <c r="A396" s="22"/>
      <c r="B396" s="22"/>
      <c r="C396" s="22"/>
      <c r="D396" s="184"/>
      <c r="E396" s="22"/>
      <c r="F396" s="185"/>
      <c r="G396" s="102"/>
      <c r="H396" s="22"/>
      <c r="I396" s="22"/>
      <c r="J396" s="29"/>
      <c r="K396" s="31"/>
      <c r="L396" s="38"/>
      <c r="M396" s="83"/>
      <c r="N396" s="186"/>
      <c r="O396" s="87"/>
      <c r="P396" s="87"/>
      <c r="Q396" s="87"/>
    </row>
    <row r="397" ht="14.25" customHeight="1">
      <c r="A397" s="22"/>
      <c r="B397" s="22"/>
      <c r="C397" s="22"/>
      <c r="D397" s="184"/>
      <c r="E397" s="22"/>
      <c r="F397" s="185"/>
      <c r="G397" s="102"/>
      <c r="H397" s="22"/>
      <c r="I397" s="22"/>
      <c r="J397" s="29"/>
      <c r="K397" s="31"/>
      <c r="L397" s="38"/>
      <c r="M397" s="83"/>
      <c r="N397" s="186"/>
      <c r="O397" s="87"/>
      <c r="P397" s="87"/>
      <c r="Q397" s="87"/>
    </row>
    <row r="398" ht="14.25" customHeight="1">
      <c r="A398" s="22"/>
      <c r="B398" s="22"/>
      <c r="C398" s="22"/>
      <c r="D398" s="184"/>
      <c r="E398" s="22"/>
      <c r="F398" s="185"/>
      <c r="G398" s="102"/>
      <c r="H398" s="22"/>
      <c r="I398" s="22"/>
      <c r="J398" s="29"/>
      <c r="K398" s="31"/>
      <c r="L398" s="38"/>
      <c r="M398" s="83"/>
      <c r="N398" s="186"/>
      <c r="O398" s="87"/>
      <c r="P398" s="87"/>
      <c r="Q398" s="87"/>
    </row>
    <row r="399" ht="14.25" customHeight="1">
      <c r="A399" s="22"/>
      <c r="B399" s="22"/>
      <c r="C399" s="22"/>
      <c r="D399" s="184"/>
      <c r="E399" s="22"/>
      <c r="F399" s="185"/>
      <c r="G399" s="102"/>
      <c r="H399" s="22"/>
      <c r="I399" s="22"/>
      <c r="J399" s="29"/>
      <c r="K399" s="31"/>
      <c r="L399" s="38"/>
      <c r="M399" s="83"/>
      <c r="N399" s="186"/>
      <c r="O399" s="87"/>
      <c r="P399" s="87"/>
      <c r="Q399" s="87"/>
    </row>
    <row r="400" ht="14.25" customHeight="1">
      <c r="A400" s="22"/>
      <c r="B400" s="22"/>
      <c r="C400" s="22"/>
      <c r="D400" s="184"/>
      <c r="E400" s="22"/>
      <c r="F400" s="185"/>
      <c r="G400" s="102"/>
      <c r="H400" s="22"/>
      <c r="I400" s="22"/>
      <c r="J400" s="29"/>
      <c r="K400" s="31"/>
      <c r="L400" s="38"/>
      <c r="M400" s="83"/>
      <c r="N400" s="186"/>
      <c r="O400" s="87"/>
      <c r="P400" s="87"/>
      <c r="Q400" s="87"/>
    </row>
    <row r="401" ht="14.25" customHeight="1">
      <c r="A401" s="22"/>
      <c r="B401" s="22"/>
      <c r="C401" s="22"/>
      <c r="D401" s="184"/>
      <c r="E401" s="22"/>
      <c r="F401" s="185"/>
      <c r="G401" s="102"/>
      <c r="H401" s="22"/>
      <c r="I401" s="22"/>
      <c r="J401" s="29"/>
      <c r="K401" s="31"/>
      <c r="L401" s="38"/>
      <c r="M401" s="83"/>
      <c r="N401" s="186"/>
      <c r="O401" s="87"/>
      <c r="P401" s="87"/>
      <c r="Q401" s="87"/>
    </row>
    <row r="402" ht="14.25" customHeight="1">
      <c r="A402" s="22"/>
      <c r="B402" s="22"/>
      <c r="C402" s="22"/>
      <c r="D402" s="184"/>
      <c r="E402" s="22"/>
      <c r="F402" s="185"/>
      <c r="G402" s="102"/>
      <c r="H402" s="22"/>
      <c r="I402" s="22"/>
      <c r="J402" s="29"/>
      <c r="K402" s="31"/>
      <c r="L402" s="38"/>
      <c r="M402" s="83"/>
      <c r="N402" s="186"/>
      <c r="O402" s="87"/>
      <c r="P402" s="87"/>
      <c r="Q402" s="87"/>
    </row>
    <row r="403" ht="14.25" customHeight="1">
      <c r="A403" s="22"/>
      <c r="B403" s="22"/>
      <c r="C403" s="22"/>
      <c r="D403" s="184"/>
      <c r="E403" s="22"/>
      <c r="F403" s="185"/>
      <c r="G403" s="102"/>
      <c r="H403" s="22"/>
      <c r="I403" s="22"/>
      <c r="J403" s="29"/>
      <c r="K403" s="31"/>
      <c r="L403" s="38"/>
      <c r="M403" s="83"/>
      <c r="N403" s="186"/>
      <c r="O403" s="87"/>
      <c r="P403" s="87"/>
      <c r="Q403" s="87"/>
    </row>
    <row r="404" ht="14.25" customHeight="1">
      <c r="A404" s="22"/>
      <c r="B404" s="22"/>
      <c r="C404" s="22"/>
      <c r="D404" s="184"/>
      <c r="E404" s="22"/>
      <c r="F404" s="185"/>
      <c r="G404" s="102"/>
      <c r="H404" s="22"/>
      <c r="I404" s="22"/>
      <c r="J404" s="29"/>
      <c r="K404" s="31"/>
      <c r="L404" s="38"/>
      <c r="M404" s="83"/>
      <c r="N404" s="186"/>
      <c r="O404" s="87"/>
      <c r="P404" s="87"/>
      <c r="Q404" s="87"/>
    </row>
    <row r="405" ht="14.25" customHeight="1">
      <c r="A405" s="22"/>
      <c r="B405" s="22"/>
      <c r="C405" s="22"/>
      <c r="D405" s="184"/>
      <c r="E405" s="22"/>
      <c r="F405" s="185"/>
      <c r="G405" s="102"/>
      <c r="H405" s="22"/>
      <c r="I405" s="22"/>
      <c r="J405" s="29"/>
      <c r="K405" s="31"/>
      <c r="L405" s="38"/>
      <c r="M405" s="83"/>
      <c r="N405" s="186"/>
      <c r="O405" s="87"/>
      <c r="P405" s="87"/>
      <c r="Q405" s="87"/>
    </row>
    <row r="406" ht="14.25" customHeight="1">
      <c r="A406" s="22"/>
      <c r="B406" s="22"/>
      <c r="C406" s="22"/>
      <c r="D406" s="184"/>
      <c r="E406" s="22"/>
      <c r="F406" s="185"/>
      <c r="G406" s="102"/>
      <c r="H406" s="22"/>
      <c r="I406" s="22"/>
      <c r="J406" s="29"/>
      <c r="K406" s="31"/>
      <c r="L406" s="38"/>
      <c r="M406" s="83"/>
      <c r="N406" s="186"/>
      <c r="O406" s="87"/>
      <c r="P406" s="87"/>
      <c r="Q406" s="87"/>
    </row>
    <row r="407" ht="14.25" customHeight="1">
      <c r="A407" s="22"/>
      <c r="B407" s="22"/>
      <c r="C407" s="22"/>
      <c r="D407" s="184"/>
      <c r="E407" s="22"/>
      <c r="F407" s="185"/>
      <c r="G407" s="102"/>
      <c r="H407" s="22"/>
      <c r="I407" s="22"/>
      <c r="J407" s="29"/>
      <c r="K407" s="31"/>
      <c r="L407" s="38"/>
      <c r="M407" s="83"/>
      <c r="N407" s="186"/>
      <c r="O407" s="87"/>
      <c r="P407" s="87"/>
      <c r="Q407" s="87"/>
    </row>
    <row r="408" ht="14.25" customHeight="1">
      <c r="A408" s="22"/>
      <c r="B408" s="22"/>
      <c r="C408" s="22"/>
      <c r="D408" s="184"/>
      <c r="E408" s="22"/>
      <c r="F408" s="185"/>
      <c r="G408" s="102"/>
      <c r="H408" s="22"/>
      <c r="I408" s="22"/>
      <c r="J408" s="29"/>
      <c r="K408" s="31"/>
      <c r="L408" s="38"/>
      <c r="M408" s="83"/>
      <c r="N408" s="186"/>
      <c r="O408" s="87"/>
      <c r="P408" s="87"/>
      <c r="Q408" s="87"/>
    </row>
    <row r="409" ht="14.25" customHeight="1">
      <c r="A409" s="22"/>
      <c r="B409" s="22"/>
      <c r="C409" s="22"/>
      <c r="D409" s="184"/>
      <c r="E409" s="22"/>
      <c r="F409" s="185"/>
      <c r="G409" s="102"/>
      <c r="H409" s="22"/>
      <c r="I409" s="22"/>
      <c r="J409" s="29"/>
      <c r="K409" s="31"/>
      <c r="L409" s="38"/>
      <c r="M409" s="83"/>
      <c r="N409" s="186"/>
      <c r="O409" s="87"/>
      <c r="P409" s="87"/>
      <c r="Q409" s="87"/>
    </row>
    <row r="410" ht="14.25" customHeight="1">
      <c r="A410" s="22"/>
      <c r="B410" s="22"/>
      <c r="C410" s="22"/>
      <c r="D410" s="184"/>
      <c r="E410" s="22"/>
      <c r="F410" s="185"/>
      <c r="G410" s="102"/>
      <c r="H410" s="22"/>
      <c r="I410" s="22"/>
      <c r="J410" s="29"/>
      <c r="K410" s="31"/>
      <c r="L410" s="38"/>
      <c r="M410" s="83"/>
      <c r="N410" s="186"/>
      <c r="O410" s="87"/>
      <c r="P410" s="87"/>
      <c r="Q410" s="87"/>
    </row>
    <row r="411" ht="14.25" customHeight="1">
      <c r="A411" s="22"/>
      <c r="B411" s="22"/>
      <c r="C411" s="22"/>
      <c r="D411" s="184"/>
      <c r="E411" s="22"/>
      <c r="F411" s="185"/>
      <c r="G411" s="102"/>
      <c r="H411" s="22"/>
      <c r="I411" s="22"/>
      <c r="J411" s="29"/>
      <c r="K411" s="31"/>
      <c r="L411" s="38"/>
      <c r="M411" s="83"/>
      <c r="N411" s="186"/>
      <c r="O411" s="87"/>
      <c r="P411" s="87"/>
      <c r="Q411" s="87"/>
    </row>
    <row r="412" ht="14.25" customHeight="1">
      <c r="A412" s="22"/>
      <c r="B412" s="22"/>
      <c r="C412" s="22"/>
      <c r="D412" s="184"/>
      <c r="E412" s="22"/>
      <c r="F412" s="185"/>
      <c r="G412" s="102"/>
      <c r="H412" s="22"/>
      <c r="I412" s="22"/>
      <c r="J412" s="29"/>
      <c r="K412" s="31"/>
      <c r="L412" s="38"/>
      <c r="M412" s="83"/>
      <c r="N412" s="186"/>
      <c r="O412" s="87"/>
      <c r="P412" s="87"/>
      <c r="Q412" s="87"/>
    </row>
    <row r="413" ht="14.25" customHeight="1">
      <c r="A413" s="22"/>
      <c r="B413" s="22"/>
      <c r="C413" s="22"/>
      <c r="D413" s="184"/>
      <c r="E413" s="22"/>
      <c r="F413" s="185"/>
      <c r="G413" s="102"/>
      <c r="H413" s="22"/>
      <c r="I413" s="22"/>
      <c r="J413" s="29"/>
      <c r="K413" s="31"/>
      <c r="L413" s="38"/>
      <c r="M413" s="83"/>
      <c r="N413" s="186"/>
      <c r="O413" s="87"/>
      <c r="P413" s="87"/>
      <c r="Q413" s="87"/>
    </row>
    <row r="414" ht="14.25" customHeight="1">
      <c r="A414" s="22"/>
      <c r="B414" s="22"/>
      <c r="C414" s="22"/>
      <c r="D414" s="184"/>
      <c r="E414" s="22"/>
      <c r="F414" s="185"/>
      <c r="G414" s="102"/>
      <c r="H414" s="22"/>
      <c r="I414" s="22"/>
      <c r="J414" s="29"/>
      <c r="K414" s="31"/>
      <c r="L414" s="38"/>
      <c r="M414" s="83"/>
      <c r="N414" s="186"/>
      <c r="O414" s="87"/>
      <c r="P414" s="87"/>
      <c r="Q414" s="87"/>
    </row>
    <row r="415" ht="14.25" customHeight="1">
      <c r="A415" s="22"/>
      <c r="B415" s="22"/>
      <c r="C415" s="22"/>
      <c r="D415" s="184"/>
      <c r="E415" s="22"/>
      <c r="F415" s="185"/>
      <c r="G415" s="102"/>
      <c r="H415" s="22"/>
      <c r="I415" s="22"/>
      <c r="J415" s="29"/>
      <c r="K415" s="31"/>
      <c r="L415" s="38"/>
      <c r="M415" s="83"/>
      <c r="N415" s="186"/>
      <c r="O415" s="87"/>
      <c r="P415" s="87"/>
      <c r="Q415" s="87"/>
    </row>
    <row r="416" ht="14.25" customHeight="1">
      <c r="A416" s="22"/>
      <c r="B416" s="22"/>
      <c r="C416" s="22"/>
      <c r="D416" s="184"/>
      <c r="E416" s="22"/>
      <c r="F416" s="185"/>
      <c r="G416" s="102"/>
      <c r="H416" s="22"/>
      <c r="I416" s="22"/>
      <c r="J416" s="29"/>
      <c r="K416" s="31"/>
      <c r="L416" s="38"/>
      <c r="M416" s="83"/>
      <c r="N416" s="186"/>
      <c r="O416" s="87"/>
      <c r="P416" s="87"/>
      <c r="Q416" s="87"/>
    </row>
    <row r="417" ht="14.25" customHeight="1">
      <c r="A417" s="22"/>
      <c r="B417" s="22"/>
      <c r="C417" s="22"/>
      <c r="D417" s="184"/>
      <c r="E417" s="22"/>
      <c r="F417" s="185"/>
      <c r="G417" s="102"/>
      <c r="H417" s="22"/>
      <c r="I417" s="22"/>
      <c r="J417" s="29"/>
      <c r="K417" s="31"/>
      <c r="L417" s="38"/>
      <c r="M417" s="83"/>
      <c r="N417" s="186"/>
      <c r="O417" s="87"/>
      <c r="P417" s="87"/>
      <c r="Q417" s="87"/>
    </row>
    <row r="418" ht="14.25" customHeight="1">
      <c r="A418" s="22"/>
      <c r="B418" s="22"/>
      <c r="C418" s="22"/>
      <c r="D418" s="184"/>
      <c r="E418" s="22"/>
      <c r="F418" s="185"/>
      <c r="G418" s="102"/>
      <c r="H418" s="22"/>
      <c r="I418" s="22"/>
      <c r="J418" s="29"/>
      <c r="K418" s="31"/>
      <c r="L418" s="38"/>
      <c r="M418" s="83"/>
      <c r="N418" s="186"/>
      <c r="O418" s="87"/>
      <c r="P418" s="87"/>
      <c r="Q418" s="87"/>
    </row>
    <row r="419" ht="14.25" customHeight="1">
      <c r="A419" s="22"/>
      <c r="B419" s="22"/>
      <c r="C419" s="22"/>
      <c r="D419" s="184"/>
      <c r="E419" s="22"/>
      <c r="F419" s="185"/>
      <c r="G419" s="102"/>
      <c r="H419" s="22"/>
      <c r="I419" s="22"/>
      <c r="J419" s="29"/>
      <c r="K419" s="31"/>
      <c r="L419" s="38"/>
      <c r="M419" s="83"/>
      <c r="N419" s="186"/>
      <c r="O419" s="87"/>
      <c r="P419" s="87"/>
      <c r="Q419" s="87"/>
    </row>
    <row r="420" ht="14.25" customHeight="1">
      <c r="A420" s="22"/>
      <c r="B420" s="22"/>
      <c r="C420" s="22"/>
      <c r="D420" s="184"/>
      <c r="E420" s="22"/>
      <c r="F420" s="185"/>
      <c r="G420" s="102"/>
      <c r="H420" s="22"/>
      <c r="I420" s="22"/>
      <c r="J420" s="29"/>
      <c r="K420" s="31"/>
      <c r="L420" s="38"/>
      <c r="M420" s="83"/>
      <c r="N420" s="186"/>
      <c r="O420" s="87"/>
      <c r="P420" s="87"/>
      <c r="Q420" s="87"/>
    </row>
    <row r="421" ht="14.25" customHeight="1">
      <c r="A421" s="22"/>
      <c r="B421" s="22"/>
      <c r="C421" s="22"/>
      <c r="D421" s="184"/>
      <c r="E421" s="22"/>
      <c r="F421" s="185"/>
      <c r="G421" s="102"/>
      <c r="H421" s="22"/>
      <c r="I421" s="22"/>
      <c r="J421" s="29"/>
      <c r="K421" s="31"/>
      <c r="L421" s="38"/>
      <c r="M421" s="83"/>
      <c r="N421" s="186"/>
      <c r="O421" s="87"/>
      <c r="P421" s="87"/>
      <c r="Q421" s="87"/>
    </row>
    <row r="422" ht="14.25" customHeight="1">
      <c r="A422" s="22"/>
      <c r="B422" s="22"/>
      <c r="C422" s="22"/>
      <c r="D422" s="184"/>
      <c r="E422" s="22"/>
      <c r="F422" s="185"/>
      <c r="G422" s="102"/>
      <c r="H422" s="22"/>
      <c r="I422" s="22"/>
      <c r="J422" s="29"/>
      <c r="K422" s="31"/>
      <c r="L422" s="38"/>
      <c r="M422" s="83"/>
      <c r="N422" s="186"/>
      <c r="O422" s="87"/>
      <c r="P422" s="87"/>
      <c r="Q422" s="87"/>
    </row>
    <row r="423" ht="14.25" customHeight="1">
      <c r="A423" s="22"/>
      <c r="B423" s="22"/>
      <c r="C423" s="22"/>
      <c r="D423" s="184"/>
      <c r="E423" s="22"/>
      <c r="F423" s="185"/>
      <c r="G423" s="102"/>
      <c r="H423" s="22"/>
      <c r="I423" s="22"/>
      <c r="J423" s="29"/>
      <c r="K423" s="31"/>
      <c r="L423" s="38"/>
      <c r="M423" s="83"/>
      <c r="N423" s="186"/>
      <c r="O423" s="87"/>
      <c r="P423" s="87"/>
      <c r="Q423" s="87"/>
    </row>
    <row r="424" ht="14.25" customHeight="1">
      <c r="A424" s="22"/>
      <c r="B424" s="22"/>
      <c r="C424" s="22"/>
      <c r="D424" s="184"/>
      <c r="E424" s="22"/>
      <c r="F424" s="185"/>
      <c r="G424" s="102"/>
      <c r="H424" s="22"/>
      <c r="I424" s="22"/>
      <c r="J424" s="29"/>
      <c r="K424" s="31"/>
      <c r="L424" s="38"/>
      <c r="M424" s="83"/>
      <c r="N424" s="186"/>
      <c r="O424" s="87"/>
      <c r="P424" s="87"/>
      <c r="Q424" s="87"/>
    </row>
    <row r="425" ht="14.25" customHeight="1">
      <c r="A425" s="22"/>
      <c r="B425" s="22"/>
      <c r="C425" s="22"/>
      <c r="D425" s="184"/>
      <c r="E425" s="22"/>
      <c r="F425" s="185"/>
      <c r="G425" s="102"/>
      <c r="H425" s="22"/>
      <c r="I425" s="22"/>
      <c r="J425" s="29"/>
      <c r="K425" s="31"/>
      <c r="L425" s="38"/>
      <c r="M425" s="83"/>
      <c r="N425" s="186"/>
      <c r="O425" s="87"/>
      <c r="P425" s="87"/>
      <c r="Q425" s="87"/>
    </row>
    <row r="426" ht="14.25" customHeight="1">
      <c r="A426" s="22"/>
      <c r="B426" s="22"/>
      <c r="C426" s="22"/>
      <c r="D426" s="184"/>
      <c r="E426" s="22"/>
      <c r="F426" s="185"/>
      <c r="G426" s="102"/>
      <c r="H426" s="22"/>
      <c r="I426" s="22"/>
      <c r="J426" s="29"/>
      <c r="K426" s="31"/>
      <c r="L426" s="38"/>
      <c r="M426" s="83"/>
      <c r="N426" s="186"/>
      <c r="O426" s="87"/>
      <c r="P426" s="87"/>
      <c r="Q426" s="87"/>
    </row>
    <row r="427" ht="14.25" customHeight="1">
      <c r="A427" s="22"/>
      <c r="B427" s="22"/>
      <c r="C427" s="22"/>
      <c r="D427" s="184"/>
      <c r="E427" s="22"/>
      <c r="F427" s="185"/>
      <c r="G427" s="102"/>
      <c r="H427" s="22"/>
      <c r="I427" s="22"/>
      <c r="J427" s="29"/>
      <c r="K427" s="31"/>
      <c r="L427" s="38"/>
      <c r="M427" s="83"/>
      <c r="N427" s="186"/>
      <c r="O427" s="87"/>
      <c r="P427" s="87"/>
      <c r="Q427" s="87"/>
    </row>
    <row r="428" ht="14.25" customHeight="1">
      <c r="A428" s="22"/>
      <c r="B428" s="22"/>
      <c r="C428" s="22"/>
      <c r="D428" s="184"/>
      <c r="E428" s="22"/>
      <c r="F428" s="185"/>
      <c r="G428" s="102"/>
      <c r="H428" s="22"/>
      <c r="I428" s="22"/>
      <c r="J428" s="29"/>
      <c r="K428" s="31"/>
      <c r="L428" s="38"/>
      <c r="M428" s="83"/>
      <c r="N428" s="186"/>
      <c r="O428" s="87"/>
      <c r="P428" s="87"/>
      <c r="Q428" s="87"/>
    </row>
    <row r="429" ht="14.25" customHeight="1">
      <c r="A429" s="22"/>
      <c r="B429" s="22"/>
      <c r="C429" s="22"/>
      <c r="D429" s="184"/>
      <c r="E429" s="22"/>
      <c r="F429" s="185"/>
      <c r="G429" s="102"/>
      <c r="H429" s="22"/>
      <c r="I429" s="22"/>
      <c r="J429" s="29"/>
      <c r="K429" s="31"/>
      <c r="L429" s="38"/>
      <c r="M429" s="83"/>
      <c r="N429" s="186"/>
      <c r="O429" s="87"/>
      <c r="P429" s="87"/>
      <c r="Q429" s="87"/>
    </row>
    <row r="430" ht="14.25" customHeight="1">
      <c r="A430" s="22"/>
      <c r="B430" s="22"/>
      <c r="C430" s="22"/>
      <c r="D430" s="184"/>
      <c r="E430" s="22"/>
      <c r="F430" s="185"/>
      <c r="G430" s="102"/>
      <c r="H430" s="22"/>
      <c r="I430" s="22"/>
      <c r="J430" s="29"/>
      <c r="K430" s="31"/>
      <c r="L430" s="38"/>
      <c r="M430" s="83"/>
      <c r="N430" s="186"/>
      <c r="O430" s="87"/>
      <c r="P430" s="87"/>
      <c r="Q430" s="87"/>
    </row>
    <row r="431" ht="14.25" customHeight="1">
      <c r="A431" s="22"/>
      <c r="B431" s="22"/>
      <c r="C431" s="22"/>
      <c r="D431" s="184"/>
      <c r="E431" s="22"/>
      <c r="F431" s="185"/>
      <c r="G431" s="102"/>
      <c r="H431" s="22"/>
      <c r="I431" s="22"/>
      <c r="J431" s="29"/>
      <c r="K431" s="31"/>
      <c r="L431" s="38"/>
      <c r="M431" s="83"/>
      <c r="N431" s="186"/>
      <c r="O431" s="87"/>
      <c r="P431" s="87"/>
      <c r="Q431" s="87"/>
    </row>
    <row r="432" ht="14.25" customHeight="1">
      <c r="A432" s="22"/>
      <c r="B432" s="22"/>
      <c r="C432" s="22"/>
      <c r="D432" s="184"/>
      <c r="E432" s="22"/>
      <c r="F432" s="185"/>
      <c r="G432" s="102"/>
      <c r="H432" s="22"/>
      <c r="I432" s="22"/>
      <c r="J432" s="29"/>
      <c r="K432" s="31"/>
      <c r="L432" s="38"/>
      <c r="M432" s="83"/>
      <c r="N432" s="186"/>
      <c r="O432" s="87"/>
      <c r="P432" s="87"/>
      <c r="Q432" s="87"/>
    </row>
    <row r="433" ht="14.25" customHeight="1">
      <c r="A433" s="22"/>
      <c r="B433" s="22"/>
      <c r="C433" s="22"/>
      <c r="D433" s="184"/>
      <c r="E433" s="22"/>
      <c r="F433" s="185"/>
      <c r="G433" s="102"/>
      <c r="H433" s="22"/>
      <c r="I433" s="22"/>
      <c r="J433" s="29"/>
      <c r="K433" s="31"/>
      <c r="L433" s="38"/>
      <c r="M433" s="83"/>
      <c r="N433" s="186"/>
      <c r="O433" s="87"/>
      <c r="P433" s="87"/>
      <c r="Q433" s="87"/>
    </row>
    <row r="434" ht="14.25" customHeight="1">
      <c r="A434" s="22"/>
      <c r="B434" s="22"/>
      <c r="C434" s="22"/>
      <c r="D434" s="184"/>
      <c r="E434" s="22"/>
      <c r="F434" s="185"/>
      <c r="G434" s="102"/>
      <c r="H434" s="22"/>
      <c r="I434" s="22"/>
      <c r="J434" s="29"/>
      <c r="K434" s="31"/>
      <c r="L434" s="38"/>
      <c r="M434" s="83"/>
      <c r="N434" s="186"/>
      <c r="O434" s="87"/>
      <c r="P434" s="87"/>
      <c r="Q434" s="87"/>
    </row>
    <row r="435" ht="14.25" customHeight="1">
      <c r="A435" s="22"/>
      <c r="B435" s="22"/>
      <c r="C435" s="22"/>
      <c r="D435" s="184"/>
      <c r="E435" s="22"/>
      <c r="F435" s="185"/>
      <c r="G435" s="102"/>
      <c r="H435" s="22"/>
      <c r="I435" s="22"/>
      <c r="J435" s="29"/>
      <c r="K435" s="31"/>
      <c r="L435" s="38"/>
      <c r="M435" s="83"/>
      <c r="N435" s="186"/>
      <c r="O435" s="87"/>
      <c r="P435" s="87"/>
      <c r="Q435" s="87"/>
    </row>
    <row r="436" ht="14.25" customHeight="1">
      <c r="A436" s="22"/>
      <c r="B436" s="22"/>
      <c r="C436" s="22"/>
      <c r="D436" s="184"/>
      <c r="E436" s="22"/>
      <c r="F436" s="185"/>
      <c r="G436" s="102"/>
      <c r="H436" s="22"/>
      <c r="I436" s="22"/>
      <c r="J436" s="29"/>
      <c r="K436" s="31"/>
      <c r="L436" s="38"/>
      <c r="M436" s="83"/>
      <c r="N436" s="186"/>
      <c r="O436" s="87"/>
      <c r="P436" s="87"/>
      <c r="Q436" s="87"/>
    </row>
    <row r="437" ht="14.25" customHeight="1">
      <c r="A437" s="22"/>
      <c r="B437" s="22"/>
      <c r="C437" s="22"/>
      <c r="D437" s="184"/>
      <c r="E437" s="22"/>
      <c r="F437" s="185"/>
      <c r="G437" s="102"/>
      <c r="H437" s="22"/>
      <c r="I437" s="22"/>
      <c r="J437" s="29"/>
      <c r="K437" s="31"/>
      <c r="L437" s="38"/>
      <c r="M437" s="83"/>
      <c r="N437" s="186"/>
      <c r="O437" s="87"/>
      <c r="P437" s="87"/>
      <c r="Q437" s="87"/>
    </row>
    <row r="438" ht="14.25" customHeight="1">
      <c r="A438" s="22"/>
      <c r="B438" s="22"/>
      <c r="C438" s="22"/>
      <c r="D438" s="184"/>
      <c r="E438" s="22"/>
      <c r="F438" s="185"/>
      <c r="G438" s="102"/>
      <c r="H438" s="22"/>
      <c r="I438" s="22"/>
      <c r="J438" s="29"/>
      <c r="K438" s="31"/>
      <c r="L438" s="38"/>
      <c r="M438" s="83"/>
      <c r="N438" s="186"/>
      <c r="O438" s="87"/>
      <c r="P438" s="87"/>
      <c r="Q438" s="87"/>
    </row>
    <row r="439" ht="14.25" customHeight="1">
      <c r="A439" s="22"/>
      <c r="B439" s="22"/>
      <c r="C439" s="22"/>
      <c r="D439" s="184"/>
      <c r="E439" s="22"/>
      <c r="F439" s="185"/>
      <c r="G439" s="102"/>
      <c r="H439" s="22"/>
      <c r="I439" s="22"/>
      <c r="J439" s="29"/>
      <c r="K439" s="31"/>
      <c r="L439" s="38"/>
      <c r="M439" s="83"/>
      <c r="N439" s="186"/>
      <c r="O439" s="87"/>
      <c r="P439" s="87"/>
      <c r="Q439" s="87"/>
    </row>
    <row r="440" ht="14.25" customHeight="1">
      <c r="A440" s="22"/>
      <c r="B440" s="22"/>
      <c r="C440" s="22"/>
      <c r="D440" s="184"/>
      <c r="E440" s="22"/>
      <c r="F440" s="185"/>
      <c r="G440" s="102"/>
      <c r="H440" s="22"/>
      <c r="I440" s="22"/>
      <c r="J440" s="29"/>
      <c r="K440" s="31"/>
      <c r="L440" s="38"/>
      <c r="M440" s="83"/>
      <c r="N440" s="186"/>
      <c r="O440" s="87"/>
      <c r="P440" s="87"/>
      <c r="Q440" s="87"/>
    </row>
    <row r="441" ht="14.25" customHeight="1">
      <c r="A441" s="22"/>
      <c r="B441" s="22"/>
      <c r="C441" s="22"/>
      <c r="D441" s="184"/>
      <c r="E441" s="22"/>
      <c r="F441" s="185"/>
      <c r="G441" s="102"/>
      <c r="H441" s="22"/>
      <c r="I441" s="22"/>
      <c r="J441" s="29"/>
      <c r="K441" s="31"/>
      <c r="L441" s="38"/>
      <c r="M441" s="83"/>
      <c r="N441" s="186"/>
      <c r="O441" s="87"/>
      <c r="P441" s="87"/>
      <c r="Q441" s="87"/>
    </row>
    <row r="442" ht="14.25" customHeight="1">
      <c r="A442" s="22"/>
      <c r="B442" s="22"/>
      <c r="C442" s="22"/>
      <c r="D442" s="184"/>
      <c r="E442" s="22"/>
      <c r="F442" s="185"/>
      <c r="G442" s="102"/>
      <c r="H442" s="22"/>
      <c r="I442" s="22"/>
      <c r="J442" s="29"/>
      <c r="K442" s="31"/>
      <c r="L442" s="38"/>
      <c r="M442" s="83"/>
      <c r="N442" s="186"/>
      <c r="O442" s="87"/>
      <c r="P442" s="87"/>
      <c r="Q442" s="87"/>
    </row>
    <row r="443" ht="14.25" customHeight="1">
      <c r="A443" s="22"/>
      <c r="B443" s="22"/>
      <c r="C443" s="22"/>
      <c r="D443" s="184"/>
      <c r="E443" s="22"/>
      <c r="F443" s="185"/>
      <c r="G443" s="102"/>
      <c r="H443" s="22"/>
      <c r="I443" s="22"/>
      <c r="J443" s="29"/>
      <c r="K443" s="31"/>
      <c r="L443" s="38"/>
      <c r="M443" s="83"/>
      <c r="N443" s="186"/>
      <c r="O443" s="87"/>
      <c r="P443" s="87"/>
      <c r="Q443" s="87"/>
    </row>
    <row r="444" ht="14.25" customHeight="1">
      <c r="A444" s="22"/>
      <c r="B444" s="22"/>
      <c r="C444" s="22"/>
      <c r="D444" s="184"/>
      <c r="E444" s="22"/>
      <c r="F444" s="185"/>
      <c r="G444" s="102"/>
      <c r="H444" s="22"/>
      <c r="I444" s="22"/>
      <c r="J444" s="29"/>
      <c r="K444" s="31"/>
      <c r="L444" s="38"/>
      <c r="M444" s="83"/>
      <c r="N444" s="186"/>
      <c r="O444" s="87"/>
      <c r="P444" s="87"/>
      <c r="Q444" s="87"/>
    </row>
    <row r="445" ht="14.25" customHeight="1">
      <c r="A445" s="22"/>
      <c r="B445" s="22"/>
      <c r="C445" s="22"/>
      <c r="D445" s="184"/>
      <c r="E445" s="22"/>
      <c r="F445" s="185"/>
      <c r="G445" s="102"/>
      <c r="H445" s="22"/>
      <c r="I445" s="22"/>
      <c r="J445" s="29"/>
      <c r="K445" s="31"/>
      <c r="L445" s="38"/>
      <c r="M445" s="83"/>
      <c r="N445" s="186"/>
      <c r="O445" s="87"/>
      <c r="P445" s="87"/>
      <c r="Q445" s="87"/>
    </row>
    <row r="446" ht="14.25" customHeight="1">
      <c r="A446" s="22"/>
      <c r="B446" s="22"/>
      <c r="C446" s="22"/>
      <c r="D446" s="184"/>
      <c r="E446" s="22"/>
      <c r="F446" s="185"/>
      <c r="G446" s="102"/>
      <c r="H446" s="22"/>
      <c r="I446" s="22"/>
      <c r="J446" s="29"/>
      <c r="K446" s="31"/>
      <c r="L446" s="38"/>
      <c r="M446" s="83"/>
      <c r="N446" s="186"/>
      <c r="O446" s="87"/>
      <c r="P446" s="87"/>
      <c r="Q446" s="87"/>
    </row>
    <row r="447" ht="14.25" customHeight="1">
      <c r="A447" s="22"/>
      <c r="B447" s="22"/>
      <c r="C447" s="22"/>
      <c r="D447" s="184"/>
      <c r="E447" s="22"/>
      <c r="F447" s="185"/>
      <c r="G447" s="102"/>
      <c r="H447" s="22"/>
      <c r="I447" s="22"/>
      <c r="J447" s="29"/>
      <c r="K447" s="31"/>
      <c r="L447" s="38"/>
      <c r="M447" s="83"/>
      <c r="N447" s="186"/>
      <c r="O447" s="87"/>
      <c r="P447" s="87"/>
      <c r="Q447" s="87"/>
    </row>
    <row r="448" ht="14.25" customHeight="1">
      <c r="A448" s="22"/>
      <c r="B448" s="22"/>
      <c r="C448" s="22"/>
      <c r="D448" s="184"/>
      <c r="E448" s="22"/>
      <c r="F448" s="185"/>
      <c r="G448" s="102"/>
      <c r="H448" s="22"/>
      <c r="I448" s="22"/>
      <c r="J448" s="29"/>
      <c r="K448" s="31"/>
      <c r="L448" s="38"/>
      <c r="M448" s="83"/>
      <c r="N448" s="186"/>
      <c r="O448" s="87"/>
      <c r="P448" s="87"/>
      <c r="Q448" s="87"/>
    </row>
    <row r="449" ht="14.25" customHeight="1">
      <c r="A449" s="22"/>
      <c r="B449" s="22"/>
      <c r="C449" s="22"/>
      <c r="D449" s="184"/>
      <c r="E449" s="22"/>
      <c r="F449" s="185"/>
      <c r="G449" s="102"/>
      <c r="H449" s="22"/>
      <c r="I449" s="22"/>
      <c r="J449" s="29"/>
      <c r="K449" s="31"/>
      <c r="L449" s="38"/>
      <c r="M449" s="83"/>
      <c r="N449" s="186"/>
      <c r="O449" s="87"/>
      <c r="P449" s="87"/>
      <c r="Q449" s="87"/>
    </row>
    <row r="450" ht="14.25" customHeight="1">
      <c r="A450" s="22"/>
      <c r="B450" s="22"/>
      <c r="C450" s="22"/>
      <c r="D450" s="184"/>
      <c r="E450" s="22"/>
      <c r="F450" s="185"/>
      <c r="G450" s="102"/>
      <c r="H450" s="22"/>
      <c r="I450" s="22"/>
      <c r="J450" s="29"/>
      <c r="K450" s="31"/>
      <c r="L450" s="38"/>
      <c r="M450" s="83"/>
      <c r="N450" s="186"/>
      <c r="O450" s="87"/>
      <c r="P450" s="87"/>
      <c r="Q450" s="87"/>
    </row>
    <row r="451" ht="14.25" customHeight="1">
      <c r="A451" s="22"/>
      <c r="B451" s="22"/>
      <c r="C451" s="22"/>
      <c r="D451" s="184"/>
      <c r="E451" s="22"/>
      <c r="F451" s="185"/>
      <c r="G451" s="102"/>
      <c r="H451" s="22"/>
      <c r="I451" s="22"/>
      <c r="J451" s="29"/>
      <c r="K451" s="31"/>
      <c r="L451" s="38"/>
      <c r="M451" s="83"/>
      <c r="N451" s="186"/>
      <c r="O451" s="87"/>
      <c r="P451" s="87"/>
      <c r="Q451" s="87"/>
    </row>
    <row r="452" ht="14.25" customHeight="1">
      <c r="A452" s="22"/>
      <c r="B452" s="22"/>
      <c r="C452" s="22"/>
      <c r="D452" s="184"/>
      <c r="E452" s="22"/>
      <c r="F452" s="185"/>
      <c r="G452" s="102"/>
      <c r="H452" s="22"/>
      <c r="I452" s="22"/>
      <c r="J452" s="29"/>
      <c r="K452" s="31"/>
      <c r="L452" s="38"/>
      <c r="M452" s="83"/>
      <c r="N452" s="186"/>
      <c r="O452" s="87"/>
      <c r="P452" s="87"/>
      <c r="Q452" s="87"/>
    </row>
    <row r="453" ht="14.25" customHeight="1">
      <c r="A453" s="22"/>
      <c r="B453" s="22"/>
      <c r="C453" s="22"/>
      <c r="D453" s="184"/>
      <c r="E453" s="22"/>
      <c r="F453" s="185"/>
      <c r="G453" s="102"/>
      <c r="H453" s="22"/>
      <c r="I453" s="22"/>
      <c r="J453" s="29"/>
      <c r="K453" s="31"/>
      <c r="L453" s="38"/>
      <c r="M453" s="83"/>
      <c r="N453" s="186"/>
      <c r="O453" s="87"/>
      <c r="P453" s="87"/>
      <c r="Q453" s="87"/>
    </row>
    <row r="454" ht="14.25" customHeight="1">
      <c r="A454" s="22"/>
      <c r="B454" s="22"/>
      <c r="C454" s="22"/>
      <c r="D454" s="184"/>
      <c r="E454" s="22"/>
      <c r="F454" s="185"/>
      <c r="G454" s="102"/>
      <c r="H454" s="22"/>
      <c r="I454" s="22"/>
      <c r="J454" s="29"/>
      <c r="K454" s="31"/>
      <c r="L454" s="38"/>
      <c r="M454" s="83"/>
      <c r="N454" s="186"/>
      <c r="O454" s="87"/>
      <c r="P454" s="87"/>
      <c r="Q454" s="87"/>
    </row>
    <row r="455" ht="14.25" customHeight="1">
      <c r="A455" s="22"/>
      <c r="B455" s="22"/>
      <c r="C455" s="22"/>
      <c r="D455" s="184"/>
      <c r="E455" s="22"/>
      <c r="F455" s="185"/>
      <c r="G455" s="102"/>
      <c r="H455" s="22"/>
      <c r="I455" s="22"/>
      <c r="J455" s="29"/>
      <c r="K455" s="31"/>
      <c r="L455" s="38"/>
      <c r="M455" s="83"/>
      <c r="N455" s="186"/>
      <c r="O455" s="87"/>
      <c r="P455" s="87"/>
      <c r="Q455" s="87"/>
    </row>
    <row r="456" ht="14.25" customHeight="1">
      <c r="A456" s="22"/>
      <c r="B456" s="22"/>
      <c r="C456" s="22"/>
      <c r="D456" s="184"/>
      <c r="E456" s="22"/>
      <c r="F456" s="185"/>
      <c r="G456" s="102"/>
      <c r="H456" s="22"/>
      <c r="I456" s="22"/>
      <c r="J456" s="29"/>
      <c r="K456" s="31"/>
      <c r="L456" s="38"/>
      <c r="M456" s="83"/>
      <c r="N456" s="186"/>
      <c r="O456" s="87"/>
      <c r="P456" s="87"/>
      <c r="Q456" s="87"/>
    </row>
    <row r="457" ht="14.25" customHeight="1">
      <c r="A457" s="22"/>
      <c r="B457" s="22"/>
      <c r="C457" s="22"/>
      <c r="D457" s="184"/>
      <c r="E457" s="22"/>
      <c r="F457" s="185"/>
      <c r="G457" s="102"/>
      <c r="H457" s="22"/>
      <c r="I457" s="22"/>
      <c r="J457" s="29"/>
      <c r="K457" s="31"/>
      <c r="L457" s="38"/>
      <c r="M457" s="83"/>
      <c r="N457" s="186"/>
      <c r="O457" s="87"/>
      <c r="P457" s="87"/>
      <c r="Q457" s="87"/>
    </row>
    <row r="458" ht="14.25" customHeight="1">
      <c r="A458" s="22"/>
      <c r="B458" s="22"/>
      <c r="C458" s="22"/>
      <c r="D458" s="184"/>
      <c r="E458" s="22"/>
      <c r="F458" s="185"/>
      <c r="G458" s="102"/>
      <c r="H458" s="22"/>
      <c r="I458" s="22"/>
      <c r="J458" s="29"/>
      <c r="K458" s="31"/>
      <c r="L458" s="38"/>
      <c r="M458" s="83"/>
      <c r="N458" s="186"/>
      <c r="O458" s="87"/>
      <c r="P458" s="87"/>
      <c r="Q458" s="87"/>
    </row>
    <row r="459" ht="14.25" customHeight="1">
      <c r="A459" s="22"/>
      <c r="B459" s="22"/>
      <c r="C459" s="22"/>
      <c r="D459" s="184"/>
      <c r="E459" s="22"/>
      <c r="F459" s="185"/>
      <c r="G459" s="102"/>
      <c r="H459" s="22"/>
      <c r="I459" s="22"/>
      <c r="J459" s="29"/>
      <c r="K459" s="31"/>
      <c r="L459" s="38"/>
      <c r="M459" s="83"/>
      <c r="N459" s="186"/>
      <c r="O459" s="87"/>
      <c r="P459" s="87"/>
      <c r="Q459" s="87"/>
    </row>
    <row r="460" ht="14.25" customHeight="1">
      <c r="A460" s="22"/>
      <c r="B460" s="22"/>
      <c r="C460" s="22"/>
      <c r="D460" s="184"/>
      <c r="E460" s="22"/>
      <c r="F460" s="185"/>
      <c r="G460" s="102"/>
      <c r="H460" s="22"/>
      <c r="I460" s="22"/>
      <c r="J460" s="29"/>
      <c r="K460" s="31"/>
      <c r="L460" s="38"/>
      <c r="M460" s="83"/>
      <c r="N460" s="186"/>
      <c r="O460" s="87"/>
      <c r="P460" s="87"/>
      <c r="Q460" s="87"/>
    </row>
    <row r="461" ht="14.25" customHeight="1">
      <c r="A461" s="22"/>
      <c r="B461" s="22"/>
      <c r="C461" s="22"/>
      <c r="D461" s="184"/>
      <c r="E461" s="22"/>
      <c r="F461" s="185"/>
      <c r="G461" s="102"/>
      <c r="H461" s="22"/>
      <c r="I461" s="22"/>
      <c r="J461" s="29"/>
      <c r="K461" s="31"/>
      <c r="L461" s="38"/>
      <c r="M461" s="83"/>
      <c r="N461" s="186"/>
      <c r="O461" s="87"/>
      <c r="P461" s="87"/>
      <c r="Q461" s="87"/>
    </row>
    <row r="462" ht="14.25" customHeight="1">
      <c r="A462" s="22"/>
      <c r="B462" s="22"/>
      <c r="C462" s="22"/>
      <c r="D462" s="184"/>
      <c r="E462" s="22"/>
      <c r="F462" s="185"/>
      <c r="G462" s="102"/>
      <c r="H462" s="22"/>
      <c r="I462" s="22"/>
      <c r="J462" s="29"/>
      <c r="K462" s="31"/>
      <c r="L462" s="38"/>
      <c r="M462" s="83"/>
      <c r="N462" s="186"/>
      <c r="O462" s="87"/>
      <c r="P462" s="87"/>
      <c r="Q462" s="87"/>
    </row>
    <row r="463" ht="14.25" customHeight="1">
      <c r="A463" s="22"/>
      <c r="B463" s="22"/>
      <c r="C463" s="22"/>
      <c r="D463" s="184"/>
      <c r="E463" s="22"/>
      <c r="F463" s="185"/>
      <c r="G463" s="102"/>
      <c r="H463" s="22"/>
      <c r="I463" s="22"/>
      <c r="J463" s="29"/>
      <c r="K463" s="31"/>
      <c r="L463" s="38"/>
      <c r="M463" s="83"/>
      <c r="N463" s="186"/>
      <c r="O463" s="87"/>
      <c r="P463" s="87"/>
      <c r="Q463" s="87"/>
    </row>
    <row r="464" ht="14.25" customHeight="1">
      <c r="A464" s="22"/>
      <c r="B464" s="22"/>
      <c r="C464" s="22"/>
      <c r="D464" s="184"/>
      <c r="E464" s="22"/>
      <c r="F464" s="185"/>
      <c r="G464" s="102"/>
      <c r="H464" s="22"/>
      <c r="I464" s="22"/>
      <c r="J464" s="29"/>
      <c r="K464" s="31"/>
      <c r="L464" s="38"/>
      <c r="M464" s="83"/>
      <c r="N464" s="186"/>
      <c r="O464" s="87"/>
      <c r="P464" s="87"/>
      <c r="Q464" s="87"/>
    </row>
    <row r="465" ht="14.25" customHeight="1">
      <c r="A465" s="22"/>
      <c r="B465" s="22"/>
      <c r="C465" s="22"/>
      <c r="D465" s="184"/>
      <c r="E465" s="22"/>
      <c r="F465" s="185"/>
      <c r="G465" s="102"/>
      <c r="H465" s="22"/>
      <c r="I465" s="22"/>
      <c r="J465" s="29"/>
      <c r="K465" s="31"/>
      <c r="L465" s="38"/>
      <c r="M465" s="83"/>
      <c r="N465" s="186"/>
      <c r="O465" s="87"/>
      <c r="P465" s="87"/>
      <c r="Q465" s="87"/>
    </row>
    <row r="466" ht="14.25" customHeight="1">
      <c r="A466" s="22"/>
      <c r="B466" s="22"/>
      <c r="C466" s="22"/>
      <c r="D466" s="184"/>
      <c r="E466" s="22"/>
      <c r="F466" s="185"/>
      <c r="G466" s="102"/>
      <c r="H466" s="22"/>
      <c r="I466" s="22"/>
      <c r="J466" s="29"/>
      <c r="K466" s="31"/>
      <c r="L466" s="38"/>
      <c r="M466" s="83"/>
      <c r="N466" s="186"/>
      <c r="O466" s="87"/>
      <c r="P466" s="87"/>
      <c r="Q466" s="87"/>
    </row>
    <row r="467" ht="14.25" customHeight="1">
      <c r="A467" s="22"/>
      <c r="B467" s="22"/>
      <c r="C467" s="22"/>
      <c r="D467" s="184"/>
      <c r="E467" s="22"/>
      <c r="F467" s="185"/>
      <c r="G467" s="102"/>
      <c r="H467" s="22"/>
      <c r="I467" s="22"/>
      <c r="J467" s="29"/>
      <c r="K467" s="31"/>
      <c r="L467" s="38"/>
      <c r="M467" s="83"/>
      <c r="N467" s="186"/>
      <c r="O467" s="87"/>
      <c r="P467" s="87"/>
      <c r="Q467" s="87"/>
    </row>
    <row r="468" ht="14.25" customHeight="1">
      <c r="A468" s="22"/>
      <c r="B468" s="22"/>
      <c r="C468" s="22"/>
      <c r="D468" s="184"/>
      <c r="E468" s="22"/>
      <c r="F468" s="185"/>
      <c r="G468" s="102"/>
      <c r="H468" s="22"/>
      <c r="I468" s="22"/>
      <c r="J468" s="29"/>
      <c r="K468" s="31"/>
      <c r="L468" s="38"/>
      <c r="M468" s="83"/>
      <c r="N468" s="186"/>
      <c r="O468" s="87"/>
      <c r="P468" s="87"/>
      <c r="Q468" s="87"/>
    </row>
    <row r="469" ht="14.25" customHeight="1">
      <c r="A469" s="22"/>
      <c r="B469" s="22"/>
      <c r="C469" s="22"/>
      <c r="D469" s="184"/>
      <c r="E469" s="22"/>
      <c r="F469" s="185"/>
      <c r="G469" s="102"/>
      <c r="H469" s="22"/>
      <c r="I469" s="22"/>
      <c r="J469" s="29"/>
      <c r="K469" s="31"/>
      <c r="L469" s="38"/>
      <c r="M469" s="83"/>
      <c r="N469" s="186"/>
      <c r="O469" s="87"/>
      <c r="P469" s="87"/>
      <c r="Q469" s="87"/>
    </row>
    <row r="470" ht="14.25" customHeight="1">
      <c r="A470" s="22"/>
      <c r="B470" s="22"/>
      <c r="C470" s="22"/>
      <c r="D470" s="184"/>
      <c r="E470" s="22"/>
      <c r="F470" s="185"/>
      <c r="G470" s="102"/>
      <c r="H470" s="22"/>
      <c r="I470" s="22"/>
      <c r="J470" s="29"/>
      <c r="K470" s="31"/>
      <c r="L470" s="38"/>
      <c r="M470" s="83"/>
      <c r="N470" s="186"/>
      <c r="O470" s="87"/>
      <c r="P470" s="87"/>
      <c r="Q470" s="87"/>
    </row>
    <row r="471" ht="14.25" customHeight="1">
      <c r="A471" s="22"/>
      <c r="B471" s="22"/>
      <c r="C471" s="22"/>
      <c r="D471" s="184"/>
      <c r="E471" s="22"/>
      <c r="F471" s="185"/>
      <c r="G471" s="102"/>
      <c r="H471" s="22"/>
      <c r="I471" s="22"/>
      <c r="J471" s="29"/>
      <c r="K471" s="31"/>
      <c r="L471" s="38"/>
      <c r="M471" s="83"/>
      <c r="N471" s="186"/>
      <c r="O471" s="87"/>
      <c r="P471" s="87"/>
      <c r="Q471" s="87"/>
    </row>
    <row r="472" ht="14.25" customHeight="1">
      <c r="A472" s="22"/>
      <c r="B472" s="22"/>
      <c r="C472" s="22"/>
      <c r="D472" s="184"/>
      <c r="E472" s="22"/>
      <c r="F472" s="185"/>
      <c r="G472" s="102"/>
      <c r="H472" s="22"/>
      <c r="I472" s="22"/>
      <c r="J472" s="29"/>
      <c r="K472" s="31"/>
      <c r="L472" s="38"/>
      <c r="M472" s="83"/>
      <c r="N472" s="186"/>
      <c r="O472" s="87"/>
      <c r="P472" s="87"/>
      <c r="Q472" s="87"/>
    </row>
    <row r="473" ht="14.25" customHeight="1">
      <c r="A473" s="22"/>
      <c r="B473" s="22"/>
      <c r="C473" s="22"/>
      <c r="D473" s="184"/>
      <c r="E473" s="22"/>
      <c r="F473" s="185"/>
      <c r="G473" s="102"/>
      <c r="H473" s="22"/>
      <c r="I473" s="22"/>
      <c r="J473" s="29"/>
      <c r="K473" s="31"/>
      <c r="L473" s="38"/>
      <c r="M473" s="83"/>
      <c r="N473" s="186"/>
      <c r="O473" s="87"/>
      <c r="P473" s="87"/>
      <c r="Q473" s="87"/>
    </row>
    <row r="474" ht="14.25" customHeight="1">
      <c r="A474" s="22"/>
      <c r="B474" s="22"/>
      <c r="C474" s="22"/>
      <c r="D474" s="184"/>
      <c r="E474" s="22"/>
      <c r="F474" s="185"/>
      <c r="G474" s="102"/>
      <c r="H474" s="22"/>
      <c r="I474" s="22"/>
      <c r="J474" s="29"/>
      <c r="K474" s="31"/>
      <c r="L474" s="38"/>
      <c r="M474" s="83"/>
      <c r="N474" s="186"/>
      <c r="O474" s="87"/>
      <c r="P474" s="87"/>
      <c r="Q474" s="87"/>
    </row>
    <row r="475" ht="14.25" customHeight="1">
      <c r="A475" s="22"/>
      <c r="B475" s="22"/>
      <c r="C475" s="22"/>
      <c r="D475" s="184"/>
      <c r="E475" s="22"/>
      <c r="F475" s="185"/>
      <c r="G475" s="102"/>
      <c r="H475" s="22"/>
      <c r="I475" s="22"/>
      <c r="J475" s="29"/>
      <c r="K475" s="31"/>
      <c r="L475" s="38"/>
      <c r="M475" s="83"/>
      <c r="N475" s="186"/>
      <c r="O475" s="87"/>
      <c r="P475" s="87"/>
      <c r="Q475" s="87"/>
    </row>
    <row r="476" ht="14.25" customHeight="1">
      <c r="A476" s="22"/>
      <c r="B476" s="22"/>
      <c r="C476" s="22"/>
      <c r="D476" s="184"/>
      <c r="E476" s="22"/>
      <c r="F476" s="185"/>
      <c r="G476" s="102"/>
      <c r="H476" s="22"/>
      <c r="I476" s="22"/>
      <c r="J476" s="29"/>
      <c r="K476" s="31"/>
      <c r="L476" s="38"/>
      <c r="M476" s="83"/>
      <c r="N476" s="186"/>
      <c r="O476" s="87"/>
      <c r="P476" s="87"/>
      <c r="Q476" s="87"/>
    </row>
    <row r="477" ht="14.25" customHeight="1">
      <c r="A477" s="22"/>
      <c r="B477" s="22"/>
      <c r="C477" s="22"/>
      <c r="D477" s="184"/>
      <c r="E477" s="22"/>
      <c r="F477" s="185"/>
      <c r="G477" s="102"/>
      <c r="H477" s="22"/>
      <c r="I477" s="22"/>
      <c r="J477" s="29"/>
      <c r="K477" s="31"/>
      <c r="L477" s="38"/>
      <c r="M477" s="83"/>
      <c r="N477" s="186"/>
      <c r="O477" s="87"/>
      <c r="P477" s="87"/>
      <c r="Q477" s="87"/>
    </row>
    <row r="478" ht="14.25" customHeight="1">
      <c r="A478" s="22"/>
      <c r="B478" s="22"/>
      <c r="C478" s="22"/>
      <c r="D478" s="184"/>
      <c r="E478" s="22"/>
      <c r="F478" s="185"/>
      <c r="G478" s="102"/>
      <c r="H478" s="22"/>
      <c r="I478" s="22"/>
      <c r="J478" s="29"/>
      <c r="K478" s="31"/>
      <c r="L478" s="38"/>
      <c r="M478" s="83"/>
      <c r="N478" s="186"/>
      <c r="O478" s="87"/>
      <c r="P478" s="87"/>
      <c r="Q478" s="87"/>
    </row>
    <row r="479" ht="14.25" customHeight="1">
      <c r="A479" s="22"/>
      <c r="B479" s="22"/>
      <c r="C479" s="22"/>
      <c r="D479" s="184"/>
      <c r="E479" s="22"/>
      <c r="F479" s="185"/>
      <c r="G479" s="102"/>
      <c r="H479" s="22"/>
      <c r="I479" s="22"/>
      <c r="J479" s="29"/>
      <c r="K479" s="31"/>
      <c r="L479" s="38"/>
      <c r="M479" s="83"/>
      <c r="N479" s="186"/>
      <c r="O479" s="87"/>
      <c r="P479" s="87"/>
      <c r="Q479" s="87"/>
    </row>
    <row r="480" ht="14.25" customHeight="1">
      <c r="A480" s="22"/>
      <c r="B480" s="22"/>
      <c r="C480" s="22"/>
      <c r="D480" s="184"/>
      <c r="E480" s="22"/>
      <c r="F480" s="185"/>
      <c r="G480" s="102"/>
      <c r="H480" s="22"/>
      <c r="I480" s="22"/>
      <c r="J480" s="29"/>
      <c r="K480" s="31"/>
      <c r="L480" s="38"/>
      <c r="M480" s="83"/>
      <c r="N480" s="186"/>
      <c r="O480" s="87"/>
      <c r="P480" s="87"/>
      <c r="Q480" s="87"/>
    </row>
    <row r="481" ht="14.25" customHeight="1">
      <c r="A481" s="22"/>
      <c r="B481" s="22"/>
      <c r="C481" s="22"/>
      <c r="D481" s="184"/>
      <c r="E481" s="22"/>
      <c r="F481" s="185"/>
      <c r="G481" s="102"/>
      <c r="H481" s="22"/>
      <c r="I481" s="22"/>
      <c r="J481" s="29"/>
      <c r="K481" s="31"/>
      <c r="L481" s="38"/>
      <c r="M481" s="83"/>
      <c r="N481" s="186"/>
      <c r="O481" s="87"/>
      <c r="P481" s="87"/>
      <c r="Q481" s="87"/>
    </row>
    <row r="482" ht="14.25" customHeight="1">
      <c r="A482" s="22"/>
      <c r="B482" s="22"/>
      <c r="C482" s="22"/>
      <c r="D482" s="184"/>
      <c r="E482" s="22"/>
      <c r="F482" s="185"/>
      <c r="G482" s="102"/>
      <c r="H482" s="22"/>
      <c r="I482" s="22"/>
      <c r="J482" s="29"/>
      <c r="K482" s="31"/>
      <c r="L482" s="38"/>
      <c r="M482" s="83"/>
      <c r="N482" s="186"/>
      <c r="O482" s="87"/>
      <c r="P482" s="87"/>
      <c r="Q482" s="87"/>
    </row>
    <row r="483" ht="14.25" customHeight="1">
      <c r="A483" s="22"/>
      <c r="B483" s="22"/>
      <c r="C483" s="22"/>
      <c r="D483" s="184"/>
      <c r="E483" s="22"/>
      <c r="F483" s="185"/>
      <c r="G483" s="102"/>
      <c r="H483" s="22"/>
      <c r="I483" s="22"/>
      <c r="J483" s="29"/>
      <c r="K483" s="31"/>
      <c r="L483" s="38"/>
      <c r="M483" s="83"/>
      <c r="N483" s="186"/>
      <c r="O483" s="87"/>
      <c r="P483" s="87"/>
      <c r="Q483" s="87"/>
    </row>
    <row r="484" ht="14.25" customHeight="1">
      <c r="A484" s="22"/>
      <c r="B484" s="22"/>
      <c r="C484" s="22"/>
      <c r="D484" s="184"/>
      <c r="E484" s="22"/>
      <c r="F484" s="185"/>
      <c r="G484" s="102"/>
      <c r="H484" s="22"/>
      <c r="I484" s="22"/>
      <c r="J484" s="29"/>
      <c r="K484" s="31"/>
      <c r="L484" s="38"/>
      <c r="M484" s="83"/>
      <c r="N484" s="186"/>
      <c r="O484" s="87"/>
      <c r="P484" s="87"/>
      <c r="Q484" s="87"/>
    </row>
    <row r="485" ht="14.25" customHeight="1">
      <c r="A485" s="22"/>
      <c r="B485" s="22"/>
      <c r="C485" s="22"/>
      <c r="D485" s="184"/>
      <c r="E485" s="22"/>
      <c r="F485" s="185"/>
      <c r="G485" s="102"/>
      <c r="H485" s="22"/>
      <c r="I485" s="22"/>
      <c r="J485" s="29"/>
      <c r="K485" s="31"/>
      <c r="L485" s="38"/>
      <c r="M485" s="83"/>
      <c r="N485" s="186"/>
      <c r="O485" s="87"/>
      <c r="P485" s="87"/>
      <c r="Q485" s="87"/>
    </row>
    <row r="486" ht="14.25" customHeight="1">
      <c r="A486" s="22"/>
      <c r="B486" s="22"/>
      <c r="C486" s="22"/>
      <c r="D486" s="184"/>
      <c r="E486" s="22"/>
      <c r="F486" s="185"/>
      <c r="G486" s="102"/>
      <c r="H486" s="22"/>
      <c r="I486" s="22"/>
      <c r="J486" s="29"/>
      <c r="K486" s="31"/>
      <c r="L486" s="38"/>
      <c r="M486" s="83"/>
      <c r="N486" s="186"/>
      <c r="O486" s="87"/>
      <c r="P486" s="87"/>
      <c r="Q486" s="87"/>
    </row>
    <row r="487" ht="14.25" customHeight="1">
      <c r="A487" s="22"/>
      <c r="B487" s="22"/>
      <c r="C487" s="22"/>
      <c r="D487" s="184"/>
      <c r="E487" s="22"/>
      <c r="F487" s="185"/>
      <c r="G487" s="102"/>
      <c r="H487" s="22"/>
      <c r="I487" s="22"/>
      <c r="J487" s="29"/>
      <c r="K487" s="31"/>
      <c r="L487" s="38"/>
      <c r="M487" s="83"/>
      <c r="N487" s="186"/>
      <c r="O487" s="87"/>
      <c r="P487" s="87"/>
      <c r="Q487" s="87"/>
    </row>
    <row r="488" ht="14.25" customHeight="1">
      <c r="A488" s="22"/>
      <c r="B488" s="22"/>
      <c r="C488" s="22"/>
      <c r="D488" s="184"/>
      <c r="E488" s="22"/>
      <c r="F488" s="185"/>
      <c r="G488" s="102"/>
      <c r="H488" s="22"/>
      <c r="I488" s="22"/>
      <c r="J488" s="29"/>
      <c r="K488" s="31"/>
      <c r="L488" s="38"/>
      <c r="M488" s="83"/>
      <c r="N488" s="186"/>
      <c r="O488" s="87"/>
      <c r="P488" s="87"/>
      <c r="Q488" s="87"/>
    </row>
    <row r="489" ht="14.25" customHeight="1">
      <c r="A489" s="22"/>
      <c r="B489" s="22"/>
      <c r="C489" s="22"/>
      <c r="D489" s="184"/>
      <c r="E489" s="22"/>
      <c r="F489" s="185"/>
      <c r="G489" s="102"/>
      <c r="H489" s="22"/>
      <c r="I489" s="22"/>
      <c r="J489" s="29"/>
      <c r="K489" s="31"/>
      <c r="L489" s="38"/>
      <c r="M489" s="83"/>
      <c r="N489" s="186"/>
      <c r="O489" s="87"/>
      <c r="P489" s="87"/>
      <c r="Q489" s="87"/>
    </row>
    <row r="490" ht="14.25" customHeight="1">
      <c r="A490" s="22"/>
      <c r="B490" s="22"/>
      <c r="C490" s="22"/>
      <c r="D490" s="184"/>
      <c r="E490" s="22"/>
      <c r="F490" s="185"/>
      <c r="G490" s="102"/>
      <c r="H490" s="22"/>
      <c r="I490" s="22"/>
      <c r="J490" s="29"/>
      <c r="K490" s="31"/>
      <c r="L490" s="38"/>
      <c r="M490" s="83"/>
      <c r="N490" s="186"/>
      <c r="O490" s="87"/>
      <c r="P490" s="87"/>
      <c r="Q490" s="87"/>
    </row>
    <row r="491" ht="14.25" customHeight="1">
      <c r="A491" s="22"/>
      <c r="B491" s="22"/>
      <c r="C491" s="22"/>
      <c r="D491" s="184"/>
      <c r="E491" s="22"/>
      <c r="F491" s="185"/>
      <c r="G491" s="102"/>
      <c r="H491" s="22"/>
      <c r="I491" s="22"/>
      <c r="J491" s="29"/>
      <c r="K491" s="31"/>
      <c r="L491" s="38"/>
      <c r="M491" s="83"/>
      <c r="N491" s="186"/>
      <c r="O491" s="87"/>
      <c r="P491" s="87"/>
      <c r="Q491" s="87"/>
    </row>
    <row r="492" ht="14.25" customHeight="1">
      <c r="A492" s="22"/>
      <c r="B492" s="22"/>
      <c r="C492" s="22"/>
      <c r="D492" s="184"/>
      <c r="E492" s="22"/>
      <c r="F492" s="185"/>
      <c r="G492" s="102"/>
      <c r="H492" s="22"/>
      <c r="I492" s="22"/>
      <c r="J492" s="29"/>
      <c r="K492" s="31"/>
      <c r="L492" s="38"/>
      <c r="M492" s="83"/>
      <c r="N492" s="186"/>
      <c r="O492" s="87"/>
      <c r="P492" s="87"/>
      <c r="Q492" s="87"/>
    </row>
    <row r="493" ht="14.25" customHeight="1">
      <c r="A493" s="22"/>
      <c r="B493" s="22"/>
      <c r="C493" s="22"/>
      <c r="D493" s="184"/>
      <c r="E493" s="22"/>
      <c r="F493" s="185"/>
      <c r="G493" s="102"/>
      <c r="H493" s="22"/>
      <c r="I493" s="22"/>
      <c r="J493" s="29"/>
      <c r="K493" s="31"/>
      <c r="L493" s="38"/>
      <c r="M493" s="83"/>
      <c r="N493" s="186"/>
      <c r="O493" s="87"/>
      <c r="P493" s="87"/>
      <c r="Q493" s="87"/>
    </row>
    <row r="494" ht="14.25" customHeight="1">
      <c r="A494" s="22"/>
      <c r="B494" s="22"/>
      <c r="C494" s="22"/>
      <c r="D494" s="184"/>
      <c r="E494" s="22"/>
      <c r="F494" s="185"/>
      <c r="G494" s="102"/>
      <c r="H494" s="22"/>
      <c r="I494" s="22"/>
      <c r="J494" s="29"/>
      <c r="K494" s="31"/>
      <c r="L494" s="38"/>
      <c r="M494" s="83"/>
      <c r="N494" s="186"/>
      <c r="O494" s="87"/>
      <c r="P494" s="87"/>
      <c r="Q494" s="87"/>
    </row>
    <row r="495" ht="14.25" customHeight="1">
      <c r="A495" s="22"/>
      <c r="B495" s="22"/>
      <c r="C495" s="22"/>
      <c r="D495" s="184"/>
      <c r="E495" s="22"/>
      <c r="F495" s="185"/>
      <c r="G495" s="102"/>
      <c r="H495" s="22"/>
      <c r="I495" s="22"/>
      <c r="J495" s="29"/>
      <c r="K495" s="31"/>
      <c r="L495" s="38"/>
      <c r="M495" s="83"/>
      <c r="N495" s="186"/>
      <c r="O495" s="87"/>
      <c r="P495" s="87"/>
      <c r="Q495" s="87"/>
    </row>
    <row r="496" ht="14.25" customHeight="1">
      <c r="A496" s="22"/>
      <c r="B496" s="22"/>
      <c r="C496" s="22"/>
      <c r="D496" s="184"/>
      <c r="E496" s="22"/>
      <c r="F496" s="185"/>
      <c r="G496" s="102"/>
      <c r="H496" s="22"/>
      <c r="I496" s="22"/>
      <c r="J496" s="29"/>
      <c r="K496" s="31"/>
      <c r="L496" s="38"/>
      <c r="M496" s="83"/>
      <c r="N496" s="186"/>
      <c r="O496" s="87"/>
      <c r="P496" s="87"/>
      <c r="Q496" s="87"/>
    </row>
    <row r="497" ht="14.25" customHeight="1">
      <c r="A497" s="22"/>
      <c r="B497" s="22"/>
      <c r="C497" s="22"/>
      <c r="D497" s="184"/>
      <c r="E497" s="22"/>
      <c r="F497" s="185"/>
      <c r="G497" s="102"/>
      <c r="H497" s="22"/>
      <c r="I497" s="22"/>
      <c r="J497" s="29"/>
      <c r="K497" s="31"/>
      <c r="L497" s="38"/>
      <c r="M497" s="83"/>
      <c r="N497" s="186"/>
      <c r="O497" s="87"/>
      <c r="P497" s="87"/>
      <c r="Q497" s="87"/>
    </row>
    <row r="498" ht="14.25" customHeight="1">
      <c r="A498" s="22"/>
      <c r="B498" s="22"/>
      <c r="C498" s="22"/>
      <c r="D498" s="184"/>
      <c r="E498" s="22"/>
      <c r="F498" s="185"/>
      <c r="G498" s="102"/>
      <c r="H498" s="22"/>
      <c r="I498" s="22"/>
      <c r="J498" s="29"/>
      <c r="K498" s="31"/>
      <c r="L498" s="38"/>
      <c r="M498" s="83"/>
      <c r="N498" s="186"/>
      <c r="O498" s="87"/>
      <c r="P498" s="87"/>
      <c r="Q498" s="87"/>
    </row>
    <row r="499" ht="14.25" customHeight="1">
      <c r="A499" s="22"/>
      <c r="B499" s="22"/>
      <c r="C499" s="22"/>
      <c r="D499" s="184"/>
      <c r="E499" s="22"/>
      <c r="F499" s="185"/>
      <c r="G499" s="102"/>
      <c r="H499" s="22"/>
      <c r="I499" s="22"/>
      <c r="J499" s="29"/>
      <c r="K499" s="31"/>
      <c r="L499" s="38"/>
      <c r="M499" s="83"/>
      <c r="N499" s="186"/>
      <c r="O499" s="87"/>
      <c r="P499" s="87"/>
      <c r="Q499" s="87"/>
    </row>
    <row r="500" ht="14.25" customHeight="1">
      <c r="A500" s="22"/>
      <c r="B500" s="22"/>
      <c r="C500" s="22"/>
      <c r="D500" s="184"/>
      <c r="E500" s="22"/>
      <c r="F500" s="185"/>
      <c r="G500" s="102"/>
      <c r="H500" s="22"/>
      <c r="I500" s="22"/>
      <c r="J500" s="29"/>
      <c r="K500" s="31"/>
      <c r="L500" s="38"/>
      <c r="M500" s="83"/>
      <c r="N500" s="186"/>
      <c r="O500" s="87"/>
      <c r="P500" s="87"/>
      <c r="Q500" s="87"/>
    </row>
    <row r="501" ht="14.25" customHeight="1">
      <c r="A501" s="22"/>
      <c r="B501" s="22"/>
      <c r="C501" s="22"/>
      <c r="D501" s="184"/>
      <c r="E501" s="22"/>
      <c r="F501" s="185"/>
      <c r="G501" s="102"/>
      <c r="H501" s="22"/>
      <c r="I501" s="22"/>
      <c r="J501" s="29"/>
      <c r="K501" s="31"/>
      <c r="L501" s="38"/>
      <c r="M501" s="83"/>
      <c r="N501" s="186"/>
      <c r="O501" s="87"/>
      <c r="P501" s="87"/>
      <c r="Q501" s="87"/>
    </row>
    <row r="502" ht="14.25" customHeight="1">
      <c r="A502" s="22"/>
      <c r="B502" s="22"/>
      <c r="C502" s="22"/>
      <c r="D502" s="184"/>
      <c r="E502" s="22"/>
      <c r="F502" s="185"/>
      <c r="G502" s="102"/>
      <c r="H502" s="22"/>
      <c r="I502" s="22"/>
      <c r="J502" s="29"/>
      <c r="K502" s="31"/>
      <c r="L502" s="38"/>
      <c r="M502" s="83"/>
      <c r="N502" s="186"/>
      <c r="O502" s="87"/>
      <c r="P502" s="87"/>
      <c r="Q502" s="87"/>
    </row>
    <row r="503" ht="14.25" customHeight="1">
      <c r="A503" s="22"/>
      <c r="B503" s="22"/>
      <c r="C503" s="22"/>
      <c r="D503" s="184"/>
      <c r="E503" s="22"/>
      <c r="F503" s="185"/>
      <c r="G503" s="102"/>
      <c r="H503" s="22"/>
      <c r="I503" s="22"/>
      <c r="J503" s="29"/>
      <c r="K503" s="31"/>
      <c r="L503" s="38"/>
      <c r="M503" s="83"/>
      <c r="N503" s="186"/>
      <c r="O503" s="87"/>
      <c r="P503" s="87"/>
      <c r="Q503" s="87"/>
    </row>
    <row r="504" ht="14.25" customHeight="1">
      <c r="A504" s="22"/>
      <c r="B504" s="22"/>
      <c r="C504" s="22"/>
      <c r="D504" s="184"/>
      <c r="E504" s="22"/>
      <c r="F504" s="185"/>
      <c r="G504" s="102"/>
      <c r="H504" s="22"/>
      <c r="I504" s="22"/>
      <c r="J504" s="29"/>
      <c r="K504" s="31"/>
      <c r="L504" s="38"/>
      <c r="M504" s="83"/>
      <c r="N504" s="186"/>
      <c r="O504" s="87"/>
      <c r="P504" s="87"/>
      <c r="Q504" s="87"/>
    </row>
    <row r="505" ht="14.25" customHeight="1">
      <c r="A505" s="22"/>
      <c r="B505" s="22"/>
      <c r="C505" s="22"/>
      <c r="D505" s="184"/>
      <c r="E505" s="22"/>
      <c r="F505" s="185"/>
      <c r="G505" s="102"/>
      <c r="H505" s="22"/>
      <c r="I505" s="22"/>
      <c r="J505" s="29"/>
      <c r="K505" s="31"/>
      <c r="L505" s="38"/>
      <c r="M505" s="83"/>
      <c r="N505" s="186"/>
      <c r="O505" s="87"/>
      <c r="P505" s="87"/>
      <c r="Q505" s="87"/>
    </row>
    <row r="506" ht="14.25" customHeight="1">
      <c r="A506" s="22"/>
      <c r="B506" s="22"/>
      <c r="C506" s="22"/>
      <c r="D506" s="184"/>
      <c r="E506" s="22"/>
      <c r="F506" s="185"/>
      <c r="G506" s="102"/>
      <c r="H506" s="22"/>
      <c r="I506" s="22"/>
      <c r="J506" s="29"/>
      <c r="K506" s="31"/>
      <c r="L506" s="38"/>
      <c r="M506" s="83"/>
      <c r="N506" s="186"/>
      <c r="O506" s="87"/>
      <c r="P506" s="87"/>
      <c r="Q506" s="87"/>
    </row>
    <row r="507" ht="14.25" customHeight="1">
      <c r="A507" s="22"/>
      <c r="B507" s="22"/>
      <c r="C507" s="22"/>
      <c r="D507" s="184"/>
      <c r="E507" s="22"/>
      <c r="F507" s="185"/>
      <c r="G507" s="102"/>
      <c r="H507" s="22"/>
      <c r="I507" s="22"/>
      <c r="J507" s="29"/>
      <c r="K507" s="31"/>
      <c r="L507" s="38"/>
      <c r="M507" s="83"/>
      <c r="N507" s="186"/>
      <c r="O507" s="87"/>
      <c r="P507" s="87"/>
      <c r="Q507" s="87"/>
    </row>
    <row r="508" ht="14.25" customHeight="1">
      <c r="A508" s="22"/>
      <c r="B508" s="22"/>
      <c r="C508" s="22"/>
      <c r="D508" s="184"/>
      <c r="E508" s="22"/>
      <c r="F508" s="185"/>
      <c r="G508" s="102"/>
      <c r="H508" s="22"/>
      <c r="I508" s="22"/>
      <c r="J508" s="29"/>
      <c r="K508" s="31"/>
      <c r="L508" s="38"/>
      <c r="M508" s="83"/>
      <c r="N508" s="186"/>
      <c r="O508" s="87"/>
      <c r="P508" s="87"/>
      <c r="Q508" s="87"/>
    </row>
    <row r="509" ht="14.25" customHeight="1">
      <c r="A509" s="22"/>
      <c r="B509" s="22"/>
      <c r="C509" s="22"/>
      <c r="D509" s="184"/>
      <c r="E509" s="22"/>
      <c r="F509" s="185"/>
      <c r="G509" s="102"/>
      <c r="H509" s="22"/>
      <c r="I509" s="22"/>
      <c r="J509" s="29"/>
      <c r="K509" s="31"/>
      <c r="L509" s="38"/>
      <c r="M509" s="83"/>
      <c r="N509" s="186"/>
      <c r="O509" s="87"/>
      <c r="P509" s="87"/>
      <c r="Q509" s="87"/>
    </row>
    <row r="510" ht="14.25" customHeight="1">
      <c r="A510" s="22"/>
      <c r="B510" s="22"/>
      <c r="C510" s="22"/>
      <c r="D510" s="184"/>
      <c r="E510" s="22"/>
      <c r="F510" s="185"/>
      <c r="G510" s="102"/>
      <c r="H510" s="22"/>
      <c r="I510" s="22"/>
      <c r="J510" s="29"/>
      <c r="K510" s="31"/>
      <c r="L510" s="38"/>
      <c r="M510" s="83"/>
      <c r="N510" s="186"/>
      <c r="O510" s="87"/>
      <c r="P510" s="87"/>
      <c r="Q510" s="87"/>
    </row>
    <row r="511" ht="14.25" customHeight="1">
      <c r="A511" s="22"/>
      <c r="B511" s="22"/>
      <c r="C511" s="22"/>
      <c r="D511" s="184"/>
      <c r="E511" s="22"/>
      <c r="F511" s="185"/>
      <c r="G511" s="102"/>
      <c r="H511" s="22"/>
      <c r="I511" s="22"/>
      <c r="J511" s="29"/>
      <c r="K511" s="31"/>
      <c r="L511" s="38"/>
      <c r="M511" s="83"/>
      <c r="N511" s="186"/>
      <c r="O511" s="87"/>
      <c r="P511" s="87"/>
      <c r="Q511" s="87"/>
    </row>
    <row r="512" ht="14.25" customHeight="1">
      <c r="A512" s="22"/>
      <c r="B512" s="22"/>
      <c r="C512" s="22"/>
      <c r="D512" s="184"/>
      <c r="E512" s="22"/>
      <c r="F512" s="185"/>
      <c r="G512" s="102"/>
      <c r="H512" s="22"/>
      <c r="I512" s="22"/>
      <c r="J512" s="29"/>
      <c r="K512" s="31"/>
      <c r="L512" s="38"/>
      <c r="M512" s="83"/>
      <c r="N512" s="186"/>
      <c r="O512" s="87"/>
      <c r="P512" s="87"/>
      <c r="Q512" s="87"/>
    </row>
    <row r="513" ht="14.25" customHeight="1">
      <c r="A513" s="22"/>
      <c r="B513" s="22"/>
      <c r="C513" s="22"/>
      <c r="D513" s="184"/>
      <c r="E513" s="22"/>
      <c r="F513" s="185"/>
      <c r="G513" s="102"/>
      <c r="H513" s="22"/>
      <c r="I513" s="22"/>
      <c r="J513" s="29"/>
      <c r="K513" s="31"/>
      <c r="L513" s="38"/>
      <c r="M513" s="83"/>
      <c r="N513" s="186"/>
      <c r="O513" s="87"/>
      <c r="P513" s="87"/>
      <c r="Q513" s="87"/>
    </row>
    <row r="514" ht="14.25" customHeight="1">
      <c r="A514" s="22"/>
      <c r="B514" s="22"/>
      <c r="C514" s="22"/>
      <c r="D514" s="184"/>
      <c r="E514" s="22"/>
      <c r="F514" s="185"/>
      <c r="G514" s="102"/>
      <c r="H514" s="22"/>
      <c r="I514" s="22"/>
      <c r="J514" s="29"/>
      <c r="K514" s="31"/>
      <c r="L514" s="38"/>
      <c r="M514" s="83"/>
      <c r="N514" s="186"/>
      <c r="O514" s="87"/>
      <c r="P514" s="87"/>
      <c r="Q514" s="87"/>
    </row>
    <row r="515" ht="14.25" customHeight="1">
      <c r="A515" s="22"/>
      <c r="B515" s="22"/>
      <c r="C515" s="22"/>
      <c r="D515" s="184"/>
      <c r="E515" s="22"/>
      <c r="F515" s="185"/>
      <c r="G515" s="102"/>
      <c r="H515" s="22"/>
      <c r="I515" s="22"/>
      <c r="J515" s="29"/>
      <c r="K515" s="31"/>
      <c r="L515" s="38"/>
      <c r="M515" s="83"/>
      <c r="N515" s="186"/>
      <c r="O515" s="87"/>
      <c r="P515" s="87"/>
      <c r="Q515" s="87"/>
    </row>
    <row r="516" ht="14.25" customHeight="1">
      <c r="A516" s="22"/>
      <c r="B516" s="22"/>
      <c r="C516" s="22"/>
      <c r="D516" s="184"/>
      <c r="E516" s="22"/>
      <c r="F516" s="185"/>
      <c r="G516" s="102"/>
      <c r="H516" s="22"/>
      <c r="I516" s="22"/>
      <c r="J516" s="29"/>
      <c r="K516" s="31"/>
      <c r="L516" s="38"/>
      <c r="M516" s="83"/>
      <c r="N516" s="186"/>
      <c r="O516" s="87"/>
      <c r="P516" s="87"/>
      <c r="Q516" s="87"/>
    </row>
    <row r="517" ht="14.25" customHeight="1">
      <c r="A517" s="22"/>
      <c r="B517" s="22"/>
      <c r="C517" s="22"/>
      <c r="D517" s="184"/>
      <c r="E517" s="22"/>
      <c r="F517" s="185"/>
      <c r="G517" s="102"/>
      <c r="H517" s="22"/>
      <c r="I517" s="22"/>
      <c r="J517" s="29"/>
      <c r="K517" s="31"/>
      <c r="L517" s="38"/>
      <c r="M517" s="83"/>
      <c r="N517" s="186"/>
      <c r="O517" s="87"/>
      <c r="P517" s="87"/>
      <c r="Q517" s="87"/>
    </row>
    <row r="518" ht="14.25" customHeight="1">
      <c r="A518" s="22"/>
      <c r="B518" s="22"/>
      <c r="C518" s="22"/>
      <c r="D518" s="184"/>
      <c r="E518" s="22"/>
      <c r="F518" s="185"/>
      <c r="G518" s="102"/>
      <c r="H518" s="22"/>
      <c r="I518" s="22"/>
      <c r="J518" s="29"/>
      <c r="K518" s="31"/>
      <c r="L518" s="38"/>
      <c r="M518" s="83"/>
      <c r="N518" s="186"/>
      <c r="O518" s="87"/>
      <c r="P518" s="87"/>
      <c r="Q518" s="87"/>
    </row>
    <row r="519" ht="14.25" customHeight="1">
      <c r="A519" s="22"/>
      <c r="B519" s="22"/>
      <c r="C519" s="22"/>
      <c r="D519" s="184"/>
      <c r="E519" s="22"/>
      <c r="F519" s="185"/>
      <c r="G519" s="102"/>
      <c r="H519" s="22"/>
      <c r="I519" s="22"/>
      <c r="J519" s="29"/>
      <c r="K519" s="31"/>
      <c r="L519" s="38"/>
      <c r="M519" s="83"/>
      <c r="N519" s="186"/>
      <c r="O519" s="87"/>
      <c r="P519" s="87"/>
      <c r="Q519" s="87"/>
    </row>
    <row r="520" ht="14.25" customHeight="1">
      <c r="A520" s="22"/>
      <c r="B520" s="22"/>
      <c r="C520" s="22"/>
      <c r="D520" s="184"/>
      <c r="E520" s="22"/>
      <c r="F520" s="185"/>
      <c r="G520" s="102"/>
      <c r="H520" s="22"/>
      <c r="I520" s="22"/>
      <c r="J520" s="29"/>
      <c r="K520" s="31"/>
      <c r="L520" s="38"/>
      <c r="M520" s="83"/>
      <c r="N520" s="186"/>
      <c r="O520" s="87"/>
      <c r="P520" s="87"/>
      <c r="Q520" s="87"/>
    </row>
    <row r="521" ht="14.25" customHeight="1">
      <c r="A521" s="22"/>
      <c r="B521" s="22"/>
      <c r="C521" s="22"/>
      <c r="D521" s="184"/>
      <c r="E521" s="22"/>
      <c r="F521" s="185"/>
      <c r="G521" s="102"/>
      <c r="H521" s="22"/>
      <c r="I521" s="22"/>
      <c r="J521" s="29"/>
      <c r="K521" s="31"/>
      <c r="L521" s="38"/>
      <c r="M521" s="83"/>
      <c r="N521" s="186"/>
      <c r="O521" s="87"/>
      <c r="P521" s="87"/>
      <c r="Q521" s="87"/>
    </row>
    <row r="522" ht="14.25" customHeight="1">
      <c r="A522" s="22"/>
      <c r="B522" s="22"/>
      <c r="C522" s="22"/>
      <c r="D522" s="184"/>
      <c r="E522" s="22"/>
      <c r="F522" s="185"/>
      <c r="G522" s="102"/>
      <c r="H522" s="22"/>
      <c r="I522" s="22"/>
      <c r="J522" s="29"/>
      <c r="K522" s="31"/>
      <c r="L522" s="38"/>
      <c r="M522" s="83"/>
      <c r="N522" s="186"/>
      <c r="O522" s="87"/>
      <c r="P522" s="87"/>
      <c r="Q522" s="87"/>
    </row>
    <row r="523" ht="14.25" customHeight="1">
      <c r="A523" s="22"/>
      <c r="B523" s="22"/>
      <c r="C523" s="22"/>
      <c r="D523" s="184"/>
      <c r="E523" s="22"/>
      <c r="F523" s="185"/>
      <c r="G523" s="102"/>
      <c r="H523" s="22"/>
      <c r="I523" s="22"/>
      <c r="J523" s="29"/>
      <c r="K523" s="31"/>
      <c r="L523" s="38"/>
      <c r="M523" s="83"/>
      <c r="N523" s="186"/>
      <c r="O523" s="87"/>
      <c r="P523" s="87"/>
      <c r="Q523" s="87"/>
    </row>
    <row r="524" ht="14.25" customHeight="1">
      <c r="A524" s="22"/>
      <c r="B524" s="22"/>
      <c r="C524" s="22"/>
      <c r="D524" s="184"/>
      <c r="E524" s="22"/>
      <c r="F524" s="185"/>
      <c r="G524" s="102"/>
      <c r="H524" s="22"/>
      <c r="I524" s="22"/>
      <c r="J524" s="29"/>
      <c r="K524" s="31"/>
      <c r="L524" s="38"/>
      <c r="M524" s="83"/>
      <c r="N524" s="186"/>
      <c r="O524" s="87"/>
      <c r="P524" s="87"/>
      <c r="Q524" s="87"/>
    </row>
    <row r="525" ht="14.25" customHeight="1">
      <c r="A525" s="22"/>
      <c r="B525" s="22"/>
      <c r="C525" s="22"/>
      <c r="D525" s="184"/>
      <c r="E525" s="22"/>
      <c r="F525" s="185"/>
      <c r="G525" s="102"/>
      <c r="H525" s="22"/>
      <c r="I525" s="22"/>
      <c r="J525" s="29"/>
      <c r="K525" s="31"/>
      <c r="L525" s="38"/>
      <c r="M525" s="83"/>
      <c r="N525" s="186"/>
      <c r="O525" s="87"/>
      <c r="P525" s="87"/>
      <c r="Q525" s="87"/>
    </row>
    <row r="526" ht="14.25" customHeight="1">
      <c r="A526" s="22"/>
      <c r="B526" s="22"/>
      <c r="C526" s="22"/>
      <c r="D526" s="184"/>
      <c r="E526" s="22"/>
      <c r="F526" s="185"/>
      <c r="G526" s="102"/>
      <c r="H526" s="22"/>
      <c r="I526" s="22"/>
      <c r="J526" s="29"/>
      <c r="K526" s="31"/>
      <c r="L526" s="38"/>
      <c r="M526" s="83"/>
      <c r="N526" s="186"/>
      <c r="O526" s="87"/>
      <c r="P526" s="87"/>
      <c r="Q526" s="87"/>
    </row>
    <row r="527" ht="14.25" customHeight="1">
      <c r="A527" s="22"/>
      <c r="B527" s="22"/>
      <c r="C527" s="22"/>
      <c r="D527" s="184"/>
      <c r="E527" s="22"/>
      <c r="F527" s="185"/>
      <c r="G527" s="102"/>
      <c r="H527" s="22"/>
      <c r="I527" s="22"/>
      <c r="J527" s="29"/>
      <c r="K527" s="31"/>
      <c r="L527" s="38"/>
      <c r="M527" s="83"/>
      <c r="N527" s="186"/>
      <c r="O527" s="87"/>
      <c r="P527" s="87"/>
      <c r="Q527" s="87"/>
    </row>
    <row r="528" ht="14.25" customHeight="1">
      <c r="A528" s="22"/>
      <c r="B528" s="22"/>
      <c r="C528" s="22"/>
      <c r="D528" s="184"/>
      <c r="E528" s="22"/>
      <c r="F528" s="185"/>
      <c r="G528" s="102"/>
      <c r="H528" s="22"/>
      <c r="I528" s="22"/>
      <c r="J528" s="29"/>
      <c r="K528" s="31"/>
      <c r="L528" s="38"/>
      <c r="M528" s="83"/>
      <c r="N528" s="186"/>
      <c r="O528" s="87"/>
      <c r="P528" s="87"/>
      <c r="Q528" s="87"/>
    </row>
    <row r="529" ht="14.25" customHeight="1">
      <c r="A529" s="22"/>
      <c r="B529" s="22"/>
      <c r="C529" s="22"/>
      <c r="D529" s="184"/>
      <c r="E529" s="22"/>
      <c r="F529" s="185"/>
      <c r="G529" s="102"/>
      <c r="H529" s="22"/>
      <c r="I529" s="22"/>
      <c r="J529" s="29"/>
      <c r="K529" s="31"/>
      <c r="L529" s="38"/>
      <c r="M529" s="83"/>
      <c r="N529" s="186"/>
      <c r="O529" s="87"/>
      <c r="P529" s="87"/>
      <c r="Q529" s="87"/>
    </row>
    <row r="530" ht="14.25" customHeight="1">
      <c r="A530" s="22"/>
      <c r="B530" s="22"/>
      <c r="C530" s="22"/>
      <c r="D530" s="184"/>
      <c r="E530" s="22"/>
      <c r="F530" s="185"/>
      <c r="G530" s="102"/>
      <c r="H530" s="22"/>
      <c r="I530" s="22"/>
      <c r="J530" s="29"/>
      <c r="K530" s="31"/>
      <c r="L530" s="38"/>
      <c r="M530" s="83"/>
      <c r="N530" s="186"/>
      <c r="O530" s="87"/>
      <c r="P530" s="87"/>
      <c r="Q530" s="87"/>
    </row>
    <row r="531" ht="14.25" customHeight="1">
      <c r="A531" s="22"/>
      <c r="B531" s="22"/>
      <c r="C531" s="22"/>
      <c r="D531" s="184"/>
      <c r="E531" s="22"/>
      <c r="F531" s="185"/>
      <c r="G531" s="102"/>
      <c r="H531" s="22"/>
      <c r="I531" s="22"/>
      <c r="J531" s="29"/>
      <c r="K531" s="31"/>
      <c r="L531" s="38"/>
      <c r="M531" s="83"/>
      <c r="N531" s="186"/>
      <c r="O531" s="87"/>
      <c r="P531" s="87"/>
      <c r="Q531" s="87"/>
    </row>
    <row r="532" ht="14.25" customHeight="1">
      <c r="A532" s="22"/>
      <c r="B532" s="22"/>
      <c r="C532" s="22"/>
      <c r="D532" s="184"/>
      <c r="E532" s="22"/>
      <c r="F532" s="185"/>
      <c r="G532" s="102"/>
      <c r="H532" s="22"/>
      <c r="I532" s="22"/>
      <c r="J532" s="29"/>
      <c r="K532" s="31"/>
      <c r="L532" s="38"/>
      <c r="M532" s="83"/>
      <c r="N532" s="186"/>
      <c r="O532" s="87"/>
      <c r="P532" s="87"/>
      <c r="Q532" s="87"/>
    </row>
    <row r="533" ht="14.25" customHeight="1">
      <c r="A533" s="22"/>
      <c r="B533" s="22"/>
      <c r="C533" s="22"/>
      <c r="D533" s="184"/>
      <c r="E533" s="22"/>
      <c r="F533" s="185"/>
      <c r="G533" s="102"/>
      <c r="H533" s="22"/>
      <c r="I533" s="22"/>
      <c r="J533" s="29"/>
      <c r="K533" s="31"/>
      <c r="L533" s="38"/>
      <c r="M533" s="83"/>
      <c r="N533" s="186"/>
      <c r="O533" s="87"/>
      <c r="P533" s="87"/>
      <c r="Q533" s="87"/>
    </row>
    <row r="534" ht="14.25" customHeight="1">
      <c r="A534" s="22"/>
      <c r="B534" s="22"/>
      <c r="C534" s="22"/>
      <c r="D534" s="184"/>
      <c r="E534" s="22"/>
      <c r="F534" s="185"/>
      <c r="G534" s="102"/>
      <c r="H534" s="22"/>
      <c r="I534" s="22"/>
      <c r="J534" s="29"/>
      <c r="K534" s="31"/>
      <c r="L534" s="38"/>
      <c r="M534" s="83"/>
      <c r="N534" s="186"/>
      <c r="O534" s="87"/>
      <c r="P534" s="87"/>
      <c r="Q534" s="87"/>
    </row>
    <row r="535" ht="14.25" customHeight="1">
      <c r="A535" s="22"/>
      <c r="B535" s="22"/>
      <c r="C535" s="22"/>
      <c r="D535" s="184"/>
      <c r="E535" s="22"/>
      <c r="F535" s="185"/>
      <c r="G535" s="102"/>
      <c r="H535" s="22"/>
      <c r="I535" s="22"/>
      <c r="J535" s="29"/>
      <c r="K535" s="31"/>
      <c r="L535" s="38"/>
      <c r="M535" s="83"/>
      <c r="N535" s="186"/>
      <c r="O535" s="87"/>
      <c r="P535" s="87"/>
      <c r="Q535" s="87"/>
    </row>
    <row r="536" ht="14.25" customHeight="1">
      <c r="A536" s="22"/>
      <c r="B536" s="22"/>
      <c r="C536" s="22"/>
      <c r="D536" s="184"/>
      <c r="E536" s="22"/>
      <c r="F536" s="185"/>
      <c r="G536" s="102"/>
      <c r="H536" s="22"/>
      <c r="I536" s="22"/>
      <c r="J536" s="29"/>
      <c r="K536" s="31"/>
      <c r="L536" s="38"/>
      <c r="M536" s="83"/>
      <c r="N536" s="186"/>
      <c r="O536" s="87"/>
      <c r="P536" s="87"/>
      <c r="Q536" s="87"/>
    </row>
    <row r="537" ht="14.25" customHeight="1">
      <c r="A537" s="22"/>
      <c r="B537" s="22"/>
      <c r="C537" s="22"/>
      <c r="D537" s="184"/>
      <c r="E537" s="22"/>
      <c r="F537" s="185"/>
      <c r="G537" s="102"/>
      <c r="H537" s="22"/>
      <c r="I537" s="22"/>
      <c r="J537" s="29"/>
      <c r="K537" s="31"/>
      <c r="L537" s="38"/>
      <c r="M537" s="83"/>
      <c r="N537" s="186"/>
      <c r="O537" s="87"/>
      <c r="P537" s="87"/>
      <c r="Q537" s="87"/>
    </row>
    <row r="538" ht="14.25" customHeight="1">
      <c r="A538" s="22"/>
      <c r="B538" s="22"/>
      <c r="C538" s="22"/>
      <c r="D538" s="184"/>
      <c r="E538" s="22"/>
      <c r="F538" s="185"/>
      <c r="G538" s="102"/>
      <c r="H538" s="22"/>
      <c r="I538" s="22"/>
      <c r="J538" s="29"/>
      <c r="K538" s="31"/>
      <c r="L538" s="38"/>
      <c r="M538" s="83"/>
      <c r="N538" s="186"/>
      <c r="O538" s="87"/>
      <c r="P538" s="87"/>
      <c r="Q538" s="87"/>
    </row>
    <row r="539" ht="14.25" customHeight="1">
      <c r="A539" s="22"/>
      <c r="B539" s="22"/>
      <c r="C539" s="22"/>
      <c r="D539" s="184"/>
      <c r="E539" s="22"/>
      <c r="F539" s="185"/>
      <c r="G539" s="102"/>
      <c r="H539" s="22"/>
      <c r="I539" s="22"/>
      <c r="J539" s="29"/>
      <c r="K539" s="31"/>
      <c r="L539" s="38"/>
      <c r="M539" s="83"/>
      <c r="N539" s="186"/>
      <c r="O539" s="87"/>
      <c r="P539" s="87"/>
      <c r="Q539" s="87"/>
    </row>
    <row r="540" ht="14.25" customHeight="1">
      <c r="A540" s="22"/>
      <c r="B540" s="22"/>
      <c r="C540" s="22"/>
      <c r="D540" s="184"/>
      <c r="E540" s="22"/>
      <c r="F540" s="185"/>
      <c r="G540" s="102"/>
      <c r="H540" s="22"/>
      <c r="I540" s="22"/>
      <c r="J540" s="29"/>
      <c r="K540" s="31"/>
      <c r="L540" s="38"/>
      <c r="M540" s="83"/>
      <c r="N540" s="186"/>
      <c r="O540" s="87"/>
      <c r="P540" s="87"/>
      <c r="Q540" s="87"/>
    </row>
    <row r="541" ht="14.25" customHeight="1">
      <c r="A541" s="22"/>
      <c r="B541" s="22"/>
      <c r="C541" s="22"/>
      <c r="D541" s="184"/>
      <c r="E541" s="22"/>
      <c r="F541" s="185"/>
      <c r="G541" s="102"/>
      <c r="H541" s="22"/>
      <c r="I541" s="22"/>
      <c r="J541" s="29"/>
      <c r="K541" s="31"/>
      <c r="L541" s="38"/>
      <c r="M541" s="83"/>
      <c r="N541" s="186"/>
      <c r="O541" s="87"/>
      <c r="P541" s="87"/>
      <c r="Q541" s="87"/>
    </row>
    <row r="542" ht="14.25" customHeight="1">
      <c r="A542" s="22"/>
      <c r="B542" s="22"/>
      <c r="C542" s="22"/>
      <c r="D542" s="184"/>
      <c r="E542" s="22"/>
      <c r="F542" s="185"/>
      <c r="G542" s="102"/>
      <c r="H542" s="22"/>
      <c r="I542" s="22"/>
      <c r="J542" s="29"/>
      <c r="K542" s="31"/>
      <c r="L542" s="38"/>
      <c r="M542" s="83"/>
      <c r="N542" s="186"/>
      <c r="O542" s="87"/>
      <c r="P542" s="87"/>
      <c r="Q542" s="87"/>
    </row>
    <row r="543" ht="14.25" customHeight="1">
      <c r="A543" s="22"/>
      <c r="B543" s="22"/>
      <c r="C543" s="22"/>
      <c r="D543" s="184"/>
      <c r="E543" s="22"/>
      <c r="F543" s="185"/>
      <c r="G543" s="102"/>
      <c r="H543" s="22"/>
      <c r="I543" s="22"/>
      <c r="J543" s="29"/>
      <c r="K543" s="31"/>
      <c r="L543" s="38"/>
      <c r="M543" s="83"/>
      <c r="N543" s="186"/>
      <c r="O543" s="87"/>
      <c r="P543" s="87"/>
      <c r="Q543" s="87"/>
    </row>
    <row r="544" ht="14.25" customHeight="1">
      <c r="A544" s="22"/>
      <c r="B544" s="22"/>
      <c r="C544" s="22"/>
      <c r="D544" s="184"/>
      <c r="E544" s="22"/>
      <c r="F544" s="185"/>
      <c r="G544" s="102"/>
      <c r="H544" s="22"/>
      <c r="I544" s="22"/>
      <c r="J544" s="29"/>
      <c r="K544" s="31"/>
      <c r="L544" s="38"/>
      <c r="M544" s="83"/>
      <c r="N544" s="186"/>
      <c r="O544" s="87"/>
      <c r="P544" s="87"/>
      <c r="Q544" s="87"/>
    </row>
    <row r="545" ht="14.25" customHeight="1">
      <c r="A545" s="22"/>
      <c r="B545" s="22"/>
      <c r="C545" s="22"/>
      <c r="D545" s="184"/>
      <c r="E545" s="22"/>
      <c r="F545" s="185"/>
      <c r="G545" s="102"/>
      <c r="H545" s="22"/>
      <c r="I545" s="22"/>
      <c r="J545" s="29"/>
      <c r="K545" s="31"/>
      <c r="L545" s="38"/>
      <c r="M545" s="83"/>
      <c r="N545" s="186"/>
      <c r="O545" s="87"/>
      <c r="P545" s="87"/>
      <c r="Q545" s="87"/>
    </row>
    <row r="546" ht="14.25" customHeight="1">
      <c r="A546" s="22"/>
      <c r="B546" s="22"/>
      <c r="C546" s="22"/>
      <c r="D546" s="184"/>
      <c r="E546" s="22"/>
      <c r="F546" s="185"/>
      <c r="G546" s="102"/>
      <c r="H546" s="22"/>
      <c r="I546" s="22"/>
      <c r="J546" s="29"/>
      <c r="K546" s="31"/>
      <c r="L546" s="38"/>
      <c r="M546" s="83"/>
      <c r="N546" s="186"/>
      <c r="O546" s="87"/>
      <c r="P546" s="87"/>
      <c r="Q546" s="87"/>
    </row>
    <row r="547" ht="14.25" customHeight="1">
      <c r="A547" s="22"/>
      <c r="B547" s="22"/>
      <c r="C547" s="22"/>
      <c r="D547" s="184"/>
      <c r="E547" s="22"/>
      <c r="F547" s="185"/>
      <c r="G547" s="102"/>
      <c r="H547" s="22"/>
      <c r="I547" s="22"/>
      <c r="J547" s="29"/>
      <c r="K547" s="31"/>
      <c r="L547" s="38"/>
      <c r="M547" s="83"/>
      <c r="N547" s="186"/>
      <c r="O547" s="87"/>
      <c r="P547" s="87"/>
      <c r="Q547" s="87"/>
    </row>
    <row r="548" ht="14.25" customHeight="1">
      <c r="A548" s="22"/>
      <c r="B548" s="22"/>
      <c r="C548" s="22"/>
      <c r="D548" s="184"/>
      <c r="E548" s="22"/>
      <c r="F548" s="185"/>
      <c r="G548" s="102"/>
      <c r="H548" s="22"/>
      <c r="I548" s="22"/>
      <c r="J548" s="29"/>
      <c r="K548" s="31"/>
      <c r="L548" s="38"/>
      <c r="M548" s="83"/>
      <c r="N548" s="186"/>
      <c r="O548" s="87"/>
      <c r="P548" s="87"/>
      <c r="Q548" s="87"/>
    </row>
    <row r="549" ht="14.25" customHeight="1">
      <c r="A549" s="22"/>
      <c r="B549" s="22"/>
      <c r="C549" s="22"/>
      <c r="D549" s="184"/>
      <c r="E549" s="22"/>
      <c r="F549" s="185"/>
      <c r="G549" s="102"/>
      <c r="H549" s="22"/>
      <c r="I549" s="22"/>
      <c r="J549" s="29"/>
      <c r="K549" s="31"/>
      <c r="L549" s="38"/>
      <c r="M549" s="83"/>
      <c r="N549" s="186"/>
      <c r="O549" s="87"/>
      <c r="P549" s="87"/>
      <c r="Q549" s="87"/>
    </row>
    <row r="550" ht="14.25" customHeight="1">
      <c r="A550" s="22"/>
      <c r="B550" s="22"/>
      <c r="C550" s="22"/>
      <c r="D550" s="184"/>
      <c r="E550" s="22"/>
      <c r="F550" s="185"/>
      <c r="G550" s="102"/>
      <c r="H550" s="22"/>
      <c r="I550" s="22"/>
      <c r="J550" s="29"/>
      <c r="K550" s="31"/>
      <c r="L550" s="38"/>
      <c r="M550" s="83"/>
      <c r="N550" s="186"/>
      <c r="O550" s="87"/>
      <c r="P550" s="87"/>
      <c r="Q550" s="87"/>
    </row>
    <row r="551" ht="14.25" customHeight="1">
      <c r="A551" s="22"/>
      <c r="B551" s="22"/>
      <c r="C551" s="22"/>
      <c r="D551" s="184"/>
      <c r="E551" s="22"/>
      <c r="F551" s="185"/>
      <c r="G551" s="102"/>
      <c r="H551" s="22"/>
      <c r="I551" s="22"/>
      <c r="J551" s="29"/>
      <c r="K551" s="31"/>
      <c r="L551" s="38"/>
      <c r="M551" s="83"/>
      <c r="N551" s="186"/>
      <c r="O551" s="87"/>
      <c r="P551" s="87"/>
      <c r="Q551" s="87"/>
    </row>
    <row r="552" ht="14.25" customHeight="1">
      <c r="A552" s="22"/>
      <c r="B552" s="22"/>
      <c r="C552" s="22"/>
      <c r="D552" s="184"/>
      <c r="E552" s="22"/>
      <c r="F552" s="185"/>
      <c r="G552" s="102"/>
      <c r="H552" s="22"/>
      <c r="I552" s="22"/>
      <c r="J552" s="29"/>
      <c r="K552" s="31"/>
      <c r="L552" s="38"/>
      <c r="M552" s="83"/>
      <c r="N552" s="186"/>
      <c r="O552" s="87"/>
      <c r="P552" s="87"/>
      <c r="Q552" s="87"/>
    </row>
    <row r="553" ht="14.25" customHeight="1">
      <c r="A553" s="22"/>
      <c r="B553" s="22"/>
      <c r="C553" s="22"/>
      <c r="D553" s="184"/>
      <c r="E553" s="22"/>
      <c r="F553" s="185"/>
      <c r="G553" s="102"/>
      <c r="H553" s="22"/>
      <c r="I553" s="22"/>
      <c r="J553" s="29"/>
      <c r="K553" s="31"/>
      <c r="L553" s="38"/>
      <c r="M553" s="83"/>
      <c r="N553" s="186"/>
      <c r="O553" s="87"/>
      <c r="P553" s="87"/>
      <c r="Q553" s="87"/>
    </row>
    <row r="554" ht="14.25" customHeight="1">
      <c r="A554" s="22"/>
      <c r="B554" s="22"/>
      <c r="C554" s="22"/>
      <c r="D554" s="184"/>
      <c r="E554" s="22"/>
      <c r="F554" s="185"/>
      <c r="G554" s="102"/>
      <c r="H554" s="22"/>
      <c r="I554" s="22"/>
      <c r="J554" s="29"/>
      <c r="K554" s="31"/>
      <c r="L554" s="38"/>
      <c r="M554" s="83"/>
      <c r="N554" s="186"/>
      <c r="O554" s="87"/>
      <c r="P554" s="87"/>
      <c r="Q554" s="87"/>
    </row>
    <row r="555" ht="14.25" customHeight="1">
      <c r="A555" s="22"/>
      <c r="B555" s="22"/>
      <c r="C555" s="22"/>
      <c r="D555" s="184"/>
      <c r="E555" s="22"/>
      <c r="F555" s="185"/>
      <c r="G555" s="102"/>
      <c r="H555" s="22"/>
      <c r="I555" s="22"/>
      <c r="J555" s="29"/>
      <c r="K555" s="31"/>
      <c r="L555" s="38"/>
      <c r="M555" s="83"/>
      <c r="N555" s="186"/>
      <c r="O555" s="87"/>
      <c r="P555" s="87"/>
      <c r="Q555" s="87"/>
    </row>
    <row r="556" ht="14.25" customHeight="1">
      <c r="A556" s="22"/>
      <c r="B556" s="22"/>
      <c r="C556" s="22"/>
      <c r="D556" s="184"/>
      <c r="E556" s="22"/>
      <c r="F556" s="185"/>
      <c r="G556" s="102"/>
      <c r="H556" s="22"/>
      <c r="I556" s="22"/>
      <c r="J556" s="29"/>
      <c r="K556" s="31"/>
      <c r="L556" s="38"/>
      <c r="M556" s="83"/>
      <c r="N556" s="186"/>
      <c r="O556" s="87"/>
      <c r="P556" s="87"/>
      <c r="Q556" s="87"/>
    </row>
    <row r="557" ht="14.25" customHeight="1">
      <c r="A557" s="22"/>
      <c r="B557" s="22"/>
      <c r="C557" s="22"/>
      <c r="D557" s="184"/>
      <c r="E557" s="22"/>
      <c r="F557" s="185"/>
      <c r="G557" s="102"/>
      <c r="H557" s="22"/>
      <c r="I557" s="22"/>
      <c r="J557" s="29"/>
      <c r="K557" s="31"/>
      <c r="L557" s="38"/>
      <c r="M557" s="83"/>
      <c r="N557" s="186"/>
      <c r="O557" s="87"/>
      <c r="P557" s="87"/>
      <c r="Q557" s="87"/>
    </row>
    <row r="558" ht="14.25" customHeight="1">
      <c r="A558" s="22"/>
      <c r="B558" s="22"/>
      <c r="C558" s="22"/>
      <c r="D558" s="184"/>
      <c r="E558" s="22"/>
      <c r="F558" s="185"/>
      <c r="G558" s="102"/>
      <c r="H558" s="22"/>
      <c r="I558" s="22"/>
      <c r="J558" s="29"/>
      <c r="K558" s="31"/>
      <c r="L558" s="38"/>
      <c r="M558" s="83"/>
      <c r="N558" s="186"/>
      <c r="O558" s="87"/>
      <c r="P558" s="87"/>
      <c r="Q558" s="87"/>
    </row>
    <row r="559" ht="14.25" customHeight="1">
      <c r="A559" s="22"/>
      <c r="B559" s="22"/>
      <c r="C559" s="22"/>
      <c r="D559" s="184"/>
      <c r="E559" s="22"/>
      <c r="F559" s="185"/>
      <c r="G559" s="102"/>
      <c r="H559" s="22"/>
      <c r="I559" s="22"/>
      <c r="J559" s="29"/>
      <c r="K559" s="31"/>
      <c r="L559" s="38"/>
      <c r="M559" s="83"/>
      <c r="N559" s="186"/>
      <c r="O559" s="87"/>
      <c r="P559" s="87"/>
      <c r="Q559" s="87"/>
    </row>
    <row r="560" ht="14.25" customHeight="1">
      <c r="A560" s="22"/>
      <c r="B560" s="22"/>
      <c r="C560" s="22"/>
      <c r="D560" s="184"/>
      <c r="E560" s="22"/>
      <c r="F560" s="185"/>
      <c r="G560" s="102"/>
      <c r="H560" s="22"/>
      <c r="I560" s="22"/>
      <c r="J560" s="29"/>
      <c r="K560" s="31"/>
      <c r="L560" s="38"/>
      <c r="M560" s="83"/>
      <c r="N560" s="186"/>
      <c r="O560" s="87"/>
      <c r="P560" s="87"/>
      <c r="Q560" s="87"/>
    </row>
    <row r="561" ht="14.25" customHeight="1">
      <c r="A561" s="22"/>
      <c r="B561" s="22"/>
      <c r="C561" s="22"/>
      <c r="D561" s="184"/>
      <c r="E561" s="22"/>
      <c r="F561" s="185"/>
      <c r="G561" s="102"/>
      <c r="H561" s="22"/>
      <c r="I561" s="22"/>
      <c r="J561" s="29"/>
      <c r="K561" s="31"/>
      <c r="L561" s="38"/>
      <c r="M561" s="83"/>
      <c r="N561" s="186"/>
      <c r="O561" s="87"/>
      <c r="P561" s="87"/>
      <c r="Q561" s="87"/>
    </row>
    <row r="562" ht="14.25" customHeight="1">
      <c r="A562" s="22"/>
      <c r="B562" s="22"/>
      <c r="C562" s="22"/>
      <c r="D562" s="184"/>
      <c r="E562" s="22"/>
      <c r="F562" s="185"/>
      <c r="G562" s="102"/>
      <c r="H562" s="22"/>
      <c r="I562" s="22"/>
      <c r="J562" s="29"/>
      <c r="K562" s="31"/>
      <c r="L562" s="38"/>
      <c r="M562" s="83"/>
      <c r="N562" s="186"/>
      <c r="O562" s="87"/>
      <c r="P562" s="87"/>
      <c r="Q562" s="87"/>
    </row>
    <row r="563" ht="14.25" customHeight="1">
      <c r="A563" s="22"/>
      <c r="B563" s="22"/>
      <c r="C563" s="22"/>
      <c r="D563" s="184"/>
      <c r="E563" s="22"/>
      <c r="F563" s="185"/>
      <c r="G563" s="102"/>
      <c r="H563" s="22"/>
      <c r="I563" s="22"/>
      <c r="J563" s="29"/>
      <c r="K563" s="31"/>
      <c r="L563" s="38"/>
      <c r="M563" s="83"/>
      <c r="N563" s="186"/>
      <c r="O563" s="87"/>
      <c r="P563" s="87"/>
      <c r="Q563" s="87"/>
    </row>
    <row r="564" ht="14.25" customHeight="1">
      <c r="A564" s="22"/>
      <c r="B564" s="22"/>
      <c r="C564" s="22"/>
      <c r="D564" s="184"/>
      <c r="E564" s="22"/>
      <c r="F564" s="185"/>
      <c r="G564" s="102"/>
      <c r="H564" s="22"/>
      <c r="I564" s="22"/>
      <c r="J564" s="29"/>
      <c r="K564" s="31"/>
      <c r="L564" s="38"/>
      <c r="M564" s="83"/>
      <c r="N564" s="186"/>
      <c r="O564" s="87"/>
      <c r="P564" s="87"/>
      <c r="Q564" s="87"/>
    </row>
    <row r="565" ht="14.25" customHeight="1">
      <c r="A565" s="22"/>
      <c r="B565" s="22"/>
      <c r="C565" s="22"/>
      <c r="D565" s="184"/>
      <c r="E565" s="22"/>
      <c r="F565" s="185"/>
      <c r="G565" s="102"/>
      <c r="H565" s="22"/>
      <c r="I565" s="22"/>
      <c r="J565" s="29"/>
      <c r="K565" s="31"/>
      <c r="L565" s="38"/>
      <c r="M565" s="83"/>
      <c r="N565" s="186"/>
      <c r="O565" s="87"/>
      <c r="P565" s="87"/>
      <c r="Q565" s="87"/>
    </row>
    <row r="566" ht="14.25" customHeight="1">
      <c r="A566" s="22"/>
      <c r="B566" s="22"/>
      <c r="C566" s="22"/>
      <c r="D566" s="184"/>
      <c r="E566" s="22"/>
      <c r="F566" s="185"/>
      <c r="G566" s="102"/>
      <c r="H566" s="22"/>
      <c r="I566" s="22"/>
      <c r="J566" s="29"/>
      <c r="K566" s="31"/>
      <c r="L566" s="38"/>
      <c r="M566" s="83"/>
      <c r="N566" s="186"/>
      <c r="O566" s="87"/>
      <c r="P566" s="87"/>
      <c r="Q566" s="87"/>
    </row>
    <row r="567" ht="14.25" customHeight="1">
      <c r="A567" s="22"/>
      <c r="B567" s="22"/>
      <c r="C567" s="22"/>
      <c r="D567" s="184"/>
      <c r="E567" s="22"/>
      <c r="F567" s="185"/>
      <c r="G567" s="102"/>
      <c r="H567" s="22"/>
      <c r="I567" s="22"/>
      <c r="J567" s="29"/>
      <c r="K567" s="31"/>
      <c r="L567" s="38"/>
      <c r="M567" s="83"/>
      <c r="N567" s="186"/>
      <c r="O567" s="87"/>
      <c r="P567" s="87"/>
      <c r="Q567" s="87"/>
    </row>
    <row r="568" ht="14.25" customHeight="1">
      <c r="A568" s="22"/>
      <c r="B568" s="22"/>
      <c r="C568" s="22"/>
      <c r="D568" s="184"/>
      <c r="E568" s="22"/>
      <c r="F568" s="185"/>
      <c r="G568" s="102"/>
      <c r="H568" s="22"/>
      <c r="I568" s="22"/>
      <c r="J568" s="29"/>
      <c r="K568" s="31"/>
      <c r="L568" s="38"/>
      <c r="M568" s="83"/>
      <c r="N568" s="186"/>
      <c r="O568" s="87"/>
      <c r="P568" s="87"/>
      <c r="Q568" s="87"/>
    </row>
    <row r="569" ht="14.25" customHeight="1">
      <c r="A569" s="22"/>
      <c r="B569" s="22"/>
      <c r="C569" s="22"/>
      <c r="D569" s="184"/>
      <c r="E569" s="22"/>
      <c r="F569" s="185"/>
      <c r="G569" s="102"/>
      <c r="H569" s="22"/>
      <c r="I569" s="22"/>
      <c r="J569" s="29"/>
      <c r="K569" s="31"/>
      <c r="L569" s="38"/>
      <c r="M569" s="83"/>
      <c r="N569" s="186"/>
      <c r="O569" s="87"/>
      <c r="P569" s="87"/>
      <c r="Q569" s="87"/>
    </row>
    <row r="570" ht="14.25" customHeight="1">
      <c r="A570" s="22"/>
      <c r="B570" s="22"/>
      <c r="C570" s="22"/>
      <c r="D570" s="184"/>
      <c r="E570" s="22"/>
      <c r="F570" s="185"/>
      <c r="G570" s="102"/>
      <c r="H570" s="22"/>
      <c r="I570" s="22"/>
      <c r="J570" s="29"/>
      <c r="K570" s="31"/>
      <c r="L570" s="38"/>
      <c r="M570" s="83"/>
      <c r="N570" s="186"/>
      <c r="O570" s="87"/>
      <c r="P570" s="87"/>
      <c r="Q570" s="87"/>
    </row>
    <row r="571" ht="14.25" customHeight="1">
      <c r="A571" s="22"/>
      <c r="B571" s="22"/>
      <c r="C571" s="22"/>
      <c r="D571" s="184"/>
      <c r="E571" s="22"/>
      <c r="F571" s="185"/>
      <c r="G571" s="102"/>
      <c r="H571" s="22"/>
      <c r="I571" s="22"/>
      <c r="J571" s="29"/>
      <c r="K571" s="31"/>
      <c r="L571" s="38"/>
      <c r="M571" s="83"/>
      <c r="N571" s="186"/>
      <c r="O571" s="87"/>
      <c r="P571" s="87"/>
      <c r="Q571" s="87"/>
    </row>
    <row r="572" ht="14.25" customHeight="1">
      <c r="A572" s="22"/>
      <c r="B572" s="22"/>
      <c r="C572" s="22"/>
      <c r="D572" s="184"/>
      <c r="E572" s="22"/>
      <c r="F572" s="185"/>
      <c r="G572" s="102"/>
      <c r="H572" s="22"/>
      <c r="I572" s="22"/>
      <c r="J572" s="29"/>
      <c r="K572" s="31"/>
      <c r="L572" s="38"/>
      <c r="M572" s="83"/>
      <c r="N572" s="186"/>
      <c r="O572" s="87"/>
      <c r="P572" s="87"/>
      <c r="Q572" s="87"/>
    </row>
    <row r="573" ht="14.25" customHeight="1">
      <c r="A573" s="22"/>
      <c r="B573" s="22"/>
      <c r="C573" s="22"/>
      <c r="D573" s="184"/>
      <c r="E573" s="22"/>
      <c r="F573" s="185"/>
      <c r="G573" s="102"/>
      <c r="H573" s="22"/>
      <c r="I573" s="22"/>
      <c r="J573" s="29"/>
      <c r="K573" s="31"/>
      <c r="L573" s="38"/>
      <c r="M573" s="83"/>
      <c r="N573" s="186"/>
      <c r="O573" s="87"/>
      <c r="P573" s="87"/>
      <c r="Q573" s="87"/>
    </row>
    <row r="574" ht="14.25" customHeight="1">
      <c r="A574" s="22"/>
      <c r="B574" s="22"/>
      <c r="C574" s="22"/>
      <c r="D574" s="184"/>
      <c r="E574" s="22"/>
      <c r="F574" s="185"/>
      <c r="G574" s="102"/>
      <c r="H574" s="22"/>
      <c r="I574" s="22"/>
      <c r="J574" s="29"/>
      <c r="K574" s="31"/>
      <c r="L574" s="38"/>
      <c r="M574" s="83"/>
      <c r="N574" s="186"/>
      <c r="O574" s="87"/>
      <c r="P574" s="87"/>
      <c r="Q574" s="87"/>
    </row>
    <row r="575" ht="14.25" customHeight="1">
      <c r="A575" s="22"/>
      <c r="B575" s="22"/>
      <c r="C575" s="22"/>
      <c r="D575" s="184"/>
      <c r="E575" s="22"/>
      <c r="F575" s="185"/>
      <c r="G575" s="102"/>
      <c r="H575" s="22"/>
      <c r="I575" s="22"/>
      <c r="J575" s="29"/>
      <c r="K575" s="31"/>
      <c r="L575" s="38"/>
      <c r="M575" s="83"/>
      <c r="N575" s="186"/>
      <c r="O575" s="87"/>
      <c r="P575" s="87"/>
      <c r="Q575" s="87"/>
    </row>
    <row r="576" ht="14.25" customHeight="1">
      <c r="A576" s="22"/>
      <c r="B576" s="22"/>
      <c r="C576" s="22"/>
      <c r="D576" s="184"/>
      <c r="E576" s="22"/>
      <c r="F576" s="185"/>
      <c r="G576" s="102"/>
      <c r="H576" s="22"/>
      <c r="I576" s="22"/>
      <c r="J576" s="29"/>
      <c r="K576" s="31"/>
      <c r="L576" s="38"/>
      <c r="M576" s="83"/>
      <c r="N576" s="186"/>
      <c r="O576" s="87"/>
      <c r="P576" s="87"/>
      <c r="Q576" s="87"/>
    </row>
    <row r="577" ht="14.25" customHeight="1">
      <c r="A577" s="22"/>
      <c r="B577" s="22"/>
      <c r="C577" s="22"/>
      <c r="D577" s="184"/>
      <c r="E577" s="22"/>
      <c r="F577" s="185"/>
      <c r="G577" s="102"/>
      <c r="H577" s="22"/>
      <c r="I577" s="22"/>
      <c r="J577" s="29"/>
      <c r="K577" s="31"/>
      <c r="L577" s="38"/>
      <c r="M577" s="83"/>
      <c r="N577" s="186"/>
      <c r="O577" s="87"/>
      <c r="P577" s="87"/>
      <c r="Q577" s="87"/>
    </row>
    <row r="578" ht="14.25" customHeight="1">
      <c r="A578" s="22"/>
      <c r="B578" s="22"/>
      <c r="C578" s="22"/>
      <c r="D578" s="184"/>
      <c r="E578" s="22"/>
      <c r="F578" s="185"/>
      <c r="G578" s="102"/>
      <c r="H578" s="22"/>
      <c r="I578" s="22"/>
      <c r="J578" s="29"/>
      <c r="K578" s="31"/>
      <c r="L578" s="38"/>
      <c r="M578" s="83"/>
      <c r="N578" s="186"/>
      <c r="O578" s="87"/>
      <c r="P578" s="87"/>
      <c r="Q578" s="87"/>
    </row>
    <row r="579" ht="14.25" customHeight="1">
      <c r="A579" s="22"/>
      <c r="B579" s="22"/>
      <c r="C579" s="22"/>
      <c r="D579" s="184"/>
      <c r="E579" s="22"/>
      <c r="F579" s="185"/>
      <c r="G579" s="102"/>
      <c r="H579" s="22"/>
      <c r="I579" s="22"/>
      <c r="J579" s="29"/>
      <c r="K579" s="31"/>
      <c r="L579" s="38"/>
      <c r="M579" s="83"/>
      <c r="N579" s="186"/>
      <c r="O579" s="87"/>
      <c r="P579" s="87"/>
      <c r="Q579" s="87"/>
    </row>
    <row r="580" ht="14.25" customHeight="1">
      <c r="A580" s="22"/>
      <c r="B580" s="22"/>
      <c r="C580" s="22"/>
      <c r="D580" s="184"/>
      <c r="E580" s="22"/>
      <c r="F580" s="185"/>
      <c r="G580" s="102"/>
      <c r="H580" s="22"/>
      <c r="I580" s="22"/>
      <c r="J580" s="29"/>
      <c r="K580" s="31"/>
      <c r="L580" s="38"/>
      <c r="M580" s="83"/>
      <c r="N580" s="186"/>
      <c r="O580" s="87"/>
      <c r="P580" s="87"/>
      <c r="Q580" s="87"/>
    </row>
    <row r="581" ht="14.25" customHeight="1">
      <c r="A581" s="22"/>
      <c r="B581" s="22"/>
      <c r="C581" s="22"/>
      <c r="D581" s="184"/>
      <c r="E581" s="22"/>
      <c r="F581" s="185"/>
      <c r="G581" s="102"/>
      <c r="H581" s="22"/>
      <c r="I581" s="22"/>
      <c r="J581" s="29"/>
      <c r="K581" s="31"/>
      <c r="L581" s="38"/>
      <c r="M581" s="83"/>
      <c r="N581" s="186"/>
      <c r="O581" s="87"/>
      <c r="P581" s="87"/>
      <c r="Q581" s="87"/>
    </row>
    <row r="582" ht="14.25" customHeight="1">
      <c r="A582" s="22"/>
      <c r="B582" s="22"/>
      <c r="C582" s="22"/>
      <c r="D582" s="184"/>
      <c r="E582" s="22"/>
      <c r="F582" s="185"/>
      <c r="G582" s="102"/>
      <c r="H582" s="22"/>
      <c r="I582" s="22"/>
      <c r="J582" s="29"/>
      <c r="K582" s="31"/>
      <c r="L582" s="38"/>
      <c r="M582" s="83"/>
      <c r="N582" s="186"/>
      <c r="O582" s="87"/>
      <c r="P582" s="87"/>
      <c r="Q582" s="87"/>
    </row>
    <row r="583" ht="14.25" customHeight="1">
      <c r="A583" s="22"/>
      <c r="B583" s="22"/>
      <c r="C583" s="22"/>
      <c r="D583" s="184"/>
      <c r="E583" s="22"/>
      <c r="F583" s="185"/>
      <c r="G583" s="102"/>
      <c r="H583" s="22"/>
      <c r="I583" s="22"/>
      <c r="J583" s="29"/>
      <c r="K583" s="31"/>
      <c r="L583" s="38"/>
      <c r="M583" s="83"/>
      <c r="N583" s="186"/>
      <c r="O583" s="87"/>
      <c r="P583" s="87"/>
      <c r="Q583" s="87"/>
    </row>
    <row r="584" ht="14.25" customHeight="1">
      <c r="A584" s="22"/>
      <c r="B584" s="22"/>
      <c r="C584" s="22"/>
      <c r="D584" s="184"/>
      <c r="E584" s="22"/>
      <c r="F584" s="185"/>
      <c r="G584" s="102"/>
      <c r="H584" s="22"/>
      <c r="I584" s="22"/>
      <c r="J584" s="29"/>
      <c r="K584" s="31"/>
      <c r="L584" s="38"/>
      <c r="M584" s="83"/>
      <c r="N584" s="186"/>
      <c r="O584" s="87"/>
      <c r="P584" s="87"/>
      <c r="Q584" s="87"/>
    </row>
    <row r="585" ht="14.25" customHeight="1">
      <c r="A585" s="22"/>
      <c r="B585" s="22"/>
      <c r="C585" s="22"/>
      <c r="D585" s="184"/>
      <c r="E585" s="22"/>
      <c r="F585" s="185"/>
      <c r="G585" s="102"/>
      <c r="H585" s="22"/>
      <c r="I585" s="22"/>
      <c r="J585" s="29"/>
      <c r="K585" s="31"/>
      <c r="L585" s="38"/>
      <c r="M585" s="83"/>
      <c r="N585" s="186"/>
      <c r="O585" s="87"/>
      <c r="P585" s="87"/>
      <c r="Q585" s="87"/>
    </row>
    <row r="586" ht="14.25" customHeight="1">
      <c r="A586" s="22"/>
      <c r="B586" s="22"/>
      <c r="C586" s="22"/>
      <c r="D586" s="184"/>
      <c r="E586" s="22"/>
      <c r="F586" s="185"/>
      <c r="G586" s="102"/>
      <c r="H586" s="22"/>
      <c r="I586" s="22"/>
      <c r="J586" s="29"/>
      <c r="K586" s="31"/>
      <c r="L586" s="38"/>
      <c r="M586" s="83"/>
      <c r="N586" s="186"/>
      <c r="O586" s="87"/>
      <c r="P586" s="87"/>
      <c r="Q586" s="87"/>
    </row>
    <row r="587" ht="14.25" customHeight="1">
      <c r="A587" s="22"/>
      <c r="B587" s="22"/>
      <c r="C587" s="22"/>
      <c r="D587" s="184"/>
      <c r="E587" s="22"/>
      <c r="F587" s="185"/>
      <c r="G587" s="102"/>
      <c r="H587" s="22"/>
      <c r="I587" s="22"/>
      <c r="J587" s="29"/>
      <c r="K587" s="31"/>
      <c r="L587" s="38"/>
      <c r="M587" s="83"/>
      <c r="N587" s="186"/>
      <c r="O587" s="87"/>
      <c r="P587" s="87"/>
      <c r="Q587" s="87"/>
    </row>
    <row r="588" ht="14.25" customHeight="1">
      <c r="A588" s="22"/>
      <c r="B588" s="22"/>
      <c r="C588" s="22"/>
      <c r="D588" s="184"/>
      <c r="E588" s="22"/>
      <c r="F588" s="185"/>
      <c r="G588" s="102"/>
      <c r="H588" s="22"/>
      <c r="I588" s="22"/>
      <c r="J588" s="29"/>
      <c r="K588" s="31"/>
      <c r="L588" s="38"/>
      <c r="M588" s="83"/>
      <c r="N588" s="186"/>
      <c r="O588" s="87"/>
      <c r="P588" s="87"/>
      <c r="Q588" s="87"/>
    </row>
    <row r="589" ht="14.25" customHeight="1">
      <c r="A589" s="22"/>
      <c r="B589" s="22"/>
      <c r="C589" s="22"/>
      <c r="D589" s="184"/>
      <c r="E589" s="22"/>
      <c r="F589" s="185"/>
      <c r="G589" s="102"/>
      <c r="H589" s="22"/>
      <c r="I589" s="22"/>
      <c r="J589" s="29"/>
      <c r="K589" s="31"/>
      <c r="L589" s="38"/>
      <c r="M589" s="83"/>
      <c r="N589" s="186"/>
      <c r="O589" s="87"/>
      <c r="P589" s="87"/>
      <c r="Q589" s="87"/>
    </row>
    <row r="590" ht="14.25" customHeight="1">
      <c r="A590" s="22"/>
      <c r="B590" s="22"/>
      <c r="C590" s="22"/>
      <c r="D590" s="184"/>
      <c r="E590" s="22"/>
      <c r="F590" s="185"/>
      <c r="G590" s="102"/>
      <c r="H590" s="22"/>
      <c r="I590" s="22"/>
      <c r="J590" s="29"/>
      <c r="K590" s="31"/>
      <c r="L590" s="38"/>
      <c r="M590" s="83"/>
      <c r="N590" s="186"/>
      <c r="O590" s="87"/>
      <c r="P590" s="87"/>
      <c r="Q590" s="87"/>
    </row>
    <row r="591" ht="14.25" customHeight="1">
      <c r="A591" s="22"/>
      <c r="B591" s="22"/>
      <c r="C591" s="22"/>
      <c r="D591" s="184"/>
      <c r="E591" s="22"/>
      <c r="F591" s="185"/>
      <c r="G591" s="102"/>
      <c r="H591" s="22"/>
      <c r="I591" s="22"/>
      <c r="J591" s="29"/>
      <c r="K591" s="31"/>
      <c r="L591" s="38"/>
      <c r="M591" s="83"/>
      <c r="N591" s="186"/>
      <c r="O591" s="87"/>
      <c r="P591" s="87"/>
      <c r="Q591" s="87"/>
    </row>
    <row r="592" ht="14.25" customHeight="1">
      <c r="A592" s="22"/>
      <c r="B592" s="22"/>
      <c r="C592" s="22"/>
      <c r="D592" s="184"/>
      <c r="E592" s="22"/>
      <c r="F592" s="185"/>
      <c r="G592" s="102"/>
      <c r="H592" s="22"/>
      <c r="I592" s="22"/>
      <c r="J592" s="29"/>
      <c r="K592" s="31"/>
      <c r="L592" s="38"/>
      <c r="M592" s="83"/>
      <c r="N592" s="186"/>
      <c r="O592" s="87"/>
      <c r="P592" s="87"/>
      <c r="Q592" s="87"/>
    </row>
    <row r="593" ht="14.25" customHeight="1">
      <c r="A593" s="22"/>
      <c r="B593" s="22"/>
      <c r="C593" s="22"/>
      <c r="D593" s="184"/>
      <c r="E593" s="22"/>
      <c r="F593" s="185"/>
      <c r="G593" s="102"/>
      <c r="H593" s="22"/>
      <c r="I593" s="22"/>
      <c r="J593" s="29"/>
      <c r="K593" s="31"/>
      <c r="L593" s="38"/>
      <c r="M593" s="83"/>
      <c r="N593" s="186"/>
      <c r="O593" s="87"/>
      <c r="P593" s="87"/>
      <c r="Q593" s="87"/>
    </row>
    <row r="594" ht="14.25" customHeight="1">
      <c r="A594" s="22"/>
      <c r="B594" s="22"/>
      <c r="C594" s="22"/>
      <c r="D594" s="184"/>
      <c r="E594" s="22"/>
      <c r="F594" s="185"/>
      <c r="G594" s="102"/>
      <c r="H594" s="22"/>
      <c r="I594" s="22"/>
      <c r="J594" s="29"/>
      <c r="K594" s="31"/>
      <c r="L594" s="38"/>
      <c r="M594" s="83"/>
      <c r="N594" s="186"/>
      <c r="O594" s="87"/>
      <c r="P594" s="87"/>
      <c r="Q594" s="87"/>
    </row>
    <row r="595" ht="14.25" customHeight="1">
      <c r="A595" s="22"/>
      <c r="B595" s="22"/>
      <c r="C595" s="22"/>
      <c r="D595" s="184"/>
      <c r="E595" s="22"/>
      <c r="F595" s="185"/>
      <c r="G595" s="102"/>
      <c r="H595" s="22"/>
      <c r="I595" s="22"/>
      <c r="J595" s="29"/>
      <c r="K595" s="31"/>
      <c r="L595" s="38"/>
      <c r="M595" s="83"/>
      <c r="N595" s="186"/>
      <c r="O595" s="87"/>
      <c r="P595" s="87"/>
      <c r="Q595" s="87"/>
    </row>
    <row r="596" ht="14.25" customHeight="1">
      <c r="A596" s="22"/>
      <c r="B596" s="22"/>
      <c r="C596" s="22"/>
      <c r="D596" s="184"/>
      <c r="E596" s="22"/>
      <c r="F596" s="185"/>
      <c r="G596" s="102"/>
      <c r="H596" s="22"/>
      <c r="I596" s="22"/>
      <c r="J596" s="29"/>
      <c r="K596" s="31"/>
      <c r="L596" s="38"/>
      <c r="M596" s="83"/>
      <c r="N596" s="186"/>
      <c r="O596" s="87"/>
      <c r="P596" s="87"/>
      <c r="Q596" s="87"/>
    </row>
    <row r="597" ht="14.25" customHeight="1">
      <c r="A597" s="22"/>
      <c r="B597" s="22"/>
      <c r="C597" s="22"/>
      <c r="D597" s="184"/>
      <c r="E597" s="22"/>
      <c r="F597" s="185"/>
      <c r="G597" s="102"/>
      <c r="H597" s="22"/>
      <c r="I597" s="22"/>
      <c r="J597" s="29"/>
      <c r="K597" s="31"/>
      <c r="L597" s="38"/>
      <c r="M597" s="83"/>
      <c r="N597" s="186"/>
      <c r="O597" s="87"/>
      <c r="P597" s="87"/>
      <c r="Q597" s="87"/>
    </row>
    <row r="598" ht="14.25" customHeight="1">
      <c r="A598" s="22"/>
      <c r="B598" s="22"/>
      <c r="C598" s="22"/>
      <c r="D598" s="184"/>
      <c r="E598" s="22"/>
      <c r="F598" s="185"/>
      <c r="G598" s="102"/>
      <c r="H598" s="22"/>
      <c r="I598" s="22"/>
      <c r="J598" s="29"/>
      <c r="K598" s="31"/>
      <c r="L598" s="38"/>
      <c r="M598" s="83"/>
      <c r="N598" s="186"/>
      <c r="O598" s="87"/>
      <c r="P598" s="87"/>
      <c r="Q598" s="87"/>
    </row>
    <row r="599" ht="14.25" customHeight="1">
      <c r="A599" s="22"/>
      <c r="B599" s="22"/>
      <c r="C599" s="22"/>
      <c r="D599" s="184"/>
      <c r="E599" s="22"/>
      <c r="F599" s="185"/>
      <c r="G599" s="102"/>
      <c r="H599" s="22"/>
      <c r="I599" s="22"/>
      <c r="J599" s="29"/>
      <c r="K599" s="31"/>
      <c r="L599" s="38"/>
      <c r="M599" s="83"/>
      <c r="N599" s="186"/>
      <c r="O599" s="87"/>
      <c r="P599" s="87"/>
      <c r="Q599" s="87"/>
    </row>
    <row r="600" ht="14.25" customHeight="1">
      <c r="A600" s="22"/>
      <c r="B600" s="22"/>
      <c r="C600" s="22"/>
      <c r="D600" s="184"/>
      <c r="E600" s="22"/>
      <c r="F600" s="185"/>
      <c r="G600" s="102"/>
      <c r="H600" s="22"/>
      <c r="I600" s="22"/>
      <c r="J600" s="29"/>
      <c r="K600" s="31"/>
      <c r="L600" s="38"/>
      <c r="M600" s="83"/>
      <c r="N600" s="186"/>
      <c r="O600" s="87"/>
      <c r="P600" s="87"/>
      <c r="Q600" s="87"/>
    </row>
    <row r="601" ht="14.25" customHeight="1">
      <c r="A601" s="22"/>
      <c r="B601" s="22"/>
      <c r="C601" s="22"/>
      <c r="D601" s="184"/>
      <c r="E601" s="22"/>
      <c r="F601" s="185"/>
      <c r="G601" s="102"/>
      <c r="H601" s="22"/>
      <c r="I601" s="22"/>
      <c r="J601" s="29"/>
      <c r="K601" s="31"/>
      <c r="L601" s="38"/>
      <c r="M601" s="83"/>
      <c r="N601" s="186"/>
      <c r="O601" s="87"/>
      <c r="P601" s="87"/>
      <c r="Q601" s="87"/>
    </row>
    <row r="602" ht="14.25" customHeight="1">
      <c r="A602" s="22"/>
      <c r="B602" s="22"/>
      <c r="C602" s="22"/>
      <c r="D602" s="184"/>
      <c r="E602" s="22"/>
      <c r="F602" s="185"/>
      <c r="G602" s="102"/>
      <c r="H602" s="22"/>
      <c r="I602" s="22"/>
      <c r="J602" s="29"/>
      <c r="K602" s="31"/>
      <c r="L602" s="38"/>
      <c r="M602" s="83"/>
      <c r="N602" s="186"/>
      <c r="O602" s="87"/>
      <c r="P602" s="87"/>
      <c r="Q602" s="87"/>
    </row>
    <row r="603" ht="14.25" customHeight="1">
      <c r="A603" s="22"/>
      <c r="B603" s="22"/>
      <c r="C603" s="22"/>
      <c r="D603" s="184"/>
      <c r="E603" s="22"/>
      <c r="F603" s="185"/>
      <c r="G603" s="102"/>
      <c r="H603" s="22"/>
      <c r="I603" s="22"/>
      <c r="J603" s="29"/>
      <c r="K603" s="31"/>
      <c r="L603" s="38"/>
      <c r="M603" s="83"/>
      <c r="N603" s="186"/>
      <c r="O603" s="87"/>
      <c r="P603" s="87"/>
      <c r="Q603" s="87"/>
    </row>
    <row r="604" ht="14.25" customHeight="1">
      <c r="A604" s="22"/>
      <c r="B604" s="22"/>
      <c r="C604" s="22"/>
      <c r="D604" s="184"/>
      <c r="E604" s="22"/>
      <c r="F604" s="185"/>
      <c r="G604" s="102"/>
      <c r="H604" s="22"/>
      <c r="I604" s="22"/>
      <c r="J604" s="29"/>
      <c r="K604" s="31"/>
      <c r="L604" s="38"/>
      <c r="M604" s="83"/>
      <c r="N604" s="186"/>
      <c r="O604" s="87"/>
      <c r="P604" s="87"/>
      <c r="Q604" s="87"/>
    </row>
    <row r="605" ht="14.25" customHeight="1">
      <c r="A605" s="22"/>
      <c r="B605" s="22"/>
      <c r="C605" s="22"/>
      <c r="D605" s="184"/>
      <c r="E605" s="22"/>
      <c r="F605" s="185"/>
      <c r="G605" s="102"/>
      <c r="H605" s="22"/>
      <c r="I605" s="22"/>
      <c r="J605" s="29"/>
      <c r="K605" s="31"/>
      <c r="L605" s="38"/>
      <c r="M605" s="83"/>
      <c r="N605" s="186"/>
      <c r="O605" s="87"/>
      <c r="P605" s="87"/>
      <c r="Q605" s="87"/>
    </row>
    <row r="606" ht="14.25" customHeight="1">
      <c r="A606" s="22"/>
      <c r="B606" s="22"/>
      <c r="C606" s="22"/>
      <c r="D606" s="184"/>
      <c r="E606" s="22"/>
      <c r="F606" s="185"/>
      <c r="G606" s="102"/>
      <c r="H606" s="22"/>
      <c r="I606" s="22"/>
      <c r="J606" s="29"/>
      <c r="K606" s="31"/>
      <c r="L606" s="38"/>
      <c r="M606" s="83"/>
      <c r="N606" s="186"/>
      <c r="O606" s="87"/>
      <c r="P606" s="87"/>
      <c r="Q606" s="87"/>
    </row>
    <row r="607" ht="14.25" customHeight="1">
      <c r="A607" s="22"/>
      <c r="B607" s="22"/>
      <c r="C607" s="22"/>
      <c r="D607" s="184"/>
      <c r="E607" s="22"/>
      <c r="F607" s="185"/>
      <c r="G607" s="102"/>
      <c r="H607" s="22"/>
      <c r="I607" s="22"/>
      <c r="J607" s="29"/>
      <c r="K607" s="31"/>
      <c r="L607" s="38"/>
      <c r="M607" s="83"/>
      <c r="N607" s="186"/>
      <c r="O607" s="87"/>
      <c r="P607" s="87"/>
      <c r="Q607" s="87"/>
    </row>
    <row r="608" ht="14.25" customHeight="1">
      <c r="A608" s="22"/>
      <c r="B608" s="22"/>
      <c r="C608" s="22"/>
      <c r="D608" s="184"/>
      <c r="E608" s="22"/>
      <c r="F608" s="185"/>
      <c r="G608" s="102"/>
      <c r="H608" s="22"/>
      <c r="I608" s="22"/>
      <c r="J608" s="29"/>
      <c r="K608" s="31"/>
      <c r="L608" s="38"/>
      <c r="M608" s="83"/>
      <c r="N608" s="186"/>
      <c r="O608" s="87"/>
      <c r="P608" s="87"/>
      <c r="Q608" s="87"/>
    </row>
    <row r="609" ht="14.25" customHeight="1">
      <c r="A609" s="22"/>
      <c r="B609" s="22"/>
      <c r="C609" s="22"/>
      <c r="D609" s="184"/>
      <c r="E609" s="22"/>
      <c r="F609" s="185"/>
      <c r="G609" s="102"/>
      <c r="H609" s="22"/>
      <c r="I609" s="22"/>
      <c r="J609" s="29"/>
      <c r="K609" s="31"/>
      <c r="L609" s="38"/>
      <c r="M609" s="83"/>
      <c r="N609" s="186"/>
      <c r="O609" s="87"/>
      <c r="P609" s="87"/>
      <c r="Q609" s="87"/>
    </row>
    <row r="610" ht="14.25" customHeight="1">
      <c r="A610" s="22"/>
      <c r="B610" s="22"/>
      <c r="C610" s="22"/>
      <c r="D610" s="184"/>
      <c r="E610" s="22"/>
      <c r="F610" s="185"/>
      <c r="G610" s="102"/>
      <c r="H610" s="22"/>
      <c r="I610" s="22"/>
      <c r="J610" s="29"/>
      <c r="K610" s="31"/>
      <c r="L610" s="38"/>
      <c r="M610" s="83"/>
      <c r="N610" s="186"/>
      <c r="O610" s="87"/>
      <c r="P610" s="87"/>
      <c r="Q610" s="87"/>
    </row>
    <row r="611" ht="14.25" customHeight="1">
      <c r="A611" s="22"/>
      <c r="B611" s="22"/>
      <c r="C611" s="22"/>
      <c r="D611" s="184"/>
      <c r="E611" s="22"/>
      <c r="F611" s="185"/>
      <c r="G611" s="102"/>
      <c r="H611" s="22"/>
      <c r="I611" s="22"/>
      <c r="J611" s="29"/>
      <c r="K611" s="31"/>
      <c r="L611" s="38"/>
      <c r="M611" s="83"/>
      <c r="N611" s="186"/>
      <c r="O611" s="87"/>
      <c r="P611" s="87"/>
      <c r="Q611" s="87"/>
    </row>
    <row r="612" ht="14.25" customHeight="1">
      <c r="A612" s="22"/>
      <c r="B612" s="22"/>
      <c r="C612" s="22"/>
      <c r="D612" s="184"/>
      <c r="E612" s="22"/>
      <c r="F612" s="185"/>
      <c r="G612" s="102"/>
      <c r="H612" s="22"/>
      <c r="I612" s="22"/>
      <c r="J612" s="29"/>
      <c r="K612" s="31"/>
      <c r="L612" s="38"/>
      <c r="M612" s="83"/>
      <c r="N612" s="186"/>
      <c r="O612" s="87"/>
      <c r="P612" s="87"/>
      <c r="Q612" s="87"/>
    </row>
    <row r="613" ht="14.25" customHeight="1">
      <c r="A613" s="22"/>
      <c r="B613" s="22"/>
      <c r="C613" s="22"/>
      <c r="D613" s="184"/>
      <c r="E613" s="22"/>
      <c r="F613" s="185"/>
      <c r="G613" s="102"/>
      <c r="H613" s="22"/>
      <c r="I613" s="22"/>
      <c r="J613" s="29"/>
      <c r="K613" s="31"/>
      <c r="L613" s="38"/>
      <c r="M613" s="83"/>
      <c r="N613" s="186"/>
      <c r="O613" s="87"/>
      <c r="P613" s="87"/>
      <c r="Q613" s="87"/>
    </row>
    <row r="614" ht="14.25" customHeight="1">
      <c r="A614" s="22"/>
      <c r="B614" s="22"/>
      <c r="C614" s="22"/>
      <c r="D614" s="184"/>
      <c r="E614" s="22"/>
      <c r="F614" s="185"/>
      <c r="G614" s="102"/>
      <c r="H614" s="22"/>
      <c r="I614" s="22"/>
      <c r="J614" s="29"/>
      <c r="K614" s="31"/>
      <c r="L614" s="38"/>
      <c r="M614" s="83"/>
      <c r="N614" s="186"/>
      <c r="O614" s="87"/>
      <c r="P614" s="87"/>
      <c r="Q614" s="87"/>
    </row>
    <row r="615" ht="14.25" customHeight="1">
      <c r="A615" s="22"/>
      <c r="B615" s="22"/>
      <c r="C615" s="22"/>
      <c r="D615" s="184"/>
      <c r="E615" s="22"/>
      <c r="F615" s="185"/>
      <c r="G615" s="102"/>
      <c r="H615" s="22"/>
      <c r="I615" s="22"/>
      <c r="J615" s="29"/>
      <c r="K615" s="31"/>
      <c r="L615" s="38"/>
      <c r="M615" s="83"/>
      <c r="N615" s="186"/>
      <c r="O615" s="87"/>
      <c r="P615" s="87"/>
      <c r="Q615" s="87"/>
    </row>
    <row r="616" ht="14.25" customHeight="1">
      <c r="A616" s="22"/>
      <c r="B616" s="22"/>
      <c r="C616" s="22"/>
      <c r="D616" s="184"/>
      <c r="E616" s="22"/>
      <c r="F616" s="185"/>
      <c r="G616" s="102"/>
      <c r="H616" s="22"/>
      <c r="I616" s="22"/>
      <c r="J616" s="29"/>
      <c r="K616" s="31"/>
      <c r="L616" s="38"/>
      <c r="M616" s="83"/>
      <c r="N616" s="186"/>
      <c r="O616" s="87"/>
      <c r="P616" s="87"/>
      <c r="Q616" s="87"/>
    </row>
    <row r="617" ht="14.25" customHeight="1">
      <c r="A617" s="22"/>
      <c r="B617" s="22"/>
      <c r="C617" s="22"/>
      <c r="D617" s="184"/>
      <c r="E617" s="22"/>
      <c r="F617" s="185"/>
      <c r="G617" s="102"/>
      <c r="H617" s="22"/>
      <c r="I617" s="22"/>
      <c r="J617" s="29"/>
      <c r="K617" s="31"/>
      <c r="L617" s="38"/>
      <c r="M617" s="83"/>
      <c r="N617" s="186"/>
      <c r="O617" s="87"/>
      <c r="P617" s="87"/>
      <c r="Q617" s="87"/>
    </row>
    <row r="618" ht="14.25" customHeight="1">
      <c r="A618" s="22"/>
      <c r="B618" s="22"/>
      <c r="C618" s="22"/>
      <c r="D618" s="184"/>
      <c r="E618" s="22"/>
      <c r="F618" s="185"/>
      <c r="G618" s="102"/>
      <c r="H618" s="22"/>
      <c r="I618" s="22"/>
      <c r="J618" s="29"/>
      <c r="K618" s="31"/>
      <c r="L618" s="38"/>
      <c r="M618" s="83"/>
      <c r="N618" s="186"/>
      <c r="O618" s="87"/>
      <c r="P618" s="87"/>
      <c r="Q618" s="87"/>
    </row>
    <row r="619" ht="14.25" customHeight="1">
      <c r="A619" s="22"/>
      <c r="B619" s="22"/>
      <c r="C619" s="22"/>
      <c r="D619" s="184"/>
      <c r="E619" s="22"/>
      <c r="F619" s="185"/>
      <c r="G619" s="102"/>
      <c r="H619" s="22"/>
      <c r="I619" s="22"/>
      <c r="J619" s="29"/>
      <c r="K619" s="31"/>
      <c r="L619" s="38"/>
      <c r="M619" s="83"/>
      <c r="N619" s="186"/>
      <c r="O619" s="87"/>
      <c r="P619" s="87"/>
      <c r="Q619" s="87"/>
    </row>
    <row r="620" ht="14.25" customHeight="1">
      <c r="A620" s="22"/>
      <c r="B620" s="22"/>
      <c r="C620" s="22"/>
      <c r="D620" s="184"/>
      <c r="E620" s="22"/>
      <c r="F620" s="185"/>
      <c r="G620" s="102"/>
      <c r="H620" s="22"/>
      <c r="I620" s="22"/>
      <c r="J620" s="29"/>
      <c r="K620" s="31"/>
      <c r="L620" s="38"/>
      <c r="M620" s="83"/>
      <c r="N620" s="186"/>
      <c r="O620" s="87"/>
      <c r="P620" s="87"/>
      <c r="Q620" s="87"/>
    </row>
    <row r="621" ht="14.25" customHeight="1">
      <c r="A621" s="22"/>
      <c r="B621" s="22"/>
      <c r="C621" s="22"/>
      <c r="D621" s="184"/>
      <c r="E621" s="22"/>
      <c r="F621" s="185"/>
      <c r="G621" s="102"/>
      <c r="H621" s="22"/>
      <c r="I621" s="22"/>
      <c r="J621" s="29"/>
      <c r="K621" s="31"/>
      <c r="L621" s="38"/>
      <c r="M621" s="83"/>
      <c r="N621" s="186"/>
      <c r="O621" s="87"/>
      <c r="P621" s="87"/>
      <c r="Q621" s="87"/>
    </row>
    <row r="622" ht="14.25" customHeight="1">
      <c r="A622" s="22"/>
      <c r="B622" s="22"/>
      <c r="C622" s="22"/>
      <c r="D622" s="184"/>
      <c r="E622" s="22"/>
      <c r="F622" s="185"/>
      <c r="G622" s="102"/>
      <c r="H622" s="22"/>
      <c r="I622" s="22"/>
      <c r="J622" s="29"/>
      <c r="K622" s="31"/>
      <c r="L622" s="38"/>
      <c r="M622" s="83"/>
      <c r="N622" s="186"/>
      <c r="O622" s="87"/>
      <c r="P622" s="87"/>
      <c r="Q622" s="87"/>
    </row>
    <row r="623" ht="14.25" customHeight="1">
      <c r="A623" s="22"/>
      <c r="B623" s="22"/>
      <c r="C623" s="22"/>
      <c r="D623" s="184"/>
      <c r="E623" s="22"/>
      <c r="F623" s="185"/>
      <c r="G623" s="102"/>
      <c r="H623" s="22"/>
      <c r="I623" s="22"/>
      <c r="J623" s="29"/>
      <c r="K623" s="31"/>
      <c r="L623" s="38"/>
      <c r="M623" s="83"/>
      <c r="N623" s="186"/>
      <c r="O623" s="87"/>
      <c r="P623" s="87"/>
      <c r="Q623" s="87"/>
    </row>
    <row r="624" ht="14.25" customHeight="1">
      <c r="A624" s="22"/>
      <c r="B624" s="22"/>
      <c r="C624" s="22"/>
      <c r="D624" s="184"/>
      <c r="E624" s="22"/>
      <c r="F624" s="185"/>
      <c r="G624" s="102"/>
      <c r="H624" s="22"/>
      <c r="I624" s="22"/>
      <c r="J624" s="29"/>
      <c r="K624" s="31"/>
      <c r="L624" s="38"/>
      <c r="M624" s="83"/>
      <c r="N624" s="186"/>
      <c r="O624" s="87"/>
      <c r="P624" s="87"/>
      <c r="Q624" s="87"/>
    </row>
    <row r="625" ht="14.25" customHeight="1">
      <c r="A625" s="22"/>
      <c r="B625" s="22"/>
      <c r="C625" s="22"/>
      <c r="D625" s="184"/>
      <c r="E625" s="22"/>
      <c r="F625" s="185"/>
      <c r="G625" s="102"/>
      <c r="H625" s="22"/>
      <c r="I625" s="22"/>
      <c r="J625" s="29"/>
      <c r="K625" s="31"/>
      <c r="L625" s="38"/>
      <c r="M625" s="83"/>
      <c r="N625" s="186"/>
      <c r="O625" s="87"/>
      <c r="P625" s="87"/>
      <c r="Q625" s="87"/>
    </row>
    <row r="626" ht="14.25" customHeight="1">
      <c r="A626" s="22"/>
      <c r="B626" s="22"/>
      <c r="C626" s="22"/>
      <c r="D626" s="184"/>
      <c r="E626" s="22"/>
      <c r="F626" s="185"/>
      <c r="G626" s="102"/>
      <c r="H626" s="22"/>
      <c r="I626" s="22"/>
      <c r="J626" s="29"/>
      <c r="K626" s="31"/>
      <c r="L626" s="38"/>
      <c r="M626" s="83"/>
      <c r="N626" s="186"/>
      <c r="O626" s="87"/>
      <c r="P626" s="87"/>
      <c r="Q626" s="87"/>
    </row>
    <row r="627" ht="14.25" customHeight="1">
      <c r="A627" s="22"/>
      <c r="B627" s="22"/>
      <c r="C627" s="22"/>
      <c r="D627" s="184"/>
      <c r="E627" s="22"/>
      <c r="F627" s="185"/>
      <c r="G627" s="102"/>
      <c r="H627" s="22"/>
      <c r="I627" s="22"/>
      <c r="J627" s="29"/>
      <c r="K627" s="31"/>
      <c r="L627" s="38"/>
      <c r="M627" s="83"/>
      <c r="N627" s="186"/>
      <c r="O627" s="87"/>
      <c r="P627" s="87"/>
      <c r="Q627" s="87"/>
    </row>
    <row r="628" ht="14.25" customHeight="1">
      <c r="A628" s="22"/>
      <c r="B628" s="22"/>
      <c r="C628" s="22"/>
      <c r="D628" s="184"/>
      <c r="E628" s="22"/>
      <c r="F628" s="185"/>
      <c r="G628" s="102"/>
      <c r="H628" s="22"/>
      <c r="I628" s="22"/>
      <c r="J628" s="29"/>
      <c r="K628" s="31"/>
      <c r="L628" s="38"/>
      <c r="M628" s="83"/>
      <c r="N628" s="186"/>
      <c r="O628" s="87"/>
      <c r="P628" s="87"/>
      <c r="Q628" s="87"/>
    </row>
    <row r="629" ht="14.25" customHeight="1">
      <c r="A629" s="22"/>
      <c r="B629" s="22"/>
      <c r="C629" s="22"/>
      <c r="D629" s="184"/>
      <c r="E629" s="22"/>
      <c r="F629" s="185"/>
      <c r="G629" s="102"/>
      <c r="H629" s="22"/>
      <c r="I629" s="22"/>
      <c r="J629" s="29"/>
      <c r="K629" s="31"/>
      <c r="L629" s="38"/>
      <c r="M629" s="83"/>
      <c r="N629" s="186"/>
      <c r="O629" s="87"/>
      <c r="P629" s="87"/>
      <c r="Q629" s="87"/>
    </row>
    <row r="630" ht="14.25" customHeight="1">
      <c r="A630" s="22"/>
      <c r="B630" s="22"/>
      <c r="C630" s="22"/>
      <c r="D630" s="184"/>
      <c r="E630" s="22"/>
      <c r="F630" s="185"/>
      <c r="G630" s="102"/>
      <c r="H630" s="22"/>
      <c r="I630" s="22"/>
      <c r="J630" s="29"/>
      <c r="K630" s="31"/>
      <c r="L630" s="38"/>
      <c r="M630" s="83"/>
      <c r="N630" s="186"/>
      <c r="O630" s="87"/>
      <c r="P630" s="87"/>
      <c r="Q630" s="87"/>
    </row>
    <row r="631" ht="14.25" customHeight="1">
      <c r="A631" s="22"/>
      <c r="B631" s="22"/>
      <c r="C631" s="22"/>
      <c r="D631" s="184"/>
      <c r="E631" s="22"/>
      <c r="F631" s="185"/>
      <c r="G631" s="102"/>
      <c r="H631" s="22"/>
      <c r="I631" s="22"/>
      <c r="J631" s="29"/>
      <c r="K631" s="31"/>
      <c r="L631" s="38"/>
      <c r="M631" s="83"/>
      <c r="N631" s="186"/>
      <c r="O631" s="87"/>
      <c r="P631" s="87"/>
      <c r="Q631" s="87"/>
    </row>
    <row r="632" ht="14.25" customHeight="1">
      <c r="A632" s="22"/>
      <c r="B632" s="22"/>
      <c r="C632" s="22"/>
      <c r="D632" s="184"/>
      <c r="E632" s="22"/>
      <c r="F632" s="185"/>
      <c r="G632" s="102"/>
      <c r="H632" s="22"/>
      <c r="I632" s="22"/>
      <c r="J632" s="29"/>
      <c r="K632" s="31"/>
      <c r="L632" s="38"/>
      <c r="M632" s="83"/>
      <c r="N632" s="186"/>
      <c r="O632" s="87"/>
      <c r="P632" s="87"/>
      <c r="Q632" s="87"/>
    </row>
    <row r="633" ht="14.25" customHeight="1">
      <c r="A633" s="22"/>
      <c r="B633" s="22"/>
      <c r="C633" s="22"/>
      <c r="D633" s="184"/>
      <c r="E633" s="22"/>
      <c r="F633" s="185"/>
      <c r="G633" s="102"/>
      <c r="H633" s="22"/>
      <c r="I633" s="22"/>
      <c r="J633" s="29"/>
      <c r="K633" s="31"/>
      <c r="L633" s="38"/>
      <c r="M633" s="83"/>
      <c r="N633" s="186"/>
      <c r="O633" s="87"/>
      <c r="P633" s="87"/>
      <c r="Q633" s="87"/>
    </row>
    <row r="634" ht="14.25" customHeight="1">
      <c r="A634" s="22"/>
      <c r="B634" s="22"/>
      <c r="C634" s="22"/>
      <c r="D634" s="184"/>
      <c r="E634" s="22"/>
      <c r="F634" s="185"/>
      <c r="G634" s="102"/>
      <c r="H634" s="22"/>
      <c r="I634" s="22"/>
      <c r="J634" s="29"/>
      <c r="K634" s="31"/>
      <c r="L634" s="38"/>
      <c r="M634" s="83"/>
      <c r="N634" s="186"/>
      <c r="O634" s="87"/>
      <c r="P634" s="87"/>
      <c r="Q634" s="87"/>
    </row>
    <row r="635" ht="14.25" customHeight="1">
      <c r="A635" s="22"/>
      <c r="B635" s="22"/>
      <c r="C635" s="22"/>
      <c r="D635" s="184"/>
      <c r="E635" s="22"/>
      <c r="F635" s="185"/>
      <c r="G635" s="102"/>
      <c r="H635" s="22"/>
      <c r="I635" s="22"/>
      <c r="J635" s="29"/>
      <c r="K635" s="31"/>
      <c r="L635" s="38"/>
      <c r="M635" s="83"/>
      <c r="N635" s="186"/>
      <c r="O635" s="87"/>
      <c r="P635" s="87"/>
      <c r="Q635" s="87"/>
    </row>
    <row r="636" ht="14.25" customHeight="1">
      <c r="A636" s="22"/>
      <c r="B636" s="22"/>
      <c r="C636" s="22"/>
      <c r="D636" s="184"/>
      <c r="E636" s="22"/>
      <c r="F636" s="185"/>
      <c r="G636" s="102"/>
      <c r="H636" s="22"/>
      <c r="I636" s="22"/>
      <c r="J636" s="29"/>
      <c r="K636" s="31"/>
      <c r="L636" s="38"/>
      <c r="M636" s="83"/>
      <c r="N636" s="186"/>
      <c r="O636" s="87"/>
      <c r="P636" s="87"/>
      <c r="Q636" s="87"/>
    </row>
    <row r="637" ht="14.25" customHeight="1">
      <c r="A637" s="22"/>
      <c r="B637" s="22"/>
      <c r="C637" s="22"/>
      <c r="D637" s="184"/>
      <c r="E637" s="22"/>
      <c r="F637" s="185"/>
      <c r="G637" s="102"/>
      <c r="H637" s="22"/>
      <c r="I637" s="22"/>
      <c r="J637" s="29"/>
      <c r="K637" s="31"/>
      <c r="L637" s="38"/>
      <c r="M637" s="83"/>
      <c r="N637" s="186"/>
      <c r="O637" s="87"/>
      <c r="P637" s="87"/>
      <c r="Q637" s="87"/>
    </row>
    <row r="638" ht="14.25" customHeight="1">
      <c r="A638" s="22"/>
      <c r="B638" s="22"/>
      <c r="C638" s="22"/>
      <c r="D638" s="184"/>
      <c r="E638" s="22"/>
      <c r="F638" s="185"/>
      <c r="G638" s="102"/>
      <c r="H638" s="22"/>
      <c r="I638" s="22"/>
      <c r="J638" s="29"/>
      <c r="K638" s="31"/>
      <c r="L638" s="38"/>
      <c r="M638" s="83"/>
      <c r="N638" s="186"/>
      <c r="O638" s="87"/>
      <c r="P638" s="87"/>
      <c r="Q638" s="87"/>
    </row>
    <row r="639" ht="14.25" customHeight="1">
      <c r="A639" s="22"/>
      <c r="B639" s="22"/>
      <c r="C639" s="22"/>
      <c r="D639" s="184"/>
      <c r="E639" s="22"/>
      <c r="F639" s="185"/>
      <c r="G639" s="102"/>
      <c r="H639" s="22"/>
      <c r="I639" s="22"/>
      <c r="J639" s="29"/>
      <c r="K639" s="31"/>
      <c r="L639" s="38"/>
      <c r="M639" s="83"/>
      <c r="N639" s="186"/>
      <c r="O639" s="87"/>
      <c r="P639" s="87"/>
      <c r="Q639" s="87"/>
    </row>
    <row r="640" ht="14.25" customHeight="1">
      <c r="A640" s="22"/>
      <c r="B640" s="22"/>
      <c r="C640" s="22"/>
      <c r="D640" s="184"/>
      <c r="E640" s="22"/>
      <c r="F640" s="185"/>
      <c r="G640" s="102"/>
      <c r="H640" s="22"/>
      <c r="I640" s="22"/>
      <c r="J640" s="29"/>
      <c r="K640" s="31"/>
      <c r="L640" s="38"/>
      <c r="M640" s="83"/>
      <c r="N640" s="186"/>
      <c r="O640" s="87"/>
      <c r="P640" s="87"/>
      <c r="Q640" s="87"/>
    </row>
    <row r="641" ht="14.25" customHeight="1">
      <c r="A641" s="22"/>
      <c r="B641" s="22"/>
      <c r="C641" s="22"/>
      <c r="D641" s="184"/>
      <c r="E641" s="22"/>
      <c r="F641" s="185"/>
      <c r="G641" s="102"/>
      <c r="H641" s="22"/>
      <c r="I641" s="22"/>
      <c r="J641" s="29"/>
      <c r="K641" s="31"/>
      <c r="L641" s="38"/>
      <c r="M641" s="83"/>
      <c r="N641" s="186"/>
      <c r="O641" s="87"/>
      <c r="P641" s="87"/>
      <c r="Q641" s="87"/>
    </row>
    <row r="642" ht="14.25" customHeight="1">
      <c r="A642" s="22"/>
      <c r="B642" s="22"/>
      <c r="C642" s="22"/>
      <c r="D642" s="184"/>
      <c r="E642" s="22"/>
      <c r="F642" s="185"/>
      <c r="G642" s="102"/>
      <c r="H642" s="22"/>
      <c r="I642" s="22"/>
      <c r="J642" s="29"/>
      <c r="K642" s="31"/>
      <c r="L642" s="38"/>
      <c r="M642" s="83"/>
      <c r="N642" s="186"/>
      <c r="O642" s="87"/>
      <c r="P642" s="87"/>
      <c r="Q642" s="87"/>
    </row>
    <row r="643" ht="14.25" customHeight="1">
      <c r="A643" s="22"/>
      <c r="B643" s="22"/>
      <c r="C643" s="22"/>
      <c r="D643" s="184"/>
      <c r="E643" s="22"/>
      <c r="F643" s="185"/>
      <c r="G643" s="102"/>
      <c r="H643" s="22"/>
      <c r="I643" s="22"/>
      <c r="J643" s="29"/>
      <c r="K643" s="31"/>
      <c r="L643" s="38"/>
      <c r="M643" s="83"/>
      <c r="N643" s="186"/>
      <c r="O643" s="87"/>
      <c r="P643" s="87"/>
      <c r="Q643" s="87"/>
    </row>
    <row r="644" ht="14.25" customHeight="1">
      <c r="A644" s="22"/>
      <c r="B644" s="22"/>
      <c r="C644" s="22"/>
      <c r="D644" s="184"/>
      <c r="E644" s="22"/>
      <c r="F644" s="185"/>
      <c r="G644" s="102"/>
      <c r="H644" s="22"/>
      <c r="I644" s="22"/>
      <c r="J644" s="29"/>
      <c r="K644" s="31"/>
      <c r="L644" s="38"/>
      <c r="M644" s="83"/>
      <c r="N644" s="186"/>
      <c r="O644" s="87"/>
      <c r="P644" s="87"/>
      <c r="Q644" s="87"/>
    </row>
    <row r="645" ht="14.25" customHeight="1">
      <c r="A645" s="22"/>
      <c r="B645" s="22"/>
      <c r="C645" s="22"/>
      <c r="D645" s="184"/>
      <c r="E645" s="22"/>
      <c r="F645" s="185"/>
      <c r="G645" s="102"/>
      <c r="H645" s="22"/>
      <c r="I645" s="22"/>
      <c r="J645" s="29"/>
      <c r="K645" s="31"/>
      <c r="L645" s="38"/>
      <c r="M645" s="83"/>
      <c r="N645" s="186"/>
      <c r="O645" s="87"/>
      <c r="P645" s="87"/>
      <c r="Q645" s="87"/>
    </row>
    <row r="646" ht="14.25" customHeight="1">
      <c r="A646" s="22"/>
      <c r="B646" s="22"/>
      <c r="C646" s="22"/>
      <c r="D646" s="184"/>
      <c r="E646" s="22"/>
      <c r="F646" s="185"/>
      <c r="G646" s="102"/>
      <c r="H646" s="22"/>
      <c r="I646" s="22"/>
      <c r="J646" s="29"/>
      <c r="K646" s="31"/>
      <c r="L646" s="38"/>
      <c r="M646" s="83"/>
      <c r="N646" s="186"/>
      <c r="O646" s="87"/>
      <c r="P646" s="87"/>
      <c r="Q646" s="87"/>
    </row>
    <row r="647" ht="14.25" customHeight="1">
      <c r="A647" s="22"/>
      <c r="B647" s="22"/>
      <c r="C647" s="22"/>
      <c r="D647" s="184"/>
      <c r="E647" s="22"/>
      <c r="F647" s="185"/>
      <c r="G647" s="102"/>
      <c r="H647" s="22"/>
      <c r="I647" s="22"/>
      <c r="J647" s="29"/>
      <c r="K647" s="31"/>
      <c r="L647" s="38"/>
      <c r="M647" s="83"/>
      <c r="N647" s="186"/>
      <c r="O647" s="87"/>
      <c r="P647" s="87"/>
      <c r="Q647" s="87"/>
    </row>
    <row r="648" ht="14.25" customHeight="1">
      <c r="A648" s="22"/>
      <c r="B648" s="22"/>
      <c r="C648" s="22"/>
      <c r="D648" s="184"/>
      <c r="E648" s="22"/>
      <c r="F648" s="185"/>
      <c r="G648" s="102"/>
      <c r="H648" s="22"/>
      <c r="I648" s="22"/>
      <c r="J648" s="29"/>
      <c r="K648" s="31"/>
      <c r="L648" s="38"/>
      <c r="M648" s="83"/>
      <c r="N648" s="186"/>
      <c r="O648" s="87"/>
      <c r="P648" s="87"/>
      <c r="Q648" s="87"/>
    </row>
    <row r="649" ht="14.25" customHeight="1">
      <c r="A649" s="22"/>
      <c r="B649" s="22"/>
      <c r="C649" s="22"/>
      <c r="D649" s="184"/>
      <c r="E649" s="22"/>
      <c r="F649" s="185"/>
      <c r="G649" s="102"/>
      <c r="H649" s="22"/>
      <c r="I649" s="22"/>
      <c r="J649" s="29"/>
      <c r="K649" s="31"/>
      <c r="L649" s="38"/>
      <c r="M649" s="83"/>
      <c r="N649" s="186"/>
      <c r="O649" s="87"/>
      <c r="P649" s="87"/>
      <c r="Q649" s="87"/>
    </row>
    <row r="650" ht="14.25" customHeight="1">
      <c r="A650" s="22"/>
      <c r="B650" s="22"/>
      <c r="C650" s="22"/>
      <c r="D650" s="184"/>
      <c r="E650" s="22"/>
      <c r="F650" s="185"/>
      <c r="G650" s="102"/>
      <c r="H650" s="22"/>
      <c r="I650" s="22"/>
      <c r="J650" s="29"/>
      <c r="K650" s="31"/>
      <c r="L650" s="38"/>
      <c r="M650" s="83"/>
      <c r="N650" s="186"/>
      <c r="O650" s="87"/>
      <c r="P650" s="87"/>
      <c r="Q650" s="87"/>
    </row>
    <row r="651" ht="14.25" customHeight="1">
      <c r="A651" s="22"/>
      <c r="B651" s="22"/>
      <c r="C651" s="22"/>
      <c r="D651" s="184"/>
      <c r="E651" s="22"/>
      <c r="F651" s="185"/>
      <c r="G651" s="102"/>
      <c r="H651" s="22"/>
      <c r="I651" s="22"/>
      <c r="J651" s="29"/>
      <c r="K651" s="31"/>
      <c r="L651" s="38"/>
      <c r="M651" s="83"/>
      <c r="N651" s="186"/>
      <c r="O651" s="87"/>
      <c r="P651" s="87"/>
      <c r="Q651" s="87"/>
    </row>
    <row r="652" ht="14.25" customHeight="1">
      <c r="A652" s="22"/>
      <c r="B652" s="22"/>
      <c r="C652" s="22"/>
      <c r="D652" s="184"/>
      <c r="E652" s="22"/>
      <c r="F652" s="185"/>
      <c r="G652" s="102"/>
      <c r="H652" s="22"/>
      <c r="I652" s="22"/>
      <c r="J652" s="29"/>
      <c r="K652" s="31"/>
      <c r="L652" s="38"/>
      <c r="M652" s="83"/>
      <c r="N652" s="186"/>
      <c r="O652" s="87"/>
      <c r="P652" s="87"/>
      <c r="Q652" s="87"/>
    </row>
    <row r="653" ht="14.25" customHeight="1">
      <c r="A653" s="22"/>
      <c r="B653" s="22"/>
      <c r="C653" s="22"/>
      <c r="D653" s="184"/>
      <c r="E653" s="22"/>
      <c r="F653" s="185"/>
      <c r="G653" s="102"/>
      <c r="H653" s="22"/>
      <c r="I653" s="22"/>
      <c r="J653" s="29"/>
      <c r="K653" s="31"/>
      <c r="L653" s="38"/>
      <c r="M653" s="83"/>
      <c r="N653" s="186"/>
      <c r="O653" s="87"/>
      <c r="P653" s="87"/>
      <c r="Q653" s="87"/>
    </row>
    <row r="654" ht="14.25" customHeight="1">
      <c r="A654" s="22"/>
      <c r="B654" s="22"/>
      <c r="C654" s="22"/>
      <c r="D654" s="184"/>
      <c r="E654" s="22"/>
      <c r="F654" s="185"/>
      <c r="G654" s="102"/>
      <c r="H654" s="22"/>
      <c r="I654" s="22"/>
      <c r="J654" s="29"/>
      <c r="K654" s="31"/>
      <c r="L654" s="38"/>
      <c r="M654" s="83"/>
      <c r="N654" s="186"/>
      <c r="O654" s="87"/>
      <c r="P654" s="87"/>
      <c r="Q654" s="87"/>
    </row>
    <row r="655" ht="14.25" customHeight="1">
      <c r="A655" s="22"/>
      <c r="B655" s="22"/>
      <c r="C655" s="22"/>
      <c r="D655" s="184"/>
      <c r="E655" s="22"/>
      <c r="F655" s="185"/>
      <c r="G655" s="102"/>
      <c r="H655" s="22"/>
      <c r="I655" s="22"/>
      <c r="J655" s="29"/>
      <c r="K655" s="31"/>
      <c r="L655" s="38"/>
      <c r="M655" s="83"/>
      <c r="N655" s="186"/>
      <c r="O655" s="87"/>
      <c r="P655" s="87"/>
      <c r="Q655" s="87"/>
    </row>
    <row r="656" ht="14.25" customHeight="1">
      <c r="A656" s="22"/>
      <c r="B656" s="22"/>
      <c r="C656" s="22"/>
      <c r="D656" s="184"/>
      <c r="E656" s="22"/>
      <c r="F656" s="185"/>
      <c r="G656" s="102"/>
      <c r="H656" s="22"/>
      <c r="I656" s="22"/>
      <c r="J656" s="29"/>
      <c r="K656" s="31"/>
      <c r="L656" s="38"/>
      <c r="M656" s="83"/>
      <c r="N656" s="186"/>
      <c r="O656" s="87"/>
      <c r="P656" s="87"/>
      <c r="Q656" s="87"/>
    </row>
    <row r="657" ht="14.25" customHeight="1">
      <c r="A657" s="22"/>
      <c r="B657" s="22"/>
      <c r="C657" s="22"/>
      <c r="D657" s="184"/>
      <c r="E657" s="22"/>
      <c r="F657" s="185"/>
      <c r="G657" s="102"/>
      <c r="H657" s="22"/>
      <c r="I657" s="22"/>
      <c r="J657" s="29"/>
      <c r="K657" s="31"/>
      <c r="L657" s="38"/>
      <c r="M657" s="83"/>
      <c r="N657" s="186"/>
      <c r="O657" s="87"/>
      <c r="P657" s="87"/>
      <c r="Q657" s="87"/>
    </row>
    <row r="658" ht="14.25" customHeight="1">
      <c r="A658" s="22"/>
      <c r="B658" s="22"/>
      <c r="C658" s="22"/>
      <c r="D658" s="184"/>
      <c r="E658" s="22"/>
      <c r="F658" s="185"/>
      <c r="G658" s="102"/>
      <c r="H658" s="22"/>
      <c r="I658" s="22"/>
      <c r="J658" s="29"/>
      <c r="K658" s="31"/>
      <c r="L658" s="38"/>
      <c r="M658" s="83"/>
      <c r="N658" s="186"/>
      <c r="O658" s="87"/>
      <c r="P658" s="87"/>
      <c r="Q658" s="87"/>
    </row>
    <row r="659" ht="14.25" customHeight="1">
      <c r="A659" s="22"/>
      <c r="B659" s="22"/>
      <c r="C659" s="22"/>
      <c r="D659" s="184"/>
      <c r="E659" s="22"/>
      <c r="F659" s="185"/>
      <c r="G659" s="102"/>
      <c r="H659" s="22"/>
      <c r="I659" s="22"/>
      <c r="J659" s="29"/>
      <c r="K659" s="31"/>
      <c r="L659" s="38"/>
      <c r="M659" s="83"/>
      <c r="N659" s="186"/>
      <c r="O659" s="87"/>
      <c r="P659" s="87"/>
      <c r="Q659" s="87"/>
    </row>
    <row r="660" ht="14.25" customHeight="1">
      <c r="A660" s="22"/>
      <c r="B660" s="22"/>
      <c r="C660" s="22"/>
      <c r="D660" s="184"/>
      <c r="E660" s="22"/>
      <c r="F660" s="185"/>
      <c r="G660" s="102"/>
      <c r="H660" s="22"/>
      <c r="I660" s="22"/>
      <c r="J660" s="29"/>
      <c r="K660" s="31"/>
      <c r="L660" s="38"/>
      <c r="M660" s="83"/>
      <c r="N660" s="186"/>
      <c r="O660" s="87"/>
      <c r="P660" s="87"/>
      <c r="Q660" s="87"/>
    </row>
    <row r="661" ht="14.25" customHeight="1">
      <c r="A661" s="22"/>
      <c r="B661" s="22"/>
      <c r="C661" s="22"/>
      <c r="D661" s="184"/>
      <c r="E661" s="22"/>
      <c r="F661" s="185"/>
      <c r="G661" s="102"/>
      <c r="H661" s="22"/>
      <c r="I661" s="22"/>
      <c r="J661" s="29"/>
      <c r="K661" s="31"/>
      <c r="L661" s="38"/>
      <c r="M661" s="83"/>
      <c r="N661" s="186"/>
      <c r="O661" s="87"/>
      <c r="P661" s="87"/>
      <c r="Q661" s="87"/>
    </row>
    <row r="662" ht="14.25" customHeight="1">
      <c r="A662" s="22"/>
      <c r="B662" s="22"/>
      <c r="C662" s="22"/>
      <c r="D662" s="184"/>
      <c r="E662" s="22"/>
      <c r="F662" s="185"/>
      <c r="G662" s="102"/>
      <c r="H662" s="22"/>
      <c r="I662" s="22"/>
      <c r="J662" s="29"/>
      <c r="K662" s="31"/>
      <c r="L662" s="38"/>
      <c r="M662" s="83"/>
      <c r="N662" s="186"/>
      <c r="O662" s="87"/>
      <c r="P662" s="87"/>
      <c r="Q662" s="87"/>
    </row>
    <row r="663" ht="14.25" customHeight="1">
      <c r="A663" s="22"/>
      <c r="B663" s="22"/>
      <c r="C663" s="22"/>
      <c r="D663" s="184"/>
      <c r="E663" s="22"/>
      <c r="F663" s="185"/>
      <c r="G663" s="102"/>
      <c r="H663" s="22"/>
      <c r="I663" s="22"/>
      <c r="J663" s="29"/>
      <c r="K663" s="31"/>
      <c r="L663" s="38"/>
      <c r="M663" s="83"/>
      <c r="N663" s="186"/>
      <c r="O663" s="87"/>
      <c r="P663" s="87"/>
      <c r="Q663" s="87"/>
    </row>
    <row r="664" ht="14.25" customHeight="1">
      <c r="A664" s="22"/>
      <c r="B664" s="22"/>
      <c r="C664" s="22"/>
      <c r="D664" s="184"/>
      <c r="E664" s="22"/>
      <c r="F664" s="185"/>
      <c r="G664" s="102"/>
      <c r="H664" s="22"/>
      <c r="I664" s="22"/>
      <c r="J664" s="29"/>
      <c r="K664" s="31"/>
      <c r="L664" s="38"/>
      <c r="M664" s="83"/>
      <c r="N664" s="186"/>
      <c r="O664" s="87"/>
      <c r="P664" s="87"/>
      <c r="Q664" s="87"/>
    </row>
    <row r="665" ht="14.25" customHeight="1">
      <c r="A665" s="22"/>
      <c r="B665" s="22"/>
      <c r="C665" s="22"/>
      <c r="D665" s="184"/>
      <c r="E665" s="22"/>
      <c r="F665" s="185"/>
      <c r="G665" s="102"/>
      <c r="H665" s="22"/>
      <c r="I665" s="22"/>
      <c r="J665" s="29"/>
      <c r="K665" s="31"/>
      <c r="L665" s="38"/>
      <c r="M665" s="83"/>
      <c r="N665" s="186"/>
      <c r="O665" s="87"/>
      <c r="P665" s="87"/>
      <c r="Q665" s="87"/>
    </row>
    <row r="666" ht="14.25" customHeight="1">
      <c r="A666" s="22"/>
      <c r="B666" s="22"/>
      <c r="C666" s="22"/>
      <c r="D666" s="184"/>
      <c r="E666" s="22"/>
      <c r="F666" s="185"/>
      <c r="G666" s="102"/>
      <c r="H666" s="22"/>
      <c r="I666" s="22"/>
      <c r="J666" s="29"/>
      <c r="K666" s="31"/>
      <c r="L666" s="38"/>
      <c r="M666" s="83"/>
      <c r="N666" s="186"/>
      <c r="O666" s="87"/>
      <c r="P666" s="87"/>
      <c r="Q666" s="87"/>
    </row>
    <row r="667" ht="14.25" customHeight="1">
      <c r="A667" s="22"/>
      <c r="B667" s="22"/>
      <c r="C667" s="22"/>
      <c r="D667" s="184"/>
      <c r="E667" s="22"/>
      <c r="F667" s="185"/>
      <c r="G667" s="102"/>
      <c r="H667" s="22"/>
      <c r="I667" s="22"/>
      <c r="J667" s="29"/>
      <c r="K667" s="31"/>
      <c r="L667" s="38"/>
      <c r="M667" s="83"/>
      <c r="N667" s="186"/>
      <c r="O667" s="87"/>
      <c r="P667" s="87"/>
      <c r="Q667" s="87"/>
    </row>
    <row r="668" ht="14.25" customHeight="1">
      <c r="A668" s="22"/>
      <c r="B668" s="22"/>
      <c r="C668" s="22"/>
      <c r="D668" s="184"/>
      <c r="E668" s="22"/>
      <c r="F668" s="185"/>
      <c r="G668" s="102"/>
      <c r="H668" s="22"/>
      <c r="I668" s="22"/>
      <c r="J668" s="29"/>
      <c r="K668" s="31"/>
      <c r="L668" s="38"/>
      <c r="M668" s="83"/>
      <c r="N668" s="186"/>
      <c r="O668" s="87"/>
      <c r="P668" s="87"/>
      <c r="Q668" s="87"/>
    </row>
    <row r="669" ht="14.25" customHeight="1">
      <c r="A669" s="22"/>
      <c r="B669" s="22"/>
      <c r="C669" s="22"/>
      <c r="D669" s="184"/>
      <c r="E669" s="22"/>
      <c r="F669" s="185"/>
      <c r="G669" s="102"/>
      <c r="H669" s="22"/>
      <c r="I669" s="22"/>
      <c r="J669" s="29"/>
      <c r="K669" s="31"/>
      <c r="L669" s="38"/>
      <c r="M669" s="83"/>
      <c r="N669" s="186"/>
      <c r="O669" s="87"/>
      <c r="P669" s="87"/>
      <c r="Q669" s="87"/>
    </row>
    <row r="670" ht="14.25" customHeight="1">
      <c r="A670" s="22"/>
      <c r="B670" s="22"/>
      <c r="C670" s="22"/>
      <c r="D670" s="184"/>
      <c r="E670" s="22"/>
      <c r="F670" s="185"/>
      <c r="G670" s="102"/>
      <c r="H670" s="22"/>
      <c r="I670" s="22"/>
      <c r="J670" s="29"/>
      <c r="K670" s="31"/>
      <c r="L670" s="38"/>
      <c r="M670" s="83"/>
      <c r="N670" s="186"/>
      <c r="O670" s="87"/>
      <c r="P670" s="87"/>
      <c r="Q670" s="87"/>
    </row>
    <row r="671" ht="14.25" customHeight="1">
      <c r="A671" s="22"/>
      <c r="B671" s="22"/>
      <c r="C671" s="22"/>
      <c r="D671" s="184"/>
      <c r="E671" s="22"/>
      <c r="F671" s="185"/>
      <c r="G671" s="102"/>
      <c r="H671" s="22"/>
      <c r="I671" s="22"/>
      <c r="J671" s="29"/>
      <c r="K671" s="31"/>
      <c r="L671" s="38"/>
      <c r="M671" s="83"/>
      <c r="N671" s="186"/>
      <c r="O671" s="87"/>
      <c r="P671" s="87"/>
      <c r="Q671" s="87"/>
    </row>
    <row r="672" ht="14.25" customHeight="1">
      <c r="A672" s="22"/>
      <c r="B672" s="22"/>
      <c r="C672" s="22"/>
      <c r="D672" s="184"/>
      <c r="E672" s="22"/>
      <c r="F672" s="185"/>
      <c r="G672" s="102"/>
      <c r="H672" s="22"/>
      <c r="I672" s="22"/>
      <c r="J672" s="29"/>
      <c r="K672" s="31"/>
      <c r="L672" s="38"/>
      <c r="M672" s="83"/>
      <c r="N672" s="186"/>
      <c r="O672" s="87"/>
      <c r="P672" s="87"/>
      <c r="Q672" s="87"/>
    </row>
    <row r="673" ht="14.25" customHeight="1">
      <c r="A673" s="22"/>
      <c r="B673" s="22"/>
      <c r="C673" s="22"/>
      <c r="D673" s="184"/>
      <c r="E673" s="22"/>
      <c r="F673" s="185"/>
      <c r="G673" s="102"/>
      <c r="H673" s="22"/>
      <c r="I673" s="22"/>
      <c r="J673" s="29"/>
      <c r="K673" s="31"/>
      <c r="L673" s="38"/>
      <c r="M673" s="83"/>
      <c r="N673" s="186"/>
      <c r="O673" s="87"/>
      <c r="P673" s="87"/>
      <c r="Q673" s="87"/>
    </row>
    <row r="674" ht="14.25" customHeight="1">
      <c r="A674" s="22"/>
      <c r="B674" s="22"/>
      <c r="C674" s="22"/>
      <c r="D674" s="184"/>
      <c r="E674" s="22"/>
      <c r="F674" s="185"/>
      <c r="G674" s="102"/>
      <c r="H674" s="22"/>
      <c r="I674" s="22"/>
      <c r="J674" s="29"/>
      <c r="K674" s="31"/>
      <c r="L674" s="38"/>
      <c r="M674" s="83"/>
      <c r="N674" s="186"/>
      <c r="O674" s="87"/>
      <c r="P674" s="87"/>
      <c r="Q674" s="87"/>
    </row>
    <row r="675" ht="14.25" customHeight="1">
      <c r="A675" s="22"/>
      <c r="B675" s="22"/>
      <c r="C675" s="22"/>
      <c r="D675" s="184"/>
      <c r="E675" s="22"/>
      <c r="F675" s="185"/>
      <c r="G675" s="102"/>
      <c r="H675" s="22"/>
      <c r="I675" s="22"/>
      <c r="J675" s="29"/>
      <c r="K675" s="31"/>
      <c r="L675" s="38"/>
      <c r="M675" s="83"/>
      <c r="N675" s="186"/>
      <c r="O675" s="87"/>
      <c r="P675" s="87"/>
      <c r="Q675" s="87"/>
    </row>
    <row r="676" ht="14.25" customHeight="1">
      <c r="A676" s="22"/>
      <c r="B676" s="22"/>
      <c r="C676" s="22"/>
      <c r="D676" s="184"/>
      <c r="E676" s="22"/>
      <c r="F676" s="185"/>
      <c r="G676" s="102"/>
      <c r="H676" s="22"/>
      <c r="I676" s="22"/>
      <c r="J676" s="29"/>
      <c r="K676" s="31"/>
      <c r="L676" s="38"/>
      <c r="M676" s="83"/>
      <c r="N676" s="186"/>
      <c r="O676" s="87"/>
      <c r="P676" s="87"/>
      <c r="Q676" s="87"/>
    </row>
    <row r="677" ht="14.25" customHeight="1">
      <c r="A677" s="22"/>
      <c r="B677" s="22"/>
      <c r="C677" s="22"/>
      <c r="D677" s="184"/>
      <c r="E677" s="22"/>
      <c r="F677" s="185"/>
      <c r="G677" s="102"/>
      <c r="H677" s="22"/>
      <c r="I677" s="22"/>
      <c r="J677" s="29"/>
      <c r="K677" s="31"/>
      <c r="L677" s="38"/>
      <c r="M677" s="83"/>
      <c r="N677" s="186"/>
      <c r="O677" s="87"/>
      <c r="P677" s="87"/>
      <c r="Q677" s="87"/>
    </row>
    <row r="678" ht="14.25" customHeight="1">
      <c r="A678" s="22"/>
      <c r="B678" s="22"/>
      <c r="C678" s="22"/>
      <c r="D678" s="184"/>
      <c r="E678" s="22"/>
      <c r="F678" s="185"/>
      <c r="G678" s="102"/>
      <c r="H678" s="22"/>
      <c r="I678" s="22"/>
      <c r="J678" s="29"/>
      <c r="K678" s="31"/>
      <c r="L678" s="38"/>
      <c r="M678" s="83"/>
      <c r="N678" s="186"/>
      <c r="O678" s="87"/>
      <c r="P678" s="87"/>
      <c r="Q678" s="87"/>
    </row>
    <row r="679" ht="14.25" customHeight="1">
      <c r="A679" s="22"/>
      <c r="B679" s="22"/>
      <c r="C679" s="22"/>
      <c r="D679" s="184"/>
      <c r="E679" s="22"/>
      <c r="F679" s="185"/>
      <c r="G679" s="102"/>
      <c r="H679" s="22"/>
      <c r="I679" s="22"/>
      <c r="J679" s="29"/>
      <c r="K679" s="31"/>
      <c r="L679" s="38"/>
      <c r="M679" s="83"/>
      <c r="N679" s="186"/>
      <c r="O679" s="87"/>
      <c r="P679" s="87"/>
      <c r="Q679" s="87"/>
    </row>
    <row r="680" ht="14.25" customHeight="1">
      <c r="A680" s="22"/>
      <c r="B680" s="22"/>
      <c r="C680" s="22"/>
      <c r="D680" s="184"/>
      <c r="E680" s="22"/>
      <c r="F680" s="185"/>
      <c r="G680" s="102"/>
      <c r="H680" s="22"/>
      <c r="I680" s="22"/>
      <c r="J680" s="29"/>
      <c r="K680" s="31"/>
      <c r="L680" s="38"/>
      <c r="M680" s="83"/>
      <c r="N680" s="186"/>
      <c r="O680" s="87"/>
      <c r="P680" s="87"/>
      <c r="Q680" s="87"/>
    </row>
    <row r="681" ht="14.25" customHeight="1">
      <c r="A681" s="22"/>
      <c r="B681" s="22"/>
      <c r="C681" s="22"/>
      <c r="D681" s="184"/>
      <c r="E681" s="22"/>
      <c r="F681" s="185"/>
      <c r="G681" s="102"/>
      <c r="H681" s="22"/>
      <c r="I681" s="22"/>
      <c r="J681" s="29"/>
      <c r="K681" s="31"/>
      <c r="L681" s="38"/>
      <c r="M681" s="83"/>
      <c r="N681" s="186"/>
      <c r="O681" s="87"/>
      <c r="P681" s="87"/>
      <c r="Q681" s="87"/>
    </row>
    <row r="682" ht="14.25" customHeight="1">
      <c r="A682" s="22"/>
      <c r="B682" s="22"/>
      <c r="C682" s="22"/>
      <c r="D682" s="184"/>
      <c r="E682" s="22"/>
      <c r="F682" s="185"/>
      <c r="G682" s="102"/>
      <c r="H682" s="22"/>
      <c r="I682" s="22"/>
      <c r="J682" s="29"/>
      <c r="K682" s="31"/>
      <c r="L682" s="38"/>
      <c r="M682" s="83"/>
      <c r="N682" s="186"/>
      <c r="O682" s="87"/>
      <c r="P682" s="87"/>
      <c r="Q682" s="87"/>
    </row>
    <row r="683" ht="14.25" customHeight="1">
      <c r="A683" s="22"/>
      <c r="B683" s="22"/>
      <c r="C683" s="22"/>
      <c r="D683" s="184"/>
      <c r="E683" s="22"/>
      <c r="F683" s="185"/>
      <c r="G683" s="102"/>
      <c r="H683" s="22"/>
      <c r="I683" s="22"/>
      <c r="J683" s="29"/>
      <c r="K683" s="31"/>
      <c r="L683" s="38"/>
      <c r="M683" s="83"/>
      <c r="N683" s="186"/>
      <c r="O683" s="87"/>
      <c r="P683" s="87"/>
      <c r="Q683" s="87"/>
    </row>
    <row r="684" ht="14.25" customHeight="1">
      <c r="A684" s="22"/>
      <c r="B684" s="22"/>
      <c r="C684" s="22"/>
      <c r="D684" s="184"/>
      <c r="E684" s="22"/>
      <c r="F684" s="185"/>
      <c r="G684" s="102"/>
      <c r="H684" s="22"/>
      <c r="I684" s="22"/>
      <c r="J684" s="29"/>
      <c r="K684" s="31"/>
      <c r="L684" s="38"/>
      <c r="M684" s="83"/>
      <c r="N684" s="186"/>
      <c r="O684" s="87"/>
      <c r="P684" s="87"/>
      <c r="Q684" s="87"/>
    </row>
    <row r="685" ht="14.25" customHeight="1">
      <c r="A685" s="22"/>
      <c r="B685" s="22"/>
      <c r="C685" s="22"/>
      <c r="D685" s="184"/>
      <c r="E685" s="22"/>
      <c r="F685" s="185"/>
      <c r="G685" s="102"/>
      <c r="H685" s="22"/>
      <c r="I685" s="22"/>
      <c r="J685" s="29"/>
      <c r="K685" s="31"/>
      <c r="L685" s="38"/>
      <c r="M685" s="83"/>
      <c r="N685" s="186"/>
      <c r="O685" s="87"/>
      <c r="P685" s="87"/>
      <c r="Q685" s="87"/>
    </row>
    <row r="686" ht="14.25" customHeight="1">
      <c r="A686" s="22"/>
      <c r="B686" s="22"/>
      <c r="C686" s="22"/>
      <c r="D686" s="184"/>
      <c r="E686" s="22"/>
      <c r="F686" s="185"/>
      <c r="G686" s="102"/>
      <c r="H686" s="22"/>
      <c r="I686" s="22"/>
      <c r="J686" s="29"/>
      <c r="K686" s="31"/>
      <c r="L686" s="38"/>
      <c r="M686" s="83"/>
      <c r="N686" s="186"/>
      <c r="O686" s="87"/>
      <c r="P686" s="87"/>
      <c r="Q686" s="87"/>
    </row>
    <row r="687" ht="14.25" customHeight="1">
      <c r="A687" s="22"/>
      <c r="B687" s="22"/>
      <c r="C687" s="22"/>
      <c r="D687" s="184"/>
      <c r="E687" s="22"/>
      <c r="F687" s="185"/>
      <c r="G687" s="102"/>
      <c r="H687" s="22"/>
      <c r="I687" s="22"/>
      <c r="J687" s="29"/>
      <c r="K687" s="31"/>
      <c r="L687" s="38"/>
      <c r="M687" s="83"/>
      <c r="N687" s="186"/>
      <c r="O687" s="87"/>
      <c r="P687" s="87"/>
      <c r="Q687" s="87"/>
    </row>
    <row r="688" ht="14.25" customHeight="1">
      <c r="A688" s="22"/>
      <c r="B688" s="22"/>
      <c r="C688" s="22"/>
      <c r="D688" s="184"/>
      <c r="E688" s="22"/>
      <c r="F688" s="185"/>
      <c r="G688" s="102"/>
      <c r="H688" s="22"/>
      <c r="I688" s="22"/>
      <c r="J688" s="29"/>
      <c r="K688" s="31"/>
      <c r="L688" s="38"/>
      <c r="M688" s="83"/>
      <c r="N688" s="186"/>
      <c r="O688" s="87"/>
      <c r="P688" s="87"/>
      <c r="Q688" s="87"/>
    </row>
    <row r="689" ht="14.25" customHeight="1">
      <c r="A689" s="22"/>
      <c r="B689" s="22"/>
      <c r="C689" s="22"/>
      <c r="D689" s="184"/>
      <c r="E689" s="22"/>
      <c r="F689" s="185"/>
      <c r="G689" s="102"/>
      <c r="H689" s="22"/>
      <c r="I689" s="22"/>
      <c r="J689" s="29"/>
      <c r="K689" s="31"/>
      <c r="L689" s="38"/>
      <c r="M689" s="83"/>
      <c r="N689" s="186"/>
      <c r="O689" s="87"/>
      <c r="P689" s="87"/>
      <c r="Q689" s="87"/>
    </row>
    <row r="690" ht="14.25" customHeight="1">
      <c r="A690" s="22"/>
      <c r="B690" s="22"/>
      <c r="C690" s="22"/>
      <c r="D690" s="184"/>
      <c r="E690" s="22"/>
      <c r="F690" s="185"/>
      <c r="G690" s="102"/>
      <c r="H690" s="22"/>
      <c r="I690" s="22"/>
      <c r="J690" s="29"/>
      <c r="K690" s="31"/>
      <c r="L690" s="38"/>
      <c r="M690" s="83"/>
      <c r="N690" s="186"/>
      <c r="O690" s="87"/>
      <c r="P690" s="87"/>
      <c r="Q690" s="87"/>
    </row>
    <row r="691" ht="14.25" customHeight="1">
      <c r="A691" s="22"/>
      <c r="B691" s="22"/>
      <c r="C691" s="22"/>
      <c r="D691" s="184"/>
      <c r="E691" s="22"/>
      <c r="F691" s="185"/>
      <c r="G691" s="102"/>
      <c r="H691" s="22"/>
      <c r="I691" s="22"/>
      <c r="J691" s="29"/>
      <c r="K691" s="31"/>
      <c r="L691" s="38"/>
      <c r="M691" s="83"/>
      <c r="N691" s="186"/>
      <c r="O691" s="87"/>
      <c r="P691" s="87"/>
      <c r="Q691" s="87"/>
    </row>
    <row r="692" ht="14.25" customHeight="1">
      <c r="A692" s="22"/>
      <c r="B692" s="22"/>
      <c r="C692" s="22"/>
      <c r="D692" s="184"/>
      <c r="E692" s="22"/>
      <c r="F692" s="185"/>
      <c r="G692" s="102"/>
      <c r="H692" s="22"/>
      <c r="I692" s="22"/>
      <c r="J692" s="29"/>
      <c r="K692" s="31"/>
      <c r="L692" s="38"/>
      <c r="M692" s="83"/>
      <c r="N692" s="186"/>
      <c r="O692" s="87"/>
      <c r="P692" s="87"/>
      <c r="Q692" s="87"/>
    </row>
    <row r="693" ht="14.25" customHeight="1">
      <c r="A693" s="22"/>
      <c r="B693" s="22"/>
      <c r="C693" s="22"/>
      <c r="D693" s="184"/>
      <c r="E693" s="22"/>
      <c r="F693" s="185"/>
      <c r="G693" s="102"/>
      <c r="H693" s="22"/>
      <c r="I693" s="22"/>
      <c r="J693" s="29"/>
      <c r="K693" s="31"/>
      <c r="L693" s="38"/>
      <c r="M693" s="83"/>
      <c r="N693" s="186"/>
      <c r="O693" s="87"/>
      <c r="P693" s="87"/>
      <c r="Q693" s="87"/>
    </row>
    <row r="694" ht="14.25" customHeight="1">
      <c r="A694" s="22"/>
      <c r="B694" s="22"/>
      <c r="C694" s="22"/>
      <c r="D694" s="184"/>
      <c r="E694" s="22"/>
      <c r="F694" s="185"/>
      <c r="G694" s="102"/>
      <c r="H694" s="22"/>
      <c r="I694" s="22"/>
      <c r="J694" s="29"/>
      <c r="K694" s="31"/>
      <c r="L694" s="38"/>
      <c r="M694" s="83"/>
      <c r="N694" s="186"/>
      <c r="O694" s="87"/>
      <c r="P694" s="87"/>
      <c r="Q694" s="87"/>
    </row>
    <row r="695" ht="14.25" customHeight="1">
      <c r="A695" s="22"/>
      <c r="B695" s="22"/>
      <c r="C695" s="22"/>
      <c r="D695" s="184"/>
      <c r="E695" s="22"/>
      <c r="F695" s="185"/>
      <c r="G695" s="102"/>
      <c r="H695" s="22"/>
      <c r="I695" s="22"/>
      <c r="J695" s="29"/>
      <c r="K695" s="31"/>
      <c r="L695" s="38"/>
      <c r="M695" s="83"/>
      <c r="N695" s="186"/>
      <c r="O695" s="87"/>
      <c r="P695" s="87"/>
      <c r="Q695" s="87"/>
    </row>
    <row r="696" ht="14.25" customHeight="1">
      <c r="A696" s="22"/>
      <c r="B696" s="22"/>
      <c r="C696" s="22"/>
      <c r="D696" s="184"/>
      <c r="E696" s="22"/>
      <c r="F696" s="185"/>
      <c r="G696" s="102"/>
      <c r="H696" s="22"/>
      <c r="I696" s="22"/>
      <c r="J696" s="29"/>
      <c r="K696" s="31"/>
      <c r="L696" s="38"/>
      <c r="M696" s="83"/>
      <c r="N696" s="186"/>
      <c r="O696" s="87"/>
      <c r="P696" s="87"/>
      <c r="Q696" s="87"/>
    </row>
    <row r="697" ht="14.25" customHeight="1">
      <c r="A697" s="22"/>
      <c r="B697" s="22"/>
      <c r="C697" s="22"/>
      <c r="D697" s="184"/>
      <c r="E697" s="22"/>
      <c r="F697" s="185"/>
      <c r="G697" s="102"/>
      <c r="H697" s="22"/>
      <c r="I697" s="22"/>
      <c r="J697" s="29"/>
      <c r="K697" s="31"/>
      <c r="L697" s="38"/>
      <c r="M697" s="83"/>
      <c r="N697" s="186"/>
      <c r="O697" s="87"/>
      <c r="P697" s="87"/>
      <c r="Q697" s="87"/>
    </row>
    <row r="698" ht="14.25" customHeight="1">
      <c r="A698" s="22"/>
      <c r="B698" s="22"/>
      <c r="C698" s="22"/>
      <c r="D698" s="184"/>
      <c r="E698" s="22"/>
      <c r="F698" s="185"/>
      <c r="G698" s="102"/>
      <c r="H698" s="22"/>
      <c r="I698" s="22"/>
      <c r="J698" s="29"/>
      <c r="K698" s="31"/>
      <c r="L698" s="38"/>
      <c r="M698" s="83"/>
      <c r="N698" s="186"/>
      <c r="O698" s="87"/>
      <c r="P698" s="87"/>
      <c r="Q698" s="87"/>
    </row>
    <row r="699" ht="14.25" customHeight="1">
      <c r="A699" s="22"/>
      <c r="B699" s="22"/>
      <c r="C699" s="22"/>
      <c r="D699" s="184"/>
      <c r="E699" s="22"/>
      <c r="F699" s="185"/>
      <c r="G699" s="102"/>
      <c r="H699" s="22"/>
      <c r="I699" s="22"/>
      <c r="J699" s="29"/>
      <c r="K699" s="31"/>
      <c r="L699" s="38"/>
      <c r="M699" s="83"/>
      <c r="N699" s="186"/>
      <c r="O699" s="87"/>
      <c r="P699" s="87"/>
      <c r="Q699" s="87"/>
    </row>
    <row r="700" ht="14.25" customHeight="1">
      <c r="A700" s="22"/>
      <c r="B700" s="22"/>
      <c r="C700" s="22"/>
      <c r="D700" s="184"/>
      <c r="E700" s="22"/>
      <c r="F700" s="185"/>
      <c r="G700" s="102"/>
      <c r="H700" s="22"/>
      <c r="I700" s="22"/>
      <c r="J700" s="29"/>
      <c r="K700" s="31"/>
      <c r="L700" s="38"/>
      <c r="M700" s="83"/>
      <c r="N700" s="186"/>
      <c r="O700" s="87"/>
      <c r="P700" s="87"/>
      <c r="Q700" s="87"/>
    </row>
    <row r="701" ht="14.25" customHeight="1">
      <c r="A701" s="22"/>
      <c r="B701" s="22"/>
      <c r="C701" s="22"/>
      <c r="D701" s="184"/>
      <c r="E701" s="22"/>
      <c r="F701" s="185"/>
      <c r="G701" s="102"/>
      <c r="H701" s="22"/>
      <c r="I701" s="22"/>
      <c r="J701" s="29"/>
      <c r="K701" s="31"/>
      <c r="L701" s="38"/>
      <c r="M701" s="83"/>
      <c r="N701" s="186"/>
      <c r="O701" s="87"/>
      <c r="P701" s="87"/>
      <c r="Q701" s="87"/>
    </row>
    <row r="702" ht="14.25" customHeight="1">
      <c r="A702" s="22"/>
      <c r="B702" s="22"/>
      <c r="C702" s="22"/>
      <c r="D702" s="184"/>
      <c r="E702" s="22"/>
      <c r="F702" s="185"/>
      <c r="G702" s="102"/>
      <c r="H702" s="22"/>
      <c r="I702" s="22"/>
      <c r="J702" s="29"/>
      <c r="K702" s="31"/>
      <c r="L702" s="38"/>
      <c r="M702" s="83"/>
      <c r="N702" s="186"/>
      <c r="O702" s="87"/>
      <c r="P702" s="87"/>
      <c r="Q702" s="87"/>
    </row>
    <row r="703" ht="14.25" customHeight="1">
      <c r="A703" s="22"/>
      <c r="B703" s="22"/>
      <c r="C703" s="22"/>
      <c r="D703" s="184"/>
      <c r="E703" s="22"/>
      <c r="F703" s="185"/>
      <c r="G703" s="102"/>
      <c r="H703" s="22"/>
      <c r="I703" s="22"/>
      <c r="J703" s="29"/>
      <c r="K703" s="31"/>
      <c r="L703" s="38"/>
      <c r="M703" s="83"/>
      <c r="N703" s="186"/>
      <c r="O703" s="87"/>
      <c r="P703" s="87"/>
      <c r="Q703" s="87"/>
    </row>
    <row r="704" ht="14.25" customHeight="1">
      <c r="A704" s="22"/>
      <c r="B704" s="22"/>
      <c r="C704" s="22"/>
      <c r="D704" s="184"/>
      <c r="E704" s="22"/>
      <c r="F704" s="185"/>
      <c r="G704" s="102"/>
      <c r="H704" s="22"/>
      <c r="I704" s="22"/>
      <c r="J704" s="29"/>
      <c r="K704" s="31"/>
      <c r="L704" s="38"/>
      <c r="M704" s="83"/>
      <c r="N704" s="186"/>
      <c r="O704" s="87"/>
      <c r="P704" s="87"/>
      <c r="Q704" s="87"/>
    </row>
    <row r="705" ht="14.25" customHeight="1">
      <c r="A705" s="22"/>
      <c r="B705" s="22"/>
      <c r="C705" s="22"/>
      <c r="D705" s="184"/>
      <c r="E705" s="22"/>
      <c r="F705" s="185"/>
      <c r="G705" s="102"/>
      <c r="H705" s="22"/>
      <c r="I705" s="22"/>
      <c r="J705" s="29"/>
      <c r="K705" s="31"/>
      <c r="L705" s="38"/>
      <c r="M705" s="83"/>
      <c r="N705" s="186"/>
      <c r="O705" s="87"/>
      <c r="P705" s="87"/>
      <c r="Q705" s="87"/>
    </row>
    <row r="706" ht="14.25" customHeight="1">
      <c r="A706" s="22"/>
      <c r="B706" s="22"/>
      <c r="C706" s="22"/>
      <c r="D706" s="184"/>
      <c r="E706" s="22"/>
      <c r="F706" s="185"/>
      <c r="G706" s="102"/>
      <c r="H706" s="22"/>
      <c r="I706" s="22"/>
      <c r="J706" s="29"/>
      <c r="K706" s="31"/>
      <c r="L706" s="38"/>
      <c r="M706" s="83"/>
      <c r="N706" s="186"/>
      <c r="O706" s="87"/>
      <c r="P706" s="87"/>
      <c r="Q706" s="87"/>
    </row>
    <row r="707" ht="14.25" customHeight="1">
      <c r="A707" s="22"/>
      <c r="B707" s="22"/>
      <c r="C707" s="22"/>
      <c r="D707" s="184"/>
      <c r="E707" s="22"/>
      <c r="F707" s="185"/>
      <c r="G707" s="102"/>
      <c r="H707" s="22"/>
      <c r="I707" s="22"/>
      <c r="J707" s="29"/>
      <c r="K707" s="31"/>
      <c r="L707" s="38"/>
      <c r="M707" s="83"/>
      <c r="N707" s="186"/>
      <c r="O707" s="87"/>
      <c r="P707" s="87"/>
      <c r="Q707" s="87"/>
    </row>
    <row r="708" ht="14.25" customHeight="1">
      <c r="A708" s="22"/>
      <c r="B708" s="22"/>
      <c r="C708" s="22"/>
      <c r="D708" s="184"/>
      <c r="E708" s="22"/>
      <c r="F708" s="185"/>
      <c r="G708" s="102"/>
      <c r="H708" s="22"/>
      <c r="I708" s="22"/>
      <c r="J708" s="29"/>
      <c r="K708" s="31"/>
      <c r="L708" s="38"/>
      <c r="M708" s="83"/>
      <c r="N708" s="186"/>
      <c r="O708" s="87"/>
      <c r="P708" s="87"/>
      <c r="Q708" s="87"/>
    </row>
    <row r="709" ht="14.25" customHeight="1">
      <c r="A709" s="22"/>
      <c r="B709" s="22"/>
      <c r="C709" s="22"/>
      <c r="D709" s="184"/>
      <c r="E709" s="22"/>
      <c r="F709" s="185"/>
      <c r="G709" s="102"/>
      <c r="H709" s="22"/>
      <c r="I709" s="22"/>
      <c r="J709" s="29"/>
      <c r="K709" s="31"/>
      <c r="L709" s="38"/>
      <c r="M709" s="83"/>
      <c r="N709" s="186"/>
      <c r="O709" s="87"/>
      <c r="P709" s="87"/>
      <c r="Q709" s="87"/>
    </row>
    <row r="710" ht="14.25" customHeight="1">
      <c r="A710" s="22"/>
      <c r="B710" s="22"/>
      <c r="C710" s="22"/>
      <c r="D710" s="184"/>
      <c r="E710" s="22"/>
      <c r="F710" s="185"/>
      <c r="G710" s="102"/>
      <c r="H710" s="22"/>
      <c r="I710" s="22"/>
      <c r="J710" s="29"/>
      <c r="K710" s="31"/>
      <c r="L710" s="38"/>
      <c r="M710" s="83"/>
      <c r="N710" s="186"/>
      <c r="O710" s="87"/>
      <c r="P710" s="87"/>
      <c r="Q710" s="87"/>
    </row>
    <row r="711" ht="14.25" customHeight="1">
      <c r="A711" s="22"/>
      <c r="B711" s="22"/>
      <c r="C711" s="22"/>
      <c r="D711" s="184"/>
      <c r="E711" s="22"/>
      <c r="F711" s="185"/>
      <c r="G711" s="102"/>
      <c r="H711" s="22"/>
      <c r="I711" s="22"/>
      <c r="J711" s="29"/>
      <c r="K711" s="31"/>
      <c r="L711" s="38"/>
      <c r="M711" s="83"/>
      <c r="N711" s="186"/>
      <c r="O711" s="87"/>
      <c r="P711" s="87"/>
      <c r="Q711" s="87"/>
    </row>
    <row r="712" ht="14.25" customHeight="1">
      <c r="A712" s="22"/>
      <c r="B712" s="22"/>
      <c r="C712" s="22"/>
      <c r="D712" s="184"/>
      <c r="E712" s="22"/>
      <c r="F712" s="185"/>
      <c r="G712" s="102"/>
      <c r="H712" s="22"/>
      <c r="I712" s="22"/>
      <c r="J712" s="29"/>
      <c r="K712" s="31"/>
      <c r="L712" s="38"/>
      <c r="M712" s="83"/>
      <c r="N712" s="186"/>
      <c r="O712" s="87"/>
      <c r="P712" s="87"/>
      <c r="Q712" s="87"/>
    </row>
    <row r="713" ht="14.25" customHeight="1">
      <c r="A713" s="22"/>
      <c r="B713" s="22"/>
      <c r="C713" s="22"/>
      <c r="D713" s="184"/>
      <c r="E713" s="22"/>
      <c r="F713" s="185"/>
      <c r="G713" s="102"/>
      <c r="H713" s="22"/>
      <c r="I713" s="22"/>
      <c r="J713" s="29"/>
      <c r="K713" s="31"/>
      <c r="L713" s="38"/>
      <c r="M713" s="83"/>
      <c r="N713" s="186"/>
      <c r="O713" s="87"/>
      <c r="P713" s="87"/>
      <c r="Q713" s="87"/>
    </row>
    <row r="714" ht="14.25" customHeight="1">
      <c r="A714" s="22"/>
      <c r="B714" s="22"/>
      <c r="C714" s="22"/>
      <c r="D714" s="184"/>
      <c r="E714" s="22"/>
      <c r="F714" s="185"/>
      <c r="G714" s="102"/>
      <c r="H714" s="22"/>
      <c r="I714" s="22"/>
      <c r="J714" s="29"/>
      <c r="K714" s="31"/>
      <c r="L714" s="38"/>
      <c r="M714" s="83"/>
      <c r="N714" s="186"/>
      <c r="O714" s="87"/>
      <c r="P714" s="87"/>
      <c r="Q714" s="87"/>
    </row>
    <row r="715" ht="14.25" customHeight="1">
      <c r="A715" s="22"/>
      <c r="B715" s="22"/>
      <c r="C715" s="22"/>
      <c r="D715" s="184"/>
      <c r="E715" s="22"/>
      <c r="F715" s="185"/>
      <c r="G715" s="102"/>
      <c r="H715" s="22"/>
      <c r="I715" s="22"/>
      <c r="J715" s="29"/>
      <c r="K715" s="31"/>
      <c r="L715" s="38"/>
      <c r="M715" s="83"/>
      <c r="N715" s="186"/>
      <c r="O715" s="87"/>
      <c r="P715" s="87"/>
      <c r="Q715" s="87"/>
    </row>
    <row r="716" ht="14.25" customHeight="1">
      <c r="A716" s="22"/>
      <c r="B716" s="22"/>
      <c r="C716" s="22"/>
      <c r="D716" s="184"/>
      <c r="E716" s="22"/>
      <c r="F716" s="185"/>
      <c r="G716" s="102"/>
      <c r="H716" s="22"/>
      <c r="I716" s="22"/>
      <c r="J716" s="29"/>
      <c r="K716" s="31"/>
      <c r="L716" s="38"/>
      <c r="M716" s="83"/>
      <c r="N716" s="186"/>
      <c r="O716" s="87"/>
      <c r="P716" s="87"/>
      <c r="Q716" s="87"/>
    </row>
    <row r="717" ht="14.25" customHeight="1">
      <c r="A717" s="22"/>
      <c r="B717" s="22"/>
      <c r="C717" s="22"/>
      <c r="D717" s="184"/>
      <c r="E717" s="22"/>
      <c r="F717" s="185"/>
      <c r="G717" s="102"/>
      <c r="H717" s="22"/>
      <c r="I717" s="22"/>
      <c r="J717" s="29"/>
      <c r="K717" s="31"/>
      <c r="L717" s="38"/>
      <c r="M717" s="83"/>
      <c r="N717" s="186"/>
      <c r="O717" s="87"/>
      <c r="P717" s="87"/>
      <c r="Q717" s="87"/>
    </row>
    <row r="718" ht="14.25" customHeight="1">
      <c r="A718" s="22"/>
      <c r="B718" s="22"/>
      <c r="C718" s="22"/>
      <c r="D718" s="184"/>
      <c r="E718" s="22"/>
      <c r="F718" s="185"/>
      <c r="G718" s="102"/>
      <c r="H718" s="22"/>
      <c r="I718" s="22"/>
      <c r="J718" s="29"/>
      <c r="K718" s="31"/>
      <c r="L718" s="38"/>
      <c r="M718" s="83"/>
      <c r="N718" s="186"/>
      <c r="O718" s="87"/>
      <c r="P718" s="87"/>
      <c r="Q718" s="87"/>
    </row>
    <row r="719" ht="14.25" customHeight="1">
      <c r="A719" s="22"/>
      <c r="B719" s="22"/>
      <c r="C719" s="22"/>
      <c r="D719" s="184"/>
      <c r="E719" s="22"/>
      <c r="F719" s="185"/>
      <c r="G719" s="102"/>
      <c r="H719" s="22"/>
      <c r="I719" s="22"/>
      <c r="J719" s="29"/>
      <c r="K719" s="31"/>
      <c r="L719" s="38"/>
      <c r="M719" s="83"/>
      <c r="N719" s="186"/>
      <c r="O719" s="87"/>
      <c r="P719" s="87"/>
      <c r="Q719" s="87"/>
    </row>
    <row r="720" ht="14.25" customHeight="1">
      <c r="A720" s="22"/>
      <c r="B720" s="22"/>
      <c r="C720" s="22"/>
      <c r="D720" s="184"/>
      <c r="E720" s="22"/>
      <c r="F720" s="185"/>
      <c r="G720" s="102"/>
      <c r="H720" s="22"/>
      <c r="I720" s="22"/>
      <c r="J720" s="29"/>
      <c r="K720" s="31"/>
      <c r="L720" s="38"/>
      <c r="M720" s="83"/>
      <c r="N720" s="186"/>
      <c r="O720" s="87"/>
      <c r="P720" s="87"/>
      <c r="Q720" s="87"/>
    </row>
    <row r="721" ht="14.25" customHeight="1">
      <c r="A721" s="22"/>
      <c r="B721" s="22"/>
      <c r="C721" s="22"/>
      <c r="D721" s="184"/>
      <c r="E721" s="22"/>
      <c r="F721" s="185"/>
      <c r="G721" s="102"/>
      <c r="H721" s="22"/>
      <c r="I721" s="22"/>
      <c r="J721" s="29"/>
      <c r="K721" s="31"/>
      <c r="L721" s="38"/>
      <c r="M721" s="83"/>
      <c r="N721" s="186"/>
      <c r="O721" s="87"/>
      <c r="P721" s="87"/>
      <c r="Q721" s="87"/>
    </row>
    <row r="722" ht="14.25" customHeight="1">
      <c r="A722" s="22"/>
      <c r="B722" s="22"/>
      <c r="C722" s="22"/>
      <c r="D722" s="184"/>
      <c r="E722" s="22"/>
      <c r="F722" s="185"/>
      <c r="G722" s="102"/>
      <c r="H722" s="22"/>
      <c r="I722" s="22"/>
      <c r="J722" s="29"/>
      <c r="K722" s="31"/>
      <c r="L722" s="38"/>
      <c r="M722" s="83"/>
      <c r="N722" s="186"/>
      <c r="O722" s="87"/>
      <c r="P722" s="87"/>
      <c r="Q722" s="87"/>
    </row>
    <row r="723" ht="14.25" customHeight="1">
      <c r="A723" s="22"/>
      <c r="B723" s="22"/>
      <c r="C723" s="22"/>
      <c r="D723" s="184"/>
      <c r="E723" s="22"/>
      <c r="F723" s="185"/>
      <c r="G723" s="102"/>
      <c r="H723" s="22"/>
      <c r="I723" s="22"/>
      <c r="J723" s="29"/>
      <c r="K723" s="31"/>
      <c r="L723" s="38"/>
      <c r="M723" s="83"/>
      <c r="N723" s="186"/>
      <c r="O723" s="87"/>
      <c r="P723" s="87"/>
      <c r="Q723" s="87"/>
    </row>
    <row r="724" ht="14.25" customHeight="1">
      <c r="A724" s="22"/>
      <c r="B724" s="22"/>
      <c r="C724" s="22"/>
      <c r="D724" s="184"/>
      <c r="E724" s="22"/>
      <c r="F724" s="185"/>
      <c r="G724" s="102"/>
      <c r="H724" s="22"/>
      <c r="I724" s="22"/>
      <c r="J724" s="29"/>
      <c r="K724" s="31"/>
      <c r="L724" s="38"/>
      <c r="M724" s="83"/>
      <c r="N724" s="186"/>
      <c r="O724" s="87"/>
      <c r="P724" s="87"/>
      <c r="Q724" s="87"/>
    </row>
    <row r="725" ht="14.25" customHeight="1">
      <c r="A725" s="22"/>
      <c r="B725" s="22"/>
      <c r="C725" s="22"/>
      <c r="D725" s="184"/>
      <c r="E725" s="22"/>
      <c r="F725" s="185"/>
      <c r="G725" s="102"/>
      <c r="H725" s="22"/>
      <c r="I725" s="22"/>
      <c r="J725" s="29"/>
      <c r="K725" s="31"/>
      <c r="L725" s="38"/>
      <c r="M725" s="83"/>
      <c r="N725" s="186"/>
      <c r="O725" s="87"/>
      <c r="P725" s="87"/>
      <c r="Q725" s="87"/>
    </row>
    <row r="726" ht="14.25" customHeight="1">
      <c r="A726" s="22"/>
      <c r="B726" s="22"/>
      <c r="C726" s="22"/>
      <c r="D726" s="184"/>
      <c r="E726" s="22"/>
      <c r="F726" s="185"/>
      <c r="G726" s="102"/>
      <c r="H726" s="22"/>
      <c r="I726" s="22"/>
      <c r="J726" s="29"/>
      <c r="K726" s="31"/>
      <c r="L726" s="38"/>
      <c r="M726" s="83"/>
      <c r="N726" s="186"/>
      <c r="O726" s="87"/>
      <c r="P726" s="87"/>
      <c r="Q726" s="87"/>
    </row>
    <row r="727" ht="14.25" customHeight="1">
      <c r="A727" s="22"/>
      <c r="B727" s="22"/>
      <c r="C727" s="22"/>
      <c r="D727" s="184"/>
      <c r="E727" s="22"/>
      <c r="F727" s="185"/>
      <c r="G727" s="102"/>
      <c r="H727" s="22"/>
      <c r="I727" s="22"/>
      <c r="J727" s="29"/>
      <c r="K727" s="31"/>
      <c r="L727" s="38"/>
      <c r="M727" s="83"/>
      <c r="N727" s="186"/>
      <c r="O727" s="87"/>
      <c r="P727" s="87"/>
      <c r="Q727" s="87"/>
    </row>
    <row r="728" ht="14.25" customHeight="1">
      <c r="A728" s="22"/>
      <c r="B728" s="22"/>
      <c r="C728" s="22"/>
      <c r="D728" s="184"/>
      <c r="E728" s="22"/>
      <c r="F728" s="185"/>
      <c r="G728" s="102"/>
      <c r="H728" s="22"/>
      <c r="I728" s="22"/>
      <c r="J728" s="29"/>
      <c r="K728" s="31"/>
      <c r="L728" s="38"/>
      <c r="M728" s="83"/>
      <c r="N728" s="186"/>
      <c r="O728" s="87"/>
      <c r="P728" s="87"/>
      <c r="Q728" s="87"/>
    </row>
    <row r="729" ht="14.25" customHeight="1">
      <c r="A729" s="22"/>
      <c r="B729" s="22"/>
      <c r="C729" s="22"/>
      <c r="D729" s="184"/>
      <c r="E729" s="22"/>
      <c r="F729" s="185"/>
      <c r="G729" s="102"/>
      <c r="H729" s="22"/>
      <c r="I729" s="22"/>
      <c r="J729" s="29"/>
      <c r="K729" s="31"/>
      <c r="L729" s="38"/>
      <c r="M729" s="83"/>
      <c r="N729" s="186"/>
      <c r="O729" s="87"/>
      <c r="P729" s="87"/>
      <c r="Q729" s="87"/>
    </row>
    <row r="730" ht="14.25" customHeight="1">
      <c r="A730" s="22"/>
      <c r="B730" s="22"/>
      <c r="C730" s="22"/>
      <c r="D730" s="184"/>
      <c r="E730" s="22"/>
      <c r="F730" s="185"/>
      <c r="G730" s="102"/>
      <c r="H730" s="22"/>
      <c r="I730" s="22"/>
      <c r="J730" s="29"/>
      <c r="K730" s="31"/>
      <c r="L730" s="38"/>
      <c r="M730" s="83"/>
      <c r="N730" s="186"/>
      <c r="O730" s="87"/>
      <c r="P730" s="87"/>
      <c r="Q730" s="87"/>
    </row>
    <row r="731" ht="14.25" customHeight="1">
      <c r="A731" s="22"/>
      <c r="B731" s="22"/>
      <c r="C731" s="22"/>
      <c r="D731" s="184"/>
      <c r="E731" s="22"/>
      <c r="F731" s="185"/>
      <c r="G731" s="102"/>
      <c r="H731" s="22"/>
      <c r="I731" s="22"/>
      <c r="J731" s="29"/>
      <c r="K731" s="31"/>
      <c r="L731" s="38"/>
      <c r="M731" s="83"/>
      <c r="N731" s="186"/>
      <c r="O731" s="87"/>
      <c r="P731" s="87"/>
      <c r="Q731" s="87"/>
    </row>
    <row r="732" ht="14.25" customHeight="1">
      <c r="A732" s="22"/>
      <c r="B732" s="22"/>
      <c r="C732" s="22"/>
      <c r="D732" s="184"/>
      <c r="E732" s="22"/>
      <c r="F732" s="185"/>
      <c r="G732" s="102"/>
      <c r="H732" s="22"/>
      <c r="I732" s="22"/>
      <c r="J732" s="29"/>
      <c r="K732" s="31"/>
      <c r="L732" s="38"/>
      <c r="M732" s="83"/>
      <c r="N732" s="186"/>
      <c r="O732" s="87"/>
      <c r="P732" s="87"/>
      <c r="Q732" s="87"/>
    </row>
    <row r="733" ht="14.25" customHeight="1">
      <c r="A733" s="22"/>
      <c r="B733" s="22"/>
      <c r="C733" s="22"/>
      <c r="D733" s="184"/>
      <c r="E733" s="22"/>
      <c r="F733" s="185"/>
      <c r="G733" s="102"/>
      <c r="H733" s="22"/>
      <c r="I733" s="22"/>
      <c r="J733" s="29"/>
      <c r="K733" s="31"/>
      <c r="L733" s="38"/>
      <c r="M733" s="83"/>
      <c r="N733" s="186"/>
      <c r="O733" s="87"/>
      <c r="P733" s="87"/>
      <c r="Q733" s="87"/>
    </row>
    <row r="734" ht="14.25" customHeight="1">
      <c r="A734" s="22"/>
      <c r="B734" s="22"/>
      <c r="C734" s="22"/>
      <c r="D734" s="184"/>
      <c r="E734" s="22"/>
      <c r="F734" s="185"/>
      <c r="G734" s="102"/>
      <c r="H734" s="22"/>
      <c r="I734" s="22"/>
      <c r="J734" s="29"/>
      <c r="K734" s="31"/>
      <c r="L734" s="38"/>
      <c r="M734" s="83"/>
      <c r="N734" s="186"/>
      <c r="O734" s="87"/>
      <c r="P734" s="87"/>
      <c r="Q734" s="87"/>
    </row>
    <row r="735" ht="14.25" customHeight="1">
      <c r="A735" s="22"/>
      <c r="B735" s="22"/>
      <c r="C735" s="22"/>
      <c r="D735" s="184"/>
      <c r="E735" s="22"/>
      <c r="F735" s="185"/>
      <c r="G735" s="102"/>
      <c r="H735" s="22"/>
      <c r="I735" s="22"/>
      <c r="J735" s="29"/>
      <c r="K735" s="31"/>
      <c r="L735" s="38"/>
      <c r="M735" s="83"/>
      <c r="N735" s="186"/>
      <c r="O735" s="87"/>
      <c r="P735" s="87"/>
      <c r="Q735" s="87"/>
    </row>
    <row r="736" ht="14.25" customHeight="1">
      <c r="A736" s="22"/>
      <c r="B736" s="22"/>
      <c r="C736" s="22"/>
      <c r="D736" s="184"/>
      <c r="E736" s="22"/>
      <c r="F736" s="185"/>
      <c r="G736" s="102"/>
      <c r="H736" s="22"/>
      <c r="I736" s="22"/>
      <c r="J736" s="29"/>
      <c r="K736" s="31"/>
      <c r="L736" s="38"/>
      <c r="M736" s="83"/>
      <c r="N736" s="186"/>
      <c r="O736" s="87"/>
      <c r="P736" s="87"/>
      <c r="Q736" s="87"/>
    </row>
    <row r="737" ht="14.25" customHeight="1">
      <c r="A737" s="22"/>
      <c r="B737" s="22"/>
      <c r="C737" s="22"/>
      <c r="D737" s="184"/>
      <c r="E737" s="22"/>
      <c r="F737" s="185"/>
      <c r="G737" s="102"/>
      <c r="H737" s="22"/>
      <c r="I737" s="22"/>
      <c r="J737" s="29"/>
      <c r="K737" s="31"/>
      <c r="L737" s="38"/>
      <c r="M737" s="83"/>
      <c r="N737" s="186"/>
      <c r="O737" s="87"/>
      <c r="P737" s="87"/>
      <c r="Q737" s="87"/>
    </row>
    <row r="738" ht="14.25" customHeight="1">
      <c r="A738" s="22"/>
      <c r="B738" s="22"/>
      <c r="C738" s="22"/>
      <c r="D738" s="184"/>
      <c r="E738" s="22"/>
      <c r="F738" s="185"/>
      <c r="G738" s="102"/>
      <c r="H738" s="22"/>
      <c r="I738" s="22"/>
      <c r="J738" s="29"/>
      <c r="K738" s="31"/>
      <c r="L738" s="38"/>
      <c r="M738" s="83"/>
      <c r="N738" s="186"/>
      <c r="O738" s="87"/>
      <c r="P738" s="87"/>
      <c r="Q738" s="87"/>
    </row>
    <row r="739" ht="14.25" customHeight="1">
      <c r="A739" s="22"/>
      <c r="B739" s="22"/>
      <c r="C739" s="22"/>
      <c r="D739" s="184"/>
      <c r="E739" s="22"/>
      <c r="F739" s="185"/>
      <c r="G739" s="102"/>
      <c r="H739" s="22"/>
      <c r="I739" s="22"/>
      <c r="J739" s="29"/>
      <c r="K739" s="31"/>
      <c r="L739" s="38"/>
      <c r="M739" s="83"/>
      <c r="N739" s="186"/>
      <c r="O739" s="87"/>
      <c r="P739" s="87"/>
      <c r="Q739" s="87"/>
    </row>
    <row r="740" ht="14.25" customHeight="1">
      <c r="A740" s="22"/>
      <c r="B740" s="22"/>
      <c r="C740" s="22"/>
      <c r="D740" s="184"/>
      <c r="E740" s="22"/>
      <c r="F740" s="185"/>
      <c r="G740" s="102"/>
      <c r="H740" s="22"/>
      <c r="I740" s="22"/>
      <c r="J740" s="29"/>
      <c r="K740" s="31"/>
      <c r="L740" s="38"/>
      <c r="M740" s="83"/>
      <c r="N740" s="186"/>
      <c r="O740" s="87"/>
      <c r="P740" s="87"/>
      <c r="Q740" s="87"/>
    </row>
    <row r="741" ht="14.25" customHeight="1">
      <c r="A741" s="22"/>
      <c r="B741" s="22"/>
      <c r="C741" s="22"/>
      <c r="D741" s="184"/>
      <c r="E741" s="22"/>
      <c r="F741" s="185"/>
      <c r="G741" s="102"/>
      <c r="H741" s="22"/>
      <c r="I741" s="22"/>
      <c r="J741" s="29"/>
      <c r="K741" s="31"/>
      <c r="L741" s="38"/>
      <c r="M741" s="83"/>
      <c r="N741" s="186"/>
      <c r="O741" s="87"/>
      <c r="P741" s="87"/>
      <c r="Q741" s="87"/>
    </row>
    <row r="742" ht="14.25" customHeight="1">
      <c r="A742" s="22"/>
      <c r="B742" s="22"/>
      <c r="C742" s="22"/>
      <c r="D742" s="184"/>
      <c r="E742" s="22"/>
      <c r="F742" s="185"/>
      <c r="G742" s="102"/>
      <c r="H742" s="22"/>
      <c r="I742" s="22"/>
      <c r="J742" s="29"/>
      <c r="K742" s="31"/>
      <c r="L742" s="38"/>
      <c r="M742" s="83"/>
      <c r="N742" s="186"/>
      <c r="O742" s="87"/>
      <c r="P742" s="87"/>
      <c r="Q742" s="87"/>
    </row>
    <row r="743" ht="14.25" customHeight="1">
      <c r="A743" s="22"/>
      <c r="B743" s="22"/>
      <c r="C743" s="22"/>
      <c r="D743" s="184"/>
      <c r="E743" s="22"/>
      <c r="F743" s="185"/>
      <c r="G743" s="102"/>
      <c r="H743" s="22"/>
      <c r="I743" s="22"/>
      <c r="J743" s="29"/>
      <c r="K743" s="31"/>
      <c r="L743" s="38"/>
      <c r="M743" s="83"/>
      <c r="N743" s="186"/>
      <c r="O743" s="87"/>
      <c r="P743" s="87"/>
      <c r="Q743" s="87"/>
    </row>
    <row r="744" ht="14.25" customHeight="1">
      <c r="A744" s="22"/>
      <c r="B744" s="22"/>
      <c r="C744" s="22"/>
      <c r="D744" s="184"/>
      <c r="E744" s="22"/>
      <c r="F744" s="185"/>
      <c r="G744" s="102"/>
      <c r="H744" s="22"/>
      <c r="I744" s="22"/>
      <c r="J744" s="29"/>
      <c r="K744" s="31"/>
      <c r="L744" s="38"/>
      <c r="M744" s="83"/>
      <c r="N744" s="186"/>
      <c r="O744" s="87"/>
      <c r="P744" s="87"/>
      <c r="Q744" s="87"/>
    </row>
    <row r="745" ht="14.25" customHeight="1">
      <c r="A745" s="22"/>
      <c r="B745" s="22"/>
      <c r="C745" s="22"/>
      <c r="D745" s="184"/>
      <c r="E745" s="22"/>
      <c r="F745" s="185"/>
      <c r="G745" s="102"/>
      <c r="H745" s="22"/>
      <c r="I745" s="22"/>
      <c r="J745" s="29"/>
      <c r="K745" s="31"/>
      <c r="L745" s="38"/>
      <c r="M745" s="83"/>
      <c r="N745" s="186"/>
      <c r="O745" s="87"/>
      <c r="P745" s="87"/>
      <c r="Q745" s="87"/>
    </row>
    <row r="746" ht="14.25" customHeight="1">
      <c r="A746" s="22"/>
      <c r="B746" s="22"/>
      <c r="C746" s="22"/>
      <c r="D746" s="184"/>
      <c r="E746" s="22"/>
      <c r="F746" s="185"/>
      <c r="G746" s="102"/>
      <c r="H746" s="22"/>
      <c r="I746" s="22"/>
      <c r="J746" s="29"/>
      <c r="K746" s="31"/>
      <c r="L746" s="38"/>
      <c r="M746" s="83"/>
      <c r="N746" s="186"/>
      <c r="O746" s="87"/>
      <c r="P746" s="87"/>
      <c r="Q746" s="87"/>
    </row>
    <row r="747" ht="14.25" customHeight="1">
      <c r="A747" s="22"/>
      <c r="B747" s="22"/>
      <c r="C747" s="22"/>
      <c r="D747" s="184"/>
      <c r="E747" s="22"/>
      <c r="F747" s="185"/>
      <c r="G747" s="102"/>
      <c r="H747" s="22"/>
      <c r="I747" s="22"/>
      <c r="J747" s="29"/>
      <c r="K747" s="31"/>
      <c r="L747" s="38"/>
      <c r="M747" s="83"/>
      <c r="N747" s="186"/>
      <c r="O747" s="87"/>
      <c r="P747" s="87"/>
      <c r="Q747" s="87"/>
    </row>
    <row r="748" ht="14.25" customHeight="1">
      <c r="A748" s="22"/>
      <c r="B748" s="22"/>
      <c r="C748" s="22"/>
      <c r="D748" s="184"/>
      <c r="E748" s="22"/>
      <c r="F748" s="185"/>
      <c r="G748" s="102"/>
      <c r="H748" s="22"/>
      <c r="I748" s="22"/>
      <c r="J748" s="29"/>
      <c r="K748" s="31"/>
      <c r="L748" s="38"/>
      <c r="M748" s="83"/>
      <c r="N748" s="186"/>
      <c r="O748" s="87"/>
      <c r="P748" s="87"/>
      <c r="Q748" s="87"/>
    </row>
    <row r="749" ht="14.25" customHeight="1">
      <c r="A749" s="22"/>
      <c r="B749" s="22"/>
      <c r="C749" s="22"/>
      <c r="D749" s="184"/>
      <c r="E749" s="22"/>
      <c r="F749" s="185"/>
      <c r="G749" s="102"/>
      <c r="H749" s="22"/>
      <c r="I749" s="22"/>
      <c r="J749" s="29"/>
      <c r="K749" s="31"/>
      <c r="L749" s="38"/>
      <c r="M749" s="83"/>
      <c r="N749" s="186"/>
      <c r="O749" s="87"/>
      <c r="P749" s="87"/>
      <c r="Q749" s="87"/>
    </row>
    <row r="750" ht="14.25" customHeight="1">
      <c r="A750" s="22"/>
      <c r="B750" s="22"/>
      <c r="C750" s="22"/>
      <c r="D750" s="184"/>
      <c r="E750" s="22"/>
      <c r="F750" s="185"/>
      <c r="G750" s="102"/>
      <c r="H750" s="22"/>
      <c r="I750" s="22"/>
      <c r="J750" s="29"/>
      <c r="K750" s="31"/>
      <c r="L750" s="38"/>
      <c r="M750" s="83"/>
      <c r="N750" s="186"/>
      <c r="O750" s="87"/>
      <c r="P750" s="87"/>
      <c r="Q750" s="87"/>
    </row>
    <row r="751" ht="14.25" customHeight="1">
      <c r="A751" s="22"/>
      <c r="B751" s="22"/>
      <c r="C751" s="22"/>
      <c r="D751" s="184"/>
      <c r="E751" s="22"/>
      <c r="F751" s="185"/>
      <c r="G751" s="102"/>
      <c r="H751" s="22"/>
      <c r="I751" s="22"/>
      <c r="J751" s="29"/>
      <c r="K751" s="31"/>
      <c r="L751" s="38"/>
      <c r="M751" s="83"/>
      <c r="N751" s="186"/>
      <c r="O751" s="87"/>
      <c r="P751" s="87"/>
      <c r="Q751" s="87"/>
    </row>
    <row r="752" ht="14.25" customHeight="1">
      <c r="A752" s="22"/>
      <c r="B752" s="22"/>
      <c r="C752" s="22"/>
      <c r="D752" s="184"/>
      <c r="E752" s="22"/>
      <c r="F752" s="185"/>
      <c r="G752" s="102"/>
      <c r="H752" s="22"/>
      <c r="I752" s="22"/>
      <c r="J752" s="29"/>
      <c r="K752" s="31"/>
      <c r="L752" s="38"/>
      <c r="M752" s="83"/>
      <c r="N752" s="186"/>
      <c r="O752" s="87"/>
      <c r="P752" s="87"/>
      <c r="Q752" s="87"/>
    </row>
    <row r="753" ht="14.25" customHeight="1">
      <c r="A753" s="22"/>
      <c r="B753" s="22"/>
      <c r="C753" s="22"/>
      <c r="D753" s="184"/>
      <c r="E753" s="22"/>
      <c r="F753" s="185"/>
      <c r="G753" s="102"/>
      <c r="H753" s="22"/>
      <c r="I753" s="22"/>
      <c r="J753" s="29"/>
      <c r="K753" s="31"/>
      <c r="L753" s="38"/>
      <c r="M753" s="83"/>
      <c r="N753" s="186"/>
      <c r="O753" s="87"/>
      <c r="P753" s="87"/>
      <c r="Q753" s="87"/>
    </row>
    <row r="754" ht="14.25" customHeight="1">
      <c r="A754" s="22"/>
      <c r="B754" s="22"/>
      <c r="C754" s="22"/>
      <c r="D754" s="184"/>
      <c r="E754" s="22"/>
      <c r="F754" s="185"/>
      <c r="G754" s="102"/>
      <c r="H754" s="22"/>
      <c r="I754" s="22"/>
      <c r="J754" s="29"/>
      <c r="K754" s="31"/>
      <c r="L754" s="38"/>
      <c r="M754" s="83"/>
      <c r="N754" s="186"/>
      <c r="O754" s="87"/>
      <c r="P754" s="87"/>
      <c r="Q754" s="87"/>
    </row>
    <row r="755" ht="14.25" customHeight="1">
      <c r="A755" s="22"/>
      <c r="B755" s="22"/>
      <c r="C755" s="22"/>
      <c r="D755" s="184"/>
      <c r="E755" s="22"/>
      <c r="F755" s="185"/>
      <c r="G755" s="102"/>
      <c r="H755" s="22"/>
      <c r="I755" s="22"/>
      <c r="J755" s="29"/>
      <c r="K755" s="31"/>
      <c r="L755" s="38"/>
      <c r="M755" s="83"/>
      <c r="N755" s="186"/>
      <c r="O755" s="87"/>
      <c r="P755" s="87"/>
      <c r="Q755" s="87"/>
    </row>
    <row r="756" ht="14.25" customHeight="1">
      <c r="A756" s="22"/>
      <c r="B756" s="22"/>
      <c r="C756" s="22"/>
      <c r="D756" s="184"/>
      <c r="E756" s="22"/>
      <c r="F756" s="185"/>
      <c r="G756" s="102"/>
      <c r="H756" s="22"/>
      <c r="I756" s="22"/>
      <c r="J756" s="29"/>
      <c r="K756" s="31"/>
      <c r="L756" s="38"/>
      <c r="M756" s="83"/>
      <c r="N756" s="186"/>
      <c r="O756" s="87"/>
      <c r="P756" s="87"/>
      <c r="Q756" s="87"/>
    </row>
    <row r="757" ht="14.25" customHeight="1">
      <c r="A757" s="22"/>
      <c r="B757" s="22"/>
      <c r="C757" s="22"/>
      <c r="D757" s="184"/>
      <c r="E757" s="22"/>
      <c r="F757" s="185"/>
      <c r="G757" s="102"/>
      <c r="H757" s="22"/>
      <c r="I757" s="22"/>
      <c r="J757" s="29"/>
      <c r="K757" s="31"/>
      <c r="L757" s="38"/>
      <c r="M757" s="83"/>
      <c r="N757" s="186"/>
      <c r="O757" s="87"/>
      <c r="P757" s="87"/>
      <c r="Q757" s="87"/>
    </row>
    <row r="758" ht="14.25" customHeight="1">
      <c r="A758" s="22"/>
      <c r="B758" s="22"/>
      <c r="C758" s="22"/>
      <c r="D758" s="184"/>
      <c r="E758" s="22"/>
      <c r="F758" s="185"/>
      <c r="G758" s="102"/>
      <c r="H758" s="22"/>
      <c r="I758" s="22"/>
      <c r="J758" s="29"/>
      <c r="K758" s="31"/>
      <c r="L758" s="38"/>
      <c r="M758" s="83"/>
      <c r="N758" s="186"/>
      <c r="O758" s="87"/>
      <c r="P758" s="87"/>
      <c r="Q758" s="87"/>
    </row>
    <row r="759" ht="14.25" customHeight="1">
      <c r="A759" s="22"/>
      <c r="B759" s="22"/>
      <c r="C759" s="22"/>
      <c r="D759" s="184"/>
      <c r="E759" s="22"/>
      <c r="F759" s="185"/>
      <c r="G759" s="102"/>
      <c r="H759" s="22"/>
      <c r="I759" s="22"/>
      <c r="J759" s="29"/>
      <c r="K759" s="31"/>
      <c r="L759" s="38"/>
      <c r="M759" s="83"/>
      <c r="N759" s="186"/>
      <c r="O759" s="87"/>
      <c r="P759" s="87"/>
      <c r="Q759" s="87"/>
    </row>
    <row r="760" ht="14.25" customHeight="1">
      <c r="A760" s="22"/>
      <c r="B760" s="22"/>
      <c r="C760" s="22"/>
      <c r="D760" s="184"/>
      <c r="E760" s="22"/>
      <c r="F760" s="185"/>
      <c r="G760" s="102"/>
      <c r="H760" s="22"/>
      <c r="I760" s="22"/>
      <c r="J760" s="29"/>
      <c r="K760" s="31"/>
      <c r="L760" s="38"/>
      <c r="M760" s="83"/>
      <c r="N760" s="186"/>
      <c r="O760" s="87"/>
      <c r="P760" s="87"/>
      <c r="Q760" s="87"/>
    </row>
    <row r="761" ht="14.25" customHeight="1">
      <c r="A761" s="22"/>
      <c r="B761" s="22"/>
      <c r="C761" s="22"/>
      <c r="D761" s="184"/>
      <c r="E761" s="22"/>
      <c r="F761" s="185"/>
      <c r="G761" s="102"/>
      <c r="H761" s="22"/>
      <c r="I761" s="22"/>
      <c r="J761" s="29"/>
      <c r="K761" s="31"/>
      <c r="L761" s="38"/>
      <c r="M761" s="83"/>
      <c r="N761" s="186"/>
      <c r="O761" s="87"/>
      <c r="P761" s="87"/>
      <c r="Q761" s="87"/>
    </row>
    <row r="762" ht="14.25" customHeight="1">
      <c r="A762" s="22"/>
      <c r="B762" s="22"/>
      <c r="C762" s="22"/>
      <c r="D762" s="184"/>
      <c r="E762" s="22"/>
      <c r="F762" s="185"/>
      <c r="G762" s="102"/>
      <c r="H762" s="22"/>
      <c r="I762" s="22"/>
      <c r="J762" s="29"/>
      <c r="K762" s="31"/>
      <c r="L762" s="38"/>
      <c r="M762" s="83"/>
      <c r="N762" s="186"/>
      <c r="O762" s="87"/>
      <c r="P762" s="87"/>
      <c r="Q762" s="87"/>
    </row>
    <row r="763" ht="14.25" customHeight="1">
      <c r="A763" s="22"/>
      <c r="B763" s="22"/>
      <c r="C763" s="22"/>
      <c r="D763" s="184"/>
      <c r="E763" s="22"/>
      <c r="F763" s="185"/>
      <c r="G763" s="102"/>
      <c r="H763" s="22"/>
      <c r="I763" s="22"/>
      <c r="J763" s="29"/>
      <c r="K763" s="31"/>
      <c r="L763" s="38"/>
      <c r="M763" s="83"/>
      <c r="N763" s="186"/>
      <c r="O763" s="87"/>
      <c r="P763" s="87"/>
      <c r="Q763" s="87"/>
    </row>
    <row r="764" ht="14.25" customHeight="1">
      <c r="A764" s="22"/>
      <c r="B764" s="22"/>
      <c r="C764" s="22"/>
      <c r="D764" s="184"/>
      <c r="E764" s="22"/>
      <c r="F764" s="185"/>
      <c r="G764" s="102"/>
      <c r="H764" s="22"/>
      <c r="I764" s="22"/>
      <c r="J764" s="29"/>
      <c r="K764" s="31"/>
      <c r="L764" s="38"/>
      <c r="M764" s="83"/>
      <c r="N764" s="186"/>
      <c r="O764" s="87"/>
      <c r="P764" s="87"/>
      <c r="Q764" s="87"/>
    </row>
    <row r="765" ht="14.25" customHeight="1">
      <c r="A765" s="22"/>
      <c r="B765" s="22"/>
      <c r="C765" s="22"/>
      <c r="D765" s="184"/>
      <c r="E765" s="22"/>
      <c r="F765" s="185"/>
      <c r="G765" s="102"/>
      <c r="H765" s="22"/>
      <c r="I765" s="22"/>
      <c r="J765" s="29"/>
      <c r="K765" s="31"/>
      <c r="L765" s="38"/>
      <c r="M765" s="83"/>
      <c r="N765" s="186"/>
      <c r="O765" s="87"/>
      <c r="P765" s="87"/>
      <c r="Q765" s="87"/>
    </row>
    <row r="766" ht="14.25" customHeight="1">
      <c r="A766" s="22"/>
      <c r="B766" s="22"/>
      <c r="C766" s="22"/>
      <c r="D766" s="184"/>
      <c r="E766" s="22"/>
      <c r="F766" s="185"/>
      <c r="G766" s="102"/>
      <c r="H766" s="22"/>
      <c r="I766" s="22"/>
      <c r="J766" s="29"/>
      <c r="K766" s="31"/>
      <c r="L766" s="38"/>
      <c r="M766" s="83"/>
      <c r="N766" s="186"/>
      <c r="O766" s="87"/>
      <c r="P766" s="87"/>
      <c r="Q766" s="87"/>
    </row>
    <row r="767" ht="14.25" customHeight="1">
      <c r="A767" s="22"/>
      <c r="B767" s="22"/>
      <c r="C767" s="22"/>
      <c r="D767" s="184"/>
      <c r="E767" s="22"/>
      <c r="F767" s="185"/>
      <c r="G767" s="102"/>
      <c r="H767" s="22"/>
      <c r="I767" s="22"/>
      <c r="J767" s="29"/>
      <c r="K767" s="31"/>
      <c r="L767" s="38"/>
      <c r="M767" s="83"/>
      <c r="N767" s="186"/>
      <c r="O767" s="87"/>
      <c r="P767" s="87"/>
      <c r="Q767" s="87"/>
    </row>
    <row r="768" ht="14.25" customHeight="1">
      <c r="A768" s="22"/>
      <c r="B768" s="22"/>
      <c r="C768" s="22"/>
      <c r="D768" s="184"/>
      <c r="E768" s="22"/>
      <c r="F768" s="185"/>
      <c r="G768" s="102"/>
      <c r="H768" s="22"/>
      <c r="I768" s="22"/>
      <c r="J768" s="29"/>
      <c r="K768" s="31"/>
      <c r="L768" s="38"/>
      <c r="M768" s="83"/>
      <c r="N768" s="186"/>
      <c r="O768" s="87"/>
      <c r="P768" s="87"/>
      <c r="Q768" s="87"/>
    </row>
    <row r="769" ht="14.25" customHeight="1">
      <c r="A769" s="22"/>
      <c r="B769" s="22"/>
      <c r="C769" s="22"/>
      <c r="D769" s="184"/>
      <c r="E769" s="22"/>
      <c r="F769" s="185"/>
      <c r="G769" s="102"/>
      <c r="H769" s="22"/>
      <c r="I769" s="22"/>
      <c r="J769" s="29"/>
      <c r="K769" s="31"/>
      <c r="L769" s="38"/>
      <c r="M769" s="83"/>
      <c r="N769" s="186"/>
      <c r="O769" s="87"/>
      <c r="P769" s="87"/>
      <c r="Q769" s="87"/>
    </row>
    <row r="770" ht="14.25" customHeight="1">
      <c r="A770" s="22"/>
      <c r="B770" s="22"/>
      <c r="C770" s="22"/>
      <c r="D770" s="184"/>
      <c r="E770" s="22"/>
      <c r="F770" s="185"/>
      <c r="G770" s="102"/>
      <c r="H770" s="22"/>
      <c r="I770" s="22"/>
      <c r="J770" s="29"/>
      <c r="K770" s="31"/>
      <c r="L770" s="38"/>
      <c r="M770" s="83"/>
      <c r="N770" s="186"/>
      <c r="O770" s="87"/>
      <c r="P770" s="87"/>
      <c r="Q770" s="87"/>
    </row>
    <row r="771" ht="14.25" customHeight="1">
      <c r="A771" s="22"/>
      <c r="B771" s="22"/>
      <c r="C771" s="22"/>
      <c r="D771" s="184"/>
      <c r="E771" s="22"/>
      <c r="F771" s="185"/>
      <c r="G771" s="102"/>
      <c r="H771" s="22"/>
      <c r="I771" s="22"/>
      <c r="J771" s="29"/>
      <c r="K771" s="31"/>
      <c r="L771" s="38"/>
      <c r="M771" s="83"/>
      <c r="N771" s="186"/>
      <c r="O771" s="87"/>
      <c r="P771" s="87"/>
      <c r="Q771" s="87"/>
    </row>
    <row r="772" ht="14.25" customHeight="1">
      <c r="A772" s="22"/>
      <c r="B772" s="22"/>
      <c r="C772" s="22"/>
      <c r="D772" s="184"/>
      <c r="E772" s="22"/>
      <c r="F772" s="185"/>
      <c r="G772" s="102"/>
      <c r="H772" s="22"/>
      <c r="I772" s="22"/>
      <c r="J772" s="29"/>
      <c r="K772" s="31"/>
      <c r="L772" s="38"/>
      <c r="M772" s="83"/>
      <c r="N772" s="186"/>
      <c r="O772" s="87"/>
      <c r="P772" s="87"/>
      <c r="Q772" s="87"/>
    </row>
    <row r="773" ht="14.25" customHeight="1">
      <c r="A773" s="22"/>
      <c r="B773" s="22"/>
      <c r="C773" s="22"/>
      <c r="D773" s="184"/>
      <c r="E773" s="22"/>
      <c r="F773" s="185"/>
      <c r="G773" s="102"/>
      <c r="H773" s="22"/>
      <c r="I773" s="22"/>
      <c r="J773" s="29"/>
      <c r="K773" s="31"/>
      <c r="L773" s="38"/>
      <c r="M773" s="83"/>
      <c r="N773" s="186"/>
      <c r="O773" s="87"/>
      <c r="P773" s="87"/>
      <c r="Q773" s="87"/>
    </row>
    <row r="774" ht="14.25" customHeight="1">
      <c r="A774" s="22"/>
      <c r="B774" s="22"/>
      <c r="C774" s="22"/>
      <c r="D774" s="184"/>
      <c r="E774" s="22"/>
      <c r="F774" s="185"/>
      <c r="G774" s="102"/>
      <c r="H774" s="22"/>
      <c r="I774" s="22"/>
      <c r="J774" s="29"/>
      <c r="K774" s="31"/>
      <c r="L774" s="38"/>
      <c r="M774" s="83"/>
      <c r="N774" s="186"/>
      <c r="O774" s="87"/>
      <c r="P774" s="87"/>
      <c r="Q774" s="87"/>
    </row>
    <row r="775" ht="14.25" customHeight="1">
      <c r="A775" s="22"/>
      <c r="B775" s="22"/>
      <c r="C775" s="22"/>
      <c r="D775" s="184"/>
      <c r="E775" s="22"/>
      <c r="F775" s="185"/>
      <c r="G775" s="102"/>
      <c r="H775" s="22"/>
      <c r="I775" s="22"/>
      <c r="J775" s="29"/>
      <c r="K775" s="31"/>
      <c r="L775" s="38"/>
      <c r="M775" s="83"/>
      <c r="N775" s="186"/>
      <c r="O775" s="87"/>
      <c r="P775" s="87"/>
      <c r="Q775" s="87"/>
    </row>
    <row r="776" ht="14.25" customHeight="1">
      <c r="A776" s="22"/>
      <c r="B776" s="22"/>
      <c r="C776" s="22"/>
      <c r="D776" s="184"/>
      <c r="E776" s="22"/>
      <c r="F776" s="185"/>
      <c r="G776" s="102"/>
      <c r="H776" s="22"/>
      <c r="I776" s="22"/>
      <c r="J776" s="29"/>
      <c r="K776" s="31"/>
      <c r="L776" s="38"/>
      <c r="M776" s="83"/>
      <c r="N776" s="186"/>
      <c r="O776" s="87"/>
      <c r="P776" s="87"/>
      <c r="Q776" s="87"/>
    </row>
    <row r="777" ht="14.25" customHeight="1">
      <c r="A777" s="22"/>
      <c r="B777" s="22"/>
      <c r="C777" s="22"/>
      <c r="D777" s="184"/>
      <c r="E777" s="22"/>
      <c r="F777" s="185"/>
      <c r="G777" s="102"/>
      <c r="H777" s="22"/>
      <c r="I777" s="22"/>
      <c r="J777" s="29"/>
      <c r="K777" s="31"/>
      <c r="L777" s="38"/>
      <c r="M777" s="83"/>
      <c r="N777" s="186"/>
      <c r="O777" s="87"/>
      <c r="P777" s="87"/>
      <c r="Q777" s="87"/>
    </row>
    <row r="778" ht="14.25" customHeight="1">
      <c r="A778" s="22"/>
      <c r="B778" s="22"/>
      <c r="C778" s="22"/>
      <c r="D778" s="184"/>
      <c r="E778" s="22"/>
      <c r="F778" s="185"/>
      <c r="G778" s="102"/>
      <c r="H778" s="22"/>
      <c r="I778" s="22"/>
      <c r="J778" s="29"/>
      <c r="K778" s="31"/>
      <c r="L778" s="38"/>
      <c r="M778" s="83"/>
      <c r="N778" s="186"/>
      <c r="O778" s="87"/>
      <c r="P778" s="87"/>
      <c r="Q778" s="87"/>
    </row>
    <row r="779" ht="14.25" customHeight="1">
      <c r="A779" s="22"/>
      <c r="B779" s="22"/>
      <c r="C779" s="22"/>
      <c r="D779" s="184"/>
      <c r="E779" s="22"/>
      <c r="F779" s="185"/>
      <c r="G779" s="102"/>
      <c r="H779" s="22"/>
      <c r="I779" s="22"/>
      <c r="J779" s="29"/>
      <c r="K779" s="31"/>
      <c r="L779" s="38"/>
      <c r="M779" s="83"/>
      <c r="N779" s="186"/>
      <c r="O779" s="87"/>
      <c r="P779" s="87"/>
      <c r="Q779" s="87"/>
    </row>
    <row r="780" ht="14.25" customHeight="1">
      <c r="A780" s="22"/>
      <c r="B780" s="22"/>
      <c r="C780" s="22"/>
      <c r="D780" s="184"/>
      <c r="E780" s="22"/>
      <c r="F780" s="185"/>
      <c r="G780" s="102"/>
      <c r="H780" s="22"/>
      <c r="I780" s="22"/>
      <c r="J780" s="29"/>
      <c r="K780" s="31"/>
      <c r="L780" s="38"/>
      <c r="M780" s="83"/>
      <c r="N780" s="186"/>
      <c r="O780" s="87"/>
      <c r="P780" s="87"/>
      <c r="Q780" s="87"/>
    </row>
    <row r="781" ht="14.25" customHeight="1">
      <c r="A781" s="22"/>
      <c r="B781" s="22"/>
      <c r="C781" s="22"/>
      <c r="D781" s="184"/>
      <c r="E781" s="22"/>
      <c r="F781" s="185"/>
      <c r="G781" s="102"/>
      <c r="H781" s="22"/>
      <c r="I781" s="22"/>
      <c r="J781" s="29"/>
      <c r="K781" s="31"/>
      <c r="L781" s="38"/>
      <c r="M781" s="83"/>
      <c r="N781" s="186"/>
      <c r="O781" s="87"/>
      <c r="P781" s="87"/>
      <c r="Q781" s="87"/>
    </row>
    <row r="782" ht="14.25" customHeight="1">
      <c r="A782" s="22"/>
      <c r="B782" s="22"/>
      <c r="C782" s="22"/>
      <c r="D782" s="184"/>
      <c r="E782" s="22"/>
      <c r="F782" s="185"/>
      <c r="G782" s="102"/>
      <c r="H782" s="22"/>
      <c r="I782" s="22"/>
      <c r="J782" s="29"/>
      <c r="K782" s="31"/>
      <c r="L782" s="38"/>
      <c r="M782" s="83"/>
      <c r="N782" s="186"/>
      <c r="O782" s="87"/>
      <c r="P782" s="87"/>
      <c r="Q782" s="87"/>
    </row>
    <row r="783" ht="14.25" customHeight="1">
      <c r="A783" s="22"/>
      <c r="B783" s="22"/>
      <c r="C783" s="22"/>
      <c r="D783" s="184"/>
      <c r="E783" s="22"/>
      <c r="F783" s="185"/>
      <c r="G783" s="102"/>
      <c r="H783" s="22"/>
      <c r="I783" s="22"/>
      <c r="J783" s="29"/>
      <c r="K783" s="31"/>
      <c r="L783" s="38"/>
      <c r="M783" s="83"/>
      <c r="N783" s="186"/>
      <c r="O783" s="87"/>
      <c r="P783" s="87"/>
      <c r="Q783" s="87"/>
    </row>
    <row r="784" ht="14.25" customHeight="1">
      <c r="A784" s="22"/>
      <c r="B784" s="22"/>
      <c r="C784" s="22"/>
      <c r="D784" s="184"/>
      <c r="E784" s="22"/>
      <c r="F784" s="185"/>
      <c r="G784" s="102"/>
      <c r="H784" s="22"/>
      <c r="I784" s="22"/>
      <c r="J784" s="29"/>
      <c r="K784" s="31"/>
      <c r="L784" s="38"/>
      <c r="M784" s="83"/>
      <c r="N784" s="186"/>
      <c r="O784" s="87"/>
      <c r="P784" s="87"/>
      <c r="Q784" s="87"/>
    </row>
    <row r="785" ht="14.25" customHeight="1">
      <c r="A785" s="22"/>
      <c r="B785" s="22"/>
      <c r="C785" s="22"/>
      <c r="D785" s="184"/>
      <c r="E785" s="22"/>
      <c r="F785" s="185"/>
      <c r="G785" s="102"/>
      <c r="H785" s="22"/>
      <c r="I785" s="22"/>
      <c r="J785" s="29"/>
      <c r="K785" s="31"/>
      <c r="L785" s="38"/>
      <c r="M785" s="83"/>
      <c r="N785" s="186"/>
      <c r="O785" s="87"/>
      <c r="P785" s="87"/>
      <c r="Q785" s="87"/>
    </row>
    <row r="786" ht="14.25" customHeight="1">
      <c r="A786" s="22"/>
      <c r="B786" s="22"/>
      <c r="C786" s="22"/>
      <c r="D786" s="184"/>
      <c r="E786" s="22"/>
      <c r="F786" s="185"/>
      <c r="G786" s="102"/>
      <c r="H786" s="22"/>
      <c r="I786" s="22"/>
      <c r="J786" s="29"/>
      <c r="K786" s="31"/>
      <c r="L786" s="38"/>
      <c r="M786" s="83"/>
      <c r="N786" s="186"/>
      <c r="O786" s="87"/>
      <c r="P786" s="87"/>
      <c r="Q786" s="87"/>
    </row>
    <row r="787" ht="14.25" customHeight="1">
      <c r="A787" s="22"/>
      <c r="B787" s="22"/>
      <c r="C787" s="22"/>
      <c r="D787" s="184"/>
      <c r="E787" s="22"/>
      <c r="F787" s="185"/>
      <c r="G787" s="102"/>
      <c r="H787" s="22"/>
      <c r="I787" s="22"/>
      <c r="J787" s="29"/>
      <c r="K787" s="31"/>
      <c r="L787" s="38"/>
      <c r="M787" s="83"/>
      <c r="N787" s="186"/>
      <c r="O787" s="87"/>
      <c r="P787" s="87"/>
      <c r="Q787" s="87"/>
    </row>
    <row r="788" ht="14.25" customHeight="1">
      <c r="A788" s="22"/>
      <c r="B788" s="22"/>
      <c r="C788" s="22"/>
      <c r="D788" s="184"/>
      <c r="E788" s="22"/>
      <c r="F788" s="185"/>
      <c r="G788" s="102"/>
      <c r="H788" s="22"/>
      <c r="I788" s="22"/>
      <c r="J788" s="29"/>
      <c r="K788" s="31"/>
      <c r="L788" s="38"/>
      <c r="M788" s="83"/>
      <c r="N788" s="186"/>
      <c r="O788" s="87"/>
      <c r="P788" s="87"/>
      <c r="Q788" s="87"/>
    </row>
    <row r="789" ht="14.25" customHeight="1">
      <c r="A789" s="22"/>
      <c r="B789" s="22"/>
      <c r="C789" s="22"/>
      <c r="D789" s="184"/>
      <c r="E789" s="22"/>
      <c r="F789" s="185"/>
      <c r="G789" s="102"/>
      <c r="H789" s="22"/>
      <c r="I789" s="22"/>
      <c r="J789" s="29"/>
      <c r="K789" s="31"/>
      <c r="L789" s="38"/>
      <c r="M789" s="83"/>
      <c r="N789" s="186"/>
      <c r="O789" s="87"/>
      <c r="P789" s="87"/>
      <c r="Q789" s="87"/>
    </row>
    <row r="790" ht="14.25" customHeight="1">
      <c r="A790" s="22"/>
      <c r="B790" s="22"/>
      <c r="C790" s="22"/>
      <c r="D790" s="184"/>
      <c r="E790" s="22"/>
      <c r="F790" s="185"/>
      <c r="G790" s="102"/>
      <c r="H790" s="22"/>
      <c r="I790" s="22"/>
      <c r="J790" s="29"/>
      <c r="K790" s="31"/>
      <c r="L790" s="38"/>
      <c r="M790" s="83"/>
      <c r="N790" s="186"/>
      <c r="O790" s="87"/>
      <c r="P790" s="87"/>
      <c r="Q790" s="87"/>
    </row>
    <row r="791" ht="14.25" customHeight="1">
      <c r="A791" s="22"/>
      <c r="B791" s="22"/>
      <c r="C791" s="22"/>
      <c r="D791" s="184"/>
      <c r="E791" s="22"/>
      <c r="F791" s="185"/>
      <c r="G791" s="102"/>
      <c r="H791" s="22"/>
      <c r="I791" s="22"/>
      <c r="J791" s="29"/>
      <c r="K791" s="31"/>
      <c r="L791" s="38"/>
      <c r="M791" s="83"/>
      <c r="N791" s="186"/>
      <c r="O791" s="87"/>
      <c r="P791" s="87"/>
      <c r="Q791" s="87"/>
    </row>
    <row r="792" ht="14.25" customHeight="1">
      <c r="A792" s="22"/>
      <c r="B792" s="22"/>
      <c r="C792" s="22"/>
      <c r="D792" s="184"/>
      <c r="E792" s="22"/>
      <c r="F792" s="185"/>
      <c r="G792" s="102"/>
      <c r="H792" s="22"/>
      <c r="I792" s="22"/>
      <c r="J792" s="29"/>
      <c r="K792" s="31"/>
      <c r="L792" s="38"/>
      <c r="M792" s="83"/>
      <c r="N792" s="186"/>
      <c r="O792" s="87"/>
      <c r="P792" s="87"/>
      <c r="Q792" s="87"/>
    </row>
    <row r="793" ht="14.25" customHeight="1">
      <c r="A793" s="22"/>
      <c r="B793" s="22"/>
      <c r="C793" s="22"/>
      <c r="D793" s="184"/>
      <c r="E793" s="22"/>
      <c r="F793" s="185"/>
      <c r="G793" s="102"/>
      <c r="H793" s="22"/>
      <c r="I793" s="22"/>
      <c r="J793" s="29"/>
      <c r="K793" s="31"/>
      <c r="L793" s="38"/>
      <c r="M793" s="83"/>
      <c r="N793" s="186"/>
      <c r="O793" s="87"/>
      <c r="P793" s="87"/>
      <c r="Q793" s="87"/>
    </row>
    <row r="794" ht="14.25" customHeight="1">
      <c r="A794" s="22"/>
      <c r="B794" s="22"/>
      <c r="C794" s="22"/>
      <c r="D794" s="184"/>
      <c r="E794" s="22"/>
      <c r="F794" s="185"/>
      <c r="G794" s="102"/>
      <c r="H794" s="22"/>
      <c r="I794" s="22"/>
      <c r="J794" s="29"/>
      <c r="K794" s="31"/>
      <c r="L794" s="38"/>
      <c r="M794" s="83"/>
      <c r="N794" s="186"/>
      <c r="O794" s="87"/>
      <c r="P794" s="87"/>
      <c r="Q794" s="87"/>
    </row>
    <row r="795" ht="14.25" customHeight="1">
      <c r="A795" s="22"/>
      <c r="B795" s="22"/>
      <c r="C795" s="22"/>
      <c r="D795" s="184"/>
      <c r="E795" s="22"/>
      <c r="F795" s="185"/>
      <c r="G795" s="102"/>
      <c r="H795" s="22"/>
      <c r="I795" s="22"/>
      <c r="J795" s="29"/>
      <c r="K795" s="31"/>
      <c r="L795" s="38"/>
      <c r="M795" s="83"/>
      <c r="N795" s="186"/>
      <c r="O795" s="87"/>
      <c r="P795" s="87"/>
      <c r="Q795" s="87"/>
    </row>
    <row r="796" ht="14.25" customHeight="1">
      <c r="A796" s="22"/>
      <c r="B796" s="22"/>
      <c r="C796" s="22"/>
      <c r="D796" s="184"/>
      <c r="E796" s="22"/>
      <c r="F796" s="185"/>
      <c r="G796" s="102"/>
      <c r="H796" s="22"/>
      <c r="I796" s="22"/>
      <c r="J796" s="29"/>
      <c r="K796" s="31"/>
      <c r="L796" s="38"/>
      <c r="M796" s="83"/>
      <c r="N796" s="186"/>
      <c r="O796" s="87"/>
      <c r="P796" s="87"/>
      <c r="Q796" s="87"/>
    </row>
    <row r="797" ht="14.25" customHeight="1">
      <c r="A797" s="22"/>
      <c r="B797" s="22"/>
      <c r="C797" s="22"/>
      <c r="D797" s="184"/>
      <c r="E797" s="22"/>
      <c r="F797" s="185"/>
      <c r="G797" s="102"/>
      <c r="H797" s="22"/>
      <c r="I797" s="22"/>
      <c r="J797" s="29"/>
      <c r="K797" s="31"/>
      <c r="L797" s="38"/>
      <c r="M797" s="83"/>
      <c r="N797" s="186"/>
      <c r="O797" s="87"/>
      <c r="P797" s="87"/>
      <c r="Q797" s="87"/>
    </row>
    <row r="798" ht="14.25" customHeight="1">
      <c r="A798" s="22"/>
      <c r="B798" s="22"/>
      <c r="C798" s="22"/>
      <c r="D798" s="184"/>
      <c r="E798" s="22"/>
      <c r="F798" s="185"/>
      <c r="G798" s="102"/>
      <c r="H798" s="22"/>
      <c r="I798" s="22"/>
      <c r="J798" s="29"/>
      <c r="K798" s="31"/>
      <c r="L798" s="38"/>
      <c r="M798" s="83"/>
      <c r="N798" s="186"/>
      <c r="O798" s="87"/>
      <c r="P798" s="87"/>
      <c r="Q798" s="87"/>
    </row>
    <row r="799" ht="14.25" customHeight="1">
      <c r="A799" s="22"/>
      <c r="B799" s="22"/>
      <c r="C799" s="22"/>
      <c r="D799" s="184"/>
      <c r="E799" s="22"/>
      <c r="F799" s="185"/>
      <c r="G799" s="102"/>
      <c r="H799" s="22"/>
      <c r="I799" s="22"/>
      <c r="J799" s="29"/>
      <c r="K799" s="31"/>
      <c r="L799" s="38"/>
      <c r="M799" s="83"/>
      <c r="N799" s="186"/>
      <c r="O799" s="87"/>
      <c r="P799" s="87"/>
      <c r="Q799" s="87"/>
    </row>
    <row r="800" ht="14.25" customHeight="1">
      <c r="A800" s="22"/>
      <c r="B800" s="22"/>
      <c r="C800" s="22"/>
      <c r="D800" s="184"/>
      <c r="E800" s="22"/>
      <c r="F800" s="185"/>
      <c r="G800" s="102"/>
      <c r="H800" s="22"/>
      <c r="I800" s="22"/>
      <c r="J800" s="29"/>
      <c r="K800" s="31"/>
      <c r="L800" s="38"/>
      <c r="M800" s="83"/>
      <c r="N800" s="186"/>
      <c r="O800" s="87"/>
      <c r="P800" s="87"/>
      <c r="Q800" s="87"/>
    </row>
    <row r="801" ht="14.25" customHeight="1">
      <c r="A801" s="22"/>
      <c r="B801" s="22"/>
      <c r="C801" s="22"/>
      <c r="D801" s="184"/>
      <c r="E801" s="22"/>
      <c r="F801" s="185"/>
      <c r="G801" s="102"/>
      <c r="H801" s="22"/>
      <c r="I801" s="22"/>
      <c r="J801" s="29"/>
      <c r="K801" s="31"/>
      <c r="L801" s="38"/>
      <c r="M801" s="83"/>
      <c r="N801" s="186"/>
      <c r="O801" s="87"/>
      <c r="P801" s="87"/>
      <c r="Q801" s="87"/>
    </row>
    <row r="802" ht="14.25" customHeight="1">
      <c r="A802" s="22"/>
      <c r="B802" s="22"/>
      <c r="C802" s="22"/>
      <c r="D802" s="184"/>
      <c r="E802" s="22"/>
      <c r="F802" s="185"/>
      <c r="G802" s="102"/>
      <c r="H802" s="22"/>
      <c r="I802" s="22"/>
      <c r="J802" s="29"/>
      <c r="K802" s="31"/>
      <c r="L802" s="38"/>
      <c r="M802" s="83"/>
      <c r="N802" s="186"/>
      <c r="O802" s="87"/>
      <c r="P802" s="87"/>
      <c r="Q802" s="87"/>
    </row>
    <row r="803" ht="14.25" customHeight="1">
      <c r="A803" s="22"/>
      <c r="B803" s="22"/>
      <c r="C803" s="22"/>
      <c r="D803" s="184"/>
      <c r="E803" s="22"/>
      <c r="F803" s="185"/>
      <c r="G803" s="102"/>
      <c r="H803" s="22"/>
      <c r="I803" s="22"/>
      <c r="J803" s="29"/>
      <c r="K803" s="31"/>
      <c r="L803" s="38"/>
      <c r="M803" s="83"/>
      <c r="N803" s="186"/>
      <c r="O803" s="87"/>
      <c r="P803" s="87"/>
      <c r="Q803" s="87"/>
    </row>
    <row r="804" ht="14.25" customHeight="1">
      <c r="A804" s="22"/>
      <c r="B804" s="22"/>
      <c r="C804" s="22"/>
      <c r="D804" s="184"/>
      <c r="E804" s="22"/>
      <c r="F804" s="185"/>
      <c r="G804" s="102"/>
      <c r="H804" s="22"/>
      <c r="I804" s="22"/>
      <c r="J804" s="29"/>
      <c r="K804" s="31"/>
      <c r="L804" s="38"/>
      <c r="M804" s="83"/>
      <c r="N804" s="186"/>
      <c r="O804" s="87"/>
      <c r="P804" s="87"/>
      <c r="Q804" s="87"/>
    </row>
    <row r="805" ht="14.25" customHeight="1">
      <c r="A805" s="22"/>
      <c r="B805" s="22"/>
      <c r="C805" s="22"/>
      <c r="D805" s="184"/>
      <c r="E805" s="22"/>
      <c r="F805" s="185"/>
      <c r="G805" s="102"/>
      <c r="H805" s="22"/>
      <c r="I805" s="22"/>
      <c r="J805" s="29"/>
      <c r="K805" s="31"/>
      <c r="L805" s="38"/>
      <c r="M805" s="83"/>
      <c r="N805" s="186"/>
      <c r="O805" s="87"/>
      <c r="P805" s="87"/>
      <c r="Q805" s="87"/>
    </row>
    <row r="806" ht="14.25" customHeight="1">
      <c r="A806" s="22"/>
      <c r="B806" s="22"/>
      <c r="C806" s="22"/>
      <c r="D806" s="184"/>
      <c r="E806" s="22"/>
      <c r="F806" s="185"/>
      <c r="G806" s="102"/>
      <c r="H806" s="22"/>
      <c r="I806" s="22"/>
      <c r="J806" s="29"/>
      <c r="K806" s="31"/>
      <c r="L806" s="38"/>
      <c r="M806" s="83"/>
      <c r="N806" s="186"/>
      <c r="O806" s="87"/>
      <c r="P806" s="87"/>
      <c r="Q806" s="87"/>
    </row>
    <row r="807" ht="14.25" customHeight="1">
      <c r="A807" s="22"/>
      <c r="B807" s="22"/>
      <c r="C807" s="22"/>
      <c r="D807" s="184"/>
      <c r="E807" s="22"/>
      <c r="F807" s="185"/>
      <c r="G807" s="102"/>
      <c r="H807" s="22"/>
      <c r="I807" s="22"/>
      <c r="J807" s="29"/>
      <c r="K807" s="31"/>
      <c r="L807" s="38"/>
      <c r="M807" s="83"/>
      <c r="N807" s="186"/>
      <c r="O807" s="87"/>
      <c r="P807" s="87"/>
      <c r="Q807" s="87"/>
    </row>
    <row r="808" ht="14.25" customHeight="1">
      <c r="A808" s="22"/>
      <c r="B808" s="22"/>
      <c r="C808" s="22"/>
      <c r="D808" s="184"/>
      <c r="E808" s="22"/>
      <c r="F808" s="185"/>
      <c r="G808" s="102"/>
      <c r="H808" s="22"/>
      <c r="I808" s="22"/>
      <c r="J808" s="29"/>
      <c r="K808" s="31"/>
      <c r="L808" s="38"/>
      <c r="M808" s="83"/>
      <c r="N808" s="186"/>
      <c r="O808" s="87"/>
      <c r="P808" s="87"/>
      <c r="Q808" s="87"/>
    </row>
    <row r="809" ht="14.25" customHeight="1">
      <c r="A809" s="22"/>
      <c r="B809" s="22"/>
      <c r="C809" s="22"/>
      <c r="D809" s="184"/>
      <c r="E809" s="22"/>
      <c r="F809" s="185"/>
      <c r="G809" s="102"/>
      <c r="H809" s="22"/>
      <c r="I809" s="22"/>
      <c r="J809" s="29"/>
      <c r="K809" s="31"/>
      <c r="L809" s="38"/>
      <c r="M809" s="83"/>
      <c r="N809" s="186"/>
      <c r="O809" s="87"/>
      <c r="P809" s="87"/>
      <c r="Q809" s="87"/>
    </row>
    <row r="810" ht="14.25" customHeight="1">
      <c r="A810" s="22"/>
      <c r="B810" s="22"/>
      <c r="C810" s="22"/>
      <c r="D810" s="184"/>
      <c r="E810" s="22"/>
      <c r="F810" s="185"/>
      <c r="G810" s="102"/>
      <c r="H810" s="22"/>
      <c r="I810" s="22"/>
      <c r="J810" s="29"/>
      <c r="K810" s="31"/>
      <c r="L810" s="38"/>
      <c r="M810" s="83"/>
      <c r="N810" s="186"/>
      <c r="O810" s="87"/>
      <c r="P810" s="87"/>
      <c r="Q810" s="87"/>
    </row>
    <row r="811" ht="14.25" customHeight="1">
      <c r="A811" s="22"/>
      <c r="B811" s="22"/>
      <c r="C811" s="22"/>
      <c r="D811" s="184"/>
      <c r="E811" s="22"/>
      <c r="F811" s="185"/>
      <c r="G811" s="102"/>
      <c r="H811" s="22"/>
      <c r="I811" s="22"/>
      <c r="J811" s="29"/>
      <c r="K811" s="31"/>
      <c r="L811" s="38"/>
      <c r="M811" s="83"/>
      <c r="N811" s="186"/>
      <c r="O811" s="87"/>
      <c r="P811" s="87"/>
      <c r="Q811" s="87"/>
    </row>
    <row r="812" ht="14.25" customHeight="1">
      <c r="A812" s="22"/>
      <c r="B812" s="22"/>
      <c r="C812" s="22"/>
      <c r="D812" s="184"/>
      <c r="E812" s="22"/>
      <c r="F812" s="185"/>
      <c r="G812" s="102"/>
      <c r="H812" s="22"/>
      <c r="I812" s="22"/>
      <c r="J812" s="29"/>
      <c r="K812" s="31"/>
      <c r="L812" s="38"/>
      <c r="M812" s="83"/>
      <c r="N812" s="186"/>
      <c r="O812" s="87"/>
      <c r="P812" s="87"/>
      <c r="Q812" s="87"/>
    </row>
    <row r="813" ht="14.25" customHeight="1">
      <c r="A813" s="22"/>
      <c r="B813" s="22"/>
      <c r="C813" s="22"/>
      <c r="D813" s="184"/>
      <c r="E813" s="22"/>
      <c r="F813" s="185"/>
      <c r="G813" s="102"/>
      <c r="H813" s="22"/>
      <c r="I813" s="22"/>
      <c r="J813" s="29"/>
      <c r="K813" s="31"/>
      <c r="L813" s="38"/>
      <c r="M813" s="83"/>
      <c r="N813" s="186"/>
      <c r="O813" s="87"/>
      <c r="P813" s="87"/>
      <c r="Q813" s="87"/>
    </row>
    <row r="814" ht="14.25" customHeight="1">
      <c r="A814" s="22"/>
      <c r="B814" s="22"/>
      <c r="C814" s="22"/>
      <c r="D814" s="184"/>
      <c r="E814" s="22"/>
      <c r="F814" s="185"/>
      <c r="G814" s="102"/>
      <c r="H814" s="22"/>
      <c r="I814" s="22"/>
      <c r="J814" s="29"/>
      <c r="K814" s="31"/>
      <c r="L814" s="38"/>
      <c r="M814" s="83"/>
      <c r="N814" s="186"/>
      <c r="O814" s="87"/>
      <c r="P814" s="87"/>
      <c r="Q814" s="87"/>
    </row>
    <row r="815" ht="14.25" customHeight="1">
      <c r="A815" s="22"/>
      <c r="B815" s="22"/>
      <c r="C815" s="22"/>
      <c r="D815" s="184"/>
      <c r="E815" s="22"/>
      <c r="F815" s="185"/>
      <c r="G815" s="102"/>
      <c r="H815" s="22"/>
      <c r="I815" s="22"/>
      <c r="J815" s="29"/>
      <c r="K815" s="31"/>
      <c r="L815" s="38"/>
      <c r="M815" s="83"/>
      <c r="N815" s="186"/>
      <c r="O815" s="87"/>
      <c r="P815" s="87"/>
      <c r="Q815" s="87"/>
    </row>
    <row r="816" ht="14.25" customHeight="1">
      <c r="A816" s="22"/>
      <c r="B816" s="22"/>
      <c r="C816" s="22"/>
      <c r="D816" s="184"/>
      <c r="E816" s="22"/>
      <c r="F816" s="185"/>
      <c r="G816" s="102"/>
      <c r="H816" s="22"/>
      <c r="I816" s="22"/>
      <c r="J816" s="29"/>
      <c r="K816" s="31"/>
      <c r="L816" s="38"/>
      <c r="M816" s="83"/>
      <c r="N816" s="186"/>
      <c r="O816" s="87"/>
      <c r="P816" s="87"/>
      <c r="Q816" s="87"/>
    </row>
    <row r="817" ht="14.25" customHeight="1">
      <c r="A817" s="22"/>
      <c r="B817" s="22"/>
      <c r="C817" s="22"/>
      <c r="D817" s="184"/>
      <c r="E817" s="22"/>
      <c r="F817" s="185"/>
      <c r="G817" s="102"/>
      <c r="H817" s="22"/>
      <c r="I817" s="22"/>
      <c r="J817" s="29"/>
      <c r="K817" s="31"/>
      <c r="L817" s="38"/>
      <c r="M817" s="83"/>
      <c r="N817" s="186"/>
      <c r="O817" s="87"/>
      <c r="P817" s="87"/>
      <c r="Q817" s="87"/>
    </row>
    <row r="818" ht="14.25" customHeight="1">
      <c r="A818" s="22"/>
      <c r="B818" s="22"/>
      <c r="C818" s="22"/>
      <c r="D818" s="184"/>
      <c r="E818" s="22"/>
      <c r="F818" s="185"/>
      <c r="G818" s="102"/>
      <c r="H818" s="22"/>
      <c r="I818" s="22"/>
      <c r="J818" s="29"/>
      <c r="K818" s="31"/>
      <c r="L818" s="38"/>
      <c r="M818" s="83"/>
      <c r="N818" s="186"/>
      <c r="O818" s="87"/>
      <c r="P818" s="87"/>
      <c r="Q818" s="87"/>
    </row>
    <row r="819" ht="14.25" customHeight="1">
      <c r="A819" s="22"/>
      <c r="B819" s="22"/>
      <c r="C819" s="22"/>
      <c r="D819" s="184"/>
      <c r="E819" s="22"/>
      <c r="F819" s="185"/>
      <c r="G819" s="102"/>
      <c r="H819" s="22"/>
      <c r="I819" s="22"/>
      <c r="J819" s="29"/>
      <c r="K819" s="31"/>
      <c r="L819" s="38"/>
      <c r="M819" s="83"/>
      <c r="N819" s="186"/>
      <c r="O819" s="87"/>
      <c r="P819" s="87"/>
      <c r="Q819" s="87"/>
    </row>
    <row r="820" ht="14.25" customHeight="1">
      <c r="A820" s="22"/>
      <c r="B820" s="22"/>
      <c r="C820" s="22"/>
      <c r="D820" s="184"/>
      <c r="E820" s="22"/>
      <c r="F820" s="185"/>
      <c r="G820" s="102"/>
      <c r="H820" s="22"/>
      <c r="I820" s="22"/>
      <c r="J820" s="29"/>
      <c r="K820" s="31"/>
      <c r="L820" s="38"/>
      <c r="M820" s="83"/>
      <c r="N820" s="186"/>
      <c r="O820" s="87"/>
      <c r="P820" s="87"/>
      <c r="Q820" s="87"/>
    </row>
    <row r="821" ht="14.25" customHeight="1">
      <c r="A821" s="22"/>
      <c r="B821" s="22"/>
      <c r="C821" s="22"/>
      <c r="D821" s="184"/>
      <c r="E821" s="22"/>
      <c r="F821" s="185"/>
      <c r="G821" s="102"/>
      <c r="H821" s="22"/>
      <c r="I821" s="22"/>
      <c r="J821" s="29"/>
      <c r="K821" s="31"/>
      <c r="L821" s="38"/>
      <c r="M821" s="83"/>
      <c r="N821" s="186"/>
      <c r="O821" s="87"/>
      <c r="P821" s="87"/>
      <c r="Q821" s="87"/>
    </row>
    <row r="822" ht="14.25" customHeight="1">
      <c r="A822" s="22"/>
      <c r="B822" s="22"/>
      <c r="C822" s="22"/>
      <c r="D822" s="184"/>
      <c r="E822" s="22"/>
      <c r="F822" s="185"/>
      <c r="G822" s="102"/>
      <c r="H822" s="22"/>
      <c r="I822" s="22"/>
      <c r="J822" s="29"/>
      <c r="K822" s="31"/>
      <c r="L822" s="38"/>
      <c r="M822" s="83"/>
      <c r="N822" s="186"/>
      <c r="O822" s="87"/>
      <c r="P822" s="87"/>
      <c r="Q822" s="87"/>
    </row>
    <row r="823" ht="14.25" customHeight="1">
      <c r="A823" s="22"/>
      <c r="B823" s="22"/>
      <c r="C823" s="22"/>
      <c r="D823" s="184"/>
      <c r="E823" s="22"/>
      <c r="F823" s="185"/>
      <c r="G823" s="102"/>
      <c r="H823" s="22"/>
      <c r="I823" s="22"/>
      <c r="J823" s="29"/>
      <c r="K823" s="31"/>
      <c r="L823" s="38"/>
      <c r="M823" s="83"/>
      <c r="N823" s="186"/>
      <c r="O823" s="87"/>
      <c r="P823" s="87"/>
      <c r="Q823" s="87"/>
    </row>
    <row r="824" ht="14.25" customHeight="1">
      <c r="A824" s="22"/>
      <c r="B824" s="22"/>
      <c r="C824" s="22"/>
      <c r="D824" s="184"/>
      <c r="E824" s="22"/>
      <c r="F824" s="185"/>
      <c r="G824" s="102"/>
      <c r="H824" s="22"/>
      <c r="I824" s="22"/>
      <c r="J824" s="29"/>
      <c r="K824" s="31"/>
      <c r="L824" s="38"/>
      <c r="M824" s="83"/>
      <c r="N824" s="186"/>
      <c r="O824" s="87"/>
      <c r="P824" s="87"/>
      <c r="Q824" s="87"/>
    </row>
    <row r="825" ht="14.25" customHeight="1">
      <c r="A825" s="22"/>
      <c r="B825" s="22"/>
      <c r="C825" s="22"/>
      <c r="D825" s="184"/>
      <c r="E825" s="22"/>
      <c r="F825" s="185"/>
      <c r="G825" s="102"/>
      <c r="H825" s="22"/>
      <c r="I825" s="22"/>
      <c r="J825" s="29"/>
      <c r="K825" s="31"/>
      <c r="L825" s="38"/>
      <c r="M825" s="83"/>
      <c r="N825" s="186"/>
      <c r="O825" s="87"/>
      <c r="P825" s="87"/>
      <c r="Q825" s="87"/>
    </row>
    <row r="826" ht="14.25" customHeight="1">
      <c r="A826" s="22"/>
      <c r="B826" s="22"/>
      <c r="C826" s="22"/>
      <c r="D826" s="184"/>
      <c r="E826" s="22"/>
      <c r="F826" s="185"/>
      <c r="G826" s="102"/>
      <c r="H826" s="22"/>
      <c r="I826" s="22"/>
      <c r="J826" s="29"/>
      <c r="K826" s="31"/>
      <c r="L826" s="38"/>
      <c r="M826" s="83"/>
      <c r="N826" s="186"/>
      <c r="O826" s="87"/>
      <c r="P826" s="87"/>
      <c r="Q826" s="87"/>
    </row>
    <row r="827" ht="14.25" customHeight="1">
      <c r="A827" s="22"/>
      <c r="B827" s="22"/>
      <c r="C827" s="22"/>
      <c r="D827" s="184"/>
      <c r="E827" s="22"/>
      <c r="F827" s="185"/>
      <c r="G827" s="102"/>
      <c r="H827" s="22"/>
      <c r="I827" s="22"/>
      <c r="J827" s="29"/>
      <c r="K827" s="31"/>
      <c r="L827" s="38"/>
      <c r="M827" s="83"/>
      <c r="N827" s="186"/>
      <c r="O827" s="87"/>
      <c r="P827" s="87"/>
      <c r="Q827" s="87"/>
    </row>
    <row r="828" ht="14.25" customHeight="1">
      <c r="A828" s="22"/>
      <c r="B828" s="22"/>
      <c r="C828" s="22"/>
      <c r="D828" s="184"/>
      <c r="E828" s="22"/>
      <c r="F828" s="185"/>
      <c r="G828" s="102"/>
      <c r="H828" s="22"/>
      <c r="I828" s="22"/>
      <c r="J828" s="29"/>
      <c r="K828" s="31"/>
      <c r="L828" s="38"/>
      <c r="M828" s="83"/>
      <c r="N828" s="186"/>
      <c r="O828" s="87"/>
      <c r="P828" s="87"/>
      <c r="Q828" s="87"/>
    </row>
    <row r="829" ht="14.25" customHeight="1">
      <c r="A829" s="22"/>
      <c r="B829" s="22"/>
      <c r="C829" s="22"/>
      <c r="D829" s="184"/>
      <c r="E829" s="22"/>
      <c r="F829" s="185"/>
      <c r="G829" s="102"/>
      <c r="H829" s="22"/>
      <c r="I829" s="22"/>
      <c r="J829" s="29"/>
      <c r="K829" s="31"/>
      <c r="L829" s="38"/>
      <c r="M829" s="83"/>
      <c r="N829" s="186"/>
      <c r="O829" s="87"/>
      <c r="P829" s="87"/>
      <c r="Q829" s="87"/>
    </row>
    <row r="830" ht="14.25" customHeight="1">
      <c r="A830" s="22"/>
      <c r="B830" s="22"/>
      <c r="C830" s="22"/>
      <c r="D830" s="184"/>
      <c r="E830" s="22"/>
      <c r="F830" s="185"/>
      <c r="G830" s="102"/>
      <c r="H830" s="22"/>
      <c r="I830" s="22"/>
      <c r="J830" s="29"/>
      <c r="K830" s="31"/>
      <c r="L830" s="38"/>
      <c r="M830" s="83"/>
      <c r="N830" s="186"/>
      <c r="O830" s="87"/>
      <c r="P830" s="87"/>
      <c r="Q830" s="87"/>
    </row>
    <row r="831" ht="14.25" customHeight="1">
      <c r="A831" s="22"/>
      <c r="B831" s="22"/>
      <c r="C831" s="22"/>
      <c r="D831" s="184"/>
      <c r="E831" s="22"/>
      <c r="F831" s="185"/>
      <c r="G831" s="102"/>
      <c r="H831" s="22"/>
      <c r="I831" s="22"/>
      <c r="J831" s="29"/>
      <c r="K831" s="31"/>
      <c r="L831" s="38"/>
      <c r="M831" s="83"/>
      <c r="N831" s="186"/>
      <c r="O831" s="87"/>
      <c r="P831" s="87"/>
      <c r="Q831" s="87"/>
    </row>
    <row r="832" ht="14.25" customHeight="1">
      <c r="A832" s="22"/>
      <c r="B832" s="22"/>
      <c r="C832" s="22"/>
      <c r="D832" s="184"/>
      <c r="E832" s="22"/>
      <c r="F832" s="185"/>
      <c r="G832" s="102"/>
      <c r="H832" s="22"/>
      <c r="I832" s="22"/>
      <c r="J832" s="29"/>
      <c r="K832" s="31"/>
      <c r="L832" s="38"/>
      <c r="M832" s="83"/>
      <c r="N832" s="186"/>
      <c r="O832" s="87"/>
      <c r="P832" s="87"/>
      <c r="Q832" s="87"/>
    </row>
    <row r="833" ht="14.25" customHeight="1">
      <c r="A833" s="22"/>
      <c r="B833" s="22"/>
      <c r="C833" s="22"/>
      <c r="D833" s="184"/>
      <c r="E833" s="22"/>
      <c r="F833" s="185"/>
      <c r="G833" s="102"/>
      <c r="H833" s="22"/>
      <c r="I833" s="22"/>
      <c r="J833" s="29"/>
      <c r="K833" s="31"/>
      <c r="L833" s="38"/>
      <c r="M833" s="83"/>
      <c r="N833" s="186"/>
      <c r="O833" s="87"/>
      <c r="P833" s="87"/>
      <c r="Q833" s="87"/>
    </row>
    <row r="834" ht="14.25" customHeight="1">
      <c r="A834" s="22"/>
      <c r="B834" s="22"/>
      <c r="C834" s="22"/>
      <c r="D834" s="184"/>
      <c r="E834" s="22"/>
      <c r="F834" s="185"/>
      <c r="G834" s="102"/>
      <c r="H834" s="22"/>
      <c r="I834" s="22"/>
      <c r="J834" s="29"/>
      <c r="K834" s="31"/>
      <c r="L834" s="38"/>
      <c r="M834" s="83"/>
      <c r="N834" s="186"/>
      <c r="O834" s="87"/>
      <c r="P834" s="87"/>
      <c r="Q834" s="87"/>
    </row>
    <row r="835" ht="14.25" customHeight="1">
      <c r="A835" s="22"/>
      <c r="B835" s="22"/>
      <c r="C835" s="22"/>
      <c r="D835" s="184"/>
      <c r="E835" s="22"/>
      <c r="F835" s="185"/>
      <c r="G835" s="102"/>
      <c r="H835" s="22"/>
      <c r="I835" s="22"/>
      <c r="J835" s="29"/>
      <c r="K835" s="31"/>
      <c r="L835" s="38"/>
      <c r="M835" s="83"/>
      <c r="N835" s="186"/>
      <c r="O835" s="87"/>
      <c r="P835" s="87"/>
      <c r="Q835" s="87"/>
    </row>
    <row r="836" ht="14.25" customHeight="1">
      <c r="A836" s="22"/>
      <c r="B836" s="22"/>
      <c r="C836" s="22"/>
      <c r="D836" s="184"/>
      <c r="E836" s="22"/>
      <c r="F836" s="185"/>
      <c r="G836" s="102"/>
      <c r="H836" s="22"/>
      <c r="I836" s="22"/>
      <c r="J836" s="29"/>
      <c r="K836" s="31"/>
      <c r="L836" s="38"/>
      <c r="M836" s="83"/>
      <c r="N836" s="186"/>
      <c r="O836" s="87"/>
      <c r="P836" s="87"/>
      <c r="Q836" s="87"/>
    </row>
    <row r="837" ht="14.25" customHeight="1">
      <c r="A837" s="22"/>
      <c r="B837" s="22"/>
      <c r="C837" s="22"/>
      <c r="D837" s="184"/>
      <c r="E837" s="22"/>
      <c r="F837" s="185"/>
      <c r="G837" s="102"/>
      <c r="H837" s="22"/>
      <c r="I837" s="22"/>
      <c r="J837" s="29"/>
      <c r="K837" s="31"/>
      <c r="L837" s="38"/>
      <c r="M837" s="83"/>
      <c r="N837" s="186"/>
      <c r="O837" s="87"/>
      <c r="P837" s="87"/>
      <c r="Q837" s="87"/>
    </row>
    <row r="838" ht="14.25" customHeight="1">
      <c r="A838" s="22"/>
      <c r="B838" s="22"/>
      <c r="C838" s="22"/>
      <c r="D838" s="184"/>
      <c r="E838" s="22"/>
      <c r="F838" s="185"/>
      <c r="G838" s="102"/>
      <c r="H838" s="22"/>
      <c r="I838" s="22"/>
      <c r="J838" s="29"/>
      <c r="K838" s="31"/>
      <c r="L838" s="38"/>
      <c r="M838" s="83"/>
      <c r="N838" s="186"/>
      <c r="O838" s="87"/>
      <c r="P838" s="87"/>
      <c r="Q838" s="87"/>
    </row>
    <row r="839" ht="14.25" customHeight="1">
      <c r="A839" s="22"/>
      <c r="B839" s="22"/>
      <c r="C839" s="22"/>
      <c r="D839" s="184"/>
      <c r="E839" s="22"/>
      <c r="F839" s="185"/>
      <c r="G839" s="102"/>
      <c r="H839" s="22"/>
      <c r="I839" s="22"/>
      <c r="J839" s="29"/>
      <c r="K839" s="31"/>
      <c r="L839" s="38"/>
      <c r="M839" s="83"/>
      <c r="N839" s="186"/>
      <c r="O839" s="87"/>
      <c r="P839" s="87"/>
      <c r="Q839" s="87"/>
    </row>
    <row r="840" ht="14.25" customHeight="1">
      <c r="A840" s="22"/>
      <c r="B840" s="22"/>
      <c r="C840" s="22"/>
      <c r="D840" s="184"/>
      <c r="E840" s="22"/>
      <c r="F840" s="185"/>
      <c r="G840" s="102"/>
      <c r="H840" s="22"/>
      <c r="I840" s="22"/>
      <c r="J840" s="29"/>
      <c r="K840" s="31"/>
      <c r="L840" s="38"/>
      <c r="M840" s="83"/>
      <c r="N840" s="186"/>
      <c r="O840" s="87"/>
      <c r="P840" s="87"/>
      <c r="Q840" s="87"/>
    </row>
    <row r="841" ht="14.25" customHeight="1">
      <c r="A841" s="22"/>
      <c r="B841" s="22"/>
      <c r="C841" s="22"/>
      <c r="D841" s="184"/>
      <c r="E841" s="22"/>
      <c r="F841" s="185"/>
      <c r="G841" s="102"/>
      <c r="H841" s="22"/>
      <c r="I841" s="22"/>
      <c r="J841" s="29"/>
      <c r="K841" s="31"/>
      <c r="L841" s="38"/>
      <c r="M841" s="83"/>
      <c r="N841" s="186"/>
      <c r="O841" s="87"/>
      <c r="P841" s="87"/>
      <c r="Q841" s="87"/>
    </row>
    <row r="842" ht="14.25" customHeight="1">
      <c r="A842" s="22"/>
      <c r="B842" s="22"/>
      <c r="C842" s="22"/>
      <c r="D842" s="184"/>
      <c r="E842" s="22"/>
      <c r="F842" s="185"/>
      <c r="G842" s="102"/>
      <c r="H842" s="22"/>
      <c r="I842" s="22"/>
      <c r="J842" s="29"/>
      <c r="K842" s="31"/>
      <c r="L842" s="38"/>
      <c r="M842" s="83"/>
      <c r="N842" s="186"/>
      <c r="O842" s="87"/>
      <c r="P842" s="87"/>
      <c r="Q842" s="87"/>
    </row>
    <row r="843" ht="14.25" customHeight="1">
      <c r="A843" s="22"/>
      <c r="B843" s="22"/>
      <c r="C843" s="22"/>
      <c r="D843" s="184"/>
      <c r="E843" s="22"/>
      <c r="F843" s="185"/>
      <c r="G843" s="102"/>
      <c r="H843" s="22"/>
      <c r="I843" s="22"/>
      <c r="J843" s="29"/>
      <c r="K843" s="31"/>
      <c r="L843" s="38"/>
      <c r="M843" s="83"/>
      <c r="N843" s="186"/>
      <c r="O843" s="87"/>
      <c r="P843" s="87"/>
      <c r="Q843" s="87"/>
    </row>
    <row r="844" ht="14.25" customHeight="1">
      <c r="A844" s="22"/>
      <c r="B844" s="22"/>
      <c r="C844" s="22"/>
      <c r="D844" s="184"/>
      <c r="E844" s="22"/>
      <c r="F844" s="185"/>
      <c r="G844" s="102"/>
      <c r="H844" s="22"/>
      <c r="I844" s="22"/>
      <c r="J844" s="29"/>
      <c r="K844" s="31"/>
      <c r="L844" s="38"/>
      <c r="M844" s="83"/>
      <c r="N844" s="186"/>
      <c r="O844" s="87"/>
      <c r="P844" s="87"/>
      <c r="Q844" s="87"/>
    </row>
    <row r="845" ht="14.25" customHeight="1">
      <c r="A845" s="22"/>
      <c r="B845" s="22"/>
      <c r="C845" s="22"/>
      <c r="D845" s="184"/>
      <c r="E845" s="22"/>
      <c r="F845" s="185"/>
      <c r="G845" s="102"/>
      <c r="H845" s="22"/>
      <c r="I845" s="22"/>
      <c r="J845" s="29"/>
      <c r="K845" s="31"/>
      <c r="L845" s="38"/>
      <c r="M845" s="83"/>
      <c r="N845" s="186"/>
      <c r="O845" s="87"/>
      <c r="P845" s="87"/>
      <c r="Q845" s="87"/>
    </row>
    <row r="846" ht="14.25" customHeight="1">
      <c r="A846" s="22"/>
      <c r="B846" s="22"/>
      <c r="C846" s="22"/>
      <c r="D846" s="184"/>
      <c r="E846" s="22"/>
      <c r="F846" s="185"/>
      <c r="G846" s="102"/>
      <c r="H846" s="22"/>
      <c r="I846" s="22"/>
      <c r="J846" s="29"/>
      <c r="K846" s="31"/>
      <c r="L846" s="38"/>
      <c r="M846" s="83"/>
      <c r="N846" s="186"/>
      <c r="O846" s="87"/>
      <c r="P846" s="87"/>
      <c r="Q846" s="87"/>
    </row>
    <row r="847" ht="14.25" customHeight="1">
      <c r="A847" s="22"/>
      <c r="B847" s="22"/>
      <c r="C847" s="22"/>
      <c r="D847" s="184"/>
      <c r="E847" s="22"/>
      <c r="F847" s="185"/>
      <c r="G847" s="102"/>
      <c r="H847" s="22"/>
      <c r="I847" s="22"/>
      <c r="J847" s="29"/>
      <c r="K847" s="31"/>
      <c r="L847" s="38"/>
      <c r="M847" s="83"/>
      <c r="N847" s="186"/>
      <c r="O847" s="87"/>
      <c r="P847" s="87"/>
      <c r="Q847" s="87"/>
    </row>
    <row r="848" ht="14.25" customHeight="1">
      <c r="A848" s="22"/>
      <c r="B848" s="22"/>
      <c r="C848" s="22"/>
      <c r="D848" s="184"/>
      <c r="E848" s="22"/>
      <c r="F848" s="185"/>
      <c r="G848" s="102"/>
      <c r="H848" s="22"/>
      <c r="I848" s="22"/>
      <c r="J848" s="29"/>
      <c r="K848" s="31"/>
      <c r="L848" s="38"/>
      <c r="M848" s="83"/>
      <c r="N848" s="186"/>
      <c r="O848" s="87"/>
      <c r="P848" s="87"/>
      <c r="Q848" s="87"/>
    </row>
    <row r="849" ht="14.25" customHeight="1">
      <c r="A849" s="22"/>
      <c r="B849" s="22"/>
      <c r="C849" s="22"/>
      <c r="D849" s="184"/>
      <c r="E849" s="22"/>
      <c r="F849" s="185"/>
      <c r="G849" s="102"/>
      <c r="H849" s="22"/>
      <c r="I849" s="22"/>
      <c r="J849" s="29"/>
      <c r="K849" s="31"/>
      <c r="L849" s="38"/>
      <c r="M849" s="83"/>
      <c r="N849" s="186"/>
      <c r="O849" s="87"/>
      <c r="P849" s="87"/>
      <c r="Q849" s="87"/>
    </row>
    <row r="850" ht="14.25" customHeight="1">
      <c r="A850" s="22"/>
      <c r="B850" s="22"/>
      <c r="C850" s="22"/>
      <c r="D850" s="184"/>
      <c r="E850" s="22"/>
      <c r="F850" s="185"/>
      <c r="G850" s="102"/>
      <c r="H850" s="22"/>
      <c r="I850" s="22"/>
      <c r="J850" s="29"/>
      <c r="K850" s="31"/>
      <c r="L850" s="38"/>
      <c r="M850" s="83"/>
      <c r="N850" s="186"/>
      <c r="O850" s="87"/>
      <c r="P850" s="87"/>
      <c r="Q850" s="87"/>
    </row>
    <row r="851" ht="14.25" customHeight="1">
      <c r="A851" s="22"/>
      <c r="B851" s="22"/>
      <c r="C851" s="22"/>
      <c r="D851" s="184"/>
      <c r="E851" s="22"/>
      <c r="F851" s="185"/>
      <c r="G851" s="102"/>
      <c r="H851" s="22"/>
      <c r="I851" s="22"/>
      <c r="J851" s="29"/>
      <c r="K851" s="31"/>
      <c r="L851" s="38"/>
      <c r="M851" s="83"/>
      <c r="N851" s="186"/>
      <c r="O851" s="87"/>
      <c r="P851" s="87"/>
      <c r="Q851" s="87"/>
    </row>
    <row r="852" ht="14.25" customHeight="1">
      <c r="A852" s="22"/>
      <c r="B852" s="22"/>
      <c r="C852" s="22"/>
      <c r="D852" s="184"/>
      <c r="E852" s="22"/>
      <c r="F852" s="185"/>
      <c r="G852" s="102"/>
      <c r="H852" s="22"/>
      <c r="I852" s="22"/>
      <c r="J852" s="29"/>
      <c r="K852" s="31"/>
      <c r="L852" s="38"/>
      <c r="M852" s="83"/>
      <c r="N852" s="186"/>
      <c r="O852" s="87"/>
      <c r="P852" s="87"/>
      <c r="Q852" s="87"/>
    </row>
    <row r="853" ht="14.25" customHeight="1">
      <c r="A853" s="22"/>
      <c r="B853" s="22"/>
      <c r="C853" s="22"/>
      <c r="D853" s="184"/>
      <c r="E853" s="22"/>
      <c r="F853" s="185"/>
      <c r="G853" s="102"/>
      <c r="H853" s="22"/>
      <c r="I853" s="22"/>
      <c r="J853" s="29"/>
      <c r="K853" s="31"/>
      <c r="L853" s="38"/>
      <c r="M853" s="83"/>
      <c r="N853" s="186"/>
      <c r="O853" s="87"/>
      <c r="P853" s="87"/>
      <c r="Q853" s="87"/>
    </row>
    <row r="854" ht="14.25" customHeight="1">
      <c r="A854" s="22"/>
      <c r="B854" s="22"/>
      <c r="C854" s="22"/>
      <c r="D854" s="184"/>
      <c r="E854" s="22"/>
      <c r="F854" s="185"/>
      <c r="G854" s="102"/>
      <c r="H854" s="22"/>
      <c r="I854" s="22"/>
      <c r="J854" s="29"/>
      <c r="K854" s="31"/>
      <c r="L854" s="38"/>
      <c r="M854" s="83"/>
      <c r="N854" s="186"/>
      <c r="O854" s="87"/>
      <c r="P854" s="87"/>
      <c r="Q854" s="87"/>
    </row>
    <row r="855" ht="14.25" customHeight="1">
      <c r="A855" s="22"/>
      <c r="B855" s="22"/>
      <c r="C855" s="22"/>
      <c r="D855" s="184"/>
      <c r="E855" s="22"/>
      <c r="F855" s="185"/>
      <c r="G855" s="102"/>
      <c r="H855" s="22"/>
      <c r="I855" s="22"/>
      <c r="J855" s="29"/>
      <c r="K855" s="31"/>
      <c r="L855" s="38"/>
      <c r="M855" s="83"/>
      <c r="N855" s="186"/>
      <c r="O855" s="87"/>
      <c r="P855" s="87"/>
      <c r="Q855" s="87"/>
    </row>
    <row r="856" ht="14.25" customHeight="1">
      <c r="A856" s="22"/>
      <c r="B856" s="22"/>
      <c r="C856" s="22"/>
      <c r="D856" s="184"/>
      <c r="E856" s="22"/>
      <c r="F856" s="185"/>
      <c r="G856" s="102"/>
      <c r="H856" s="22"/>
      <c r="I856" s="22"/>
      <c r="J856" s="29"/>
      <c r="K856" s="31"/>
      <c r="L856" s="38"/>
      <c r="M856" s="83"/>
      <c r="N856" s="186"/>
      <c r="O856" s="87"/>
      <c r="P856" s="87"/>
      <c r="Q856" s="87"/>
    </row>
    <row r="857" ht="14.25" customHeight="1">
      <c r="A857" s="22"/>
      <c r="B857" s="22"/>
      <c r="C857" s="22"/>
      <c r="D857" s="184"/>
      <c r="E857" s="22"/>
      <c r="F857" s="185"/>
      <c r="G857" s="102"/>
      <c r="H857" s="22"/>
      <c r="I857" s="22"/>
      <c r="J857" s="29"/>
      <c r="K857" s="31"/>
      <c r="L857" s="38"/>
      <c r="M857" s="83"/>
      <c r="N857" s="186"/>
      <c r="O857" s="87"/>
      <c r="P857" s="87"/>
      <c r="Q857" s="87"/>
    </row>
    <row r="858" ht="14.25" customHeight="1">
      <c r="A858" s="22"/>
      <c r="B858" s="22"/>
      <c r="C858" s="22"/>
      <c r="D858" s="184"/>
      <c r="E858" s="22"/>
      <c r="F858" s="185"/>
      <c r="G858" s="102"/>
      <c r="H858" s="22"/>
      <c r="I858" s="22"/>
      <c r="J858" s="29"/>
      <c r="K858" s="31"/>
      <c r="L858" s="38"/>
      <c r="M858" s="83"/>
      <c r="N858" s="186"/>
      <c r="O858" s="87"/>
      <c r="P858" s="87"/>
      <c r="Q858" s="87"/>
    </row>
    <row r="859" ht="14.25" customHeight="1">
      <c r="A859" s="22"/>
      <c r="B859" s="22"/>
      <c r="C859" s="22"/>
      <c r="D859" s="184"/>
      <c r="E859" s="22"/>
      <c r="F859" s="185"/>
      <c r="G859" s="102"/>
      <c r="H859" s="22"/>
      <c r="I859" s="22"/>
      <c r="J859" s="29"/>
      <c r="K859" s="31"/>
      <c r="L859" s="38"/>
      <c r="M859" s="83"/>
      <c r="N859" s="186"/>
      <c r="O859" s="87"/>
      <c r="P859" s="87"/>
      <c r="Q859" s="87"/>
    </row>
    <row r="860" ht="14.25" customHeight="1">
      <c r="A860" s="22"/>
      <c r="B860" s="22"/>
      <c r="C860" s="22"/>
      <c r="D860" s="184"/>
      <c r="E860" s="22"/>
      <c r="F860" s="185"/>
      <c r="G860" s="102"/>
      <c r="H860" s="22"/>
      <c r="I860" s="22"/>
      <c r="J860" s="29"/>
      <c r="K860" s="31"/>
      <c r="L860" s="38"/>
      <c r="M860" s="83"/>
      <c r="N860" s="186"/>
      <c r="O860" s="87"/>
      <c r="P860" s="87"/>
      <c r="Q860" s="87"/>
    </row>
    <row r="861" ht="14.25" customHeight="1">
      <c r="A861" s="22"/>
      <c r="B861" s="22"/>
      <c r="C861" s="22"/>
      <c r="D861" s="184"/>
      <c r="E861" s="22"/>
      <c r="F861" s="185"/>
      <c r="G861" s="102"/>
      <c r="H861" s="22"/>
      <c r="I861" s="22"/>
      <c r="J861" s="29"/>
      <c r="K861" s="31"/>
      <c r="L861" s="38"/>
      <c r="M861" s="83"/>
      <c r="N861" s="186"/>
      <c r="O861" s="87"/>
      <c r="P861" s="87"/>
      <c r="Q861" s="87"/>
    </row>
    <row r="862" ht="14.25" customHeight="1">
      <c r="A862" s="22"/>
      <c r="B862" s="22"/>
      <c r="C862" s="22"/>
      <c r="D862" s="184"/>
      <c r="E862" s="22"/>
      <c r="F862" s="185"/>
      <c r="G862" s="102"/>
      <c r="H862" s="22"/>
      <c r="I862" s="22"/>
      <c r="J862" s="29"/>
      <c r="K862" s="31"/>
      <c r="L862" s="38"/>
      <c r="M862" s="83"/>
      <c r="N862" s="186"/>
      <c r="O862" s="87"/>
      <c r="P862" s="87"/>
      <c r="Q862" s="87"/>
    </row>
    <row r="863" ht="14.25" customHeight="1">
      <c r="A863" s="22"/>
      <c r="B863" s="22"/>
      <c r="C863" s="22"/>
      <c r="D863" s="184"/>
      <c r="E863" s="22"/>
      <c r="F863" s="185"/>
      <c r="G863" s="102"/>
      <c r="H863" s="22"/>
      <c r="I863" s="22"/>
      <c r="J863" s="29"/>
      <c r="K863" s="31"/>
      <c r="L863" s="38"/>
      <c r="M863" s="83"/>
      <c r="N863" s="186"/>
      <c r="O863" s="87"/>
      <c r="P863" s="87"/>
      <c r="Q863" s="87"/>
    </row>
    <row r="864" ht="14.25" customHeight="1">
      <c r="A864" s="22"/>
      <c r="B864" s="22"/>
      <c r="C864" s="22"/>
      <c r="D864" s="184"/>
      <c r="E864" s="22"/>
      <c r="F864" s="185"/>
      <c r="G864" s="102"/>
      <c r="H864" s="22"/>
      <c r="I864" s="22"/>
      <c r="J864" s="29"/>
      <c r="K864" s="31"/>
      <c r="L864" s="38"/>
      <c r="M864" s="83"/>
      <c r="N864" s="186"/>
      <c r="O864" s="87"/>
      <c r="P864" s="87"/>
      <c r="Q864" s="87"/>
    </row>
    <row r="865" ht="14.25" customHeight="1">
      <c r="A865" s="22"/>
      <c r="B865" s="22"/>
      <c r="C865" s="22"/>
      <c r="D865" s="184"/>
      <c r="E865" s="22"/>
      <c r="F865" s="185"/>
      <c r="G865" s="102"/>
      <c r="H865" s="22"/>
      <c r="I865" s="22"/>
      <c r="J865" s="29"/>
      <c r="K865" s="31"/>
      <c r="L865" s="38"/>
      <c r="M865" s="83"/>
      <c r="N865" s="186"/>
      <c r="O865" s="87"/>
      <c r="P865" s="87"/>
      <c r="Q865" s="87"/>
    </row>
    <row r="866" ht="14.25" customHeight="1">
      <c r="A866" s="22"/>
      <c r="B866" s="22"/>
      <c r="C866" s="22"/>
      <c r="D866" s="184"/>
      <c r="E866" s="22"/>
      <c r="F866" s="185"/>
      <c r="G866" s="102"/>
      <c r="H866" s="22"/>
      <c r="I866" s="22"/>
      <c r="J866" s="29"/>
      <c r="K866" s="31"/>
      <c r="L866" s="38"/>
      <c r="M866" s="83"/>
      <c r="N866" s="186"/>
      <c r="O866" s="87"/>
      <c r="P866" s="87"/>
      <c r="Q866" s="87"/>
    </row>
    <row r="867" ht="14.25" customHeight="1">
      <c r="A867" s="22"/>
      <c r="B867" s="22"/>
      <c r="C867" s="22"/>
      <c r="D867" s="184"/>
      <c r="E867" s="22"/>
      <c r="F867" s="185"/>
      <c r="G867" s="102"/>
      <c r="H867" s="22"/>
      <c r="I867" s="22"/>
      <c r="J867" s="29"/>
      <c r="K867" s="31"/>
      <c r="L867" s="38"/>
      <c r="M867" s="83"/>
      <c r="N867" s="186"/>
      <c r="O867" s="87"/>
      <c r="P867" s="87"/>
      <c r="Q867" s="87"/>
    </row>
    <row r="868" ht="14.25" customHeight="1">
      <c r="A868" s="22"/>
      <c r="B868" s="22"/>
      <c r="C868" s="22"/>
      <c r="D868" s="184"/>
      <c r="E868" s="22"/>
      <c r="F868" s="185"/>
      <c r="G868" s="102"/>
      <c r="H868" s="22"/>
      <c r="I868" s="22"/>
      <c r="J868" s="29"/>
      <c r="K868" s="31"/>
      <c r="L868" s="38"/>
      <c r="M868" s="83"/>
      <c r="N868" s="186"/>
      <c r="O868" s="87"/>
      <c r="P868" s="87"/>
      <c r="Q868" s="87"/>
    </row>
    <row r="869" ht="14.25" customHeight="1">
      <c r="A869" s="22"/>
      <c r="B869" s="22"/>
      <c r="C869" s="22"/>
      <c r="D869" s="184"/>
      <c r="E869" s="22"/>
      <c r="F869" s="185"/>
      <c r="G869" s="102"/>
      <c r="H869" s="22"/>
      <c r="I869" s="22"/>
      <c r="J869" s="29"/>
      <c r="K869" s="31"/>
      <c r="L869" s="38"/>
      <c r="M869" s="83"/>
      <c r="N869" s="186"/>
      <c r="O869" s="87"/>
      <c r="P869" s="87"/>
      <c r="Q869" s="87"/>
    </row>
    <row r="870" ht="14.25" customHeight="1">
      <c r="A870" s="22"/>
      <c r="B870" s="22"/>
      <c r="C870" s="22"/>
      <c r="D870" s="184"/>
      <c r="E870" s="22"/>
      <c r="F870" s="185"/>
      <c r="G870" s="102"/>
      <c r="H870" s="22"/>
      <c r="I870" s="22"/>
      <c r="J870" s="29"/>
      <c r="K870" s="31"/>
      <c r="L870" s="38"/>
      <c r="M870" s="83"/>
      <c r="N870" s="186"/>
      <c r="O870" s="87"/>
      <c r="P870" s="87"/>
      <c r="Q870" s="87"/>
    </row>
    <row r="871" ht="14.25" customHeight="1">
      <c r="A871" s="22"/>
      <c r="B871" s="22"/>
      <c r="C871" s="22"/>
      <c r="D871" s="184"/>
      <c r="E871" s="22"/>
      <c r="F871" s="185"/>
      <c r="G871" s="102"/>
      <c r="H871" s="22"/>
      <c r="I871" s="22"/>
      <c r="J871" s="29"/>
      <c r="K871" s="31"/>
      <c r="L871" s="38"/>
      <c r="M871" s="83"/>
      <c r="N871" s="186"/>
      <c r="O871" s="87"/>
      <c r="P871" s="87"/>
      <c r="Q871" s="87"/>
    </row>
    <row r="872" ht="14.25" customHeight="1">
      <c r="A872" s="22"/>
      <c r="B872" s="22"/>
      <c r="C872" s="22"/>
      <c r="D872" s="184"/>
      <c r="E872" s="22"/>
      <c r="F872" s="185"/>
      <c r="G872" s="102"/>
      <c r="H872" s="22"/>
      <c r="I872" s="22"/>
      <c r="J872" s="29"/>
      <c r="K872" s="31"/>
      <c r="L872" s="38"/>
      <c r="M872" s="83"/>
      <c r="N872" s="186"/>
      <c r="O872" s="87"/>
      <c r="P872" s="87"/>
      <c r="Q872" s="87"/>
    </row>
    <row r="873" ht="14.25" customHeight="1">
      <c r="A873" s="22"/>
      <c r="B873" s="22"/>
      <c r="C873" s="22"/>
      <c r="D873" s="184"/>
      <c r="E873" s="22"/>
      <c r="F873" s="185"/>
      <c r="G873" s="102"/>
      <c r="H873" s="22"/>
      <c r="I873" s="22"/>
      <c r="J873" s="29"/>
      <c r="K873" s="31"/>
      <c r="L873" s="38"/>
      <c r="M873" s="83"/>
      <c r="N873" s="186"/>
      <c r="O873" s="87"/>
      <c r="P873" s="87"/>
      <c r="Q873" s="87"/>
    </row>
    <row r="874" ht="14.25" customHeight="1">
      <c r="A874" s="22"/>
      <c r="B874" s="22"/>
      <c r="C874" s="22"/>
      <c r="D874" s="184"/>
      <c r="E874" s="22"/>
      <c r="F874" s="185"/>
      <c r="G874" s="102"/>
      <c r="H874" s="22"/>
      <c r="I874" s="22"/>
      <c r="J874" s="29"/>
      <c r="K874" s="31"/>
      <c r="L874" s="38"/>
      <c r="M874" s="83"/>
      <c r="N874" s="186"/>
      <c r="O874" s="87"/>
      <c r="P874" s="87"/>
      <c r="Q874" s="87"/>
    </row>
    <row r="875" ht="14.25" customHeight="1">
      <c r="A875" s="22"/>
      <c r="B875" s="22"/>
      <c r="C875" s="22"/>
      <c r="D875" s="184"/>
      <c r="E875" s="22"/>
      <c r="F875" s="185"/>
      <c r="G875" s="102"/>
      <c r="H875" s="22"/>
      <c r="I875" s="22"/>
      <c r="J875" s="29"/>
      <c r="K875" s="31"/>
      <c r="L875" s="38"/>
      <c r="M875" s="83"/>
      <c r="N875" s="186"/>
      <c r="O875" s="87"/>
      <c r="P875" s="87"/>
      <c r="Q875" s="87"/>
    </row>
    <row r="876" ht="14.25" customHeight="1">
      <c r="A876" s="22"/>
      <c r="B876" s="22"/>
      <c r="C876" s="22"/>
      <c r="D876" s="184"/>
      <c r="E876" s="22"/>
      <c r="F876" s="185"/>
      <c r="G876" s="102"/>
      <c r="H876" s="22"/>
      <c r="I876" s="22"/>
      <c r="J876" s="29"/>
      <c r="K876" s="31"/>
      <c r="L876" s="38"/>
      <c r="M876" s="83"/>
      <c r="N876" s="186"/>
      <c r="O876" s="87"/>
      <c r="P876" s="87"/>
      <c r="Q876" s="87"/>
    </row>
    <row r="877" ht="14.25" customHeight="1">
      <c r="A877" s="22"/>
      <c r="B877" s="22"/>
      <c r="C877" s="22"/>
      <c r="D877" s="184"/>
      <c r="E877" s="22"/>
      <c r="F877" s="185"/>
      <c r="G877" s="102"/>
      <c r="H877" s="22"/>
      <c r="I877" s="22"/>
      <c r="J877" s="29"/>
      <c r="K877" s="31"/>
      <c r="L877" s="38"/>
      <c r="M877" s="83"/>
      <c r="N877" s="186"/>
      <c r="O877" s="87"/>
      <c r="P877" s="87"/>
      <c r="Q877" s="87"/>
    </row>
    <row r="878" ht="14.25" customHeight="1">
      <c r="A878" s="22"/>
      <c r="B878" s="22"/>
      <c r="C878" s="22"/>
      <c r="D878" s="184"/>
      <c r="E878" s="22"/>
      <c r="F878" s="185"/>
      <c r="G878" s="102"/>
      <c r="H878" s="22"/>
      <c r="I878" s="22"/>
      <c r="J878" s="29"/>
      <c r="K878" s="31"/>
      <c r="L878" s="38"/>
      <c r="M878" s="83"/>
      <c r="N878" s="186"/>
      <c r="O878" s="87"/>
      <c r="P878" s="87"/>
      <c r="Q878" s="87"/>
    </row>
    <row r="879" ht="14.25" customHeight="1">
      <c r="A879" s="22"/>
      <c r="B879" s="22"/>
      <c r="C879" s="22"/>
      <c r="D879" s="184"/>
      <c r="E879" s="22"/>
      <c r="F879" s="185"/>
      <c r="G879" s="102"/>
      <c r="H879" s="22"/>
      <c r="I879" s="22"/>
      <c r="J879" s="29"/>
      <c r="K879" s="31"/>
      <c r="L879" s="38"/>
      <c r="M879" s="83"/>
      <c r="N879" s="186"/>
      <c r="O879" s="87"/>
      <c r="P879" s="87"/>
      <c r="Q879" s="87"/>
    </row>
    <row r="880" ht="14.25" customHeight="1">
      <c r="A880" s="22"/>
      <c r="B880" s="22"/>
      <c r="C880" s="22"/>
      <c r="D880" s="184"/>
      <c r="E880" s="22"/>
      <c r="F880" s="185"/>
      <c r="G880" s="102"/>
      <c r="H880" s="22"/>
      <c r="I880" s="22"/>
      <c r="J880" s="29"/>
      <c r="K880" s="31"/>
      <c r="L880" s="38"/>
      <c r="M880" s="83"/>
      <c r="N880" s="186"/>
      <c r="O880" s="87"/>
      <c r="P880" s="87"/>
      <c r="Q880" s="87"/>
    </row>
    <row r="881" ht="14.25" customHeight="1">
      <c r="A881" s="22"/>
      <c r="B881" s="22"/>
      <c r="C881" s="22"/>
      <c r="D881" s="184"/>
      <c r="E881" s="22"/>
      <c r="F881" s="185"/>
      <c r="G881" s="102"/>
      <c r="H881" s="22"/>
      <c r="I881" s="22"/>
      <c r="J881" s="29"/>
      <c r="K881" s="31"/>
      <c r="L881" s="38"/>
      <c r="M881" s="83"/>
      <c r="N881" s="186"/>
      <c r="O881" s="87"/>
      <c r="P881" s="87"/>
      <c r="Q881" s="87"/>
    </row>
    <row r="882" ht="14.25" customHeight="1">
      <c r="A882" s="22"/>
      <c r="B882" s="22"/>
      <c r="C882" s="22"/>
      <c r="D882" s="184"/>
      <c r="E882" s="22"/>
      <c r="F882" s="185"/>
      <c r="G882" s="102"/>
      <c r="H882" s="22"/>
      <c r="I882" s="22"/>
      <c r="J882" s="29"/>
      <c r="K882" s="31"/>
      <c r="L882" s="38"/>
      <c r="M882" s="83"/>
      <c r="N882" s="186"/>
      <c r="O882" s="87"/>
      <c r="P882" s="87"/>
      <c r="Q882" s="87"/>
    </row>
    <row r="883" ht="14.25" customHeight="1">
      <c r="A883" s="22"/>
      <c r="B883" s="22"/>
      <c r="C883" s="22"/>
      <c r="D883" s="184"/>
      <c r="E883" s="22"/>
      <c r="F883" s="185"/>
      <c r="G883" s="102"/>
      <c r="H883" s="22"/>
      <c r="I883" s="22"/>
      <c r="J883" s="29"/>
      <c r="K883" s="31"/>
      <c r="L883" s="38"/>
      <c r="M883" s="83"/>
      <c r="N883" s="186"/>
      <c r="O883" s="87"/>
      <c r="P883" s="87"/>
      <c r="Q883" s="87"/>
    </row>
    <row r="884" ht="14.25" customHeight="1">
      <c r="A884" s="22"/>
      <c r="B884" s="22"/>
      <c r="C884" s="22"/>
      <c r="D884" s="184"/>
      <c r="E884" s="22"/>
      <c r="F884" s="185"/>
      <c r="G884" s="102"/>
      <c r="H884" s="22"/>
      <c r="I884" s="22"/>
      <c r="J884" s="29"/>
      <c r="K884" s="31"/>
      <c r="L884" s="38"/>
      <c r="M884" s="83"/>
      <c r="N884" s="186"/>
      <c r="O884" s="87"/>
      <c r="P884" s="87"/>
      <c r="Q884" s="87"/>
    </row>
    <row r="885" ht="14.25" customHeight="1">
      <c r="A885" s="22"/>
      <c r="B885" s="22"/>
      <c r="C885" s="22"/>
      <c r="D885" s="184"/>
      <c r="E885" s="22"/>
      <c r="F885" s="185"/>
      <c r="G885" s="102"/>
      <c r="H885" s="22"/>
      <c r="I885" s="22"/>
      <c r="J885" s="29"/>
      <c r="K885" s="31"/>
      <c r="L885" s="38"/>
      <c r="M885" s="83"/>
      <c r="N885" s="186"/>
      <c r="O885" s="87"/>
      <c r="P885" s="87"/>
      <c r="Q885" s="87"/>
    </row>
    <row r="886" ht="14.25" customHeight="1">
      <c r="A886" s="22"/>
      <c r="B886" s="22"/>
      <c r="C886" s="22"/>
      <c r="D886" s="184"/>
      <c r="E886" s="22"/>
      <c r="F886" s="185"/>
      <c r="G886" s="102"/>
      <c r="H886" s="22"/>
      <c r="I886" s="22"/>
      <c r="J886" s="29"/>
      <c r="K886" s="31"/>
      <c r="L886" s="38"/>
      <c r="M886" s="83"/>
      <c r="N886" s="186"/>
      <c r="O886" s="87"/>
      <c r="P886" s="87"/>
      <c r="Q886" s="87"/>
    </row>
    <row r="887" ht="14.25" customHeight="1">
      <c r="A887" s="22"/>
      <c r="B887" s="22"/>
      <c r="C887" s="22"/>
      <c r="D887" s="184"/>
      <c r="E887" s="22"/>
      <c r="F887" s="185"/>
      <c r="G887" s="102"/>
      <c r="H887" s="22"/>
      <c r="I887" s="22"/>
      <c r="J887" s="29"/>
      <c r="K887" s="31"/>
      <c r="L887" s="38"/>
      <c r="M887" s="83"/>
      <c r="N887" s="186"/>
      <c r="O887" s="87"/>
      <c r="P887" s="87"/>
      <c r="Q887" s="87"/>
    </row>
    <row r="888" ht="14.25" customHeight="1">
      <c r="A888" s="22"/>
      <c r="B888" s="22"/>
      <c r="C888" s="22"/>
      <c r="D888" s="184"/>
      <c r="E888" s="22"/>
      <c r="F888" s="185"/>
      <c r="G888" s="102"/>
      <c r="H888" s="22"/>
      <c r="I888" s="22"/>
      <c r="J888" s="29"/>
      <c r="K888" s="31"/>
      <c r="L888" s="38"/>
      <c r="M888" s="83"/>
      <c r="N888" s="186"/>
      <c r="O888" s="87"/>
      <c r="P888" s="87"/>
      <c r="Q888" s="87"/>
    </row>
    <row r="889" ht="14.25" customHeight="1">
      <c r="A889" s="22"/>
      <c r="B889" s="22"/>
      <c r="C889" s="22"/>
      <c r="D889" s="184"/>
      <c r="E889" s="22"/>
      <c r="F889" s="185"/>
      <c r="G889" s="102"/>
      <c r="H889" s="22"/>
      <c r="I889" s="22"/>
      <c r="J889" s="29"/>
      <c r="K889" s="31"/>
      <c r="L889" s="38"/>
      <c r="M889" s="83"/>
      <c r="N889" s="186"/>
      <c r="O889" s="87"/>
      <c r="P889" s="87"/>
      <c r="Q889" s="87"/>
    </row>
    <row r="890" ht="14.25" customHeight="1">
      <c r="A890" s="22"/>
      <c r="B890" s="22"/>
      <c r="C890" s="22"/>
      <c r="D890" s="184"/>
      <c r="E890" s="22"/>
      <c r="F890" s="185"/>
      <c r="G890" s="102"/>
      <c r="H890" s="22"/>
      <c r="I890" s="22"/>
      <c r="J890" s="29"/>
      <c r="K890" s="31"/>
      <c r="L890" s="38"/>
      <c r="M890" s="83"/>
      <c r="N890" s="186"/>
      <c r="O890" s="87"/>
      <c r="P890" s="87"/>
      <c r="Q890" s="87"/>
    </row>
    <row r="891" ht="14.25" customHeight="1">
      <c r="A891" s="22"/>
      <c r="B891" s="22"/>
      <c r="C891" s="22"/>
      <c r="D891" s="184"/>
      <c r="E891" s="22"/>
      <c r="F891" s="185"/>
      <c r="G891" s="102"/>
      <c r="H891" s="22"/>
      <c r="I891" s="22"/>
      <c r="J891" s="29"/>
      <c r="K891" s="31"/>
      <c r="L891" s="38"/>
      <c r="M891" s="83"/>
      <c r="N891" s="186"/>
      <c r="O891" s="87"/>
      <c r="P891" s="87"/>
      <c r="Q891" s="87"/>
    </row>
    <row r="892" ht="14.25" customHeight="1">
      <c r="A892" s="22"/>
      <c r="B892" s="22"/>
      <c r="C892" s="22"/>
      <c r="D892" s="184"/>
      <c r="E892" s="22"/>
      <c r="F892" s="185"/>
      <c r="G892" s="102"/>
      <c r="H892" s="22"/>
      <c r="I892" s="22"/>
      <c r="J892" s="29"/>
      <c r="K892" s="31"/>
      <c r="L892" s="38"/>
      <c r="M892" s="83"/>
      <c r="N892" s="186"/>
      <c r="O892" s="87"/>
      <c r="P892" s="87"/>
      <c r="Q892" s="87"/>
    </row>
    <row r="893" ht="14.25" customHeight="1">
      <c r="A893" s="22"/>
      <c r="B893" s="22"/>
      <c r="C893" s="22"/>
      <c r="D893" s="184"/>
      <c r="E893" s="22"/>
      <c r="F893" s="185"/>
      <c r="G893" s="102"/>
      <c r="H893" s="22"/>
      <c r="I893" s="22"/>
      <c r="J893" s="29"/>
      <c r="K893" s="31"/>
      <c r="L893" s="38"/>
      <c r="M893" s="83"/>
      <c r="N893" s="186"/>
      <c r="O893" s="87"/>
      <c r="P893" s="87"/>
      <c r="Q893" s="87"/>
    </row>
    <row r="894" ht="14.25" customHeight="1">
      <c r="A894" s="22"/>
      <c r="B894" s="22"/>
      <c r="C894" s="22"/>
      <c r="D894" s="184"/>
      <c r="E894" s="22"/>
      <c r="F894" s="185"/>
      <c r="G894" s="102"/>
      <c r="H894" s="22"/>
      <c r="I894" s="22"/>
      <c r="J894" s="29"/>
      <c r="K894" s="31"/>
      <c r="L894" s="38"/>
      <c r="M894" s="83"/>
      <c r="N894" s="186"/>
      <c r="O894" s="87"/>
      <c r="P894" s="87"/>
      <c r="Q894" s="87"/>
    </row>
    <row r="895" ht="14.25" customHeight="1">
      <c r="A895" s="22"/>
      <c r="B895" s="22"/>
      <c r="C895" s="22"/>
      <c r="D895" s="184"/>
      <c r="E895" s="22"/>
      <c r="F895" s="185"/>
      <c r="G895" s="102"/>
      <c r="H895" s="22"/>
      <c r="I895" s="22"/>
      <c r="J895" s="29"/>
      <c r="K895" s="31"/>
      <c r="L895" s="38"/>
      <c r="M895" s="83"/>
      <c r="N895" s="186"/>
      <c r="O895" s="87"/>
      <c r="P895" s="87"/>
      <c r="Q895" s="87"/>
    </row>
    <row r="896" ht="14.25" customHeight="1">
      <c r="A896" s="22"/>
      <c r="B896" s="22"/>
      <c r="C896" s="22"/>
      <c r="D896" s="184"/>
      <c r="E896" s="22"/>
      <c r="F896" s="185"/>
      <c r="G896" s="102"/>
      <c r="H896" s="22"/>
      <c r="I896" s="22"/>
      <c r="J896" s="29"/>
      <c r="K896" s="31"/>
      <c r="L896" s="38"/>
      <c r="M896" s="83"/>
      <c r="N896" s="186"/>
      <c r="O896" s="87"/>
      <c r="P896" s="87"/>
      <c r="Q896" s="87"/>
    </row>
    <row r="897" ht="14.25" customHeight="1">
      <c r="A897" s="22"/>
      <c r="B897" s="22"/>
      <c r="C897" s="22"/>
      <c r="D897" s="184"/>
      <c r="E897" s="22"/>
      <c r="F897" s="185"/>
      <c r="G897" s="102"/>
      <c r="H897" s="22"/>
      <c r="I897" s="22"/>
      <c r="J897" s="29"/>
      <c r="K897" s="31"/>
      <c r="L897" s="38"/>
      <c r="M897" s="83"/>
      <c r="N897" s="186"/>
      <c r="O897" s="87"/>
      <c r="P897" s="87"/>
      <c r="Q897" s="87"/>
    </row>
    <row r="898" ht="14.25" customHeight="1">
      <c r="A898" s="22"/>
      <c r="B898" s="22"/>
      <c r="C898" s="22"/>
      <c r="D898" s="184"/>
      <c r="E898" s="22"/>
      <c r="F898" s="185"/>
      <c r="G898" s="102"/>
      <c r="H898" s="22"/>
      <c r="I898" s="22"/>
      <c r="J898" s="29"/>
      <c r="K898" s="31"/>
      <c r="L898" s="38"/>
      <c r="M898" s="83"/>
      <c r="N898" s="186"/>
      <c r="O898" s="87"/>
      <c r="P898" s="87"/>
      <c r="Q898" s="87"/>
    </row>
    <row r="899" ht="14.25" customHeight="1">
      <c r="A899" s="22"/>
      <c r="B899" s="22"/>
      <c r="C899" s="22"/>
      <c r="D899" s="184"/>
      <c r="E899" s="22"/>
      <c r="F899" s="185"/>
      <c r="G899" s="102"/>
      <c r="H899" s="22"/>
      <c r="I899" s="22"/>
      <c r="J899" s="29"/>
      <c r="K899" s="31"/>
      <c r="L899" s="38"/>
      <c r="M899" s="83"/>
      <c r="N899" s="186"/>
      <c r="O899" s="87"/>
      <c r="P899" s="87"/>
      <c r="Q899" s="87"/>
    </row>
    <row r="900" ht="14.25" customHeight="1">
      <c r="A900" s="22"/>
      <c r="B900" s="22"/>
      <c r="C900" s="22"/>
      <c r="D900" s="184"/>
      <c r="E900" s="22"/>
      <c r="F900" s="185"/>
      <c r="G900" s="102"/>
      <c r="H900" s="22"/>
      <c r="I900" s="22"/>
      <c r="J900" s="29"/>
      <c r="K900" s="31"/>
      <c r="L900" s="38"/>
      <c r="M900" s="83"/>
      <c r="N900" s="186"/>
      <c r="O900" s="87"/>
      <c r="P900" s="87"/>
      <c r="Q900" s="87"/>
    </row>
    <row r="901" ht="14.25" customHeight="1">
      <c r="A901" s="22"/>
      <c r="B901" s="22"/>
      <c r="C901" s="22"/>
      <c r="D901" s="184"/>
      <c r="E901" s="22"/>
      <c r="F901" s="185"/>
      <c r="G901" s="102"/>
      <c r="H901" s="22"/>
      <c r="I901" s="22"/>
      <c r="J901" s="29"/>
      <c r="K901" s="31"/>
      <c r="L901" s="38"/>
      <c r="M901" s="83"/>
      <c r="N901" s="186"/>
      <c r="O901" s="87"/>
      <c r="P901" s="87"/>
      <c r="Q901" s="87"/>
    </row>
    <row r="902" ht="14.25" customHeight="1">
      <c r="A902" s="22"/>
      <c r="B902" s="22"/>
      <c r="C902" s="22"/>
      <c r="D902" s="184"/>
      <c r="E902" s="22"/>
      <c r="F902" s="185"/>
      <c r="G902" s="102"/>
      <c r="H902" s="22"/>
      <c r="I902" s="22"/>
      <c r="J902" s="29"/>
      <c r="K902" s="31"/>
      <c r="L902" s="38"/>
      <c r="M902" s="83"/>
      <c r="N902" s="186"/>
      <c r="O902" s="87"/>
      <c r="P902" s="87"/>
      <c r="Q902" s="87"/>
    </row>
    <row r="903" ht="14.25" customHeight="1">
      <c r="A903" s="22"/>
      <c r="B903" s="22"/>
      <c r="C903" s="22"/>
      <c r="D903" s="184"/>
      <c r="E903" s="22"/>
      <c r="F903" s="185"/>
      <c r="G903" s="102"/>
      <c r="H903" s="22"/>
      <c r="I903" s="22"/>
      <c r="J903" s="29"/>
      <c r="K903" s="31"/>
      <c r="L903" s="38"/>
      <c r="M903" s="83"/>
      <c r="N903" s="186"/>
      <c r="O903" s="87"/>
      <c r="P903" s="87"/>
      <c r="Q903" s="87"/>
    </row>
    <row r="904" ht="14.25" customHeight="1">
      <c r="A904" s="22"/>
      <c r="B904" s="22"/>
      <c r="C904" s="22"/>
      <c r="D904" s="184"/>
      <c r="E904" s="22"/>
      <c r="F904" s="185"/>
      <c r="G904" s="102"/>
      <c r="H904" s="22"/>
      <c r="I904" s="22"/>
      <c r="J904" s="29"/>
      <c r="K904" s="31"/>
      <c r="L904" s="38"/>
      <c r="M904" s="83"/>
      <c r="N904" s="186"/>
      <c r="O904" s="87"/>
      <c r="P904" s="87"/>
      <c r="Q904" s="87"/>
    </row>
    <row r="905" ht="14.25" customHeight="1">
      <c r="A905" s="22"/>
      <c r="B905" s="22"/>
      <c r="C905" s="22"/>
      <c r="D905" s="184"/>
      <c r="E905" s="22"/>
      <c r="F905" s="185"/>
      <c r="G905" s="102"/>
      <c r="H905" s="22"/>
      <c r="I905" s="22"/>
      <c r="J905" s="29"/>
      <c r="K905" s="31"/>
      <c r="L905" s="38"/>
      <c r="M905" s="83"/>
      <c r="N905" s="186"/>
      <c r="O905" s="87"/>
      <c r="P905" s="87"/>
      <c r="Q905" s="87"/>
    </row>
    <row r="906" ht="14.25" customHeight="1">
      <c r="A906" s="22"/>
      <c r="B906" s="22"/>
      <c r="C906" s="22"/>
      <c r="D906" s="184"/>
      <c r="E906" s="22"/>
      <c r="F906" s="185"/>
      <c r="G906" s="102"/>
      <c r="H906" s="22"/>
      <c r="I906" s="22"/>
      <c r="J906" s="29"/>
      <c r="K906" s="31"/>
      <c r="L906" s="38"/>
      <c r="M906" s="83"/>
      <c r="N906" s="186"/>
      <c r="O906" s="87"/>
      <c r="P906" s="87"/>
      <c r="Q906" s="87"/>
    </row>
    <row r="907" ht="14.25" customHeight="1">
      <c r="A907" s="22"/>
      <c r="B907" s="22"/>
      <c r="C907" s="22"/>
      <c r="D907" s="184"/>
      <c r="E907" s="22"/>
      <c r="F907" s="185"/>
      <c r="G907" s="102"/>
      <c r="H907" s="22"/>
      <c r="I907" s="22"/>
      <c r="J907" s="29"/>
      <c r="K907" s="31"/>
      <c r="L907" s="38"/>
      <c r="M907" s="83"/>
      <c r="N907" s="186"/>
      <c r="O907" s="87"/>
      <c r="P907" s="87"/>
      <c r="Q907" s="87"/>
    </row>
    <row r="908" ht="14.25" customHeight="1">
      <c r="A908" s="22"/>
      <c r="B908" s="22"/>
      <c r="C908" s="22"/>
      <c r="D908" s="184"/>
      <c r="E908" s="22"/>
      <c r="F908" s="185"/>
      <c r="G908" s="102"/>
      <c r="H908" s="22"/>
      <c r="I908" s="22"/>
      <c r="J908" s="29"/>
      <c r="K908" s="31"/>
      <c r="L908" s="38"/>
      <c r="M908" s="83"/>
      <c r="N908" s="186"/>
      <c r="O908" s="87"/>
      <c r="P908" s="87"/>
      <c r="Q908" s="87"/>
    </row>
    <row r="909" ht="14.25" customHeight="1">
      <c r="A909" s="22"/>
      <c r="B909" s="22"/>
      <c r="C909" s="22"/>
      <c r="D909" s="184"/>
      <c r="E909" s="22"/>
      <c r="F909" s="185"/>
      <c r="G909" s="102"/>
      <c r="H909" s="22"/>
      <c r="I909" s="22"/>
      <c r="J909" s="29"/>
      <c r="K909" s="31"/>
      <c r="L909" s="38"/>
      <c r="M909" s="83"/>
      <c r="N909" s="186"/>
      <c r="O909" s="87"/>
      <c r="P909" s="87"/>
      <c r="Q909" s="87"/>
    </row>
    <row r="910" ht="14.25" customHeight="1">
      <c r="A910" s="22"/>
      <c r="B910" s="22"/>
      <c r="C910" s="22"/>
      <c r="D910" s="184"/>
      <c r="E910" s="22"/>
      <c r="F910" s="185"/>
      <c r="G910" s="102"/>
      <c r="H910" s="22"/>
      <c r="I910" s="22"/>
      <c r="J910" s="29"/>
      <c r="K910" s="31"/>
      <c r="L910" s="38"/>
      <c r="M910" s="83"/>
      <c r="N910" s="186"/>
      <c r="O910" s="87"/>
      <c r="P910" s="87"/>
      <c r="Q910" s="87"/>
    </row>
    <row r="911" ht="14.25" customHeight="1">
      <c r="A911" s="22"/>
      <c r="B911" s="22"/>
      <c r="C911" s="22"/>
      <c r="D911" s="184"/>
      <c r="E911" s="22"/>
      <c r="F911" s="185"/>
      <c r="G911" s="102"/>
      <c r="H911" s="22"/>
      <c r="I911" s="22"/>
      <c r="J911" s="29"/>
      <c r="K911" s="31"/>
      <c r="L911" s="38"/>
      <c r="M911" s="83"/>
      <c r="N911" s="186"/>
      <c r="O911" s="87"/>
      <c r="P911" s="87"/>
      <c r="Q911" s="87"/>
    </row>
    <row r="912" ht="14.25" customHeight="1">
      <c r="A912" s="22"/>
      <c r="B912" s="22"/>
      <c r="C912" s="22"/>
      <c r="D912" s="184"/>
      <c r="E912" s="22"/>
      <c r="F912" s="185"/>
      <c r="G912" s="102"/>
      <c r="H912" s="22"/>
      <c r="I912" s="22"/>
      <c r="J912" s="29"/>
      <c r="K912" s="31"/>
      <c r="L912" s="38"/>
      <c r="M912" s="83"/>
      <c r="N912" s="186"/>
      <c r="O912" s="87"/>
      <c r="P912" s="87"/>
      <c r="Q912" s="87"/>
    </row>
    <row r="913" ht="14.25" customHeight="1">
      <c r="A913" s="22"/>
      <c r="B913" s="22"/>
      <c r="C913" s="22"/>
      <c r="D913" s="184"/>
      <c r="E913" s="22"/>
      <c r="F913" s="185"/>
      <c r="G913" s="102"/>
      <c r="H913" s="22"/>
      <c r="I913" s="22"/>
      <c r="J913" s="29"/>
      <c r="K913" s="31"/>
      <c r="L913" s="38"/>
      <c r="M913" s="83"/>
      <c r="N913" s="186"/>
      <c r="O913" s="87"/>
      <c r="P913" s="87"/>
      <c r="Q913" s="87"/>
    </row>
    <row r="914" ht="14.25" customHeight="1">
      <c r="A914" s="22"/>
      <c r="B914" s="22"/>
      <c r="C914" s="22"/>
      <c r="D914" s="184"/>
      <c r="E914" s="22"/>
      <c r="F914" s="185"/>
      <c r="G914" s="102"/>
      <c r="H914" s="22"/>
      <c r="I914" s="22"/>
      <c r="J914" s="29"/>
      <c r="K914" s="31"/>
      <c r="L914" s="38"/>
      <c r="M914" s="83"/>
      <c r="N914" s="186"/>
      <c r="O914" s="87"/>
      <c r="P914" s="87"/>
      <c r="Q914" s="87"/>
    </row>
    <row r="915" ht="14.25" customHeight="1">
      <c r="A915" s="22"/>
      <c r="B915" s="22"/>
      <c r="C915" s="22"/>
      <c r="D915" s="184"/>
      <c r="E915" s="22"/>
      <c r="F915" s="185"/>
      <c r="G915" s="102"/>
      <c r="H915" s="22"/>
      <c r="I915" s="22"/>
      <c r="J915" s="29"/>
      <c r="K915" s="31"/>
      <c r="L915" s="38"/>
      <c r="M915" s="83"/>
      <c r="N915" s="186"/>
      <c r="O915" s="87"/>
      <c r="P915" s="87"/>
      <c r="Q915" s="87"/>
    </row>
    <row r="916" ht="14.25" customHeight="1">
      <c r="A916" s="22"/>
      <c r="B916" s="22"/>
      <c r="C916" s="22"/>
      <c r="D916" s="184"/>
      <c r="E916" s="22"/>
      <c r="F916" s="185"/>
      <c r="G916" s="102"/>
      <c r="H916" s="22"/>
      <c r="I916" s="22"/>
      <c r="J916" s="29"/>
      <c r="K916" s="31"/>
      <c r="L916" s="38"/>
      <c r="M916" s="83"/>
      <c r="N916" s="186"/>
      <c r="O916" s="87"/>
      <c r="P916" s="87"/>
      <c r="Q916" s="87"/>
    </row>
    <row r="917" ht="14.25" customHeight="1">
      <c r="A917" s="22"/>
      <c r="B917" s="22"/>
      <c r="C917" s="22"/>
      <c r="D917" s="184"/>
      <c r="E917" s="22"/>
      <c r="F917" s="185"/>
      <c r="G917" s="102"/>
      <c r="H917" s="22"/>
      <c r="I917" s="22"/>
      <c r="J917" s="29"/>
      <c r="K917" s="31"/>
      <c r="L917" s="38"/>
      <c r="M917" s="83"/>
      <c r="N917" s="186"/>
      <c r="O917" s="87"/>
      <c r="P917" s="87"/>
      <c r="Q917" s="87"/>
    </row>
    <row r="918" ht="14.25" customHeight="1">
      <c r="A918" s="22"/>
      <c r="B918" s="22"/>
      <c r="C918" s="22"/>
      <c r="D918" s="184"/>
      <c r="E918" s="22"/>
      <c r="F918" s="185"/>
      <c r="G918" s="102"/>
      <c r="H918" s="22"/>
      <c r="I918" s="22"/>
      <c r="J918" s="29"/>
      <c r="K918" s="31"/>
      <c r="L918" s="38"/>
      <c r="M918" s="83"/>
      <c r="N918" s="186"/>
      <c r="O918" s="87"/>
      <c r="P918" s="87"/>
      <c r="Q918" s="87"/>
    </row>
    <row r="919" ht="14.25" customHeight="1">
      <c r="A919" s="22"/>
      <c r="B919" s="22"/>
      <c r="C919" s="22"/>
      <c r="D919" s="184"/>
      <c r="E919" s="22"/>
      <c r="F919" s="185"/>
      <c r="G919" s="102"/>
      <c r="H919" s="22"/>
      <c r="I919" s="22"/>
      <c r="J919" s="29"/>
      <c r="K919" s="31"/>
      <c r="L919" s="38"/>
      <c r="M919" s="83"/>
      <c r="N919" s="186"/>
      <c r="O919" s="87"/>
      <c r="P919" s="87"/>
      <c r="Q919" s="87"/>
    </row>
    <row r="920" ht="14.25" customHeight="1">
      <c r="A920" s="22"/>
      <c r="B920" s="22"/>
      <c r="C920" s="22"/>
      <c r="D920" s="184"/>
      <c r="E920" s="22"/>
      <c r="F920" s="185"/>
      <c r="G920" s="102"/>
      <c r="H920" s="22"/>
      <c r="I920" s="22"/>
      <c r="J920" s="29"/>
      <c r="K920" s="31"/>
      <c r="L920" s="38"/>
      <c r="M920" s="83"/>
      <c r="N920" s="186"/>
      <c r="O920" s="87"/>
      <c r="P920" s="87"/>
      <c r="Q920" s="87"/>
    </row>
    <row r="921" ht="14.25" customHeight="1">
      <c r="A921" s="22"/>
      <c r="B921" s="22"/>
      <c r="C921" s="22"/>
      <c r="D921" s="184"/>
      <c r="E921" s="22"/>
      <c r="F921" s="185"/>
      <c r="G921" s="102"/>
      <c r="H921" s="22"/>
      <c r="I921" s="22"/>
      <c r="J921" s="29"/>
      <c r="K921" s="31"/>
      <c r="L921" s="38"/>
      <c r="M921" s="83"/>
      <c r="N921" s="186"/>
      <c r="O921" s="87"/>
      <c r="P921" s="87"/>
      <c r="Q921" s="87"/>
    </row>
    <row r="922" ht="14.25" customHeight="1">
      <c r="A922" s="22"/>
      <c r="B922" s="22"/>
      <c r="C922" s="22"/>
      <c r="D922" s="184"/>
      <c r="E922" s="22"/>
      <c r="F922" s="185"/>
      <c r="G922" s="102"/>
      <c r="H922" s="22"/>
      <c r="I922" s="22"/>
      <c r="J922" s="29"/>
      <c r="K922" s="31"/>
      <c r="L922" s="38"/>
      <c r="M922" s="83"/>
      <c r="N922" s="186"/>
      <c r="O922" s="87"/>
      <c r="P922" s="87"/>
      <c r="Q922" s="87"/>
    </row>
    <row r="923" ht="14.25" customHeight="1">
      <c r="A923" s="22"/>
      <c r="B923" s="22"/>
      <c r="C923" s="22"/>
      <c r="D923" s="184"/>
      <c r="E923" s="22"/>
      <c r="F923" s="185"/>
      <c r="G923" s="102"/>
      <c r="H923" s="22"/>
      <c r="I923" s="22"/>
      <c r="J923" s="29"/>
      <c r="K923" s="31"/>
      <c r="L923" s="38"/>
      <c r="M923" s="83"/>
      <c r="N923" s="186"/>
      <c r="O923" s="87"/>
      <c r="P923" s="87"/>
      <c r="Q923" s="87"/>
    </row>
    <row r="924" ht="14.25" customHeight="1">
      <c r="A924" s="22"/>
      <c r="B924" s="22"/>
      <c r="C924" s="22"/>
      <c r="D924" s="184"/>
      <c r="E924" s="22"/>
      <c r="F924" s="185"/>
      <c r="G924" s="102"/>
      <c r="H924" s="22"/>
      <c r="I924" s="22"/>
      <c r="J924" s="29"/>
      <c r="K924" s="31"/>
      <c r="L924" s="38"/>
      <c r="M924" s="83"/>
      <c r="N924" s="186"/>
      <c r="O924" s="87"/>
      <c r="P924" s="87"/>
      <c r="Q924" s="87"/>
    </row>
    <row r="925" ht="14.25" customHeight="1">
      <c r="A925" s="22"/>
      <c r="B925" s="22"/>
      <c r="C925" s="22"/>
      <c r="D925" s="184"/>
      <c r="E925" s="22"/>
      <c r="F925" s="185"/>
      <c r="G925" s="102"/>
      <c r="H925" s="22"/>
      <c r="I925" s="22"/>
      <c r="J925" s="29"/>
      <c r="K925" s="31"/>
      <c r="L925" s="38"/>
      <c r="M925" s="83"/>
      <c r="N925" s="186"/>
      <c r="O925" s="87"/>
      <c r="P925" s="87"/>
      <c r="Q925" s="87"/>
    </row>
    <row r="926" ht="14.25" customHeight="1">
      <c r="A926" s="22"/>
      <c r="B926" s="22"/>
      <c r="C926" s="22"/>
      <c r="D926" s="184"/>
      <c r="E926" s="22"/>
      <c r="F926" s="185"/>
      <c r="G926" s="102"/>
      <c r="H926" s="22"/>
      <c r="I926" s="22"/>
      <c r="J926" s="29"/>
      <c r="K926" s="31"/>
      <c r="L926" s="38"/>
      <c r="M926" s="83"/>
      <c r="N926" s="186"/>
      <c r="O926" s="87"/>
      <c r="P926" s="87"/>
      <c r="Q926" s="87"/>
    </row>
    <row r="927" ht="14.25" customHeight="1">
      <c r="A927" s="22"/>
      <c r="B927" s="22"/>
      <c r="C927" s="22"/>
      <c r="D927" s="184"/>
      <c r="E927" s="22"/>
      <c r="F927" s="185"/>
      <c r="G927" s="102"/>
      <c r="H927" s="22"/>
      <c r="I927" s="22"/>
      <c r="J927" s="29"/>
      <c r="K927" s="31"/>
      <c r="L927" s="38"/>
      <c r="M927" s="83"/>
      <c r="N927" s="186"/>
      <c r="O927" s="87"/>
      <c r="P927" s="87"/>
      <c r="Q927" s="87"/>
    </row>
    <row r="928" ht="14.25" customHeight="1">
      <c r="A928" s="22"/>
      <c r="B928" s="22"/>
      <c r="C928" s="22"/>
      <c r="D928" s="184"/>
      <c r="E928" s="22"/>
      <c r="F928" s="185"/>
      <c r="G928" s="102"/>
      <c r="H928" s="22"/>
      <c r="I928" s="22"/>
      <c r="J928" s="29"/>
      <c r="K928" s="31"/>
      <c r="L928" s="38"/>
      <c r="M928" s="83"/>
      <c r="N928" s="186"/>
      <c r="O928" s="87"/>
      <c r="P928" s="87"/>
      <c r="Q928" s="87"/>
    </row>
    <row r="929" ht="14.25" customHeight="1">
      <c r="A929" s="22"/>
      <c r="B929" s="22"/>
      <c r="C929" s="22"/>
      <c r="D929" s="184"/>
      <c r="E929" s="22"/>
      <c r="F929" s="185"/>
      <c r="G929" s="102"/>
      <c r="H929" s="22"/>
      <c r="I929" s="22"/>
      <c r="J929" s="29"/>
      <c r="K929" s="31"/>
      <c r="L929" s="38"/>
      <c r="M929" s="83"/>
      <c r="N929" s="186"/>
      <c r="O929" s="87"/>
      <c r="P929" s="87"/>
      <c r="Q929" s="87"/>
    </row>
    <row r="930" ht="14.25" customHeight="1">
      <c r="A930" s="22"/>
      <c r="B930" s="22"/>
      <c r="C930" s="22"/>
      <c r="D930" s="184"/>
      <c r="E930" s="22"/>
      <c r="F930" s="185"/>
      <c r="G930" s="102"/>
      <c r="H930" s="22"/>
      <c r="I930" s="22"/>
      <c r="J930" s="29"/>
      <c r="K930" s="31"/>
      <c r="L930" s="38"/>
      <c r="M930" s="83"/>
      <c r="N930" s="186"/>
      <c r="O930" s="87"/>
      <c r="P930" s="87"/>
      <c r="Q930" s="87"/>
    </row>
    <row r="931" ht="14.25" customHeight="1">
      <c r="A931" s="22"/>
      <c r="B931" s="22"/>
      <c r="C931" s="22"/>
      <c r="D931" s="184"/>
      <c r="E931" s="22"/>
      <c r="F931" s="185"/>
      <c r="G931" s="102"/>
      <c r="H931" s="22"/>
      <c r="I931" s="22"/>
      <c r="J931" s="29"/>
      <c r="K931" s="31"/>
      <c r="L931" s="38"/>
      <c r="M931" s="83"/>
      <c r="N931" s="186"/>
      <c r="O931" s="87"/>
      <c r="P931" s="87"/>
      <c r="Q931" s="87"/>
    </row>
    <row r="932" ht="14.25" customHeight="1">
      <c r="A932" s="22"/>
      <c r="B932" s="22"/>
      <c r="C932" s="22"/>
      <c r="D932" s="184"/>
      <c r="E932" s="22"/>
      <c r="F932" s="185"/>
      <c r="G932" s="102"/>
      <c r="H932" s="22"/>
      <c r="I932" s="22"/>
      <c r="J932" s="29"/>
      <c r="K932" s="31"/>
      <c r="L932" s="38"/>
      <c r="M932" s="83"/>
      <c r="N932" s="186"/>
      <c r="O932" s="87"/>
      <c r="P932" s="87"/>
      <c r="Q932" s="87"/>
    </row>
    <row r="933" ht="14.25" customHeight="1">
      <c r="A933" s="22"/>
      <c r="B933" s="22"/>
      <c r="C933" s="22"/>
      <c r="D933" s="184"/>
      <c r="E933" s="22"/>
      <c r="F933" s="185"/>
      <c r="G933" s="102"/>
      <c r="H933" s="22"/>
      <c r="I933" s="22"/>
      <c r="J933" s="29"/>
      <c r="K933" s="31"/>
      <c r="L933" s="38"/>
      <c r="M933" s="83"/>
      <c r="N933" s="186"/>
      <c r="O933" s="87"/>
      <c r="P933" s="87"/>
      <c r="Q933" s="87"/>
    </row>
    <row r="934" ht="14.25" customHeight="1">
      <c r="A934" s="22"/>
      <c r="B934" s="22"/>
      <c r="C934" s="22"/>
      <c r="D934" s="184"/>
      <c r="E934" s="22"/>
      <c r="F934" s="185"/>
      <c r="G934" s="102"/>
      <c r="H934" s="22"/>
      <c r="I934" s="22"/>
      <c r="J934" s="29"/>
      <c r="K934" s="31"/>
      <c r="L934" s="38"/>
      <c r="M934" s="83"/>
      <c r="N934" s="186"/>
      <c r="O934" s="87"/>
      <c r="P934" s="87"/>
      <c r="Q934" s="87"/>
    </row>
    <row r="935" ht="14.25" customHeight="1">
      <c r="A935" s="22"/>
      <c r="B935" s="22"/>
      <c r="C935" s="22"/>
      <c r="D935" s="184"/>
      <c r="E935" s="22"/>
      <c r="F935" s="185"/>
      <c r="G935" s="102"/>
      <c r="H935" s="22"/>
      <c r="I935" s="22"/>
      <c r="J935" s="29"/>
      <c r="K935" s="31"/>
      <c r="L935" s="38"/>
      <c r="M935" s="83"/>
      <c r="N935" s="186"/>
      <c r="O935" s="87"/>
      <c r="P935" s="87"/>
      <c r="Q935" s="87"/>
    </row>
    <row r="936" ht="14.25" customHeight="1">
      <c r="A936" s="22"/>
      <c r="B936" s="22"/>
      <c r="C936" s="22"/>
      <c r="D936" s="184"/>
      <c r="E936" s="22"/>
      <c r="F936" s="185"/>
      <c r="G936" s="102"/>
      <c r="H936" s="22"/>
      <c r="I936" s="22"/>
      <c r="J936" s="29"/>
      <c r="K936" s="31"/>
      <c r="L936" s="38"/>
      <c r="M936" s="83"/>
      <c r="N936" s="186"/>
      <c r="O936" s="87"/>
      <c r="P936" s="87"/>
      <c r="Q936" s="87"/>
    </row>
    <row r="937" ht="14.25" customHeight="1">
      <c r="A937" s="22"/>
      <c r="B937" s="22"/>
      <c r="C937" s="22"/>
      <c r="D937" s="184"/>
      <c r="E937" s="22"/>
      <c r="F937" s="185"/>
      <c r="G937" s="102"/>
      <c r="H937" s="22"/>
      <c r="I937" s="22"/>
      <c r="J937" s="29"/>
      <c r="K937" s="31"/>
      <c r="L937" s="38"/>
      <c r="M937" s="83"/>
      <c r="N937" s="186"/>
      <c r="O937" s="87"/>
      <c r="P937" s="87"/>
      <c r="Q937" s="87"/>
    </row>
    <row r="938" ht="14.25" customHeight="1">
      <c r="A938" s="22"/>
      <c r="B938" s="22"/>
      <c r="C938" s="22"/>
      <c r="D938" s="184"/>
      <c r="E938" s="22"/>
      <c r="F938" s="185"/>
      <c r="G938" s="102"/>
      <c r="H938" s="22"/>
      <c r="I938" s="22"/>
      <c r="J938" s="29"/>
      <c r="K938" s="31"/>
      <c r="L938" s="38"/>
      <c r="M938" s="83"/>
      <c r="N938" s="186"/>
      <c r="O938" s="87"/>
      <c r="P938" s="87"/>
      <c r="Q938" s="87"/>
    </row>
    <row r="939" ht="14.25" customHeight="1">
      <c r="A939" s="22"/>
      <c r="B939" s="22"/>
      <c r="C939" s="22"/>
      <c r="D939" s="184"/>
      <c r="E939" s="22"/>
      <c r="F939" s="185"/>
      <c r="G939" s="102"/>
      <c r="H939" s="22"/>
      <c r="I939" s="22"/>
      <c r="J939" s="29"/>
      <c r="K939" s="31"/>
      <c r="L939" s="38"/>
      <c r="M939" s="83"/>
      <c r="N939" s="186"/>
      <c r="O939" s="87"/>
      <c r="P939" s="87"/>
      <c r="Q939" s="87"/>
    </row>
    <row r="940" ht="14.25" customHeight="1">
      <c r="A940" s="22"/>
      <c r="B940" s="22"/>
      <c r="C940" s="22"/>
      <c r="D940" s="184"/>
      <c r="E940" s="22"/>
      <c r="F940" s="185"/>
      <c r="G940" s="102"/>
      <c r="H940" s="22"/>
      <c r="I940" s="22"/>
      <c r="J940" s="29"/>
      <c r="K940" s="31"/>
      <c r="L940" s="38"/>
      <c r="M940" s="83"/>
      <c r="N940" s="186"/>
      <c r="O940" s="87"/>
      <c r="P940" s="87"/>
      <c r="Q940" s="87"/>
    </row>
    <row r="941" ht="14.25" customHeight="1">
      <c r="A941" s="22"/>
      <c r="B941" s="22"/>
      <c r="C941" s="22"/>
      <c r="D941" s="184"/>
      <c r="E941" s="22"/>
      <c r="F941" s="185"/>
      <c r="G941" s="102"/>
      <c r="H941" s="22"/>
      <c r="I941" s="22"/>
      <c r="J941" s="29"/>
      <c r="K941" s="31"/>
      <c r="L941" s="38"/>
      <c r="M941" s="83"/>
      <c r="N941" s="186"/>
      <c r="O941" s="87"/>
      <c r="P941" s="87"/>
      <c r="Q941" s="87"/>
    </row>
    <row r="942" ht="14.25" customHeight="1">
      <c r="A942" s="22"/>
      <c r="B942" s="22"/>
      <c r="C942" s="22"/>
      <c r="D942" s="184"/>
      <c r="E942" s="22"/>
      <c r="F942" s="185"/>
      <c r="G942" s="102"/>
      <c r="H942" s="22"/>
      <c r="I942" s="22"/>
      <c r="J942" s="29"/>
      <c r="K942" s="31"/>
      <c r="L942" s="38"/>
      <c r="M942" s="83"/>
      <c r="N942" s="186"/>
      <c r="O942" s="87"/>
      <c r="P942" s="87"/>
      <c r="Q942" s="87"/>
    </row>
    <row r="943" ht="14.25" customHeight="1">
      <c r="A943" s="22"/>
      <c r="B943" s="22"/>
      <c r="C943" s="22"/>
      <c r="D943" s="184"/>
      <c r="E943" s="22"/>
      <c r="F943" s="185"/>
      <c r="G943" s="102"/>
      <c r="H943" s="22"/>
      <c r="I943" s="22"/>
      <c r="J943" s="29"/>
      <c r="K943" s="31"/>
      <c r="L943" s="38"/>
      <c r="M943" s="83"/>
      <c r="N943" s="186"/>
      <c r="O943" s="87"/>
      <c r="P943" s="87"/>
      <c r="Q943" s="87"/>
    </row>
    <row r="944" ht="14.25" customHeight="1">
      <c r="A944" s="22"/>
      <c r="B944" s="22"/>
      <c r="C944" s="22"/>
      <c r="D944" s="184"/>
      <c r="E944" s="22"/>
      <c r="F944" s="185"/>
      <c r="G944" s="102"/>
      <c r="H944" s="22"/>
      <c r="I944" s="22"/>
      <c r="J944" s="29"/>
      <c r="K944" s="31"/>
      <c r="L944" s="38"/>
      <c r="M944" s="83"/>
      <c r="N944" s="186"/>
      <c r="O944" s="87"/>
      <c r="P944" s="87"/>
      <c r="Q944" s="87"/>
    </row>
    <row r="945" ht="14.25" customHeight="1">
      <c r="A945" s="22"/>
      <c r="B945" s="22"/>
      <c r="C945" s="22"/>
      <c r="D945" s="184"/>
      <c r="E945" s="22"/>
      <c r="F945" s="185"/>
      <c r="G945" s="102"/>
      <c r="H945" s="22"/>
      <c r="I945" s="22"/>
      <c r="J945" s="29"/>
      <c r="K945" s="31"/>
      <c r="L945" s="38"/>
      <c r="M945" s="83"/>
      <c r="N945" s="186"/>
      <c r="O945" s="87"/>
      <c r="P945" s="87"/>
      <c r="Q945" s="87"/>
    </row>
    <row r="946" ht="14.25" customHeight="1">
      <c r="A946" s="22"/>
      <c r="B946" s="22"/>
      <c r="C946" s="22"/>
      <c r="D946" s="184"/>
      <c r="E946" s="22"/>
      <c r="F946" s="185"/>
      <c r="G946" s="102"/>
      <c r="H946" s="22"/>
      <c r="I946" s="22"/>
      <c r="J946" s="29"/>
      <c r="K946" s="31"/>
      <c r="L946" s="38"/>
      <c r="M946" s="83"/>
      <c r="N946" s="186"/>
      <c r="O946" s="87"/>
      <c r="P946" s="87"/>
      <c r="Q946" s="87"/>
    </row>
    <row r="947" ht="14.25" customHeight="1">
      <c r="A947" s="22"/>
      <c r="B947" s="22"/>
      <c r="C947" s="22"/>
      <c r="D947" s="184"/>
      <c r="E947" s="22"/>
      <c r="F947" s="185"/>
      <c r="G947" s="102"/>
      <c r="H947" s="22"/>
      <c r="I947" s="22"/>
      <c r="J947" s="29"/>
      <c r="K947" s="31"/>
      <c r="L947" s="38"/>
      <c r="M947" s="83"/>
      <c r="N947" s="186"/>
      <c r="O947" s="87"/>
      <c r="P947" s="87"/>
      <c r="Q947" s="87"/>
    </row>
    <row r="948" ht="14.25" customHeight="1">
      <c r="A948" s="22"/>
      <c r="B948" s="22"/>
      <c r="C948" s="22"/>
      <c r="D948" s="184"/>
      <c r="E948" s="22"/>
      <c r="F948" s="185"/>
      <c r="G948" s="102"/>
      <c r="H948" s="22"/>
      <c r="I948" s="22"/>
      <c r="J948" s="29"/>
      <c r="K948" s="31"/>
      <c r="L948" s="38"/>
      <c r="M948" s="83"/>
      <c r="N948" s="186"/>
      <c r="O948" s="87"/>
      <c r="P948" s="87"/>
      <c r="Q948" s="87"/>
    </row>
    <row r="949" ht="14.25" customHeight="1">
      <c r="A949" s="22"/>
      <c r="B949" s="22"/>
      <c r="C949" s="22"/>
      <c r="D949" s="184"/>
      <c r="E949" s="22"/>
      <c r="F949" s="185"/>
      <c r="G949" s="102"/>
      <c r="H949" s="22"/>
      <c r="I949" s="22"/>
      <c r="J949" s="29"/>
      <c r="K949" s="31"/>
      <c r="L949" s="38"/>
      <c r="M949" s="83"/>
      <c r="N949" s="186"/>
      <c r="O949" s="87"/>
      <c r="P949" s="87"/>
      <c r="Q949" s="87"/>
    </row>
    <row r="950" ht="14.25" customHeight="1">
      <c r="A950" s="22"/>
      <c r="B950" s="22"/>
      <c r="C950" s="22"/>
      <c r="D950" s="184"/>
      <c r="E950" s="22"/>
      <c r="F950" s="185"/>
      <c r="G950" s="102"/>
      <c r="H950" s="22"/>
      <c r="I950" s="22"/>
      <c r="J950" s="29"/>
      <c r="K950" s="31"/>
      <c r="L950" s="38"/>
      <c r="M950" s="83"/>
      <c r="N950" s="186"/>
      <c r="O950" s="87"/>
      <c r="P950" s="87"/>
      <c r="Q950" s="87"/>
    </row>
    <row r="951" ht="14.25" customHeight="1">
      <c r="A951" s="22"/>
      <c r="B951" s="22"/>
      <c r="C951" s="22"/>
      <c r="D951" s="184"/>
      <c r="E951" s="22"/>
      <c r="F951" s="185"/>
      <c r="G951" s="102"/>
      <c r="H951" s="22"/>
      <c r="I951" s="22"/>
      <c r="J951" s="29"/>
      <c r="K951" s="31"/>
      <c r="L951" s="38"/>
      <c r="M951" s="83"/>
      <c r="N951" s="186"/>
      <c r="O951" s="87"/>
      <c r="P951" s="87"/>
      <c r="Q951" s="87"/>
    </row>
    <row r="952" ht="14.25" customHeight="1">
      <c r="A952" s="22"/>
      <c r="B952" s="22"/>
      <c r="C952" s="22"/>
      <c r="D952" s="184"/>
      <c r="E952" s="22"/>
      <c r="F952" s="185"/>
      <c r="G952" s="102"/>
      <c r="H952" s="22"/>
      <c r="I952" s="22"/>
      <c r="J952" s="29"/>
      <c r="K952" s="31"/>
      <c r="L952" s="38"/>
      <c r="M952" s="83"/>
      <c r="N952" s="186"/>
      <c r="O952" s="87"/>
      <c r="P952" s="87"/>
      <c r="Q952" s="87"/>
    </row>
    <row r="953" ht="14.25" customHeight="1">
      <c r="A953" s="22"/>
      <c r="B953" s="22"/>
      <c r="C953" s="22"/>
      <c r="D953" s="184"/>
      <c r="E953" s="22"/>
      <c r="F953" s="185"/>
      <c r="G953" s="102"/>
      <c r="H953" s="22"/>
      <c r="I953" s="22"/>
      <c r="J953" s="29"/>
      <c r="K953" s="31"/>
      <c r="L953" s="38"/>
      <c r="M953" s="83"/>
      <c r="N953" s="186"/>
      <c r="O953" s="87"/>
      <c r="P953" s="87"/>
      <c r="Q953" s="87"/>
    </row>
    <row r="954" ht="14.25" customHeight="1">
      <c r="A954" s="22"/>
      <c r="B954" s="22"/>
      <c r="C954" s="22"/>
      <c r="D954" s="184"/>
      <c r="E954" s="22"/>
      <c r="F954" s="185"/>
      <c r="G954" s="102"/>
      <c r="H954" s="22"/>
      <c r="I954" s="22"/>
      <c r="J954" s="29"/>
      <c r="K954" s="31"/>
      <c r="L954" s="38"/>
      <c r="M954" s="83"/>
      <c r="N954" s="186"/>
      <c r="O954" s="87"/>
      <c r="P954" s="87"/>
      <c r="Q954" s="87"/>
    </row>
    <row r="955" ht="14.25" customHeight="1">
      <c r="A955" s="22"/>
      <c r="B955" s="22"/>
      <c r="C955" s="22"/>
      <c r="D955" s="184"/>
      <c r="E955" s="22"/>
      <c r="F955" s="185"/>
      <c r="G955" s="102"/>
      <c r="H955" s="22"/>
      <c r="I955" s="22"/>
      <c r="J955" s="29"/>
      <c r="K955" s="31"/>
      <c r="L955" s="38"/>
      <c r="M955" s="83"/>
      <c r="N955" s="186"/>
      <c r="O955" s="87"/>
      <c r="P955" s="87"/>
      <c r="Q955" s="87"/>
    </row>
    <row r="956" ht="14.25" customHeight="1">
      <c r="A956" s="22"/>
      <c r="B956" s="22"/>
      <c r="C956" s="22"/>
      <c r="D956" s="184"/>
      <c r="E956" s="22"/>
      <c r="F956" s="185"/>
      <c r="G956" s="102"/>
      <c r="H956" s="22"/>
      <c r="I956" s="22"/>
      <c r="J956" s="29"/>
      <c r="K956" s="31"/>
      <c r="L956" s="38"/>
      <c r="M956" s="83"/>
      <c r="N956" s="186"/>
      <c r="O956" s="87"/>
      <c r="P956" s="87"/>
      <c r="Q956" s="87"/>
    </row>
    <row r="957" ht="14.25" customHeight="1">
      <c r="A957" s="22"/>
      <c r="B957" s="22"/>
      <c r="C957" s="22"/>
      <c r="D957" s="184"/>
      <c r="E957" s="22"/>
      <c r="F957" s="185"/>
      <c r="G957" s="102"/>
      <c r="H957" s="22"/>
      <c r="I957" s="22"/>
      <c r="J957" s="29"/>
      <c r="K957" s="31"/>
      <c r="L957" s="38"/>
      <c r="M957" s="83"/>
      <c r="N957" s="186"/>
      <c r="O957" s="87"/>
      <c r="P957" s="87"/>
      <c r="Q957" s="87"/>
    </row>
    <row r="958" ht="14.25" customHeight="1">
      <c r="A958" s="22"/>
      <c r="B958" s="22"/>
      <c r="C958" s="22"/>
      <c r="D958" s="184"/>
      <c r="E958" s="22"/>
      <c r="F958" s="185"/>
      <c r="G958" s="102"/>
      <c r="H958" s="22"/>
      <c r="I958" s="22"/>
      <c r="J958" s="29"/>
      <c r="K958" s="31"/>
      <c r="L958" s="38"/>
      <c r="M958" s="83"/>
      <c r="N958" s="186"/>
      <c r="O958" s="87"/>
      <c r="P958" s="87"/>
      <c r="Q958" s="87"/>
    </row>
    <row r="959" ht="14.25" customHeight="1">
      <c r="A959" s="22"/>
      <c r="B959" s="22"/>
      <c r="C959" s="22"/>
      <c r="D959" s="184"/>
      <c r="E959" s="22"/>
      <c r="F959" s="185"/>
      <c r="G959" s="102"/>
      <c r="H959" s="22"/>
      <c r="I959" s="22"/>
      <c r="J959" s="29"/>
      <c r="K959" s="31"/>
      <c r="L959" s="38"/>
      <c r="M959" s="83"/>
      <c r="N959" s="186"/>
      <c r="O959" s="87"/>
      <c r="P959" s="87"/>
      <c r="Q959" s="87"/>
    </row>
    <row r="960" ht="14.25" customHeight="1">
      <c r="A960" s="22"/>
      <c r="B960" s="22"/>
      <c r="C960" s="22"/>
      <c r="D960" s="184"/>
      <c r="E960" s="22"/>
      <c r="F960" s="185"/>
      <c r="G960" s="102"/>
      <c r="H960" s="22"/>
      <c r="I960" s="22"/>
      <c r="J960" s="29"/>
      <c r="K960" s="31"/>
      <c r="L960" s="38"/>
      <c r="M960" s="83"/>
      <c r="N960" s="186"/>
      <c r="O960" s="87"/>
      <c r="P960" s="87"/>
      <c r="Q960" s="87"/>
    </row>
    <row r="961" ht="14.25" customHeight="1">
      <c r="A961" s="22"/>
      <c r="B961" s="22"/>
      <c r="C961" s="22"/>
      <c r="D961" s="184"/>
      <c r="E961" s="22"/>
      <c r="F961" s="185"/>
      <c r="G961" s="102"/>
      <c r="H961" s="22"/>
      <c r="I961" s="22"/>
      <c r="J961" s="29"/>
      <c r="K961" s="31"/>
      <c r="L961" s="38"/>
      <c r="M961" s="83"/>
      <c r="N961" s="186"/>
      <c r="O961" s="87"/>
      <c r="P961" s="87"/>
      <c r="Q961" s="87"/>
    </row>
    <row r="962" ht="14.25" customHeight="1">
      <c r="A962" s="22"/>
      <c r="B962" s="22"/>
      <c r="C962" s="22"/>
      <c r="D962" s="184"/>
      <c r="E962" s="22"/>
      <c r="F962" s="185"/>
      <c r="G962" s="102"/>
      <c r="H962" s="22"/>
      <c r="I962" s="22"/>
      <c r="J962" s="29"/>
      <c r="K962" s="31"/>
      <c r="L962" s="38"/>
      <c r="M962" s="83"/>
      <c r="N962" s="186"/>
      <c r="O962" s="87"/>
      <c r="P962" s="87"/>
      <c r="Q962" s="87"/>
    </row>
    <row r="963" ht="14.25" customHeight="1">
      <c r="A963" s="22"/>
      <c r="B963" s="22"/>
      <c r="C963" s="22"/>
      <c r="D963" s="184"/>
      <c r="E963" s="22"/>
      <c r="F963" s="185"/>
      <c r="G963" s="102"/>
      <c r="H963" s="22"/>
      <c r="I963" s="22"/>
      <c r="J963" s="29"/>
      <c r="K963" s="31"/>
      <c r="L963" s="38"/>
      <c r="M963" s="83"/>
      <c r="N963" s="186"/>
      <c r="O963" s="87"/>
      <c r="P963" s="87"/>
      <c r="Q963" s="87"/>
    </row>
    <row r="964" ht="14.25" customHeight="1">
      <c r="A964" s="22"/>
      <c r="B964" s="22"/>
      <c r="C964" s="22"/>
      <c r="D964" s="184"/>
      <c r="E964" s="22"/>
      <c r="F964" s="185"/>
      <c r="G964" s="102"/>
      <c r="H964" s="22"/>
      <c r="I964" s="22"/>
      <c r="J964" s="29"/>
      <c r="K964" s="31"/>
      <c r="L964" s="38"/>
      <c r="M964" s="83"/>
      <c r="N964" s="186"/>
      <c r="O964" s="87"/>
      <c r="P964" s="87"/>
      <c r="Q964" s="87"/>
    </row>
    <row r="965" ht="14.25" customHeight="1">
      <c r="A965" s="22"/>
      <c r="B965" s="22"/>
      <c r="C965" s="22"/>
      <c r="D965" s="184"/>
      <c r="E965" s="22"/>
      <c r="F965" s="185"/>
      <c r="G965" s="102"/>
      <c r="H965" s="22"/>
      <c r="I965" s="22"/>
      <c r="J965" s="29"/>
      <c r="K965" s="31"/>
      <c r="L965" s="38"/>
      <c r="M965" s="83"/>
      <c r="N965" s="186"/>
      <c r="O965" s="87"/>
      <c r="P965" s="87"/>
      <c r="Q965" s="87"/>
    </row>
    <row r="966" ht="14.25" customHeight="1">
      <c r="A966" s="22"/>
      <c r="B966" s="22"/>
      <c r="C966" s="22"/>
      <c r="D966" s="184"/>
      <c r="E966" s="22"/>
      <c r="F966" s="185"/>
      <c r="G966" s="102"/>
      <c r="H966" s="22"/>
      <c r="I966" s="22"/>
      <c r="J966" s="29"/>
      <c r="K966" s="31"/>
      <c r="L966" s="38"/>
      <c r="M966" s="83"/>
      <c r="N966" s="186"/>
      <c r="O966" s="87"/>
      <c r="P966" s="87"/>
      <c r="Q966" s="87"/>
    </row>
    <row r="967" ht="14.25" customHeight="1">
      <c r="A967" s="22"/>
      <c r="B967" s="22"/>
      <c r="C967" s="22"/>
      <c r="D967" s="184"/>
      <c r="E967" s="22"/>
      <c r="F967" s="185"/>
      <c r="G967" s="102"/>
      <c r="H967" s="22"/>
      <c r="I967" s="22"/>
      <c r="J967" s="29"/>
      <c r="K967" s="31"/>
      <c r="L967" s="38"/>
      <c r="M967" s="83"/>
      <c r="N967" s="186"/>
      <c r="O967" s="87"/>
      <c r="P967" s="87"/>
      <c r="Q967" s="87"/>
    </row>
    <row r="968" ht="14.25" customHeight="1">
      <c r="A968" s="22"/>
      <c r="B968" s="22"/>
      <c r="C968" s="22"/>
      <c r="D968" s="184"/>
      <c r="E968" s="22"/>
      <c r="F968" s="185"/>
      <c r="G968" s="102"/>
      <c r="H968" s="22"/>
      <c r="I968" s="22"/>
      <c r="J968" s="29"/>
      <c r="K968" s="31"/>
      <c r="L968" s="38"/>
      <c r="M968" s="83"/>
      <c r="N968" s="186"/>
      <c r="O968" s="87"/>
      <c r="P968" s="87"/>
      <c r="Q968" s="87"/>
    </row>
    <row r="969" ht="14.25" customHeight="1">
      <c r="A969" s="22"/>
      <c r="B969" s="22"/>
      <c r="C969" s="22"/>
      <c r="D969" s="184"/>
      <c r="E969" s="22"/>
      <c r="F969" s="185"/>
      <c r="G969" s="102"/>
      <c r="H969" s="22"/>
      <c r="I969" s="22"/>
      <c r="J969" s="29"/>
      <c r="K969" s="31"/>
      <c r="L969" s="38"/>
      <c r="M969" s="83"/>
      <c r="N969" s="186"/>
      <c r="O969" s="87"/>
      <c r="P969" s="87"/>
      <c r="Q969" s="87"/>
    </row>
    <row r="970" ht="14.25" customHeight="1">
      <c r="A970" s="22"/>
      <c r="B970" s="22"/>
      <c r="C970" s="22"/>
      <c r="D970" s="184"/>
      <c r="E970" s="22"/>
      <c r="F970" s="185"/>
      <c r="G970" s="102"/>
      <c r="H970" s="22"/>
      <c r="I970" s="22"/>
      <c r="J970" s="29"/>
      <c r="K970" s="31"/>
      <c r="L970" s="38"/>
      <c r="M970" s="83"/>
      <c r="N970" s="186"/>
      <c r="O970" s="87"/>
      <c r="P970" s="87"/>
      <c r="Q970" s="87"/>
    </row>
    <row r="971" ht="14.25" customHeight="1">
      <c r="A971" s="22"/>
      <c r="B971" s="22"/>
      <c r="C971" s="22"/>
      <c r="D971" s="184"/>
      <c r="E971" s="22"/>
      <c r="F971" s="185"/>
      <c r="G971" s="102"/>
      <c r="H971" s="22"/>
      <c r="I971" s="22"/>
      <c r="J971" s="29"/>
      <c r="K971" s="31"/>
      <c r="L971" s="38"/>
      <c r="M971" s="83"/>
      <c r="N971" s="186"/>
      <c r="O971" s="87"/>
      <c r="P971" s="87"/>
      <c r="Q971" s="87"/>
    </row>
    <row r="972" ht="14.25" customHeight="1">
      <c r="A972" s="22"/>
      <c r="B972" s="22"/>
      <c r="C972" s="22"/>
      <c r="D972" s="184"/>
      <c r="E972" s="22"/>
      <c r="F972" s="185"/>
      <c r="G972" s="102"/>
      <c r="H972" s="22"/>
      <c r="I972" s="22"/>
      <c r="J972" s="29"/>
      <c r="K972" s="31"/>
      <c r="L972" s="38"/>
      <c r="M972" s="83"/>
      <c r="N972" s="186"/>
      <c r="O972" s="87"/>
      <c r="P972" s="87"/>
      <c r="Q972" s="87"/>
    </row>
    <row r="973" ht="14.25" customHeight="1">
      <c r="A973" s="22"/>
      <c r="B973" s="22"/>
      <c r="C973" s="22"/>
      <c r="D973" s="184"/>
      <c r="E973" s="22"/>
      <c r="F973" s="185"/>
      <c r="G973" s="102"/>
      <c r="H973" s="22"/>
      <c r="I973" s="22"/>
      <c r="J973" s="29"/>
      <c r="K973" s="31"/>
      <c r="L973" s="38"/>
      <c r="M973" s="83"/>
      <c r="N973" s="186"/>
      <c r="O973" s="87"/>
      <c r="P973" s="87"/>
      <c r="Q973" s="87"/>
    </row>
    <row r="974" ht="14.25" customHeight="1">
      <c r="A974" s="22"/>
      <c r="B974" s="22"/>
      <c r="C974" s="22"/>
      <c r="D974" s="184"/>
      <c r="E974" s="22"/>
      <c r="F974" s="185"/>
      <c r="G974" s="102"/>
      <c r="H974" s="22"/>
      <c r="I974" s="22"/>
      <c r="J974" s="29"/>
      <c r="K974" s="31"/>
      <c r="L974" s="38"/>
      <c r="M974" s="83"/>
      <c r="N974" s="186"/>
      <c r="O974" s="87"/>
      <c r="P974" s="87"/>
      <c r="Q974" s="87"/>
    </row>
    <row r="975" ht="14.25" customHeight="1">
      <c r="A975" s="22"/>
      <c r="B975" s="22"/>
      <c r="C975" s="22"/>
      <c r="D975" s="184"/>
      <c r="E975" s="22"/>
      <c r="F975" s="185"/>
      <c r="G975" s="102"/>
      <c r="H975" s="22"/>
      <c r="I975" s="22"/>
      <c r="J975" s="29"/>
      <c r="K975" s="31"/>
      <c r="L975" s="38"/>
      <c r="M975" s="83"/>
      <c r="N975" s="186"/>
      <c r="O975" s="87"/>
      <c r="P975" s="87"/>
      <c r="Q975" s="87"/>
    </row>
    <row r="976" ht="14.25" customHeight="1">
      <c r="A976" s="22"/>
      <c r="B976" s="22"/>
      <c r="C976" s="22"/>
      <c r="D976" s="184"/>
      <c r="E976" s="22"/>
      <c r="F976" s="185"/>
      <c r="G976" s="102"/>
      <c r="H976" s="22"/>
      <c r="I976" s="22"/>
      <c r="J976" s="29"/>
      <c r="K976" s="31"/>
      <c r="L976" s="38"/>
      <c r="M976" s="83"/>
      <c r="N976" s="186"/>
      <c r="O976" s="87"/>
      <c r="P976" s="87"/>
      <c r="Q976" s="87"/>
    </row>
    <row r="977" ht="14.25" customHeight="1">
      <c r="A977" s="22"/>
      <c r="B977" s="22"/>
      <c r="C977" s="22"/>
      <c r="D977" s="184"/>
      <c r="E977" s="22"/>
      <c r="F977" s="185"/>
      <c r="G977" s="102"/>
      <c r="H977" s="22"/>
      <c r="I977" s="22"/>
      <c r="J977" s="29"/>
      <c r="K977" s="31"/>
      <c r="L977" s="38"/>
      <c r="M977" s="83"/>
      <c r="N977" s="186"/>
      <c r="O977" s="87"/>
      <c r="P977" s="87"/>
      <c r="Q977" s="87"/>
    </row>
    <row r="978" ht="14.25" customHeight="1">
      <c r="A978" s="22"/>
      <c r="B978" s="22"/>
      <c r="C978" s="22"/>
      <c r="D978" s="184"/>
      <c r="E978" s="22"/>
      <c r="F978" s="185"/>
      <c r="G978" s="102"/>
      <c r="H978" s="22"/>
      <c r="I978" s="22"/>
      <c r="J978" s="29"/>
      <c r="K978" s="31"/>
      <c r="L978" s="38"/>
      <c r="M978" s="83"/>
      <c r="N978" s="186"/>
      <c r="O978" s="87"/>
      <c r="P978" s="87"/>
      <c r="Q978" s="87"/>
    </row>
    <row r="979" ht="14.25" customHeight="1">
      <c r="A979" s="22"/>
      <c r="B979" s="22"/>
      <c r="C979" s="22"/>
      <c r="D979" s="184"/>
      <c r="E979" s="22"/>
      <c r="F979" s="185"/>
      <c r="G979" s="102"/>
      <c r="H979" s="22"/>
      <c r="I979" s="22"/>
      <c r="J979" s="29"/>
      <c r="K979" s="31"/>
      <c r="L979" s="38"/>
      <c r="M979" s="83"/>
      <c r="N979" s="186"/>
      <c r="O979" s="87"/>
      <c r="P979" s="87"/>
      <c r="Q979" s="87"/>
    </row>
    <row r="980" ht="14.25" customHeight="1">
      <c r="A980" s="22"/>
      <c r="B980" s="22"/>
      <c r="C980" s="22"/>
      <c r="D980" s="184"/>
      <c r="E980" s="22"/>
      <c r="F980" s="185"/>
      <c r="G980" s="102"/>
      <c r="H980" s="22"/>
      <c r="I980" s="22"/>
      <c r="J980" s="29"/>
      <c r="K980" s="31"/>
      <c r="L980" s="38"/>
      <c r="M980" s="83"/>
      <c r="N980" s="186"/>
      <c r="O980" s="87"/>
      <c r="P980" s="87"/>
      <c r="Q980" s="87"/>
    </row>
    <row r="981" ht="14.25" customHeight="1">
      <c r="A981" s="22"/>
      <c r="B981" s="22"/>
      <c r="C981" s="22"/>
      <c r="D981" s="184"/>
      <c r="E981" s="22"/>
      <c r="F981" s="185"/>
      <c r="G981" s="102"/>
      <c r="H981" s="22"/>
      <c r="I981" s="22"/>
      <c r="J981" s="29"/>
      <c r="K981" s="31"/>
      <c r="L981" s="38"/>
      <c r="M981" s="83"/>
      <c r="N981" s="186"/>
      <c r="O981" s="87"/>
      <c r="P981" s="87"/>
      <c r="Q981" s="87"/>
    </row>
    <row r="982" ht="14.25" customHeight="1">
      <c r="A982" s="22"/>
      <c r="B982" s="22"/>
      <c r="C982" s="22"/>
      <c r="D982" s="184"/>
      <c r="E982" s="22"/>
      <c r="F982" s="185"/>
      <c r="G982" s="102"/>
      <c r="H982" s="22"/>
      <c r="I982" s="22"/>
      <c r="J982" s="29"/>
      <c r="K982" s="31"/>
      <c r="L982" s="38"/>
      <c r="M982" s="83"/>
      <c r="N982" s="186"/>
      <c r="O982" s="87"/>
      <c r="P982" s="87"/>
      <c r="Q982" s="87"/>
    </row>
    <row r="983" ht="14.25" customHeight="1">
      <c r="A983" s="22"/>
      <c r="B983" s="22"/>
      <c r="C983" s="22"/>
      <c r="D983" s="184"/>
      <c r="E983" s="22"/>
      <c r="F983" s="185"/>
      <c r="G983" s="102"/>
      <c r="H983" s="22"/>
      <c r="I983" s="22"/>
      <c r="J983" s="29"/>
      <c r="K983" s="31"/>
      <c r="L983" s="38"/>
      <c r="M983" s="83"/>
      <c r="N983" s="186"/>
      <c r="O983" s="87"/>
      <c r="P983" s="87"/>
      <c r="Q983" s="87"/>
    </row>
    <row r="984" ht="14.25" customHeight="1">
      <c r="A984" s="22"/>
      <c r="B984" s="22"/>
      <c r="C984" s="22"/>
      <c r="D984" s="184"/>
      <c r="E984" s="22"/>
      <c r="F984" s="185"/>
      <c r="G984" s="102"/>
      <c r="H984" s="22"/>
      <c r="I984" s="22"/>
      <c r="J984" s="29"/>
      <c r="K984" s="31"/>
      <c r="L984" s="38"/>
      <c r="M984" s="83"/>
      <c r="N984" s="186"/>
      <c r="O984" s="87"/>
      <c r="P984" s="87"/>
      <c r="Q984" s="87"/>
    </row>
    <row r="985" ht="14.25" customHeight="1">
      <c r="A985" s="22"/>
      <c r="B985" s="22"/>
      <c r="C985" s="22"/>
      <c r="D985" s="184"/>
      <c r="E985" s="22"/>
      <c r="F985" s="185"/>
      <c r="G985" s="102"/>
      <c r="H985" s="22"/>
      <c r="I985" s="22"/>
      <c r="J985" s="29"/>
      <c r="K985" s="31"/>
      <c r="L985" s="38"/>
      <c r="M985" s="83"/>
      <c r="N985" s="83"/>
      <c r="O985" s="83"/>
      <c r="P985" s="83"/>
      <c r="Q985" s="83"/>
    </row>
    <row r="986" ht="14.25" customHeight="1">
      <c r="A986" s="22"/>
      <c r="B986" s="22"/>
      <c r="C986" s="22"/>
      <c r="D986" s="184"/>
      <c r="E986" s="22"/>
      <c r="F986" s="185"/>
      <c r="G986" s="102"/>
      <c r="H986" s="22"/>
      <c r="I986" s="22"/>
      <c r="J986" s="29"/>
      <c r="K986" s="31"/>
      <c r="L986" s="38"/>
      <c r="M986" s="83"/>
      <c r="N986" s="83"/>
      <c r="O986" s="83"/>
      <c r="P986" s="83"/>
      <c r="Q986" s="83"/>
    </row>
    <row r="987" ht="14.25" customHeight="1">
      <c r="A987" s="22"/>
      <c r="B987" s="22"/>
      <c r="C987" s="22"/>
      <c r="D987" s="184"/>
      <c r="E987" s="22"/>
      <c r="F987" s="185"/>
      <c r="G987" s="102"/>
      <c r="H987" s="22"/>
      <c r="I987" s="22"/>
      <c r="J987" s="29"/>
      <c r="K987" s="31"/>
      <c r="L987" s="38"/>
      <c r="M987" s="83"/>
      <c r="N987" s="83"/>
      <c r="O987" s="83"/>
      <c r="P987" s="83"/>
      <c r="Q987" s="83"/>
    </row>
    <row r="988" ht="14.25" customHeight="1">
      <c r="A988" s="22"/>
      <c r="B988" s="22"/>
      <c r="C988" s="22"/>
      <c r="D988" s="184"/>
      <c r="E988" s="22"/>
      <c r="F988" s="185"/>
      <c r="G988" s="102"/>
      <c r="H988" s="22"/>
      <c r="I988" s="22"/>
      <c r="J988" s="29"/>
      <c r="K988" s="31"/>
      <c r="L988" s="38"/>
      <c r="M988" s="83"/>
      <c r="N988" s="83"/>
      <c r="O988" s="83"/>
      <c r="P988" s="83"/>
      <c r="Q988" s="83"/>
    </row>
    <row r="989" ht="14.25" customHeight="1">
      <c r="A989" s="22"/>
      <c r="B989" s="22"/>
      <c r="C989" s="22"/>
      <c r="D989" s="184"/>
      <c r="E989" s="22"/>
      <c r="F989" s="185"/>
      <c r="G989" s="102"/>
      <c r="H989" s="22"/>
      <c r="I989" s="22"/>
      <c r="J989" s="29"/>
      <c r="K989" s="31"/>
      <c r="L989" s="38"/>
      <c r="M989" s="83"/>
      <c r="N989" s="83"/>
      <c r="O989" s="83"/>
      <c r="P989" s="83"/>
      <c r="Q989" s="83"/>
    </row>
    <row r="990" ht="14.25" customHeight="1">
      <c r="A990" s="22"/>
      <c r="B990" s="22"/>
      <c r="C990" s="22"/>
      <c r="D990" s="184"/>
      <c r="E990" s="22"/>
      <c r="F990" s="185"/>
      <c r="G990" s="102"/>
      <c r="H990" s="22"/>
      <c r="I990" s="22"/>
      <c r="J990" s="29"/>
      <c r="K990" s="31"/>
      <c r="L990" s="38"/>
      <c r="M990" s="83"/>
      <c r="N990" s="83"/>
      <c r="O990" s="83"/>
      <c r="P990" s="83"/>
      <c r="Q990" s="83"/>
    </row>
    <row r="991" ht="14.25" customHeight="1">
      <c r="A991" s="22"/>
      <c r="B991" s="22"/>
      <c r="C991" s="22"/>
      <c r="D991" s="184"/>
      <c r="E991" s="22"/>
      <c r="F991" s="185"/>
      <c r="G991" s="102"/>
      <c r="H991" s="22"/>
      <c r="I991" s="22"/>
      <c r="J991" s="29"/>
      <c r="K991" s="31"/>
      <c r="L991" s="38"/>
      <c r="M991" s="83"/>
      <c r="N991" s="83"/>
      <c r="O991" s="83"/>
      <c r="P991" s="83"/>
      <c r="Q991" s="83"/>
    </row>
    <row r="992" ht="14.25" customHeight="1">
      <c r="A992" s="22"/>
      <c r="B992" s="22"/>
      <c r="C992" s="22"/>
      <c r="D992" s="184"/>
      <c r="E992" s="22"/>
      <c r="F992" s="185"/>
      <c r="G992" s="102"/>
      <c r="H992" s="22"/>
      <c r="I992" s="22"/>
      <c r="J992" s="29"/>
      <c r="K992" s="31"/>
      <c r="L992" s="38"/>
      <c r="M992" s="83"/>
      <c r="N992" s="83"/>
      <c r="O992" s="83"/>
      <c r="P992" s="83"/>
      <c r="Q992" s="83"/>
    </row>
    <row r="993" ht="14.25" customHeight="1">
      <c r="A993" s="22"/>
      <c r="B993" s="22"/>
      <c r="C993" s="22"/>
      <c r="D993" s="184"/>
      <c r="E993" s="22"/>
      <c r="F993" s="185"/>
      <c r="G993" s="102"/>
      <c r="H993" s="22"/>
      <c r="I993" s="22"/>
      <c r="J993" s="29"/>
      <c r="K993" s="31"/>
      <c r="L993" s="38"/>
      <c r="M993" s="83"/>
      <c r="N993" s="83"/>
      <c r="O993" s="83"/>
      <c r="P993" s="83"/>
      <c r="Q993" s="83"/>
    </row>
    <row r="994" ht="14.25" customHeight="1">
      <c r="A994" s="22"/>
      <c r="B994" s="22"/>
      <c r="C994" s="22"/>
      <c r="D994" s="184"/>
      <c r="E994" s="22"/>
      <c r="F994" s="185"/>
      <c r="G994" s="102"/>
      <c r="H994" s="22"/>
      <c r="I994" s="22"/>
      <c r="J994" s="29"/>
      <c r="K994" s="31"/>
      <c r="L994" s="38"/>
      <c r="M994" s="83"/>
      <c r="N994" s="83"/>
      <c r="O994" s="83"/>
      <c r="P994" s="83"/>
      <c r="Q994" s="83"/>
    </row>
    <row r="995" ht="14.25" customHeight="1">
      <c r="A995" s="22"/>
      <c r="B995" s="22"/>
      <c r="C995" s="22"/>
      <c r="D995" s="184"/>
      <c r="E995" s="22"/>
      <c r="F995" s="185"/>
      <c r="G995" s="102"/>
      <c r="H995" s="22"/>
      <c r="I995" s="22"/>
      <c r="J995" s="29"/>
      <c r="K995" s="31"/>
      <c r="L995" s="38"/>
      <c r="M995" s="83"/>
      <c r="N995" s="83"/>
      <c r="O995" s="83"/>
      <c r="P995" s="83"/>
      <c r="Q995" s="83"/>
    </row>
    <row r="996" ht="14.25" customHeight="1">
      <c r="A996" s="22"/>
      <c r="B996" s="22"/>
      <c r="C996" s="22"/>
      <c r="D996" s="184"/>
      <c r="E996" s="22"/>
      <c r="F996" s="185"/>
      <c r="G996" s="102"/>
      <c r="H996" s="22"/>
      <c r="I996" s="22"/>
      <c r="J996" s="29"/>
      <c r="K996" s="31"/>
      <c r="L996" s="38"/>
      <c r="M996" s="83"/>
      <c r="N996" s="83"/>
      <c r="O996" s="83"/>
      <c r="P996" s="83"/>
      <c r="Q996" s="83"/>
    </row>
    <row r="997" ht="14.25" customHeight="1">
      <c r="A997" s="22"/>
      <c r="B997" s="22"/>
      <c r="C997" s="22"/>
      <c r="D997" s="184"/>
      <c r="E997" s="22"/>
      <c r="F997" s="185"/>
      <c r="G997" s="102"/>
      <c r="H997" s="22"/>
      <c r="I997" s="22"/>
      <c r="J997" s="29"/>
      <c r="K997" s="31"/>
      <c r="L997" s="38"/>
      <c r="M997" s="83"/>
      <c r="N997" s="83"/>
      <c r="O997" s="83"/>
      <c r="P997" s="83"/>
      <c r="Q997" s="83"/>
    </row>
    <row r="998" ht="14.25" customHeight="1">
      <c r="A998" s="22"/>
      <c r="B998" s="22"/>
      <c r="C998" s="22"/>
      <c r="D998" s="184"/>
      <c r="E998" s="22"/>
      <c r="F998" s="185"/>
      <c r="G998" s="102"/>
      <c r="H998" s="22"/>
      <c r="I998" s="22"/>
      <c r="J998" s="29"/>
      <c r="K998" s="31"/>
      <c r="L998" s="38"/>
      <c r="M998" s="83"/>
      <c r="N998" s="83"/>
      <c r="O998" s="83"/>
      <c r="P998" s="83"/>
      <c r="Q998" s="83"/>
    </row>
    <row r="999" ht="14.25" customHeight="1">
      <c r="A999" s="22"/>
      <c r="B999" s="22"/>
      <c r="C999" s="22"/>
      <c r="D999" s="184"/>
      <c r="E999" s="22"/>
      <c r="F999" s="185"/>
      <c r="G999" s="102"/>
      <c r="H999" s="22"/>
      <c r="I999" s="22"/>
      <c r="J999" s="29"/>
      <c r="K999" s="31"/>
      <c r="L999" s="38"/>
      <c r="M999" s="83"/>
      <c r="N999" s="83"/>
      <c r="O999" s="83"/>
      <c r="P999" s="83"/>
      <c r="Q999" s="83"/>
    </row>
    <row r="1000" ht="14.25" customHeight="1">
      <c r="A1000" s="22"/>
      <c r="B1000" s="22"/>
      <c r="C1000" s="22"/>
      <c r="D1000" s="184"/>
      <c r="E1000" s="22"/>
      <c r="F1000" s="185"/>
      <c r="G1000" s="102"/>
      <c r="H1000" s="22"/>
      <c r="I1000" s="22"/>
      <c r="J1000" s="29"/>
      <c r="K1000" s="31"/>
      <c r="L1000" s="38"/>
      <c r="M1000" s="83"/>
      <c r="N1000" s="83"/>
      <c r="O1000" s="83"/>
      <c r="P1000" s="83"/>
      <c r="Q1000" s="83"/>
    </row>
    <row r="1001" ht="14.25" customHeight="1">
      <c r="A1001" s="22"/>
      <c r="B1001" s="22"/>
      <c r="C1001" s="22"/>
      <c r="D1001" s="184"/>
      <c r="E1001" s="22"/>
      <c r="F1001" s="185"/>
      <c r="G1001" s="102"/>
      <c r="H1001" s="22"/>
      <c r="I1001" s="22"/>
      <c r="J1001" s="29"/>
      <c r="K1001" s="31"/>
      <c r="L1001" s="38"/>
      <c r="M1001" s="83"/>
      <c r="N1001" s="83"/>
      <c r="O1001" s="83"/>
      <c r="P1001" s="83"/>
      <c r="Q1001" s="83"/>
    </row>
    <row r="1002" ht="14.25" customHeight="1">
      <c r="A1002" s="22"/>
      <c r="B1002" s="22"/>
      <c r="C1002" s="22"/>
      <c r="D1002" s="184"/>
      <c r="E1002" s="22"/>
      <c r="F1002" s="185"/>
      <c r="G1002" s="102"/>
      <c r="H1002" s="22"/>
      <c r="I1002" s="22"/>
      <c r="J1002" s="29"/>
      <c r="K1002" s="31"/>
      <c r="L1002" s="38"/>
      <c r="M1002" s="83"/>
      <c r="N1002" s="83"/>
      <c r="O1002" s="83"/>
      <c r="P1002" s="83"/>
      <c r="Q1002" s="83"/>
    </row>
    <row r="1003" ht="14.25" customHeight="1">
      <c r="A1003" s="22"/>
      <c r="B1003" s="22"/>
      <c r="C1003" s="22"/>
      <c r="D1003" s="184"/>
      <c r="E1003" s="22"/>
      <c r="F1003" s="185"/>
      <c r="G1003" s="102"/>
      <c r="H1003" s="22"/>
      <c r="I1003" s="22"/>
      <c r="J1003" s="29"/>
      <c r="K1003" s="31"/>
      <c r="L1003" s="38"/>
      <c r="M1003" s="83"/>
      <c r="N1003" s="83"/>
      <c r="O1003" s="83"/>
      <c r="P1003" s="83"/>
      <c r="Q1003" s="83"/>
    </row>
    <row r="1004" ht="14.25" customHeight="1">
      <c r="A1004" s="31"/>
      <c r="B1004" s="31"/>
      <c r="C1004" s="31"/>
      <c r="D1004" s="99"/>
      <c r="E1004" s="31"/>
      <c r="F1004" s="161"/>
      <c r="G1004" s="102"/>
      <c r="H1004" s="31"/>
      <c r="I1004" s="31"/>
      <c r="J1004" s="29"/>
      <c r="K1004" s="31"/>
      <c r="L1004" s="38"/>
      <c r="M1004" s="83"/>
      <c r="N1004" s="83"/>
      <c r="O1004" s="83"/>
      <c r="P1004" s="83"/>
      <c r="Q1004" s="83"/>
    </row>
    <row r="1005" ht="14.25" customHeight="1">
      <c r="A1005" s="22"/>
      <c r="B1005" s="22"/>
      <c r="C1005" s="22"/>
      <c r="D1005" s="184"/>
      <c r="E1005" s="22"/>
      <c r="F1005" s="185"/>
      <c r="G1005" s="102"/>
      <c r="H1005" s="22"/>
      <c r="I1005" s="22"/>
      <c r="J1005" s="29"/>
      <c r="K1005" s="31"/>
      <c r="L1005" s="38"/>
      <c r="M1005" s="83"/>
      <c r="N1005" s="83"/>
      <c r="O1005" s="83"/>
      <c r="P1005" s="83"/>
      <c r="Q1005" s="83"/>
    </row>
    <row r="1006" ht="14.25" customHeight="1">
      <c r="A1006" s="22"/>
      <c r="B1006" s="22"/>
      <c r="C1006" s="22"/>
      <c r="D1006" s="184"/>
      <c r="E1006" s="22"/>
      <c r="F1006" s="185"/>
      <c r="G1006" s="102"/>
      <c r="H1006" s="22"/>
      <c r="I1006" s="22"/>
      <c r="J1006" s="29"/>
      <c r="K1006" s="31"/>
      <c r="L1006" s="38"/>
      <c r="M1006" s="83"/>
      <c r="N1006" s="83"/>
      <c r="O1006" s="83"/>
      <c r="P1006" s="83"/>
      <c r="Q1006" s="83"/>
    </row>
    <row r="1007" ht="14.25" customHeight="1">
      <c r="A1007" s="22"/>
      <c r="B1007" s="22"/>
      <c r="C1007" s="22"/>
      <c r="D1007" s="184"/>
      <c r="E1007" s="22"/>
      <c r="F1007" s="185"/>
      <c r="G1007" s="102"/>
      <c r="H1007" s="22"/>
      <c r="I1007" s="22"/>
      <c r="J1007" s="29"/>
      <c r="K1007" s="31"/>
      <c r="L1007" s="38"/>
      <c r="M1007" s="83"/>
      <c r="N1007" s="83"/>
      <c r="O1007" s="83"/>
      <c r="P1007" s="83"/>
      <c r="Q1007" s="83"/>
    </row>
    <row r="1008" ht="14.25" customHeight="1">
      <c r="A1008" s="22"/>
      <c r="B1008" s="22"/>
      <c r="C1008" s="22"/>
      <c r="D1008" s="184"/>
      <c r="E1008" s="22"/>
      <c r="F1008" s="185"/>
      <c r="G1008" s="102"/>
      <c r="H1008" s="22"/>
      <c r="I1008" s="22"/>
      <c r="J1008" s="29"/>
      <c r="K1008" s="31"/>
      <c r="L1008" s="38"/>
      <c r="M1008" s="83"/>
      <c r="N1008" s="83"/>
      <c r="O1008" s="83"/>
      <c r="P1008" s="83"/>
      <c r="Q1008" s="83"/>
    </row>
    <row r="1009" ht="14.25" customHeight="1">
      <c r="A1009" s="22"/>
      <c r="B1009" s="22"/>
      <c r="C1009" s="22"/>
      <c r="D1009" s="184"/>
      <c r="E1009" s="22"/>
      <c r="F1009" s="185"/>
      <c r="G1009" s="102"/>
      <c r="H1009" s="22"/>
      <c r="I1009" s="22"/>
      <c r="J1009" s="29"/>
      <c r="K1009" s="31"/>
      <c r="L1009" s="38"/>
      <c r="M1009" s="83"/>
      <c r="N1009" s="83"/>
      <c r="O1009" s="83"/>
      <c r="P1009" s="83"/>
      <c r="Q1009" s="83"/>
    </row>
    <row r="1010" ht="14.25" customHeight="1">
      <c r="A1010" s="22"/>
      <c r="B1010" s="22"/>
      <c r="C1010" s="22"/>
      <c r="D1010" s="184"/>
      <c r="E1010" s="22"/>
      <c r="F1010" s="185"/>
      <c r="G1010" s="102"/>
      <c r="H1010" s="22"/>
      <c r="I1010" s="22"/>
      <c r="J1010" s="29"/>
      <c r="K1010" s="31"/>
      <c r="L1010" s="38"/>
      <c r="M1010" s="83"/>
      <c r="N1010" s="83"/>
      <c r="O1010" s="83"/>
      <c r="P1010" s="83"/>
      <c r="Q1010" s="83"/>
    </row>
    <row r="1011" ht="14.25" customHeight="1">
      <c r="A1011" s="22"/>
      <c r="B1011" s="22"/>
      <c r="C1011" s="22"/>
      <c r="D1011" s="184"/>
      <c r="E1011" s="22"/>
      <c r="F1011" s="185"/>
      <c r="G1011" s="102"/>
      <c r="H1011" s="22"/>
      <c r="I1011" s="22"/>
      <c r="J1011" s="29"/>
      <c r="K1011" s="31"/>
      <c r="L1011" s="38"/>
      <c r="M1011" s="83"/>
      <c r="N1011" s="83"/>
      <c r="O1011" s="83"/>
      <c r="P1011" s="83"/>
      <c r="Q1011" s="83"/>
    </row>
    <row r="1012" ht="14.25" customHeight="1">
      <c r="A1012" s="22"/>
      <c r="B1012" s="22"/>
      <c r="C1012" s="22"/>
      <c r="D1012" s="184"/>
      <c r="E1012" s="22"/>
      <c r="F1012" s="185"/>
      <c r="G1012" s="102"/>
      <c r="H1012" s="22"/>
      <c r="I1012" s="22"/>
      <c r="J1012" s="29"/>
      <c r="K1012" s="31"/>
      <c r="L1012" s="38"/>
      <c r="M1012" s="83"/>
      <c r="N1012" s="83"/>
      <c r="O1012" s="83"/>
      <c r="P1012" s="83"/>
      <c r="Q1012" s="83"/>
    </row>
    <row r="1013" ht="14.25" customHeight="1">
      <c r="A1013" s="22"/>
      <c r="B1013" s="22"/>
      <c r="C1013" s="22"/>
      <c r="D1013" s="184"/>
      <c r="E1013" s="22"/>
      <c r="F1013" s="185"/>
      <c r="G1013" s="102"/>
      <c r="H1013" s="22"/>
      <c r="I1013" s="22"/>
      <c r="J1013" s="29"/>
      <c r="K1013" s="31"/>
      <c r="L1013" s="38"/>
      <c r="M1013" s="83"/>
      <c r="N1013" s="83"/>
      <c r="O1013" s="83"/>
      <c r="P1013" s="83"/>
      <c r="Q1013" s="83"/>
    </row>
    <row r="1014" ht="14.25" customHeight="1">
      <c r="A1014" s="22"/>
      <c r="B1014" s="22"/>
      <c r="C1014" s="22"/>
      <c r="D1014" s="184"/>
      <c r="E1014" s="22"/>
      <c r="F1014" s="185"/>
      <c r="G1014" s="102"/>
      <c r="H1014" s="22"/>
      <c r="I1014" s="22"/>
      <c r="J1014" s="29"/>
      <c r="K1014" s="31"/>
      <c r="L1014" s="38"/>
      <c r="M1014" s="83"/>
      <c r="N1014" s="83"/>
      <c r="O1014" s="83"/>
      <c r="P1014" s="83"/>
      <c r="Q1014" s="83"/>
    </row>
    <row r="1015" ht="14.25" customHeight="1">
      <c r="A1015" s="22"/>
      <c r="B1015" s="22"/>
      <c r="C1015" s="22"/>
      <c r="D1015" s="184"/>
      <c r="E1015" s="22"/>
      <c r="F1015" s="185"/>
      <c r="G1015" s="102"/>
      <c r="H1015" s="22"/>
      <c r="I1015" s="22"/>
      <c r="J1015" s="29"/>
      <c r="K1015" s="31"/>
      <c r="L1015" s="38"/>
      <c r="M1015" s="83"/>
      <c r="N1015" s="83"/>
      <c r="O1015" s="83"/>
      <c r="P1015" s="83"/>
      <c r="Q1015" s="83"/>
    </row>
    <row r="1016" ht="14.25" customHeight="1">
      <c r="A1016" s="22"/>
      <c r="B1016" s="22"/>
      <c r="C1016" s="22"/>
      <c r="D1016" s="184"/>
      <c r="E1016" s="22"/>
      <c r="F1016" s="185"/>
      <c r="G1016" s="102"/>
      <c r="H1016" s="22"/>
      <c r="I1016" s="22"/>
      <c r="J1016" s="29"/>
      <c r="K1016" s="31"/>
      <c r="L1016" s="38"/>
      <c r="M1016" s="83"/>
      <c r="N1016" s="83"/>
      <c r="O1016" s="83"/>
      <c r="P1016" s="83"/>
      <c r="Q1016" s="83"/>
    </row>
    <row r="1017" ht="14.25" customHeight="1">
      <c r="A1017" s="22"/>
      <c r="B1017" s="22"/>
      <c r="C1017" s="22"/>
      <c r="D1017" s="184"/>
      <c r="E1017" s="22"/>
      <c r="F1017" s="185"/>
      <c r="G1017" s="102"/>
      <c r="H1017" s="22"/>
      <c r="I1017" s="22"/>
      <c r="J1017" s="29"/>
      <c r="K1017" s="31"/>
      <c r="L1017" s="38"/>
      <c r="M1017" s="83"/>
      <c r="N1017" s="83"/>
      <c r="O1017" s="83"/>
      <c r="P1017" s="83"/>
      <c r="Q1017" s="83"/>
    </row>
    <row r="1018" ht="14.25" customHeight="1">
      <c r="A1018" s="22"/>
      <c r="B1018" s="22"/>
      <c r="C1018" s="22"/>
      <c r="D1018" s="184"/>
      <c r="E1018" s="22"/>
      <c r="F1018" s="185"/>
      <c r="G1018" s="102"/>
      <c r="H1018" s="22"/>
      <c r="I1018" s="22"/>
      <c r="J1018" s="29"/>
      <c r="K1018" s="31"/>
      <c r="L1018" s="38"/>
      <c r="M1018" s="83"/>
      <c r="N1018" s="83"/>
      <c r="O1018" s="83"/>
      <c r="P1018" s="83"/>
      <c r="Q1018" s="83"/>
    </row>
    <row r="1019" ht="14.25" customHeight="1">
      <c r="A1019" s="22"/>
      <c r="B1019" s="22"/>
      <c r="C1019" s="22"/>
      <c r="D1019" s="184"/>
      <c r="E1019" s="22"/>
      <c r="F1019" s="185"/>
      <c r="G1019" s="102"/>
      <c r="H1019" s="22"/>
      <c r="I1019" s="22"/>
      <c r="J1019" s="29"/>
      <c r="K1019" s="31"/>
      <c r="L1019" s="38"/>
      <c r="M1019" s="83"/>
      <c r="N1019" s="83"/>
      <c r="O1019" s="83"/>
      <c r="P1019" s="83"/>
      <c r="Q1019" s="83"/>
    </row>
    <row r="1020" ht="14.25" customHeight="1">
      <c r="A1020" s="22"/>
      <c r="B1020" s="22"/>
      <c r="C1020" s="22"/>
      <c r="D1020" s="184"/>
      <c r="E1020" s="22"/>
      <c r="F1020" s="185"/>
      <c r="G1020" s="102"/>
      <c r="H1020" s="22"/>
      <c r="I1020" s="22"/>
      <c r="J1020" s="29"/>
      <c r="K1020" s="31"/>
      <c r="L1020" s="38"/>
      <c r="M1020" s="83"/>
      <c r="N1020" s="83"/>
      <c r="O1020" s="83"/>
      <c r="P1020" s="83"/>
      <c r="Q1020" s="83"/>
    </row>
  </sheetData>
  <autoFilter ref="$A$1:$Q$70"/>
  <customSheetViews>
    <customSheetView guid="{4B72D76C-C604-4718-82DE-40040D00DF5D}" filter="1" showAutoFilter="1">
      <autoFilter ref="$A$1:$Q$70"/>
    </customSheetView>
  </customSheetViews>
  <conditionalFormatting sqref="G1:G1020">
    <cfRule type="notContainsBlanks" dxfId="0" priority="1">
      <formula>LEN(TRIM(G1))&gt;0</formula>
    </cfRule>
  </conditionalFormatting>
  <hyperlinks>
    <hyperlink r:id="rId2" ref="D4"/>
    <hyperlink r:id="rId3" ref="D21"/>
  </hyperlinks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5" max="5" width="33.0"/>
    <col customWidth="1" min="6" max="6" width="39.0"/>
  </cols>
  <sheetData>
    <row r="1">
      <c r="A1" s="66" t="s">
        <v>937</v>
      </c>
      <c r="B1" s="66" t="s">
        <v>938</v>
      </c>
      <c r="C1" s="66" t="s">
        <v>939</v>
      </c>
      <c r="D1" s="66" t="s">
        <v>940</v>
      </c>
      <c r="E1" s="90" t="str">
        <f>HYPERLINK("mailto:kelly10013@hotmail.com","kelly10013@hotmail.com")</f>
        <v>kelly10013@hotmail.com</v>
      </c>
      <c r="F1" s="66" t="s">
        <v>942</v>
      </c>
      <c r="G1" s="96">
        <v>2006.0</v>
      </c>
    </row>
    <row r="2">
      <c r="A2" s="66" t="s">
        <v>75</v>
      </c>
      <c r="B2" s="66" t="s">
        <v>76</v>
      </c>
      <c r="C2" s="66" t="s">
        <v>77</v>
      </c>
      <c r="D2" s="66" t="s">
        <v>78</v>
      </c>
      <c r="E2" s="90" t="str">
        <f>HYPERLINK("mailto:harvardd@bellsouth.net","harvardd@bellsouth.net")</f>
        <v>harvardd@bellsouth.net</v>
      </c>
      <c r="F2" s="66" t="s">
        <v>943</v>
      </c>
      <c r="G2" s="96">
        <v>2006.0</v>
      </c>
      <c r="H2" s="71"/>
    </row>
    <row r="3">
      <c r="A3" s="66" t="s">
        <v>113</v>
      </c>
      <c r="B3" s="66" t="s">
        <v>115</v>
      </c>
      <c r="C3" s="66" t="s">
        <v>240</v>
      </c>
      <c r="D3" s="66" t="s">
        <v>241</v>
      </c>
      <c r="E3" s="90" t="str">
        <f>HYPERLINK("mailto:kellyannharkins@gmail.com","kellyannharkins@gmail.com")</f>
        <v>kellyannharkins@gmail.com</v>
      </c>
      <c r="F3" s="66" t="s">
        <v>944</v>
      </c>
      <c r="G3" s="96">
        <v>2006.0</v>
      </c>
      <c r="H3" s="71"/>
    </row>
    <row r="4">
      <c r="A4" s="66" t="s">
        <v>924</v>
      </c>
      <c r="B4" s="66" t="s">
        <v>925</v>
      </c>
      <c r="C4" s="66" t="s">
        <v>926</v>
      </c>
      <c r="D4" s="66" t="s">
        <v>927</v>
      </c>
      <c r="E4" s="68" t="s">
        <v>928</v>
      </c>
      <c r="F4" s="66" t="s">
        <v>929</v>
      </c>
      <c r="G4" s="96" t="s">
        <v>285</v>
      </c>
      <c r="H4" s="71"/>
    </row>
    <row r="5">
      <c r="A5" s="66" t="s">
        <v>896</v>
      </c>
      <c r="B5" s="66" t="s">
        <v>897</v>
      </c>
      <c r="C5" s="66" t="s">
        <v>898</v>
      </c>
      <c r="D5" s="66" t="s">
        <v>899</v>
      </c>
      <c r="E5" s="68" t="s">
        <v>900</v>
      </c>
      <c r="F5" s="66" t="s">
        <v>901</v>
      </c>
      <c r="G5" s="96" t="s">
        <v>285</v>
      </c>
      <c r="H5" s="71"/>
    </row>
    <row r="6">
      <c r="A6" s="66" t="s">
        <v>439</v>
      </c>
      <c r="B6" s="66" t="s">
        <v>440</v>
      </c>
      <c r="C6" s="66" t="s">
        <v>441</v>
      </c>
      <c r="D6" s="66" t="s">
        <v>442</v>
      </c>
      <c r="E6" s="68" t="s">
        <v>443</v>
      </c>
      <c r="F6" s="66" t="s">
        <v>444</v>
      </c>
      <c r="G6" s="96" t="s">
        <v>285</v>
      </c>
      <c r="H6" s="71"/>
    </row>
    <row r="7">
      <c r="A7" s="66" t="s">
        <v>96</v>
      </c>
      <c r="B7" s="66" t="s">
        <v>98</v>
      </c>
      <c r="C7" s="66" t="s">
        <v>449</v>
      </c>
      <c r="D7" s="66" t="s">
        <v>450</v>
      </c>
      <c r="E7" s="90" t="str">
        <f>HYPERLINK("mailto:bonniebogen@hotmail.com","bonniebogen@hotmail.com")</f>
        <v>bonniebogen@hotmail.com</v>
      </c>
      <c r="F7" s="66" t="s">
        <v>454</v>
      </c>
      <c r="G7" s="96" t="s">
        <v>285</v>
      </c>
      <c r="H7" s="71"/>
    </row>
    <row r="8">
      <c r="A8" s="66" t="s">
        <v>179</v>
      </c>
      <c r="B8" s="66" t="s">
        <v>180</v>
      </c>
      <c r="C8" s="66" t="s">
        <v>455</v>
      </c>
      <c r="D8" s="66" t="s">
        <v>456</v>
      </c>
      <c r="E8" s="90" t="str">
        <f>HYPERLINK("mailto:alicemary@gmail.com","alicemary@gmail.com")</f>
        <v>alicemary@gmail.com</v>
      </c>
      <c r="F8" s="66" t="s">
        <v>461</v>
      </c>
      <c r="G8" s="96" t="s">
        <v>285</v>
      </c>
      <c r="H8" s="71"/>
    </row>
    <row r="9">
      <c r="A9" s="73" t="s">
        <v>676</v>
      </c>
      <c r="B9" s="73" t="s">
        <v>191</v>
      </c>
      <c r="C9" s="73" t="s">
        <v>683</v>
      </c>
      <c r="D9" s="73" t="s">
        <v>684</v>
      </c>
      <c r="E9" s="146" t="s">
        <v>685</v>
      </c>
      <c r="F9" s="73" t="s">
        <v>686</v>
      </c>
      <c r="G9" s="76" t="s">
        <v>285</v>
      </c>
      <c r="H9" s="73" t="s">
        <v>947</v>
      </c>
    </row>
    <row r="10">
      <c r="A10" s="66" t="s">
        <v>73</v>
      </c>
      <c r="B10" s="66" t="s">
        <v>74</v>
      </c>
      <c r="C10" s="66" t="s">
        <v>661</v>
      </c>
      <c r="D10" s="66" t="s">
        <v>662</v>
      </c>
      <c r="E10" s="68" t="s">
        <v>663</v>
      </c>
      <c r="F10" s="66" t="s">
        <v>673</v>
      </c>
      <c r="G10" s="96" t="s">
        <v>285</v>
      </c>
      <c r="H10" s="71"/>
    </row>
    <row r="11">
      <c r="A11" s="64" t="s">
        <v>302</v>
      </c>
      <c r="B11" s="64" t="s">
        <v>303</v>
      </c>
      <c r="C11" s="64" t="s">
        <v>304</v>
      </c>
      <c r="D11" s="64" t="s">
        <v>305</v>
      </c>
      <c r="E11" s="64" t="s">
        <v>948</v>
      </c>
      <c r="F11" s="64" t="s">
        <v>949</v>
      </c>
      <c r="G11" s="64" t="s">
        <v>285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75"/>
  <cols>
    <col customWidth="1" min="1" max="2" width="12.86"/>
    <col customWidth="1" min="4" max="4" width="28.43"/>
  </cols>
  <sheetData>
    <row r="1">
      <c r="A1" s="190" t="s">
        <v>952</v>
      </c>
      <c r="B1" s="190" t="s">
        <v>988</v>
      </c>
      <c r="D1" s="191"/>
    </row>
    <row r="2">
      <c r="A2" s="192" t="s">
        <v>0</v>
      </c>
      <c r="B2" s="192" t="s">
        <v>1</v>
      </c>
      <c r="C2" s="192" t="s">
        <v>2</v>
      </c>
      <c r="D2" s="192" t="s">
        <v>5</v>
      </c>
      <c r="E2" s="192" t="s">
        <v>28</v>
      </c>
      <c r="F2" s="192" t="s">
        <v>989</v>
      </c>
      <c r="G2" s="192" t="s">
        <v>990</v>
      </c>
      <c r="H2" s="160"/>
    </row>
    <row r="3">
      <c r="A3" s="66" t="s">
        <v>439</v>
      </c>
      <c r="B3" s="66" t="s">
        <v>440</v>
      </c>
      <c r="C3" s="66" t="s">
        <v>441</v>
      </c>
      <c r="D3" s="193" t="s">
        <v>443</v>
      </c>
      <c r="E3" s="66" t="s">
        <v>444</v>
      </c>
      <c r="F3" s="131">
        <v>40606.0</v>
      </c>
    </row>
    <row r="4">
      <c r="A4" s="66" t="s">
        <v>924</v>
      </c>
      <c r="B4" s="66" t="s">
        <v>925</v>
      </c>
      <c r="C4" s="66" t="s">
        <v>926</v>
      </c>
      <c r="D4" s="193" t="s">
        <v>928</v>
      </c>
      <c r="E4" s="66" t="s">
        <v>929</v>
      </c>
      <c r="F4" s="131">
        <v>40606.0</v>
      </c>
    </row>
    <row r="5">
      <c r="A5" s="66" t="s">
        <v>127</v>
      </c>
      <c r="B5" s="66" t="s">
        <v>734</v>
      </c>
      <c r="C5" s="66" t="s">
        <v>735</v>
      </c>
      <c r="D5" s="193" t="s">
        <v>738</v>
      </c>
      <c r="E5" s="66" t="s">
        <v>740</v>
      </c>
      <c r="F5" s="131">
        <v>40606.0</v>
      </c>
    </row>
    <row r="6">
      <c r="A6" s="64" t="s">
        <v>373</v>
      </c>
      <c r="B6" s="64" t="s">
        <v>374</v>
      </c>
      <c r="C6" s="64" t="s">
        <v>375</v>
      </c>
      <c r="D6" s="64" t="s">
        <v>377</v>
      </c>
      <c r="E6" s="64" t="s">
        <v>991</v>
      </c>
      <c r="F6" s="132">
        <v>40611.0</v>
      </c>
    </row>
    <row r="7">
      <c r="A7" s="66" t="s">
        <v>391</v>
      </c>
      <c r="B7" s="66" t="s">
        <v>392</v>
      </c>
      <c r="C7" s="66" t="s">
        <v>393</v>
      </c>
      <c r="D7" s="68" t="s">
        <v>395</v>
      </c>
      <c r="E7" s="66" t="s">
        <v>396</v>
      </c>
      <c r="F7" s="131">
        <v>40690.0</v>
      </c>
    </row>
    <row r="8">
      <c r="A8" s="64" t="s">
        <v>992</v>
      </c>
      <c r="B8" s="66" t="s">
        <v>993</v>
      </c>
      <c r="C8" s="66" t="s">
        <v>994</v>
      </c>
      <c r="D8" s="68" t="s">
        <v>995</v>
      </c>
      <c r="E8" s="66" t="s">
        <v>996</v>
      </c>
      <c r="F8" s="194">
        <v>40700.0</v>
      </c>
    </row>
    <row r="9">
      <c r="A9" s="64" t="s">
        <v>406</v>
      </c>
      <c r="B9" s="64" t="s">
        <v>407</v>
      </c>
      <c r="C9" s="64" t="s">
        <v>703</v>
      </c>
      <c r="D9" s="64" t="s">
        <v>705</v>
      </c>
      <c r="E9" s="64" t="s">
        <v>997</v>
      </c>
      <c r="F9" s="132">
        <v>40734.0</v>
      </c>
    </row>
    <row r="10">
      <c r="F10" s="72"/>
      <c r="H10" s="160"/>
    </row>
    <row r="11">
      <c r="F11" s="72"/>
    </row>
    <row r="12">
      <c r="F12" s="72"/>
    </row>
    <row r="13">
      <c r="A13" s="195"/>
      <c r="B13" s="195"/>
      <c r="C13" s="196"/>
      <c r="D13" s="197"/>
      <c r="E13" s="196"/>
    </row>
    <row r="14">
      <c r="A14" s="195"/>
      <c r="B14" s="195"/>
      <c r="C14" s="195"/>
      <c r="D14" s="198"/>
      <c r="E14" s="195"/>
      <c r="G14" s="160"/>
    </row>
    <row r="17">
      <c r="A17" s="71"/>
      <c r="B17" s="72"/>
    </row>
    <row r="18">
      <c r="A18" s="71"/>
      <c r="B18" s="72"/>
    </row>
    <row r="19">
      <c r="A19" s="71"/>
      <c r="B19" s="72"/>
    </row>
    <row r="20">
      <c r="A20" s="71"/>
      <c r="B20" s="72"/>
    </row>
    <row r="21">
      <c r="A21" s="71"/>
      <c r="B21" s="72"/>
    </row>
    <row r="22">
      <c r="A22" s="71"/>
      <c r="B22" s="72"/>
    </row>
    <row r="23">
      <c r="A23" s="71"/>
      <c r="B23" s="72"/>
    </row>
    <row r="24">
      <c r="A24" s="71"/>
      <c r="B24" s="72"/>
    </row>
    <row r="25">
      <c r="A25" s="71"/>
      <c r="B25" s="72"/>
    </row>
    <row r="26">
      <c r="A26" s="71"/>
      <c r="B26" s="72"/>
    </row>
    <row r="27">
      <c r="A27" s="71"/>
      <c r="B27" s="72"/>
    </row>
    <row r="28">
      <c r="A28" s="71"/>
      <c r="B28" s="72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75"/>
  <cols>
    <col customWidth="1" min="5" max="5" width="24.0"/>
  </cols>
  <sheetData>
    <row r="1">
      <c r="A1" s="190" t="s">
        <v>952</v>
      </c>
      <c r="B1" s="199">
        <v>40625.0</v>
      </c>
    </row>
    <row r="2">
      <c r="A2" s="192" t="s">
        <v>0</v>
      </c>
      <c r="B2" s="192" t="s">
        <v>1</v>
      </c>
      <c r="C2" s="192" t="s">
        <v>2</v>
      </c>
      <c r="D2" s="192" t="s">
        <v>5</v>
      </c>
      <c r="E2" s="192" t="s">
        <v>28</v>
      </c>
      <c r="F2" s="192" t="s">
        <v>989</v>
      </c>
      <c r="G2" s="192" t="s">
        <v>990</v>
      </c>
    </row>
    <row r="3">
      <c r="A3" s="66" t="s">
        <v>232</v>
      </c>
      <c r="B3" s="66" t="s">
        <v>233</v>
      </c>
      <c r="C3" s="66" t="s">
        <v>234</v>
      </c>
      <c r="D3" s="68" t="s">
        <v>236</v>
      </c>
      <c r="E3" s="66" t="s">
        <v>587</v>
      </c>
      <c r="F3" s="131">
        <v>40673.0</v>
      </c>
      <c r="G3" s="64" t="s">
        <v>1002</v>
      </c>
    </row>
    <row r="4">
      <c r="A4" s="64" t="s">
        <v>373</v>
      </c>
      <c r="B4" s="64" t="s">
        <v>374</v>
      </c>
      <c r="C4" s="64" t="s">
        <v>375</v>
      </c>
      <c r="D4" s="64" t="s">
        <v>377</v>
      </c>
      <c r="E4" s="64" t="s">
        <v>991</v>
      </c>
      <c r="F4" s="132">
        <v>40611.0</v>
      </c>
    </row>
    <row r="5">
      <c r="A5" s="66" t="s">
        <v>439</v>
      </c>
      <c r="B5" s="66" t="s">
        <v>440</v>
      </c>
      <c r="C5" s="66" t="s">
        <v>441</v>
      </c>
      <c r="D5" s="193" t="s">
        <v>443</v>
      </c>
      <c r="E5" s="66" t="s">
        <v>444</v>
      </c>
      <c r="F5" s="131">
        <v>40606.0</v>
      </c>
    </row>
    <row r="6">
      <c r="A6" s="66" t="s">
        <v>924</v>
      </c>
      <c r="B6" s="66" t="s">
        <v>925</v>
      </c>
      <c r="C6" s="66" t="s">
        <v>926</v>
      </c>
      <c r="D6" s="193" t="s">
        <v>928</v>
      </c>
      <c r="E6" s="66" t="s">
        <v>929</v>
      </c>
      <c r="F6" s="131">
        <v>40606.0</v>
      </c>
    </row>
    <row r="7">
      <c r="A7" s="66" t="s">
        <v>127</v>
      </c>
      <c r="B7" s="66" t="s">
        <v>734</v>
      </c>
      <c r="C7" s="66" t="s">
        <v>735</v>
      </c>
      <c r="D7" s="193" t="s">
        <v>738</v>
      </c>
      <c r="E7" s="66" t="s">
        <v>740</v>
      </c>
      <c r="F7" s="131">
        <v>40606.0</v>
      </c>
    </row>
    <row r="8">
      <c r="A8" s="200" t="s">
        <v>271</v>
      </c>
      <c r="B8" s="200" t="s">
        <v>1003</v>
      </c>
      <c r="C8" s="200" t="s">
        <v>1004</v>
      </c>
      <c r="D8" s="200" t="s">
        <v>1005</v>
      </c>
      <c r="E8" s="200" t="s">
        <v>1006</v>
      </c>
      <c r="F8" s="200">
        <v>40574.0</v>
      </c>
      <c r="H8" s="160"/>
    </row>
    <row r="9">
      <c r="H9" s="160"/>
    </row>
    <row r="10">
      <c r="F10" s="72"/>
      <c r="H10" s="160"/>
    </row>
    <row r="11">
      <c r="F11" s="72"/>
    </row>
    <row r="12">
      <c r="F12" s="72"/>
    </row>
    <row r="13">
      <c r="A13" s="195"/>
      <c r="B13" s="195"/>
      <c r="C13" s="196"/>
      <c r="D13" s="197"/>
      <c r="E13" s="196"/>
    </row>
    <row r="14">
      <c r="A14" s="195"/>
      <c r="B14" s="195"/>
      <c r="C14" s="195"/>
      <c r="D14" s="198"/>
      <c r="E14" s="195"/>
      <c r="G14" s="160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5.29"/>
    <col customWidth="1" min="2" max="2" width="21.29"/>
    <col customWidth="1" min="5" max="5" width="23.14"/>
  </cols>
  <sheetData>
    <row r="1">
      <c r="C1" s="64" t="s">
        <v>1053</v>
      </c>
      <c r="D1" s="64" t="s">
        <v>1054</v>
      </c>
    </row>
    <row r="2">
      <c r="A2" s="206" t="s">
        <v>1055</v>
      </c>
      <c r="B2" s="207" t="s">
        <v>1056</v>
      </c>
      <c r="C2" s="207" t="s">
        <v>1057</v>
      </c>
      <c r="D2" s="207" t="s">
        <v>1058</v>
      </c>
      <c r="E2" s="207" t="s">
        <v>1059</v>
      </c>
      <c r="F2" s="207" t="s">
        <v>1060</v>
      </c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</row>
    <row r="3">
      <c r="A3" s="156" t="s">
        <v>391</v>
      </c>
      <c r="B3" s="156" t="s">
        <v>392</v>
      </c>
      <c r="C3" s="160"/>
      <c r="D3" s="209" t="s">
        <v>172</v>
      </c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>
      <c r="A4" s="64" t="s">
        <v>992</v>
      </c>
      <c r="B4" s="66" t="s">
        <v>993</v>
      </c>
      <c r="C4" s="71"/>
      <c r="D4" s="156" t="s">
        <v>726</v>
      </c>
      <c r="E4" s="71"/>
      <c r="F4" s="71"/>
    </row>
    <row r="5">
      <c r="A5" s="64" t="s">
        <v>406</v>
      </c>
      <c r="B5" s="64" t="s">
        <v>407</v>
      </c>
      <c r="D5" s="64" t="s">
        <v>95</v>
      </c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sheetData>
    <row r="1">
      <c r="A1" s="207" t="s">
        <v>1061</v>
      </c>
      <c r="B1" s="207" t="s">
        <v>1062</v>
      </c>
      <c r="C1" s="207" t="s">
        <v>1063</v>
      </c>
      <c r="D1" s="207" t="s">
        <v>1064</v>
      </c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>
      <c r="A2" s="132">
        <v>40731.0</v>
      </c>
      <c r="B2" s="64" t="s">
        <v>1065</v>
      </c>
      <c r="C2" s="64" t="s">
        <v>1066</v>
      </c>
      <c r="D2" s="64" t="s">
        <v>1067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210"/>
      <c r="B1" s="170"/>
      <c r="C1" s="32" t="s">
        <v>491</v>
      </c>
    </row>
    <row r="2">
      <c r="A2" s="210"/>
      <c r="B2" s="35"/>
      <c r="C2" s="171" t="s">
        <v>568</v>
      </c>
    </row>
    <row r="3">
      <c r="A3" s="210"/>
      <c r="B3" s="32"/>
      <c r="C3" s="35" t="s">
        <v>160</v>
      </c>
    </row>
    <row r="4">
      <c r="A4" s="210"/>
      <c r="B4" s="124"/>
      <c r="C4" s="31" t="s">
        <v>586</v>
      </c>
    </row>
    <row r="5">
      <c r="A5" s="210"/>
      <c r="B5" s="32"/>
      <c r="C5" s="31" t="s">
        <v>692</v>
      </c>
    </row>
    <row r="6">
      <c r="A6" s="210"/>
      <c r="B6" s="211"/>
      <c r="C6" s="35" t="s">
        <v>335</v>
      </c>
    </row>
    <row r="7">
      <c r="A7" s="210"/>
      <c r="B7" s="32"/>
      <c r="C7" s="35" t="s">
        <v>545</v>
      </c>
    </row>
    <row r="8">
      <c r="A8" s="210"/>
      <c r="B8" s="35"/>
      <c r="C8" s="35" t="s">
        <v>327</v>
      </c>
    </row>
    <row r="9">
      <c r="A9" s="210"/>
      <c r="B9" s="31"/>
      <c r="C9" s="35" t="s">
        <v>578</v>
      </c>
    </row>
    <row r="10">
      <c r="A10" s="210"/>
      <c r="B10" s="32"/>
      <c r="C10" s="32" t="s">
        <v>762</v>
      </c>
    </row>
    <row r="11">
      <c r="A11" s="210"/>
      <c r="B11" s="35"/>
      <c r="C11" s="35" t="s">
        <v>432</v>
      </c>
    </row>
    <row r="12">
      <c r="A12" s="210"/>
      <c r="B12" s="31"/>
      <c r="C12" s="31" t="s">
        <v>253</v>
      </c>
    </row>
    <row r="13">
      <c r="A13" s="210"/>
      <c r="B13" s="32"/>
      <c r="C13" s="35" t="s">
        <v>17</v>
      </c>
    </row>
    <row r="14">
      <c r="A14" s="210"/>
      <c r="B14" s="32"/>
      <c r="C14" s="35" t="s">
        <v>48</v>
      </c>
    </row>
    <row r="15">
      <c r="A15" s="210"/>
      <c r="B15" s="35"/>
      <c r="C15" s="113" t="s">
        <v>349</v>
      </c>
    </row>
    <row r="16">
      <c r="A16" s="210"/>
      <c r="B16" s="113"/>
      <c r="C16" s="35" t="s">
        <v>258</v>
      </c>
    </row>
    <row r="17">
      <c r="A17" s="210"/>
      <c r="B17" s="31"/>
      <c r="C17" s="31" t="s">
        <v>156</v>
      </c>
    </row>
    <row r="18">
      <c r="A18" s="210"/>
      <c r="B18" s="31"/>
      <c r="C18" s="35" t="s">
        <v>526</v>
      </c>
    </row>
    <row r="19">
      <c r="A19" s="210"/>
      <c r="B19" s="31"/>
      <c r="C19" s="35" t="s">
        <v>232</v>
      </c>
    </row>
    <row r="20">
      <c r="A20" s="210"/>
      <c r="B20" s="31"/>
      <c r="C20" s="32" t="s">
        <v>656</v>
      </c>
    </row>
    <row r="21">
      <c r="A21" s="210"/>
      <c r="B21" s="35"/>
      <c r="C21" s="83" t="s">
        <v>262</v>
      </c>
    </row>
    <row r="22">
      <c r="A22" s="210"/>
      <c r="B22" s="35"/>
      <c r="C22" s="35" t="s">
        <v>308</v>
      </c>
    </row>
    <row r="23">
      <c r="A23" s="210"/>
      <c r="B23" s="32"/>
      <c r="C23" s="35" t="s">
        <v>85</v>
      </c>
    </row>
    <row r="24">
      <c r="A24" s="210"/>
      <c r="B24" s="32"/>
      <c r="C24" s="31" t="s">
        <v>35</v>
      </c>
    </row>
    <row r="25">
      <c r="A25" s="210"/>
      <c r="B25" s="35"/>
      <c r="C25" s="31" t="s">
        <v>289</v>
      </c>
    </row>
    <row r="26">
      <c r="A26" s="210"/>
      <c r="B26" s="35"/>
      <c r="C26" s="31" t="s">
        <v>935</v>
      </c>
    </row>
    <row r="27">
      <c r="B27" s="35"/>
    </row>
    <row r="28">
      <c r="B28" s="35"/>
    </row>
    <row r="29">
      <c r="B29" s="3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212" t="s">
        <v>1062</v>
      </c>
      <c r="B1" s="213"/>
      <c r="C1" s="214" t="s">
        <v>1068</v>
      </c>
    </row>
    <row r="2">
      <c r="A2" s="215" t="s">
        <v>282</v>
      </c>
      <c r="B2" s="215" t="s">
        <v>283</v>
      </c>
      <c r="C2" s="216">
        <v>43496.0</v>
      </c>
    </row>
    <row r="3">
      <c r="A3" s="217" t="s">
        <v>262</v>
      </c>
      <c r="B3" s="217" t="s">
        <v>180</v>
      </c>
      <c r="C3" s="218">
        <v>43496.0</v>
      </c>
    </row>
    <row r="4">
      <c r="A4" s="217" t="s">
        <v>182</v>
      </c>
      <c r="B4" s="217" t="s">
        <v>183</v>
      </c>
      <c r="C4" s="218">
        <v>43496.0</v>
      </c>
    </row>
    <row r="5">
      <c r="A5" s="217" t="s">
        <v>60</v>
      </c>
      <c r="B5" s="217" t="s">
        <v>79</v>
      </c>
      <c r="C5" s="219">
        <v>43496.0</v>
      </c>
    </row>
    <row r="6">
      <c r="A6" s="217" t="s">
        <v>681</v>
      </c>
      <c r="B6" s="220" t="s">
        <v>682</v>
      </c>
      <c r="C6" s="221">
        <v>43522.0</v>
      </c>
    </row>
    <row r="7">
      <c r="A7" s="222" t="s">
        <v>789</v>
      </c>
      <c r="B7" s="222" t="s">
        <v>790</v>
      </c>
      <c r="C7" s="223">
        <v>43524.0</v>
      </c>
    </row>
    <row r="8">
      <c r="A8" s="224" t="s">
        <v>970</v>
      </c>
      <c r="B8" s="224" t="s">
        <v>971</v>
      </c>
      <c r="C8" s="216">
        <v>43524.0</v>
      </c>
    </row>
    <row r="9">
      <c r="A9" s="222" t="s">
        <v>762</v>
      </c>
      <c r="B9" s="222" t="s">
        <v>763</v>
      </c>
      <c r="C9" s="223">
        <v>43524.0</v>
      </c>
    </row>
    <row r="10">
      <c r="A10" s="217" t="s">
        <v>692</v>
      </c>
      <c r="B10" s="217" t="s">
        <v>693</v>
      </c>
      <c r="C10" s="225">
        <v>43524.0</v>
      </c>
    </row>
    <row r="11">
      <c r="A11" s="217" t="s">
        <v>253</v>
      </c>
      <c r="B11" s="217" t="s">
        <v>771</v>
      </c>
      <c r="C11" s="226">
        <v>43524.0</v>
      </c>
    </row>
    <row r="12">
      <c r="A12" s="215" t="s">
        <v>190</v>
      </c>
      <c r="B12" s="222" t="s">
        <v>191</v>
      </c>
      <c r="C12" s="216">
        <v>43539.0</v>
      </c>
    </row>
    <row r="13">
      <c r="A13" s="215" t="s">
        <v>173</v>
      </c>
      <c r="B13" s="215" t="s">
        <v>174</v>
      </c>
      <c r="C13" s="216">
        <v>43555.0</v>
      </c>
    </row>
    <row r="14">
      <c r="A14" s="215" t="s">
        <v>176</v>
      </c>
      <c r="B14" s="215" t="s">
        <v>177</v>
      </c>
      <c r="C14" s="216">
        <v>43555.0</v>
      </c>
    </row>
    <row r="15">
      <c r="A15" s="222" t="s">
        <v>826</v>
      </c>
      <c r="B15" s="222" t="s">
        <v>827</v>
      </c>
      <c r="C15" s="223">
        <v>43555.0</v>
      </c>
    </row>
    <row r="16">
      <c r="A16" s="222" t="s">
        <v>656</v>
      </c>
      <c r="B16" s="222" t="s">
        <v>658</v>
      </c>
      <c r="C16" s="227">
        <v>43555.0</v>
      </c>
    </row>
    <row r="17">
      <c r="A17" s="217" t="s">
        <v>199</v>
      </c>
      <c r="B17" s="228" t="s">
        <v>200</v>
      </c>
      <c r="C17" s="223">
        <v>43555.0</v>
      </c>
    </row>
    <row r="18">
      <c r="A18" s="217" t="s">
        <v>308</v>
      </c>
      <c r="B18" s="217" t="s">
        <v>805</v>
      </c>
      <c r="C18" s="216">
        <v>43555.0</v>
      </c>
    </row>
    <row r="19">
      <c r="A19" s="35"/>
    </row>
    <row r="20">
      <c r="A20" s="31"/>
    </row>
    <row r="21">
      <c r="A21" s="31"/>
    </row>
    <row r="22">
      <c r="A22" s="32"/>
    </row>
    <row r="23">
      <c r="A23" s="35"/>
    </row>
    <row r="24">
      <c r="A24" s="35"/>
    </row>
    <row r="25">
      <c r="A25" s="32"/>
    </row>
    <row r="26">
      <c r="A26" s="31"/>
    </row>
    <row r="27">
      <c r="A27" s="35"/>
    </row>
    <row r="28">
      <c r="A28" s="35"/>
    </row>
    <row r="29">
      <c r="A29" s="31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4.57"/>
    <col customWidth="1" min="5" max="5" width="10.71"/>
    <col customWidth="1" min="6" max="6" width="18.0"/>
  </cols>
  <sheetData>
    <row r="1">
      <c r="A1" s="1" t="s">
        <v>18</v>
      </c>
      <c r="B1" s="9" t="s">
        <v>19</v>
      </c>
      <c r="C1" s="9" t="s">
        <v>23</v>
      </c>
      <c r="D1" s="9" t="s">
        <v>24</v>
      </c>
      <c r="E1" s="1" t="s">
        <v>25</v>
      </c>
      <c r="F1" s="1" t="s">
        <v>26</v>
      </c>
      <c r="G1" s="2"/>
      <c r="H1" s="2"/>
      <c r="I1" s="2"/>
      <c r="J1" s="2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3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3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30"/>
    </row>
    <row r="2" hidden="1">
      <c r="A2" s="32" t="s">
        <v>53</v>
      </c>
      <c r="B2" s="33" t="s">
        <v>54</v>
      </c>
      <c r="C2" s="33">
        <v>13.0</v>
      </c>
      <c r="D2" s="33">
        <v>2003.0</v>
      </c>
      <c r="E2" s="35" t="s">
        <v>55</v>
      </c>
      <c r="F2" s="35" t="s">
        <v>58</v>
      </c>
      <c r="H2" s="35" t="s">
        <v>59</v>
      </c>
      <c r="I2" s="35"/>
      <c r="J2" s="35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</row>
    <row r="3" hidden="1">
      <c r="A3" s="32" t="s">
        <v>61</v>
      </c>
      <c r="B3" s="33" t="s">
        <v>62</v>
      </c>
      <c r="C3" s="33">
        <v>2.0</v>
      </c>
      <c r="D3" s="33">
        <v>2005.0</v>
      </c>
      <c r="E3" s="35" t="s">
        <v>55</v>
      </c>
      <c r="F3" s="35" t="s">
        <v>58</v>
      </c>
      <c r="G3" s="32"/>
      <c r="H3" s="32"/>
      <c r="I3" s="39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</row>
    <row r="4" hidden="1">
      <c r="A4" s="32" t="s">
        <v>70</v>
      </c>
      <c r="B4" s="33" t="s">
        <v>72</v>
      </c>
      <c r="C4" s="33">
        <v>23.0</v>
      </c>
      <c r="D4" s="33">
        <v>2005.0</v>
      </c>
      <c r="E4" s="35" t="s">
        <v>73</v>
      </c>
      <c r="F4" s="35" t="s">
        <v>74</v>
      </c>
      <c r="J4" s="3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</row>
    <row r="5" hidden="1">
      <c r="A5" s="32" t="s">
        <v>94</v>
      </c>
      <c r="B5" s="33" t="s">
        <v>95</v>
      </c>
      <c r="C5" s="33">
        <v>6.0</v>
      </c>
      <c r="D5" s="33">
        <v>2006.0</v>
      </c>
      <c r="E5" s="35" t="s">
        <v>96</v>
      </c>
      <c r="F5" s="35" t="s">
        <v>98</v>
      </c>
      <c r="G5" s="35"/>
      <c r="H5" s="35"/>
      <c r="I5" s="35"/>
      <c r="J5" s="3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hidden="1">
      <c r="A6" s="32" t="s">
        <v>108</v>
      </c>
      <c r="B6" s="33" t="s">
        <v>110</v>
      </c>
      <c r="C6" s="33">
        <v>3.0</v>
      </c>
      <c r="D6" s="33">
        <v>2006.0</v>
      </c>
      <c r="E6" s="35" t="s">
        <v>113</v>
      </c>
      <c r="F6" s="35" t="s">
        <v>115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</row>
    <row r="7" hidden="1">
      <c r="A7" s="11" t="s">
        <v>133</v>
      </c>
      <c r="B7" s="54" t="s">
        <v>134</v>
      </c>
      <c r="C7" s="54">
        <v>25.0</v>
      </c>
      <c r="D7" s="54">
        <v>2007.0</v>
      </c>
      <c r="E7" s="31" t="s">
        <v>138</v>
      </c>
      <c r="F7" s="31" t="s">
        <v>139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</row>
    <row r="8" hidden="1">
      <c r="A8" s="32" t="s">
        <v>159</v>
      </c>
      <c r="B8" s="33" t="s">
        <v>54</v>
      </c>
      <c r="C8" s="33">
        <v>29.0</v>
      </c>
      <c r="D8" s="33">
        <v>2008.0</v>
      </c>
      <c r="E8" s="35" t="s">
        <v>160</v>
      </c>
      <c r="F8" s="35" t="s">
        <v>161</v>
      </c>
      <c r="G8" s="39"/>
      <c r="H8" s="35"/>
      <c r="I8" s="35"/>
      <c r="J8" s="35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</row>
    <row r="9" hidden="1">
      <c r="A9" s="32" t="s">
        <v>168</v>
      </c>
      <c r="B9" s="33" t="s">
        <v>54</v>
      </c>
      <c r="C9" s="33">
        <v>7.0</v>
      </c>
      <c r="D9" s="33">
        <v>2008.0</v>
      </c>
      <c r="E9" s="35" t="s">
        <v>73</v>
      </c>
      <c r="F9" s="35" t="s">
        <v>74</v>
      </c>
      <c r="G9" s="39"/>
      <c r="H9" s="35"/>
      <c r="I9" s="35"/>
      <c r="J9" s="35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</row>
    <row r="10" hidden="1">
      <c r="A10" s="32" t="s">
        <v>169</v>
      </c>
      <c r="B10" s="33" t="s">
        <v>170</v>
      </c>
      <c r="C10" s="33">
        <v>18.0</v>
      </c>
      <c r="D10" s="33">
        <v>2008.0</v>
      </c>
      <c r="E10" s="35" t="s">
        <v>17</v>
      </c>
      <c r="F10" s="35" t="s">
        <v>20</v>
      </c>
      <c r="G10" s="32"/>
      <c r="H10" s="32"/>
      <c r="I10" s="32"/>
      <c r="J10" s="32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</row>
    <row r="11" hidden="1">
      <c r="A11" s="32" t="s">
        <v>171</v>
      </c>
      <c r="B11" s="33" t="s">
        <v>172</v>
      </c>
      <c r="C11" s="33">
        <v>3.0</v>
      </c>
      <c r="D11" s="33">
        <v>2008.0</v>
      </c>
      <c r="E11" s="35" t="s">
        <v>173</v>
      </c>
      <c r="F11" s="35" t="s">
        <v>174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</row>
    <row r="12" hidden="1">
      <c r="A12" s="32" t="s">
        <v>175</v>
      </c>
      <c r="B12" s="33" t="s">
        <v>62</v>
      </c>
      <c r="C12" s="33">
        <v>4.0</v>
      </c>
      <c r="D12" s="33">
        <v>2008.0</v>
      </c>
      <c r="E12" s="35" t="s">
        <v>176</v>
      </c>
      <c r="F12" s="35" t="s">
        <v>177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</row>
    <row r="13" hidden="1">
      <c r="A13" s="32" t="s">
        <v>178</v>
      </c>
      <c r="B13" s="33" t="s">
        <v>172</v>
      </c>
      <c r="C13" s="33">
        <v>24.0</v>
      </c>
      <c r="D13" s="33">
        <v>2009.0</v>
      </c>
      <c r="E13" s="35" t="s">
        <v>179</v>
      </c>
      <c r="F13" s="35" t="s">
        <v>180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</row>
    <row r="14" hidden="1">
      <c r="A14" s="32" t="s">
        <v>168</v>
      </c>
      <c r="B14" s="33" t="s">
        <v>172</v>
      </c>
      <c r="C14" s="33">
        <v>24.0</v>
      </c>
      <c r="D14" s="33">
        <v>2009.0</v>
      </c>
      <c r="E14" s="35" t="s">
        <v>179</v>
      </c>
      <c r="F14" s="35" t="s">
        <v>180</v>
      </c>
      <c r="G14" s="35"/>
      <c r="H14" s="35"/>
      <c r="I14" s="35"/>
      <c r="J14" s="35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</row>
    <row r="15" hidden="1">
      <c r="A15" s="32" t="s">
        <v>253</v>
      </c>
      <c r="B15" s="33" t="s">
        <v>95</v>
      </c>
      <c r="C15" s="33">
        <v>20.0</v>
      </c>
      <c r="D15" s="33">
        <v>2009.0</v>
      </c>
      <c r="E15" s="35" t="s">
        <v>96</v>
      </c>
      <c r="F15" s="35" t="s">
        <v>98</v>
      </c>
      <c r="G15" s="39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</row>
    <row r="16" hidden="1">
      <c r="A16" s="32" t="s">
        <v>257</v>
      </c>
      <c r="B16" s="33" t="s">
        <v>110</v>
      </c>
      <c r="C16" s="33">
        <v>27.0</v>
      </c>
      <c r="D16" s="33">
        <v>2009.0</v>
      </c>
      <c r="E16" s="35" t="s">
        <v>258</v>
      </c>
      <c r="F16" s="35" t="s">
        <v>259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</row>
    <row r="17" hidden="1">
      <c r="A17" s="31" t="s">
        <v>261</v>
      </c>
      <c r="B17" s="33" t="s">
        <v>54</v>
      </c>
      <c r="C17" s="54">
        <v>5.0</v>
      </c>
      <c r="D17" s="54">
        <v>2009.0</v>
      </c>
      <c r="E17" s="31" t="s">
        <v>262</v>
      </c>
      <c r="F17" s="31" t="s">
        <v>180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</row>
    <row r="18" hidden="1">
      <c r="A18" s="32" t="s">
        <v>281</v>
      </c>
      <c r="B18" s="33" t="s">
        <v>72</v>
      </c>
      <c r="C18" s="33">
        <v>23.0</v>
      </c>
      <c r="D18" s="33">
        <v>2009.0</v>
      </c>
      <c r="E18" s="35" t="s">
        <v>282</v>
      </c>
      <c r="F18" s="35" t="s">
        <v>283</v>
      </c>
      <c r="G18" s="32"/>
      <c r="H18" s="32"/>
      <c r="I18" s="32"/>
      <c r="J18" s="39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</row>
    <row r="19" hidden="1">
      <c r="A19" s="31" t="s">
        <v>296</v>
      </c>
      <c r="B19" s="54" t="s">
        <v>298</v>
      </c>
      <c r="C19" s="54">
        <v>12.0</v>
      </c>
      <c r="D19" s="54">
        <v>2009.0</v>
      </c>
      <c r="E19" s="31" t="s">
        <v>138</v>
      </c>
      <c r="F19" s="31" t="s">
        <v>139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</row>
    <row r="20" hidden="1">
      <c r="A20" s="32" t="s">
        <v>325</v>
      </c>
      <c r="B20" s="33" t="s">
        <v>95</v>
      </c>
      <c r="C20" s="33">
        <v>9.0</v>
      </c>
      <c r="D20" s="33">
        <v>2010.0</v>
      </c>
      <c r="E20" s="35" t="s">
        <v>327</v>
      </c>
      <c r="F20" s="35" t="s">
        <v>329</v>
      </c>
      <c r="G20" s="32"/>
      <c r="H20" s="39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</row>
    <row r="21" hidden="1">
      <c r="A21" s="119" t="s">
        <v>325</v>
      </c>
      <c r="B21" s="33" t="s">
        <v>54</v>
      </c>
      <c r="C21" s="33">
        <v>5.0</v>
      </c>
      <c r="D21" s="33">
        <v>2010.0</v>
      </c>
      <c r="E21" s="35" t="s">
        <v>361</v>
      </c>
      <c r="F21" s="35" t="s">
        <v>362</v>
      </c>
      <c r="G21" s="35"/>
      <c r="H21" s="35"/>
      <c r="I21" s="35"/>
      <c r="J21" s="35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</row>
    <row r="22" hidden="1">
      <c r="A22" s="32" t="s">
        <v>372</v>
      </c>
      <c r="B22" s="33" t="s">
        <v>54</v>
      </c>
      <c r="C22" s="33">
        <v>5.0</v>
      </c>
      <c r="D22" s="33">
        <v>2010.0</v>
      </c>
      <c r="E22" s="35" t="s">
        <v>361</v>
      </c>
      <c r="F22" s="35" t="s">
        <v>362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</row>
    <row r="23" hidden="1">
      <c r="A23" s="32" t="s">
        <v>389</v>
      </c>
      <c r="B23" s="33" t="s">
        <v>110</v>
      </c>
      <c r="C23" s="33">
        <v>27.0</v>
      </c>
      <c r="D23" s="33">
        <v>2010.0</v>
      </c>
      <c r="E23" s="35" t="s">
        <v>73</v>
      </c>
      <c r="F23" s="35" t="s">
        <v>74</v>
      </c>
      <c r="G23" s="39"/>
      <c r="H23" s="35"/>
      <c r="I23" s="35"/>
      <c r="J23" s="35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</row>
    <row r="24" hidden="1">
      <c r="A24" s="32" t="s">
        <v>403</v>
      </c>
      <c r="B24" s="33" t="s">
        <v>110</v>
      </c>
      <c r="C24" s="33">
        <v>30.0</v>
      </c>
      <c r="D24" s="33">
        <v>2010.0</v>
      </c>
      <c r="E24" s="35" t="s">
        <v>406</v>
      </c>
      <c r="F24" s="35" t="s">
        <v>407</v>
      </c>
      <c r="G24" s="32"/>
      <c r="H24" s="39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</row>
    <row r="25" hidden="1">
      <c r="A25" s="32" t="s">
        <v>431</v>
      </c>
      <c r="B25" s="33" t="s">
        <v>54</v>
      </c>
      <c r="C25" s="33">
        <v>3.0</v>
      </c>
      <c r="D25" s="33">
        <v>2010.0</v>
      </c>
      <c r="E25" s="35" t="s">
        <v>232</v>
      </c>
      <c r="F25" s="35" t="s">
        <v>233</v>
      </c>
      <c r="G25" s="39"/>
      <c r="H25" s="32"/>
      <c r="I25" s="32"/>
      <c r="J25" s="32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</row>
    <row r="26" hidden="1">
      <c r="A26" s="32" t="s">
        <v>453</v>
      </c>
      <c r="B26" s="33" t="s">
        <v>170</v>
      </c>
      <c r="C26" s="33">
        <v>11.0</v>
      </c>
      <c r="D26" s="33">
        <v>2010.0</v>
      </c>
      <c r="E26" s="35" t="s">
        <v>308</v>
      </c>
      <c r="F26" s="35" t="s">
        <v>200</v>
      </c>
      <c r="G26" s="32"/>
      <c r="H26" s="32"/>
      <c r="I26" s="39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</row>
    <row r="27" hidden="1">
      <c r="A27" s="32" t="s">
        <v>462</v>
      </c>
      <c r="B27" s="33" t="s">
        <v>54</v>
      </c>
      <c r="C27" s="33">
        <v>22.0</v>
      </c>
      <c r="D27" s="33">
        <v>2010.0</v>
      </c>
      <c r="E27" s="35" t="s">
        <v>176</v>
      </c>
      <c r="F27" s="35" t="s">
        <v>177</v>
      </c>
      <c r="G27" s="32"/>
      <c r="H27" s="32"/>
      <c r="I27" s="39"/>
      <c r="J27" s="35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</row>
    <row r="28" hidden="1">
      <c r="A28" s="31" t="s">
        <v>478</v>
      </c>
      <c r="B28" s="54" t="s">
        <v>480</v>
      </c>
      <c r="C28" s="54">
        <v>1.0</v>
      </c>
      <c r="D28" s="54">
        <v>2010.0</v>
      </c>
      <c r="E28" s="31" t="s">
        <v>481</v>
      </c>
      <c r="F28" s="31" t="s">
        <v>482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</row>
    <row r="29" hidden="1">
      <c r="A29" s="32" t="s">
        <v>178</v>
      </c>
      <c r="B29" s="33" t="s">
        <v>495</v>
      </c>
      <c r="C29" s="33">
        <v>13.0</v>
      </c>
      <c r="D29" s="33">
        <v>2011.0</v>
      </c>
      <c r="E29" s="35" t="s">
        <v>55</v>
      </c>
      <c r="F29" s="35" t="s">
        <v>58</v>
      </c>
      <c r="G29" s="32"/>
      <c r="H29" s="32"/>
      <c r="I29" s="39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</row>
    <row r="30" hidden="1">
      <c r="A30" s="32" t="s">
        <v>510</v>
      </c>
      <c r="B30" s="33" t="s">
        <v>62</v>
      </c>
      <c r="C30" s="33">
        <v>12.0</v>
      </c>
      <c r="D30" s="33">
        <v>2011.0</v>
      </c>
      <c r="E30" s="35" t="s">
        <v>160</v>
      </c>
      <c r="F30" s="35" t="s">
        <v>161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</row>
    <row r="31" hidden="1">
      <c r="A31" s="32" t="s">
        <v>519</v>
      </c>
      <c r="B31" s="33" t="s">
        <v>72</v>
      </c>
      <c r="C31" s="33">
        <v>1.0</v>
      </c>
      <c r="D31" s="33">
        <v>2011.0</v>
      </c>
      <c r="E31" s="35" t="s">
        <v>85</v>
      </c>
      <c r="F31" s="35" t="s">
        <v>524</v>
      </c>
      <c r="G31" s="32"/>
      <c r="H31" s="32"/>
      <c r="I31" s="32"/>
      <c r="J31" s="32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</row>
    <row r="32" hidden="1">
      <c r="A32" s="32" t="s">
        <v>550</v>
      </c>
      <c r="B32" s="33" t="s">
        <v>551</v>
      </c>
      <c r="C32" s="33">
        <v>28.0</v>
      </c>
      <c r="D32" s="33">
        <v>2011.0</v>
      </c>
      <c r="E32" s="35" t="s">
        <v>282</v>
      </c>
      <c r="F32" s="35" t="s">
        <v>283</v>
      </c>
      <c r="G32" s="31"/>
      <c r="H32" s="31"/>
      <c r="I32" s="31"/>
      <c r="J32" s="31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</row>
    <row r="33" hidden="1">
      <c r="A33" s="32" t="s">
        <v>341</v>
      </c>
      <c r="B33" s="33" t="s">
        <v>551</v>
      </c>
      <c r="C33" s="33">
        <v>28.0</v>
      </c>
      <c r="D33" s="33">
        <v>2011.0</v>
      </c>
      <c r="E33" s="35" t="s">
        <v>282</v>
      </c>
      <c r="F33" s="35" t="s">
        <v>283</v>
      </c>
      <c r="G33" s="31"/>
      <c r="H33" s="31"/>
      <c r="I33" s="31"/>
      <c r="J33" s="31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</row>
    <row r="34" hidden="1">
      <c r="A34" s="31" t="s">
        <v>573</v>
      </c>
      <c r="B34" s="54" t="s">
        <v>574</v>
      </c>
      <c r="C34" s="54">
        <v>29.0</v>
      </c>
      <c r="D34" s="54">
        <v>2011.0</v>
      </c>
      <c r="E34" s="31" t="s">
        <v>138</v>
      </c>
      <c r="F34" s="31" t="s">
        <v>139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</row>
    <row r="35" hidden="1">
      <c r="A35" s="32" t="s">
        <v>577</v>
      </c>
      <c r="B35" s="33" t="s">
        <v>170</v>
      </c>
      <c r="C35" s="33">
        <v>2.0</v>
      </c>
      <c r="D35" s="33">
        <v>2012.0</v>
      </c>
      <c r="E35" s="35" t="s">
        <v>578</v>
      </c>
      <c r="F35" s="35" t="s">
        <v>295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</row>
    <row r="36" hidden="1">
      <c r="A36" s="32" t="s">
        <v>171</v>
      </c>
      <c r="B36" s="33" t="s">
        <v>584</v>
      </c>
      <c r="C36" s="33">
        <v>27.0</v>
      </c>
      <c r="D36" s="33">
        <v>2012.0</v>
      </c>
      <c r="E36" s="35" t="s">
        <v>73</v>
      </c>
      <c r="F36" s="35" t="s">
        <v>74</v>
      </c>
      <c r="G36" s="39"/>
      <c r="H36" s="35"/>
      <c r="I36" s="35"/>
      <c r="J36" s="35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</row>
    <row r="37" hidden="1">
      <c r="A37" s="32" t="s">
        <v>594</v>
      </c>
      <c r="B37" s="33" t="s">
        <v>95</v>
      </c>
      <c r="C37" s="33">
        <v>23.0</v>
      </c>
      <c r="D37" s="33">
        <v>2012.0</v>
      </c>
      <c r="E37" s="35" t="s">
        <v>406</v>
      </c>
      <c r="F37" s="35" t="s">
        <v>407</v>
      </c>
      <c r="G37" s="32"/>
      <c r="H37" s="39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</row>
    <row r="38" hidden="1">
      <c r="A38" s="32" t="s">
        <v>623</v>
      </c>
      <c r="B38" s="33" t="s">
        <v>495</v>
      </c>
      <c r="C38" s="33">
        <v>17.0</v>
      </c>
      <c r="D38" s="33">
        <v>2012.0</v>
      </c>
      <c r="E38" s="35" t="s">
        <v>173</v>
      </c>
      <c r="F38" s="35" t="s">
        <v>174</v>
      </c>
      <c r="G38" s="39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</row>
    <row r="39" hidden="1">
      <c r="A39" s="32" t="s">
        <v>652</v>
      </c>
      <c r="B39" s="33" t="s">
        <v>551</v>
      </c>
      <c r="C39" s="33">
        <v>14.0</v>
      </c>
      <c r="D39" s="33">
        <v>2012.0</v>
      </c>
      <c r="E39" s="32" t="s">
        <v>656</v>
      </c>
      <c r="F39" s="32" t="s">
        <v>658</v>
      </c>
      <c r="G39" s="39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</row>
    <row r="40" hidden="1">
      <c r="A40" s="31" t="s">
        <v>674</v>
      </c>
      <c r="B40" s="33" t="s">
        <v>172</v>
      </c>
      <c r="C40" s="54">
        <v>8.0</v>
      </c>
      <c r="D40" s="54">
        <v>2012.0</v>
      </c>
      <c r="E40" s="31" t="s">
        <v>262</v>
      </c>
      <c r="F40" s="31" t="s">
        <v>180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</row>
    <row r="41" hidden="1">
      <c r="A41" s="32" t="s">
        <v>688</v>
      </c>
      <c r="B41" s="33" t="s">
        <v>495</v>
      </c>
      <c r="C41" s="33">
        <v>15.0</v>
      </c>
      <c r="D41" s="33">
        <v>2012.0</v>
      </c>
      <c r="E41" s="35" t="s">
        <v>308</v>
      </c>
      <c r="F41" s="35" t="s">
        <v>200</v>
      </c>
      <c r="G41" s="32"/>
      <c r="H41" s="32"/>
      <c r="I41" s="39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</row>
    <row r="42" hidden="1">
      <c r="A42" s="32" t="s">
        <v>690</v>
      </c>
      <c r="B42" s="33" t="s">
        <v>110</v>
      </c>
      <c r="C42" s="33">
        <v>26.0</v>
      </c>
      <c r="D42" s="33">
        <v>2012.0</v>
      </c>
      <c r="E42" s="35" t="s">
        <v>190</v>
      </c>
      <c r="F42" s="35" t="s">
        <v>691</v>
      </c>
      <c r="G42" s="39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</row>
    <row r="43" hidden="1">
      <c r="A43" s="32" t="s">
        <v>702</v>
      </c>
      <c r="B43" s="33" t="s">
        <v>172</v>
      </c>
      <c r="C43" s="33">
        <v>21.0</v>
      </c>
      <c r="D43" s="33">
        <v>2012.0</v>
      </c>
      <c r="E43" s="35" t="s">
        <v>282</v>
      </c>
      <c r="F43" s="35" t="s">
        <v>283</v>
      </c>
      <c r="G43" s="31"/>
      <c r="H43" s="31"/>
      <c r="I43" s="31"/>
      <c r="J43" s="31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</row>
    <row r="44" hidden="1">
      <c r="A44" s="31" t="s">
        <v>716</v>
      </c>
      <c r="B44" s="54" t="s">
        <v>717</v>
      </c>
      <c r="C44" s="54">
        <v>27.0</v>
      </c>
      <c r="D44" s="54">
        <v>2012.0</v>
      </c>
      <c r="E44" s="31" t="s">
        <v>718</v>
      </c>
      <c r="F44" s="31" t="s">
        <v>422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</row>
    <row r="45" hidden="1">
      <c r="A45" s="32" t="s">
        <v>725</v>
      </c>
      <c r="B45" s="33" t="s">
        <v>726</v>
      </c>
      <c r="C45" s="33">
        <v>4.0</v>
      </c>
      <c r="D45" s="33">
        <v>2013.0</v>
      </c>
      <c r="E45" s="32" t="s">
        <v>491</v>
      </c>
      <c r="F45" s="32" t="s">
        <v>645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</row>
    <row r="46" hidden="1">
      <c r="A46" s="170" t="s">
        <v>761</v>
      </c>
      <c r="B46" s="33" t="s">
        <v>726</v>
      </c>
      <c r="C46" s="33">
        <v>20.0</v>
      </c>
      <c r="D46" s="33">
        <v>2013.0</v>
      </c>
      <c r="E46" s="171" t="s">
        <v>568</v>
      </c>
      <c r="F46" s="171" t="s">
        <v>569</v>
      </c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  <c r="CC46" s="170"/>
      <c r="CD46" s="170"/>
      <c r="CE46" s="170"/>
      <c r="CF46" s="170"/>
      <c r="CG46" s="170"/>
      <c r="CH46" s="170"/>
      <c r="CI46" s="170"/>
      <c r="CJ46" s="170"/>
      <c r="CK46" s="170"/>
      <c r="CL46" s="170"/>
      <c r="CM46" s="170"/>
      <c r="CN46" s="170"/>
      <c r="CO46" s="170"/>
      <c r="CP46" s="170"/>
      <c r="CQ46" s="170"/>
      <c r="CR46" s="170"/>
      <c r="CS46" s="170"/>
      <c r="CT46" s="170"/>
      <c r="CU46" s="170"/>
      <c r="CV46" s="170"/>
      <c r="CW46" s="170"/>
      <c r="CX46" s="170"/>
      <c r="CY46" s="170"/>
      <c r="CZ46" s="170"/>
      <c r="DA46" s="170"/>
      <c r="DB46" s="170"/>
      <c r="DC46" s="170"/>
      <c r="DD46" s="170"/>
      <c r="DE46" s="170"/>
      <c r="DF46" s="170"/>
      <c r="DG46" s="170"/>
      <c r="DH46" s="170"/>
      <c r="DI46" s="170"/>
      <c r="DJ46" s="170"/>
      <c r="DK46" s="170"/>
      <c r="DL46" s="170"/>
      <c r="DM46" s="170"/>
      <c r="DN46" s="170"/>
      <c r="DO46" s="170"/>
      <c r="DP46" s="170"/>
      <c r="DQ46" s="170"/>
      <c r="DR46" s="170"/>
      <c r="DS46" s="170"/>
      <c r="DT46" s="170"/>
      <c r="DU46" s="170"/>
      <c r="DV46" s="170"/>
      <c r="DW46" s="170"/>
      <c r="DX46" s="170"/>
      <c r="DY46" s="170"/>
      <c r="DZ46" s="170"/>
      <c r="EA46" s="170"/>
      <c r="EB46" s="170"/>
      <c r="EC46" s="170"/>
      <c r="ED46" s="170"/>
      <c r="EE46" s="170"/>
      <c r="EF46" s="170"/>
      <c r="EG46" s="170"/>
      <c r="EH46" s="170"/>
      <c r="EI46" s="170"/>
      <c r="EJ46" s="170"/>
      <c r="EK46" s="170"/>
      <c r="EL46" s="170"/>
      <c r="EM46" s="170"/>
      <c r="EN46" s="170"/>
      <c r="EO46" s="170"/>
      <c r="EP46" s="170"/>
      <c r="EQ46" s="170"/>
      <c r="ER46" s="170"/>
      <c r="ES46" s="170"/>
      <c r="ET46" s="170"/>
      <c r="EU46" s="170"/>
      <c r="EV46" s="170"/>
      <c r="EW46" s="170"/>
      <c r="EX46" s="170"/>
      <c r="EY46" s="170"/>
      <c r="EZ46" s="170"/>
    </row>
    <row r="47" hidden="1">
      <c r="A47" s="32" t="s">
        <v>780</v>
      </c>
      <c r="B47" s="33" t="s">
        <v>170</v>
      </c>
      <c r="C47" s="33">
        <v>26.0</v>
      </c>
      <c r="D47" s="33">
        <v>2013.0</v>
      </c>
      <c r="E47" s="35" t="s">
        <v>160</v>
      </c>
      <c r="F47" s="35" t="s">
        <v>161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</row>
    <row r="48" hidden="1">
      <c r="A48" s="31" t="s">
        <v>798</v>
      </c>
      <c r="B48" s="33" t="s">
        <v>726</v>
      </c>
      <c r="C48" s="54">
        <v>4.0</v>
      </c>
      <c r="D48" s="54">
        <v>2013.0</v>
      </c>
      <c r="E48" s="31" t="s">
        <v>586</v>
      </c>
      <c r="F48" s="31" t="s">
        <v>589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</row>
    <row r="49" hidden="1">
      <c r="A49" s="32" t="s">
        <v>800</v>
      </c>
      <c r="B49" s="33" t="s">
        <v>726</v>
      </c>
      <c r="C49" s="33">
        <v>4.0</v>
      </c>
      <c r="D49" s="33">
        <v>2013.0</v>
      </c>
      <c r="E49" s="35" t="s">
        <v>335</v>
      </c>
      <c r="F49" s="35" t="s">
        <v>336</v>
      </c>
      <c r="G49" s="32"/>
      <c r="H49" s="32"/>
      <c r="I49" s="32"/>
      <c r="J49" s="32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</row>
    <row r="50" hidden="1">
      <c r="A50" s="32" t="s">
        <v>814</v>
      </c>
      <c r="B50" s="175" t="s">
        <v>816</v>
      </c>
      <c r="C50" s="33" t="s">
        <v>819</v>
      </c>
      <c r="D50" s="33">
        <v>2013.0</v>
      </c>
      <c r="E50" s="35" t="s">
        <v>545</v>
      </c>
      <c r="F50" s="35" t="s">
        <v>546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</row>
    <row r="51" hidden="1">
      <c r="A51" s="32" t="s">
        <v>833</v>
      </c>
      <c r="B51" s="33" t="s">
        <v>551</v>
      </c>
      <c r="C51" s="33">
        <v>2.0</v>
      </c>
      <c r="D51" s="33">
        <v>2013.0</v>
      </c>
      <c r="E51" s="35" t="s">
        <v>327</v>
      </c>
      <c r="F51" s="35" t="s">
        <v>329</v>
      </c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170"/>
      <c r="CP51" s="170"/>
      <c r="CQ51" s="170"/>
      <c r="CR51" s="170"/>
      <c r="CS51" s="170"/>
      <c r="CT51" s="170"/>
      <c r="CU51" s="170"/>
      <c r="CV51" s="170"/>
      <c r="CW51" s="170"/>
      <c r="CX51" s="170"/>
      <c r="CY51" s="170"/>
      <c r="CZ51" s="170"/>
      <c r="DA51" s="170"/>
      <c r="DB51" s="170"/>
      <c r="DC51" s="170"/>
      <c r="DD51" s="170"/>
      <c r="DE51" s="170"/>
      <c r="DF51" s="170"/>
      <c r="DG51" s="170"/>
      <c r="DH51" s="170"/>
      <c r="DI51" s="170"/>
      <c r="DJ51" s="170"/>
      <c r="DK51" s="170"/>
      <c r="DL51" s="170"/>
      <c r="DM51" s="170"/>
      <c r="DN51" s="170"/>
      <c r="DO51" s="170"/>
      <c r="DP51" s="170"/>
      <c r="DQ51" s="170"/>
      <c r="DR51" s="170"/>
      <c r="DS51" s="170"/>
      <c r="DT51" s="170"/>
      <c r="DU51" s="170"/>
      <c r="DV51" s="170"/>
      <c r="DW51" s="170"/>
      <c r="DX51" s="170"/>
      <c r="DY51" s="170"/>
      <c r="DZ51" s="170"/>
      <c r="EA51" s="170"/>
      <c r="EB51" s="170"/>
      <c r="EC51" s="170"/>
      <c r="ED51" s="170"/>
      <c r="EE51" s="170"/>
      <c r="EF51" s="170"/>
      <c r="EG51" s="170"/>
      <c r="EH51" s="170"/>
      <c r="EI51" s="170"/>
      <c r="EJ51" s="170"/>
      <c r="EK51" s="170"/>
      <c r="EL51" s="170"/>
      <c r="EM51" s="170"/>
      <c r="EN51" s="170"/>
      <c r="EO51" s="170"/>
      <c r="EP51" s="170"/>
      <c r="EQ51" s="170"/>
      <c r="ER51" s="170"/>
      <c r="ES51" s="170"/>
      <c r="ET51" s="170"/>
      <c r="EU51" s="170"/>
      <c r="EV51" s="170"/>
      <c r="EW51" s="170"/>
      <c r="EX51" s="170"/>
      <c r="EY51" s="170"/>
      <c r="EZ51" s="170"/>
    </row>
    <row r="52" hidden="1">
      <c r="A52" s="32" t="s">
        <v>887</v>
      </c>
      <c r="B52" s="33" t="s">
        <v>95</v>
      </c>
      <c r="C52" s="33">
        <v>18.0</v>
      </c>
      <c r="D52" s="33">
        <v>2013.0</v>
      </c>
      <c r="E52" s="32" t="s">
        <v>762</v>
      </c>
      <c r="F52" s="32" t="s">
        <v>763</v>
      </c>
      <c r="G52" s="39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</row>
    <row r="53" hidden="1">
      <c r="A53" s="31" t="s">
        <v>902</v>
      </c>
      <c r="B53" s="33" t="s">
        <v>551</v>
      </c>
      <c r="C53" s="54">
        <v>6.0</v>
      </c>
      <c r="D53" s="54">
        <v>2013.0</v>
      </c>
      <c r="E53" s="31" t="s">
        <v>253</v>
      </c>
      <c r="F53" s="31" t="s">
        <v>771</v>
      </c>
      <c r="G53" s="31"/>
      <c r="H53" s="31"/>
      <c r="I53" s="31"/>
      <c r="J53" s="31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</row>
    <row r="54" hidden="1">
      <c r="A54" s="32" t="s">
        <v>904</v>
      </c>
      <c r="B54" s="33" t="s">
        <v>54</v>
      </c>
      <c r="C54" s="33">
        <v>22.0</v>
      </c>
      <c r="D54" s="33">
        <v>2013.0</v>
      </c>
      <c r="E54" s="35" t="s">
        <v>17</v>
      </c>
      <c r="F54" s="35" t="s">
        <v>20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</row>
    <row r="55" hidden="1">
      <c r="A55" s="32" t="s">
        <v>908</v>
      </c>
      <c r="B55" s="33" t="s">
        <v>72</v>
      </c>
      <c r="C55" s="33">
        <v>4.0</v>
      </c>
      <c r="D55" s="33">
        <v>2013.0</v>
      </c>
      <c r="E55" s="35" t="s">
        <v>258</v>
      </c>
      <c r="F55" s="35" t="s">
        <v>259</v>
      </c>
      <c r="G55" s="39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</row>
    <row r="56" hidden="1">
      <c r="A56" s="32" t="s">
        <v>915</v>
      </c>
      <c r="B56" s="33" t="s">
        <v>62</v>
      </c>
      <c r="C56" s="33">
        <v>3.0</v>
      </c>
      <c r="D56" s="33">
        <v>2013.0</v>
      </c>
      <c r="E56" s="35" t="s">
        <v>526</v>
      </c>
      <c r="F56" s="35" t="s">
        <v>527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</row>
    <row r="57" hidden="1">
      <c r="A57" s="32" t="s">
        <v>918</v>
      </c>
      <c r="B57" s="33" t="s">
        <v>495</v>
      </c>
      <c r="C57" s="33">
        <v>25.0</v>
      </c>
      <c r="D57" s="33">
        <v>2013.0</v>
      </c>
      <c r="E57" s="35" t="s">
        <v>232</v>
      </c>
      <c r="F57" s="35" t="s">
        <v>233</v>
      </c>
      <c r="G57" s="32"/>
      <c r="H57" s="32"/>
      <c r="I57" s="32"/>
      <c r="J57" s="3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</row>
    <row r="58" hidden="1">
      <c r="A58" s="32" t="s">
        <v>930</v>
      </c>
      <c r="B58" s="33" t="s">
        <v>551</v>
      </c>
      <c r="C58" s="33">
        <v>23.0</v>
      </c>
      <c r="D58" s="33">
        <v>2013.0</v>
      </c>
      <c r="E58" s="35" t="s">
        <v>308</v>
      </c>
      <c r="F58" s="35" t="s">
        <v>200</v>
      </c>
      <c r="G58" s="35"/>
      <c r="H58" s="35"/>
      <c r="I58" s="35"/>
      <c r="J58" s="35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</row>
    <row r="59" hidden="1">
      <c r="A59" s="31" t="s">
        <v>931</v>
      </c>
      <c r="B59" s="33" t="s">
        <v>551</v>
      </c>
      <c r="C59" s="54">
        <v>12.0</v>
      </c>
      <c r="D59" s="33">
        <v>2013.0</v>
      </c>
      <c r="E59" s="31" t="s">
        <v>35</v>
      </c>
      <c r="F59" s="31" t="s">
        <v>932</v>
      </c>
      <c r="G59" s="31"/>
      <c r="H59" s="31"/>
      <c r="I59" s="31"/>
      <c r="J59" s="31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</row>
    <row r="60" hidden="1">
      <c r="A60" s="31" t="s">
        <v>933</v>
      </c>
      <c r="B60" s="33" t="s">
        <v>62</v>
      </c>
      <c r="C60" s="54">
        <v>15.0</v>
      </c>
      <c r="D60" s="54">
        <v>2013.0</v>
      </c>
      <c r="E60" s="31" t="s">
        <v>289</v>
      </c>
      <c r="F60" s="31" t="s">
        <v>290</v>
      </c>
      <c r="G60" s="31"/>
      <c r="H60" s="31"/>
      <c r="I60" s="31"/>
      <c r="J60" s="31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</row>
    <row r="61" hidden="1">
      <c r="A61" s="31" t="s">
        <v>934</v>
      </c>
      <c r="B61" s="33" t="s">
        <v>584</v>
      </c>
      <c r="C61" s="54">
        <v>18.0</v>
      </c>
      <c r="D61" s="33">
        <v>2013.0</v>
      </c>
      <c r="E61" s="31" t="s">
        <v>935</v>
      </c>
      <c r="F61" s="31" t="s">
        <v>936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</row>
    <row r="62" hidden="1">
      <c r="A62" s="31" t="s">
        <v>941</v>
      </c>
      <c r="B62" s="33" t="s">
        <v>551</v>
      </c>
      <c r="C62" s="54">
        <v>13.0</v>
      </c>
      <c r="D62" s="33">
        <v>2014.0</v>
      </c>
      <c r="E62" s="31" t="s">
        <v>692</v>
      </c>
      <c r="F62" s="31" t="s">
        <v>693</v>
      </c>
      <c r="G62" s="31"/>
      <c r="H62" s="31"/>
      <c r="I62" s="31"/>
      <c r="J62" s="31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</row>
    <row r="63" hidden="1">
      <c r="A63" s="32" t="s">
        <v>945</v>
      </c>
      <c r="B63" s="33" t="s">
        <v>172</v>
      </c>
      <c r="C63" s="33">
        <v>10.0</v>
      </c>
      <c r="D63" s="33">
        <v>2014.0</v>
      </c>
      <c r="E63" s="35" t="s">
        <v>578</v>
      </c>
      <c r="F63" s="35" t="s">
        <v>295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</row>
    <row r="64" hidden="1">
      <c r="A64" s="32" t="s">
        <v>946</v>
      </c>
      <c r="B64" s="33" t="s">
        <v>110</v>
      </c>
      <c r="C64" s="33">
        <v>25.0</v>
      </c>
      <c r="D64" s="33">
        <v>2014.0</v>
      </c>
      <c r="E64" s="35" t="s">
        <v>432</v>
      </c>
      <c r="F64" s="35" t="s">
        <v>433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</row>
    <row r="65" hidden="1">
      <c r="A65" s="32" t="s">
        <v>950</v>
      </c>
      <c r="B65" s="33" t="s">
        <v>170</v>
      </c>
      <c r="C65" s="33">
        <v>27.0</v>
      </c>
      <c r="D65" s="33">
        <v>2014.0</v>
      </c>
      <c r="E65" s="35" t="s">
        <v>48</v>
      </c>
      <c r="F65" s="35" t="s">
        <v>49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</row>
    <row r="66" hidden="1">
      <c r="A66" s="32" t="s">
        <v>325</v>
      </c>
      <c r="B66" s="33" t="s">
        <v>584</v>
      </c>
      <c r="C66" s="33">
        <v>13.0</v>
      </c>
      <c r="D66" s="33">
        <v>2014.0</v>
      </c>
      <c r="E66" s="113" t="s">
        <v>349</v>
      </c>
      <c r="F66" s="113" t="s">
        <v>350</v>
      </c>
      <c r="G66" s="32"/>
      <c r="H66" s="32"/>
      <c r="I66" s="32"/>
      <c r="J66" s="32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</row>
    <row r="67" hidden="1">
      <c r="A67" s="31" t="s">
        <v>951</v>
      </c>
      <c r="B67" s="54" t="s">
        <v>816</v>
      </c>
      <c r="C67" s="54">
        <v>25.0</v>
      </c>
      <c r="D67" s="54">
        <v>2014.0</v>
      </c>
      <c r="E67" s="31" t="s">
        <v>156</v>
      </c>
      <c r="F67" s="31" t="s">
        <v>217</v>
      </c>
      <c r="G67" s="187"/>
      <c r="H67" s="31"/>
      <c r="I67" s="31"/>
      <c r="J67" s="31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</row>
    <row r="68" hidden="1">
      <c r="A68" s="32" t="s">
        <v>953</v>
      </c>
      <c r="B68" s="33" t="s">
        <v>584</v>
      </c>
      <c r="C68" s="33">
        <v>5.0</v>
      </c>
      <c r="D68" s="33">
        <v>2014.0</v>
      </c>
      <c r="E68" s="32" t="s">
        <v>656</v>
      </c>
      <c r="F68" s="32" t="s">
        <v>658</v>
      </c>
      <c r="G68" s="31"/>
      <c r="H68" s="31"/>
      <c r="I68" s="31"/>
      <c r="J68" s="31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</row>
    <row r="69" hidden="1">
      <c r="A69" s="32" t="s">
        <v>954</v>
      </c>
      <c r="B69" s="33" t="s">
        <v>551</v>
      </c>
      <c r="C69" s="33">
        <v>8.0</v>
      </c>
      <c r="D69" s="33">
        <v>2014.0</v>
      </c>
      <c r="E69" s="31" t="s">
        <v>262</v>
      </c>
      <c r="F69" s="31" t="s">
        <v>180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</row>
    <row r="70" hidden="1">
      <c r="A70" s="32" t="s">
        <v>955</v>
      </c>
      <c r="B70" s="33" t="s">
        <v>95</v>
      </c>
      <c r="C70" s="33">
        <v>28.0</v>
      </c>
      <c r="D70" s="33">
        <v>2014.0</v>
      </c>
      <c r="E70" s="35" t="s">
        <v>85</v>
      </c>
      <c r="F70" s="35" t="s">
        <v>524</v>
      </c>
      <c r="G70" s="32"/>
      <c r="H70" s="32"/>
      <c r="I70" s="32"/>
      <c r="J70" s="32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</row>
    <row r="71" hidden="1">
      <c r="A71" s="31" t="s">
        <v>180</v>
      </c>
      <c r="B71" s="54" t="s">
        <v>298</v>
      </c>
      <c r="C71" s="54">
        <v>30.0</v>
      </c>
      <c r="D71" s="54">
        <v>2014.0</v>
      </c>
      <c r="E71" s="31" t="s">
        <v>956</v>
      </c>
      <c r="F71" s="31" t="s">
        <v>380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</row>
    <row r="72" hidden="1">
      <c r="A72" s="31" t="s">
        <v>957</v>
      </c>
      <c r="B72" s="54" t="s">
        <v>717</v>
      </c>
      <c r="C72" s="54">
        <v>17.0</v>
      </c>
      <c r="D72" s="54">
        <v>2014.0</v>
      </c>
      <c r="E72" s="31" t="s">
        <v>156</v>
      </c>
      <c r="F72" s="31" t="s">
        <v>414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</row>
    <row r="73">
      <c r="A73" s="31" t="s">
        <v>958</v>
      </c>
      <c r="B73" s="54" t="s">
        <v>959</v>
      </c>
      <c r="C73" s="54">
        <v>3.0</v>
      </c>
      <c r="D73" s="54">
        <v>2015.0</v>
      </c>
      <c r="E73" s="31" t="s">
        <v>718</v>
      </c>
      <c r="F73" s="31" t="s">
        <v>422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</row>
    <row r="74">
      <c r="A74" s="170" t="s">
        <v>690</v>
      </c>
      <c r="B74" s="33" t="s">
        <v>72</v>
      </c>
      <c r="C74" s="33">
        <v>5.0</v>
      </c>
      <c r="D74" s="33">
        <v>2015.0</v>
      </c>
      <c r="E74" s="171" t="s">
        <v>568</v>
      </c>
      <c r="F74" s="171" t="s">
        <v>569</v>
      </c>
      <c r="G74" s="39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</row>
    <row r="75">
      <c r="A75" s="31" t="s">
        <v>960</v>
      </c>
      <c r="B75" s="33" t="s">
        <v>54</v>
      </c>
      <c r="C75" s="54">
        <v>24.0</v>
      </c>
      <c r="D75" s="33">
        <v>2016.0</v>
      </c>
      <c r="E75" s="31" t="s">
        <v>692</v>
      </c>
      <c r="F75" s="31" t="s">
        <v>693</v>
      </c>
      <c r="G75" s="32"/>
      <c r="H75" s="32"/>
      <c r="I75" s="32"/>
      <c r="J75" s="32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</row>
    <row r="76">
      <c r="A76" s="32" t="s">
        <v>961</v>
      </c>
      <c r="B76" s="33" t="s">
        <v>726</v>
      </c>
      <c r="C76" s="33">
        <v>21.0</v>
      </c>
      <c r="D76" s="33">
        <v>2016.0</v>
      </c>
      <c r="E76" s="35" t="s">
        <v>327</v>
      </c>
      <c r="F76" s="35" t="s">
        <v>329</v>
      </c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  <c r="BC76" s="170"/>
      <c r="BD76" s="170"/>
      <c r="BE76" s="170"/>
      <c r="BF76" s="170"/>
      <c r="BG76" s="170"/>
      <c r="BH76" s="170"/>
      <c r="BI76" s="170"/>
      <c r="BJ76" s="170"/>
      <c r="BK76" s="170"/>
      <c r="BL76" s="170"/>
      <c r="BM76" s="170"/>
      <c r="BN76" s="170"/>
      <c r="BO76" s="170"/>
      <c r="BP76" s="170"/>
      <c r="BQ76" s="170"/>
      <c r="BR76" s="170"/>
      <c r="BS76" s="170"/>
      <c r="BT76" s="170"/>
      <c r="BU76" s="170"/>
      <c r="BV76" s="170"/>
      <c r="BW76" s="170"/>
      <c r="BX76" s="170"/>
      <c r="BY76" s="170"/>
      <c r="BZ76" s="170"/>
      <c r="CA76" s="170"/>
      <c r="CB76" s="170"/>
      <c r="CC76" s="170"/>
      <c r="CD76" s="170"/>
      <c r="CE76" s="170"/>
      <c r="CF76" s="170"/>
      <c r="CG76" s="170"/>
      <c r="CH76" s="170"/>
      <c r="CI76" s="170"/>
      <c r="CJ76" s="170"/>
      <c r="CK76" s="170"/>
      <c r="CL76" s="170"/>
      <c r="CM76" s="170"/>
      <c r="CN76" s="170"/>
      <c r="CO76" s="170"/>
      <c r="CP76" s="170"/>
      <c r="CQ76" s="170"/>
      <c r="CR76" s="170"/>
      <c r="CS76" s="170"/>
      <c r="CT76" s="170"/>
      <c r="CU76" s="170"/>
      <c r="CV76" s="170"/>
      <c r="CW76" s="170"/>
      <c r="CX76" s="170"/>
      <c r="CY76" s="170"/>
      <c r="CZ76" s="170"/>
      <c r="DA76" s="170"/>
      <c r="DB76" s="170"/>
      <c r="DC76" s="170"/>
      <c r="DD76" s="170"/>
      <c r="DE76" s="170"/>
      <c r="DF76" s="170"/>
      <c r="DG76" s="170"/>
      <c r="DH76" s="170"/>
      <c r="DI76" s="170"/>
      <c r="DJ76" s="170"/>
      <c r="DK76" s="170"/>
      <c r="DL76" s="170"/>
      <c r="DM76" s="170"/>
      <c r="DN76" s="170"/>
      <c r="DO76" s="170"/>
      <c r="DP76" s="170"/>
      <c r="DQ76" s="170"/>
      <c r="DR76" s="170"/>
      <c r="DS76" s="170"/>
      <c r="DT76" s="170"/>
      <c r="DU76" s="170"/>
      <c r="DV76" s="170"/>
      <c r="DW76" s="170"/>
      <c r="DX76" s="170"/>
      <c r="DY76" s="170"/>
      <c r="DZ76" s="170"/>
      <c r="EA76" s="170"/>
      <c r="EB76" s="170"/>
      <c r="EC76" s="170"/>
      <c r="ED76" s="170"/>
      <c r="EE76" s="170"/>
      <c r="EF76" s="170"/>
      <c r="EG76" s="170"/>
      <c r="EH76" s="170"/>
      <c r="EI76" s="170"/>
      <c r="EJ76" s="170"/>
      <c r="EK76" s="170"/>
      <c r="EL76" s="170"/>
      <c r="EM76" s="170"/>
      <c r="EN76" s="170"/>
      <c r="EO76" s="170"/>
      <c r="EP76" s="170"/>
      <c r="EQ76" s="170"/>
      <c r="ER76" s="170"/>
      <c r="ES76" s="170"/>
      <c r="ET76" s="170"/>
      <c r="EU76" s="170"/>
      <c r="EV76" s="170"/>
      <c r="EW76" s="170"/>
      <c r="EX76" s="170"/>
      <c r="EY76" s="170"/>
      <c r="EZ76" s="170"/>
    </row>
    <row r="77">
      <c r="A77" s="11" t="s">
        <v>962</v>
      </c>
      <c r="B77" s="54" t="s">
        <v>963</v>
      </c>
      <c r="C77" s="54">
        <v>28.0</v>
      </c>
      <c r="D77" s="54">
        <v>2015.0</v>
      </c>
      <c r="E77" s="31" t="s">
        <v>555</v>
      </c>
      <c r="F77" s="91" t="s">
        <v>556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</row>
    <row r="78">
      <c r="A78" s="32" t="s">
        <v>964</v>
      </c>
      <c r="B78" s="33" t="s">
        <v>54</v>
      </c>
      <c r="C78" s="33">
        <v>15.0</v>
      </c>
      <c r="D78" s="33">
        <v>2015.0</v>
      </c>
      <c r="E78" s="32" t="s">
        <v>762</v>
      </c>
      <c r="F78" s="32" t="s">
        <v>763</v>
      </c>
      <c r="G78" s="31"/>
      <c r="H78" s="31"/>
      <c r="I78" s="31"/>
      <c r="J78" s="31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</row>
    <row r="79">
      <c r="A79" s="32" t="s">
        <v>777</v>
      </c>
      <c r="B79" s="33" t="s">
        <v>72</v>
      </c>
      <c r="C79" s="33">
        <v>12.0</v>
      </c>
      <c r="D79" s="33">
        <v>2016.0</v>
      </c>
      <c r="E79" s="32" t="s">
        <v>762</v>
      </c>
      <c r="F79" s="32" t="s">
        <v>763</v>
      </c>
      <c r="G79" s="31"/>
      <c r="H79" s="31"/>
      <c r="I79" s="31"/>
      <c r="J79" s="31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</row>
    <row r="80">
      <c r="A80" s="32" t="s">
        <v>965</v>
      </c>
      <c r="B80" s="33" t="s">
        <v>495</v>
      </c>
      <c r="C80" s="33">
        <v>6.0</v>
      </c>
      <c r="D80" s="33">
        <v>2016.0</v>
      </c>
      <c r="E80" s="35" t="s">
        <v>432</v>
      </c>
      <c r="F80" s="35" t="s">
        <v>433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</row>
    <row r="81">
      <c r="A81" s="32" t="s">
        <v>966</v>
      </c>
      <c r="B81" s="33" t="s">
        <v>172</v>
      </c>
      <c r="C81" s="33">
        <v>23.0</v>
      </c>
      <c r="D81" s="33">
        <v>2015.0</v>
      </c>
      <c r="E81" s="32" t="s">
        <v>789</v>
      </c>
      <c r="F81" s="32" t="s">
        <v>790</v>
      </c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</row>
    <row r="82">
      <c r="A82" s="32" t="s">
        <v>967</v>
      </c>
      <c r="B82" s="33" t="s">
        <v>110</v>
      </c>
      <c r="C82" s="33">
        <v>19.0</v>
      </c>
      <c r="D82" s="33">
        <v>2015.0</v>
      </c>
      <c r="E82" s="32" t="s">
        <v>968</v>
      </c>
      <c r="F82" s="32" t="s">
        <v>969</v>
      </c>
      <c r="G82" s="32"/>
      <c r="H82" s="32"/>
      <c r="I82" s="32"/>
      <c r="J82" s="32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</row>
    <row r="83">
      <c r="A83" s="32" t="s">
        <v>761</v>
      </c>
      <c r="B83" s="33" t="s">
        <v>54</v>
      </c>
      <c r="C83" s="33">
        <v>31.0</v>
      </c>
      <c r="D83" s="33">
        <v>2016.0</v>
      </c>
      <c r="E83" s="113" t="s">
        <v>970</v>
      </c>
      <c r="F83" s="113" t="s">
        <v>971</v>
      </c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</row>
    <row r="84">
      <c r="A84" s="32" t="s">
        <v>972</v>
      </c>
      <c r="B84" s="175" t="s">
        <v>584</v>
      </c>
      <c r="C84" s="33">
        <v>1.0</v>
      </c>
      <c r="D84" s="33">
        <v>2016.0</v>
      </c>
      <c r="E84" s="35" t="s">
        <v>48</v>
      </c>
      <c r="F84" s="35" t="s">
        <v>49</v>
      </c>
      <c r="G84" s="188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</row>
    <row r="85">
      <c r="A85" s="32" t="s">
        <v>325</v>
      </c>
      <c r="B85" s="175" t="s">
        <v>584</v>
      </c>
      <c r="C85" s="33">
        <v>1.0</v>
      </c>
      <c r="D85" s="33">
        <v>2016.0</v>
      </c>
      <c r="E85" s="35" t="s">
        <v>48</v>
      </c>
      <c r="F85" s="35" t="s">
        <v>49</v>
      </c>
      <c r="G85" s="32" t="s">
        <v>973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</row>
    <row r="86">
      <c r="A86" s="189" t="s">
        <v>974</v>
      </c>
      <c r="B86" s="54" t="s">
        <v>975</v>
      </c>
      <c r="C86" s="54">
        <v>25.0</v>
      </c>
      <c r="D86" s="54">
        <v>2016.0</v>
      </c>
      <c r="E86" s="31" t="s">
        <v>138</v>
      </c>
      <c r="F86" s="31" t="s">
        <v>139</v>
      </c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</row>
    <row r="87">
      <c r="A87" s="31" t="s">
        <v>976</v>
      </c>
      <c r="B87" s="54" t="s">
        <v>584</v>
      </c>
      <c r="C87" s="54">
        <v>16.0</v>
      </c>
      <c r="D87" s="54">
        <v>2016.0</v>
      </c>
      <c r="E87" s="31" t="s">
        <v>675</v>
      </c>
      <c r="F87" s="31" t="s">
        <v>677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</row>
    <row r="88">
      <c r="A88" s="31" t="s">
        <v>977</v>
      </c>
      <c r="B88" s="33" t="s">
        <v>95</v>
      </c>
      <c r="C88" s="33">
        <v>6.0</v>
      </c>
      <c r="D88" s="33">
        <v>2015.0</v>
      </c>
      <c r="E88" s="35" t="s">
        <v>406</v>
      </c>
      <c r="F88" s="35" t="s">
        <v>407</v>
      </c>
      <c r="G88" s="31"/>
      <c r="H88" s="31"/>
      <c r="I88" s="31"/>
      <c r="J88" s="31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</row>
    <row r="89">
      <c r="A89" s="31" t="s">
        <v>978</v>
      </c>
      <c r="B89" s="33" t="s">
        <v>551</v>
      </c>
      <c r="C89" s="54">
        <v>17.0</v>
      </c>
      <c r="D89" s="33">
        <v>2015.0</v>
      </c>
      <c r="E89" s="31" t="s">
        <v>156</v>
      </c>
      <c r="F89" s="31" t="s">
        <v>217</v>
      </c>
      <c r="G89" s="39"/>
      <c r="H89" s="32"/>
      <c r="I89" s="32"/>
      <c r="J89" s="32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</row>
    <row r="90">
      <c r="A90" s="31" t="s">
        <v>979</v>
      </c>
      <c r="B90" s="54" t="s">
        <v>480</v>
      </c>
      <c r="C90" s="54">
        <v>5.0</v>
      </c>
      <c r="D90" s="54">
        <v>2015.0</v>
      </c>
      <c r="E90" s="31" t="s">
        <v>156</v>
      </c>
      <c r="F90" s="31" t="s">
        <v>414</v>
      </c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</row>
    <row r="91">
      <c r="A91" s="32" t="s">
        <v>980</v>
      </c>
      <c r="B91" s="54" t="s">
        <v>816</v>
      </c>
      <c r="C91" s="33">
        <v>24.0</v>
      </c>
      <c r="D91" s="33">
        <v>2016.0</v>
      </c>
      <c r="E91" s="32" t="s">
        <v>156</v>
      </c>
      <c r="F91" s="32" t="s">
        <v>128</v>
      </c>
      <c r="G91" s="32"/>
      <c r="H91" s="32"/>
      <c r="I91" s="32"/>
      <c r="J91" s="32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</row>
    <row r="92">
      <c r="A92" s="31" t="s">
        <v>981</v>
      </c>
      <c r="B92" s="54" t="s">
        <v>726</v>
      </c>
      <c r="C92" s="54">
        <v>6.0</v>
      </c>
      <c r="D92" s="54">
        <v>2016.0</v>
      </c>
      <c r="E92" s="31" t="s">
        <v>982</v>
      </c>
      <c r="F92" s="31" t="s">
        <v>387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</row>
    <row r="93">
      <c r="A93" s="91" t="s">
        <v>983</v>
      </c>
      <c r="B93" s="54" t="s">
        <v>110</v>
      </c>
      <c r="C93" s="54">
        <v>3.0</v>
      </c>
      <c r="D93" s="54">
        <v>2015.0</v>
      </c>
      <c r="E93" s="31" t="s">
        <v>984</v>
      </c>
      <c r="F93" s="31" t="s">
        <v>270</v>
      </c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</row>
    <row r="94">
      <c r="A94" s="31" t="s">
        <v>985</v>
      </c>
      <c r="B94" s="54" t="s">
        <v>110</v>
      </c>
      <c r="C94" s="54">
        <v>2.0</v>
      </c>
      <c r="D94" s="54">
        <v>2016.0</v>
      </c>
      <c r="E94" s="31" t="s">
        <v>634</v>
      </c>
      <c r="F94" s="31" t="s">
        <v>636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</row>
    <row r="95">
      <c r="A95" s="32" t="s">
        <v>986</v>
      </c>
      <c r="B95" s="33" t="s">
        <v>95</v>
      </c>
      <c r="C95" s="33">
        <v>1.0</v>
      </c>
      <c r="D95" s="33">
        <v>2015.0</v>
      </c>
      <c r="E95" s="35" t="s">
        <v>526</v>
      </c>
      <c r="F95" s="35" t="s">
        <v>527</v>
      </c>
      <c r="G95" s="32"/>
      <c r="H95" s="32"/>
      <c r="I95" s="32"/>
      <c r="J95" s="32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</row>
    <row r="96">
      <c r="A96" s="32" t="s">
        <v>987</v>
      </c>
      <c r="B96" s="33" t="s">
        <v>584</v>
      </c>
      <c r="C96" s="33">
        <v>17.0</v>
      </c>
      <c r="D96" s="33">
        <v>2015.0</v>
      </c>
      <c r="E96" s="35" t="s">
        <v>232</v>
      </c>
      <c r="F96" s="35" t="s">
        <v>233</v>
      </c>
      <c r="G96" s="32"/>
      <c r="H96" s="32"/>
      <c r="I96" s="32"/>
      <c r="J96" s="39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</row>
    <row r="97">
      <c r="A97" s="32" t="s">
        <v>660</v>
      </c>
      <c r="B97" s="33" t="s">
        <v>551</v>
      </c>
      <c r="C97" s="33">
        <v>16.0</v>
      </c>
      <c r="D97" s="33">
        <v>2015.0</v>
      </c>
      <c r="E97" s="32" t="s">
        <v>651</v>
      </c>
      <c r="F97" s="32" t="s">
        <v>653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</row>
    <row r="98">
      <c r="A98" s="32" t="s">
        <v>954</v>
      </c>
      <c r="B98" s="33" t="s">
        <v>95</v>
      </c>
      <c r="C98" s="33">
        <v>29.0</v>
      </c>
      <c r="D98" s="33">
        <v>2015.0</v>
      </c>
      <c r="E98" s="32" t="s">
        <v>826</v>
      </c>
      <c r="F98" s="32" t="s">
        <v>827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</row>
    <row r="99">
      <c r="A99" s="32" t="s">
        <v>998</v>
      </c>
      <c r="B99" s="33" t="s">
        <v>110</v>
      </c>
      <c r="C99" s="33">
        <v>28.0</v>
      </c>
      <c r="D99" s="33">
        <v>2016.0</v>
      </c>
      <c r="E99" s="35" t="s">
        <v>308</v>
      </c>
      <c r="F99" s="35" t="s">
        <v>200</v>
      </c>
      <c r="G99" s="35"/>
      <c r="H99" s="35"/>
      <c r="I99" s="35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</row>
    <row r="100">
      <c r="A100" s="31" t="s">
        <v>999</v>
      </c>
      <c r="B100" s="33" t="s">
        <v>172</v>
      </c>
      <c r="C100" s="175">
        <v>19.0</v>
      </c>
      <c r="D100" s="175">
        <v>2015.0</v>
      </c>
      <c r="E100" s="31" t="s">
        <v>534</v>
      </c>
      <c r="F100" s="31" t="s">
        <v>535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</row>
    <row r="101">
      <c r="A101" s="31" t="s">
        <v>935</v>
      </c>
      <c r="B101" s="33" t="s">
        <v>495</v>
      </c>
      <c r="C101" s="54">
        <v>12.0</v>
      </c>
      <c r="D101" s="54">
        <v>2016.0</v>
      </c>
      <c r="E101" s="31" t="s">
        <v>1000</v>
      </c>
      <c r="F101" s="31" t="s">
        <v>1001</v>
      </c>
      <c r="G101" s="31"/>
      <c r="H101" s="31"/>
      <c r="I101" s="31"/>
      <c r="J101" s="31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</row>
    <row r="102">
      <c r="A102" s="32" t="s">
        <v>1007</v>
      </c>
      <c r="B102" s="33" t="s">
        <v>726</v>
      </c>
      <c r="C102" s="33">
        <v>22.0</v>
      </c>
      <c r="D102" s="33">
        <v>2015.0</v>
      </c>
      <c r="E102" s="32" t="s">
        <v>85</v>
      </c>
      <c r="F102" s="32" t="s">
        <v>463</v>
      </c>
      <c r="G102" s="31"/>
      <c r="H102" s="31"/>
      <c r="I102" s="31"/>
      <c r="J102" s="31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</row>
    <row r="103">
      <c r="A103" s="32" t="s">
        <v>1008</v>
      </c>
      <c r="B103" s="33" t="s">
        <v>726</v>
      </c>
      <c r="C103" s="54">
        <v>19.0</v>
      </c>
      <c r="D103" s="33">
        <v>2015.0</v>
      </c>
      <c r="E103" s="35" t="s">
        <v>190</v>
      </c>
      <c r="F103" s="35" t="s">
        <v>691</v>
      </c>
      <c r="G103" s="187"/>
      <c r="H103" s="31"/>
      <c r="I103" s="31"/>
      <c r="J103" s="31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</row>
    <row r="104">
      <c r="A104" s="32" t="s">
        <v>1009</v>
      </c>
      <c r="B104" s="33" t="s">
        <v>726</v>
      </c>
      <c r="C104" s="33">
        <v>19.0</v>
      </c>
      <c r="D104" s="33">
        <v>2015.0</v>
      </c>
      <c r="E104" s="35" t="s">
        <v>190</v>
      </c>
      <c r="F104" s="35" t="s">
        <v>691</v>
      </c>
      <c r="G104" s="39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</row>
    <row r="105">
      <c r="A105" s="32" t="s">
        <v>1010</v>
      </c>
      <c r="B105" s="33" t="s">
        <v>72</v>
      </c>
      <c r="C105" s="33">
        <v>18.0</v>
      </c>
      <c r="D105" s="33">
        <v>2015.0</v>
      </c>
      <c r="E105" s="32" t="s">
        <v>616</v>
      </c>
      <c r="F105" s="32" t="s">
        <v>617</v>
      </c>
      <c r="G105" s="32"/>
      <c r="H105" s="32"/>
      <c r="I105" s="32"/>
      <c r="J105" s="32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</row>
    <row r="106">
      <c r="A106" s="31" t="s">
        <v>1011</v>
      </c>
      <c r="B106" s="33" t="s">
        <v>170</v>
      </c>
      <c r="C106" s="54">
        <v>6.0</v>
      </c>
      <c r="D106" s="54">
        <v>2016.0</v>
      </c>
      <c r="E106" s="31" t="s">
        <v>35</v>
      </c>
      <c r="F106" s="31" t="s">
        <v>932</v>
      </c>
    </row>
    <row r="107">
      <c r="A107" s="32" t="s">
        <v>1012</v>
      </c>
      <c r="B107" s="33" t="s">
        <v>62</v>
      </c>
      <c r="C107" s="33">
        <v>13.0</v>
      </c>
      <c r="D107" s="33">
        <v>2016.0</v>
      </c>
      <c r="E107" s="35" t="s">
        <v>282</v>
      </c>
      <c r="F107" s="35" t="s">
        <v>283</v>
      </c>
      <c r="G107" s="31"/>
      <c r="H107" s="31"/>
      <c r="I107" s="31"/>
      <c r="J107" s="31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</row>
    <row r="108">
      <c r="A108" s="32" t="s">
        <v>1013</v>
      </c>
      <c r="B108" s="54" t="s">
        <v>816</v>
      </c>
      <c r="C108" s="201">
        <v>31.0</v>
      </c>
      <c r="D108" s="201">
        <v>2015.0</v>
      </c>
      <c r="E108" s="35" t="s">
        <v>176</v>
      </c>
      <c r="F108" s="35" t="s">
        <v>177</v>
      </c>
      <c r="G108" s="32"/>
      <c r="H108" s="32"/>
      <c r="I108" s="39"/>
      <c r="J108" s="35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</row>
    <row r="109" hidden="1">
      <c r="A109" s="31" t="s">
        <v>1014</v>
      </c>
      <c r="B109" s="54" t="s">
        <v>584</v>
      </c>
      <c r="C109" s="54">
        <v>23.0</v>
      </c>
      <c r="D109" s="54">
        <v>2017.0</v>
      </c>
      <c r="E109" s="31" t="s">
        <v>223</v>
      </c>
      <c r="F109" s="31" t="s">
        <v>224</v>
      </c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</row>
    <row r="110" hidden="1">
      <c r="A110" s="32" t="s">
        <v>1015</v>
      </c>
      <c r="B110" s="33" t="s">
        <v>72</v>
      </c>
      <c r="C110" s="33">
        <v>22.0</v>
      </c>
      <c r="D110" s="33">
        <v>2017.0</v>
      </c>
      <c r="E110" s="32" t="s">
        <v>491</v>
      </c>
      <c r="F110" s="32" t="s">
        <v>645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</row>
    <row r="111" hidden="1">
      <c r="A111" s="32" t="s">
        <v>1016</v>
      </c>
      <c r="B111" s="202"/>
      <c r="C111" s="33"/>
      <c r="D111" s="33">
        <v>2017.0</v>
      </c>
      <c r="E111" s="124" t="s">
        <v>545</v>
      </c>
      <c r="F111" s="35" t="s">
        <v>546</v>
      </c>
      <c r="G111" s="32"/>
      <c r="H111" s="32"/>
      <c r="I111" s="32"/>
      <c r="J111" s="32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</row>
    <row r="112" hidden="1">
      <c r="A112" s="31" t="s">
        <v>798</v>
      </c>
      <c r="B112" s="54" t="s">
        <v>170</v>
      </c>
      <c r="C112" s="54">
        <v>26.0</v>
      </c>
      <c r="D112" s="54">
        <v>2017.0</v>
      </c>
      <c r="E112" s="31" t="s">
        <v>199</v>
      </c>
      <c r="F112" s="203" t="s">
        <v>200</v>
      </c>
      <c r="G112" s="31" t="s">
        <v>1017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</row>
    <row r="113" hidden="1">
      <c r="A113" s="32" t="s">
        <v>755</v>
      </c>
      <c r="B113" s="175" t="s">
        <v>95</v>
      </c>
      <c r="C113" s="33" t="s">
        <v>1018</v>
      </c>
      <c r="D113" s="33">
        <v>2017.0</v>
      </c>
      <c r="E113" s="32" t="s">
        <v>968</v>
      </c>
      <c r="F113" s="32" t="s">
        <v>969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</row>
    <row r="114" hidden="1">
      <c r="A114" s="32" t="s">
        <v>1019</v>
      </c>
      <c r="B114" s="54" t="s">
        <v>495</v>
      </c>
      <c r="C114" s="54">
        <v>14.0</v>
      </c>
      <c r="D114" s="54">
        <v>2017.0</v>
      </c>
      <c r="E114" s="113" t="s">
        <v>349</v>
      </c>
      <c r="F114" s="113" t="s">
        <v>350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</row>
    <row r="115" hidden="1">
      <c r="A115" s="31" t="s">
        <v>950</v>
      </c>
      <c r="B115" s="54" t="s">
        <v>551</v>
      </c>
      <c r="C115" s="54">
        <v>22.0</v>
      </c>
      <c r="D115" s="54">
        <v>2017.0</v>
      </c>
      <c r="E115" s="31" t="s">
        <v>1020</v>
      </c>
      <c r="F115" s="31" t="s">
        <v>183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</row>
    <row r="116" hidden="1">
      <c r="A116" s="31" t="s">
        <v>1021</v>
      </c>
      <c r="B116" s="33" t="s">
        <v>170</v>
      </c>
      <c r="C116" s="54">
        <v>27.0</v>
      </c>
      <c r="D116" s="54">
        <v>2017.0</v>
      </c>
      <c r="E116" s="31" t="s">
        <v>156</v>
      </c>
      <c r="F116" s="31" t="s">
        <v>217</v>
      </c>
      <c r="G116" s="39"/>
      <c r="H116" s="32"/>
      <c r="I116" s="32"/>
      <c r="J116" s="32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</row>
    <row r="117" hidden="1">
      <c r="A117" s="32" t="s">
        <v>1022</v>
      </c>
      <c r="B117" s="33" t="s">
        <v>72</v>
      </c>
      <c r="C117" s="33">
        <v>20.0</v>
      </c>
      <c r="D117" s="33">
        <v>2017.0</v>
      </c>
      <c r="E117" s="32" t="s">
        <v>156</v>
      </c>
      <c r="F117" s="32" t="s">
        <v>128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</row>
    <row r="118" hidden="1">
      <c r="A118" s="31" t="s">
        <v>1023</v>
      </c>
      <c r="B118" s="33" t="s">
        <v>495</v>
      </c>
      <c r="C118" s="33">
        <v>13.0</v>
      </c>
      <c r="D118" s="33">
        <v>2017.0</v>
      </c>
      <c r="E118" s="31" t="s">
        <v>534</v>
      </c>
      <c r="F118" s="31" t="s">
        <v>535</v>
      </c>
      <c r="G118" s="32"/>
      <c r="H118" s="32"/>
      <c r="I118" s="32"/>
      <c r="J118" s="32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</row>
    <row r="119" hidden="1">
      <c r="A119" s="204" t="s">
        <v>1024</v>
      </c>
      <c r="B119" s="54" t="s">
        <v>134</v>
      </c>
      <c r="C119" s="54">
        <v>6.0</v>
      </c>
      <c r="D119" s="54">
        <v>2017.0</v>
      </c>
      <c r="E119" s="31" t="s">
        <v>1025</v>
      </c>
      <c r="F119" s="31" t="s">
        <v>1026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</row>
    <row r="120" hidden="1">
      <c r="A120" s="31" t="s">
        <v>1027</v>
      </c>
      <c r="B120" s="54" t="s">
        <v>134</v>
      </c>
      <c r="C120" s="54">
        <v>6.0</v>
      </c>
      <c r="D120" s="54">
        <v>2017.0</v>
      </c>
      <c r="E120" s="31" t="s">
        <v>1025</v>
      </c>
      <c r="F120" s="31" t="s">
        <v>1026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</row>
    <row r="121" hidden="1">
      <c r="A121" s="31" t="s">
        <v>1028</v>
      </c>
      <c r="B121" s="54" t="s">
        <v>1029</v>
      </c>
      <c r="C121" s="54">
        <v>16.0</v>
      </c>
      <c r="D121" s="54">
        <v>2017.0</v>
      </c>
      <c r="E121" s="31" t="s">
        <v>956</v>
      </c>
      <c r="F121" s="31" t="s">
        <v>380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</row>
    <row r="122" hidden="1">
      <c r="A122" s="31" t="s">
        <v>1030</v>
      </c>
      <c r="B122" s="54" t="s">
        <v>72</v>
      </c>
      <c r="C122" s="54">
        <v>1.0</v>
      </c>
      <c r="D122" s="54">
        <v>2017.0</v>
      </c>
      <c r="E122" s="31" t="s">
        <v>982</v>
      </c>
      <c r="F122" s="31" t="s">
        <v>387</v>
      </c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</row>
    <row r="123" hidden="1">
      <c r="A123" s="91" t="s">
        <v>1031</v>
      </c>
      <c r="B123" s="54" t="s">
        <v>959</v>
      </c>
      <c r="C123" s="54">
        <v>14.0</v>
      </c>
      <c r="D123" s="54">
        <v>2017.0</v>
      </c>
      <c r="E123" s="31" t="s">
        <v>1032</v>
      </c>
      <c r="F123" s="31" t="s">
        <v>521</v>
      </c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</row>
    <row r="124" hidden="1">
      <c r="A124" s="31" t="s">
        <v>1033</v>
      </c>
      <c r="B124" s="54" t="s">
        <v>172</v>
      </c>
      <c r="C124" s="54">
        <v>16.0</v>
      </c>
      <c r="D124" s="54">
        <v>2017.0</v>
      </c>
      <c r="E124" s="31" t="s">
        <v>1034</v>
      </c>
      <c r="F124" s="31" t="s">
        <v>482</v>
      </c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</row>
    <row r="125" hidden="1">
      <c r="A125" s="31" t="s">
        <v>1035</v>
      </c>
      <c r="B125" s="54" t="s">
        <v>298</v>
      </c>
      <c r="C125" s="54">
        <v>9.0</v>
      </c>
      <c r="D125" s="54">
        <v>2017.0</v>
      </c>
      <c r="E125" s="31" t="s">
        <v>555</v>
      </c>
      <c r="F125" s="91" t="s">
        <v>556</v>
      </c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</row>
    <row r="126" hidden="1">
      <c r="A126" s="31" t="s">
        <v>1036</v>
      </c>
      <c r="B126" s="54" t="s">
        <v>62</v>
      </c>
      <c r="C126" s="54">
        <v>30.0</v>
      </c>
      <c r="D126" s="54">
        <v>2018.0</v>
      </c>
      <c r="E126" s="31" t="s">
        <v>1037</v>
      </c>
      <c r="F126" s="31" t="s">
        <v>847</v>
      </c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</row>
    <row r="127" hidden="1">
      <c r="A127" s="31" t="s">
        <v>1038</v>
      </c>
      <c r="B127" s="54" t="s">
        <v>959</v>
      </c>
      <c r="C127" s="54">
        <v>11.0</v>
      </c>
      <c r="D127" s="54">
        <v>2018.0</v>
      </c>
      <c r="E127" s="31" t="s">
        <v>1039</v>
      </c>
      <c r="F127" s="31" t="s">
        <v>1040</v>
      </c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</row>
    <row r="128" hidden="1">
      <c r="A128" s="75" t="s">
        <v>1041</v>
      </c>
      <c r="B128" s="54" t="s">
        <v>963</v>
      </c>
      <c r="C128" s="54">
        <v>30.0</v>
      </c>
      <c r="D128" s="54">
        <v>2018.0</v>
      </c>
      <c r="E128" s="31" t="s">
        <v>1042</v>
      </c>
      <c r="F128" s="31" t="s">
        <v>249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</row>
    <row r="129" hidden="1">
      <c r="A129" s="31" t="s">
        <v>1043</v>
      </c>
      <c r="B129" s="54" t="s">
        <v>726</v>
      </c>
      <c r="C129" s="54">
        <v>13.0</v>
      </c>
      <c r="D129" s="54">
        <v>2018.0</v>
      </c>
      <c r="E129" s="32" t="s">
        <v>366</v>
      </c>
      <c r="F129" s="91" t="s">
        <v>367</v>
      </c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</row>
    <row r="130" hidden="1">
      <c r="A130" s="31" t="s">
        <v>761</v>
      </c>
      <c r="B130" s="54" t="s">
        <v>172</v>
      </c>
      <c r="C130" s="54">
        <v>6.0</v>
      </c>
      <c r="D130" s="54">
        <v>2018.0</v>
      </c>
      <c r="E130" s="31" t="s">
        <v>156</v>
      </c>
      <c r="F130" s="31" t="s">
        <v>414</v>
      </c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</row>
    <row r="131" hidden="1">
      <c r="A131" s="91" t="s">
        <v>1044</v>
      </c>
      <c r="B131" s="54" t="s">
        <v>963</v>
      </c>
      <c r="C131" s="54">
        <v>14.0</v>
      </c>
      <c r="D131" s="54">
        <v>2018.0</v>
      </c>
      <c r="E131" s="31" t="s">
        <v>1045</v>
      </c>
      <c r="F131" s="31" t="s">
        <v>514</v>
      </c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</row>
    <row r="132" hidden="1">
      <c r="A132" s="32" t="s">
        <v>1046</v>
      </c>
      <c r="B132" s="33" t="s">
        <v>170</v>
      </c>
      <c r="C132" s="33">
        <v>18.0</v>
      </c>
      <c r="D132" s="33" t="s">
        <v>1018</v>
      </c>
      <c r="E132" s="35" t="s">
        <v>578</v>
      </c>
      <c r="F132" s="35" t="s">
        <v>295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</row>
    <row r="133" hidden="1">
      <c r="A133" s="31" t="s">
        <v>1047</v>
      </c>
      <c r="B133" s="33"/>
      <c r="C133" s="33"/>
      <c r="D133" s="33"/>
      <c r="E133" s="31"/>
      <c r="F133" s="31"/>
      <c r="G133" s="32"/>
      <c r="H133" s="39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</row>
    <row r="134">
      <c r="A134" s="31" t="s">
        <v>1048</v>
      </c>
      <c r="B134" s="54" t="s">
        <v>551</v>
      </c>
      <c r="C134" s="54">
        <v>28.0</v>
      </c>
      <c r="D134" s="54">
        <v>2018.0</v>
      </c>
      <c r="E134" s="31" t="s">
        <v>1049</v>
      </c>
      <c r="F134" s="31" t="s">
        <v>869</v>
      </c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</row>
    <row r="135">
      <c r="A135" s="31" t="s">
        <v>1050</v>
      </c>
      <c r="B135" s="33" t="s">
        <v>584</v>
      </c>
      <c r="C135" s="54">
        <v>6.0</v>
      </c>
      <c r="D135" s="33">
        <v>2015.0</v>
      </c>
      <c r="E135" s="31" t="s">
        <v>935</v>
      </c>
      <c r="F135" s="31" t="s">
        <v>936</v>
      </c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</row>
    <row r="136" hidden="1">
      <c r="A136" s="31" t="s">
        <v>1051</v>
      </c>
      <c r="B136" s="54" t="s">
        <v>134</v>
      </c>
      <c r="C136" s="54">
        <v>30.0</v>
      </c>
      <c r="D136" s="54">
        <v>2018.0</v>
      </c>
      <c r="E136" s="31" t="s">
        <v>675</v>
      </c>
      <c r="F136" s="157" t="s">
        <v>677</v>
      </c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</row>
    <row r="137" hidden="1">
      <c r="A137" s="31" t="s">
        <v>1052</v>
      </c>
      <c r="B137" s="54" t="s">
        <v>584</v>
      </c>
      <c r="C137" s="54">
        <v>28.0</v>
      </c>
      <c r="D137" s="54">
        <v>2018.0</v>
      </c>
      <c r="E137" s="31" t="s">
        <v>668</v>
      </c>
      <c r="F137" s="31" t="s">
        <v>669</v>
      </c>
      <c r="G137" s="31"/>
      <c r="H137" s="31"/>
      <c r="I137" s="31"/>
      <c r="J137" s="31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</row>
    <row r="138" hidden="1">
      <c r="A138" s="31"/>
      <c r="B138" s="54"/>
      <c r="C138" s="54"/>
      <c r="D138" s="54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</row>
    <row r="139" hidden="1">
      <c r="A139" s="31"/>
      <c r="B139" s="54"/>
      <c r="C139" s="54"/>
      <c r="D139" s="54"/>
      <c r="E139" s="22"/>
      <c r="F139" s="22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</row>
    <row r="140" hidden="1">
      <c r="A140" s="31"/>
      <c r="B140" s="54"/>
      <c r="C140" s="54"/>
      <c r="D140" s="54"/>
      <c r="E140" s="22"/>
      <c r="F140" s="22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</row>
    <row r="141" hidden="1">
      <c r="A141" s="205"/>
      <c r="B141" s="54"/>
      <c r="C141" s="54"/>
      <c r="D141" s="54"/>
      <c r="E141" s="22"/>
      <c r="F141" s="22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</row>
    <row r="142" hidden="1">
      <c r="A142" s="112"/>
      <c r="B142" s="54"/>
      <c r="C142" s="54"/>
      <c r="D142" s="54"/>
      <c r="E142" s="22"/>
      <c r="F142" s="22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</row>
    <row r="143" hidden="1">
      <c r="A143" s="31"/>
      <c r="B143" s="54"/>
      <c r="C143" s="54"/>
      <c r="D143" s="54"/>
      <c r="E143" s="22"/>
      <c r="F143" s="22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</row>
    <row r="144" hidden="1">
      <c r="A144" s="31"/>
      <c r="B144" s="54"/>
      <c r="C144" s="54"/>
      <c r="D144" s="54"/>
      <c r="E144" s="22"/>
      <c r="F144" s="22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</row>
    <row r="145" hidden="1">
      <c r="A145" s="31"/>
      <c r="B145" s="54"/>
      <c r="C145" s="54"/>
      <c r="D145" s="54"/>
      <c r="E145" s="22"/>
      <c r="F145" s="22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</row>
    <row r="146" hidden="1">
      <c r="A146" s="31"/>
      <c r="B146" s="54"/>
      <c r="C146" s="54"/>
      <c r="D146" s="54"/>
      <c r="E146" s="22"/>
      <c r="F146" s="22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</row>
    <row r="147" hidden="1">
      <c r="A147" s="31"/>
      <c r="B147" s="54"/>
      <c r="C147" s="54"/>
      <c r="D147" s="54"/>
      <c r="E147" s="22"/>
      <c r="F147" s="22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</row>
    <row r="148" hidden="1">
      <c r="A148" s="31"/>
      <c r="B148" s="54"/>
      <c r="C148" s="54"/>
      <c r="D148" s="54"/>
      <c r="E148" s="22"/>
      <c r="F148" s="22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</row>
    <row r="149" hidden="1">
      <c r="A149" s="31"/>
      <c r="B149" s="54"/>
      <c r="C149" s="54"/>
      <c r="D149" s="54"/>
      <c r="E149" s="22"/>
      <c r="F149" s="22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</row>
    <row r="150" hidden="1">
      <c r="A150" s="31"/>
      <c r="B150" s="54"/>
      <c r="C150" s="54"/>
      <c r="D150" s="54"/>
      <c r="E150" s="22"/>
      <c r="F150" s="22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</row>
    <row r="151" hidden="1">
      <c r="A151" s="31"/>
      <c r="B151" s="54"/>
      <c r="C151" s="54"/>
      <c r="D151" s="54"/>
      <c r="E151" s="22"/>
      <c r="F151" s="22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</row>
    <row r="152" hidden="1">
      <c r="A152" s="31"/>
      <c r="B152" s="54"/>
      <c r="C152" s="54"/>
      <c r="D152" s="54"/>
      <c r="E152" s="22"/>
      <c r="F152" s="22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</row>
    <row r="153" hidden="1">
      <c r="A153" s="31"/>
      <c r="B153" s="54"/>
      <c r="C153" s="54"/>
      <c r="D153" s="54"/>
      <c r="E153" s="22"/>
      <c r="F153" s="22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</row>
    <row r="154" hidden="1">
      <c r="A154" s="31"/>
      <c r="B154" s="54"/>
      <c r="C154" s="54"/>
      <c r="D154" s="54"/>
      <c r="E154" s="22"/>
      <c r="F154" s="22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</row>
    <row r="155" hidden="1">
      <c r="A155" s="31"/>
      <c r="B155" s="54"/>
      <c r="C155" s="54"/>
      <c r="D155" s="54"/>
      <c r="E155" s="22"/>
      <c r="F155" s="22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</row>
    <row r="156" hidden="1">
      <c r="A156" s="31"/>
      <c r="B156" s="54"/>
      <c r="C156" s="54"/>
      <c r="D156" s="54"/>
      <c r="E156" s="22"/>
      <c r="F156" s="22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</row>
    <row r="157" hidden="1">
      <c r="A157" s="31"/>
      <c r="B157" s="54"/>
      <c r="C157" s="54"/>
      <c r="D157" s="54"/>
      <c r="E157" s="22"/>
      <c r="F157" s="22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</row>
    <row r="158" hidden="1">
      <c r="A158" s="31"/>
      <c r="B158" s="54"/>
      <c r="C158" s="54"/>
      <c r="D158" s="54"/>
      <c r="E158" s="22"/>
      <c r="F158" s="22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</row>
    <row r="159" hidden="1">
      <c r="A159" s="31"/>
      <c r="B159" s="54"/>
      <c r="C159" s="54"/>
      <c r="D159" s="54"/>
      <c r="E159" s="22"/>
      <c r="F159" s="22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</row>
    <row r="160" hidden="1">
      <c r="A160" s="31"/>
      <c r="B160" s="54"/>
      <c r="C160" s="54"/>
      <c r="D160" s="54"/>
      <c r="E160" s="22"/>
      <c r="F160" s="22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</row>
    <row r="161" hidden="1">
      <c r="A161" s="31"/>
      <c r="B161" s="54"/>
      <c r="C161" s="54"/>
      <c r="D161" s="54"/>
      <c r="E161" s="22"/>
      <c r="F161" s="22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</row>
    <row r="162" hidden="1">
      <c r="A162" s="31"/>
      <c r="B162" s="54"/>
      <c r="C162" s="54"/>
      <c r="D162" s="54"/>
      <c r="E162" s="22"/>
      <c r="F162" s="22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</row>
    <row r="163" hidden="1">
      <c r="A163" s="31"/>
      <c r="B163" s="54"/>
      <c r="C163" s="54"/>
      <c r="D163" s="54"/>
      <c r="E163" s="22"/>
      <c r="F163" s="22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</row>
    <row r="164" hidden="1">
      <c r="A164" s="31"/>
      <c r="B164" s="54"/>
      <c r="C164" s="54"/>
      <c r="D164" s="54"/>
      <c r="E164" s="22"/>
      <c r="F164" s="22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</row>
    <row r="165" hidden="1">
      <c r="A165" s="31"/>
      <c r="B165" s="54"/>
      <c r="C165" s="54"/>
      <c r="D165" s="54"/>
      <c r="E165" s="22"/>
      <c r="F165" s="22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</row>
    <row r="166" hidden="1">
      <c r="A166" s="31"/>
      <c r="B166" s="54"/>
      <c r="C166" s="54"/>
      <c r="D166" s="54"/>
      <c r="E166" s="22"/>
      <c r="F166" s="22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</row>
    <row r="167" hidden="1">
      <c r="A167" s="31"/>
      <c r="B167" s="54"/>
      <c r="C167" s="54"/>
      <c r="D167" s="54"/>
      <c r="E167" s="22"/>
      <c r="F167" s="22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</row>
    <row r="168" hidden="1">
      <c r="A168" s="31"/>
      <c r="B168" s="54"/>
      <c r="C168" s="54"/>
      <c r="D168" s="54"/>
      <c r="E168" s="22"/>
      <c r="F168" s="22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</row>
    <row r="169" hidden="1">
      <c r="A169" s="31"/>
      <c r="B169" s="54"/>
      <c r="C169" s="54"/>
      <c r="D169" s="54"/>
      <c r="E169" s="22"/>
      <c r="F169" s="22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</row>
    <row r="170" hidden="1">
      <c r="A170" s="31"/>
      <c r="B170" s="54"/>
      <c r="C170" s="54"/>
      <c r="D170" s="54"/>
      <c r="E170" s="22"/>
      <c r="F170" s="22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</row>
    <row r="171" hidden="1">
      <c r="A171" s="31"/>
      <c r="B171" s="54"/>
      <c r="C171" s="54"/>
      <c r="D171" s="54"/>
      <c r="E171" s="22"/>
      <c r="F171" s="22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</row>
    <row r="172" hidden="1">
      <c r="A172" s="31"/>
      <c r="B172" s="54"/>
      <c r="C172" s="54"/>
      <c r="D172" s="54"/>
      <c r="E172" s="22"/>
      <c r="F172" s="22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</row>
    <row r="173" hidden="1">
      <c r="A173" s="31"/>
      <c r="B173" s="54"/>
      <c r="C173" s="54"/>
      <c r="D173" s="54"/>
      <c r="E173" s="22"/>
      <c r="F173" s="22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</row>
    <row r="174" hidden="1">
      <c r="A174" s="31"/>
      <c r="B174" s="54"/>
      <c r="C174" s="54"/>
      <c r="D174" s="54"/>
      <c r="E174" s="22"/>
      <c r="F174" s="22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</row>
    <row r="175" hidden="1">
      <c r="A175" s="31"/>
      <c r="B175" s="54"/>
      <c r="C175" s="54"/>
      <c r="D175" s="54"/>
      <c r="E175" s="22"/>
      <c r="F175" s="22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</row>
    <row r="176" hidden="1">
      <c r="A176" s="31"/>
      <c r="B176" s="54"/>
      <c r="C176" s="54"/>
      <c r="D176" s="54"/>
      <c r="E176" s="22"/>
      <c r="F176" s="22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</row>
    <row r="177" hidden="1">
      <c r="A177" s="31"/>
      <c r="B177" s="54"/>
      <c r="C177" s="54"/>
      <c r="D177" s="54"/>
      <c r="E177" s="22"/>
      <c r="F177" s="22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</row>
    <row r="178" hidden="1">
      <c r="A178" s="31"/>
      <c r="B178" s="54"/>
      <c r="C178" s="54"/>
      <c r="D178" s="54"/>
      <c r="E178" s="22"/>
      <c r="F178" s="22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</row>
    <row r="179" hidden="1">
      <c r="A179" s="31"/>
      <c r="B179" s="54"/>
      <c r="C179" s="54"/>
      <c r="D179" s="54"/>
      <c r="E179" s="22"/>
      <c r="F179" s="22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</row>
    <row r="180" hidden="1">
      <c r="A180" s="31"/>
      <c r="B180" s="54"/>
      <c r="C180" s="54"/>
      <c r="D180" s="54"/>
      <c r="E180" s="22"/>
      <c r="F180" s="22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</row>
    <row r="181" hidden="1">
      <c r="A181" s="31"/>
      <c r="B181" s="54"/>
      <c r="C181" s="54"/>
      <c r="D181" s="54"/>
      <c r="E181" s="22"/>
      <c r="F181" s="22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</row>
    <row r="182" hidden="1">
      <c r="A182" s="31"/>
      <c r="B182" s="54"/>
      <c r="C182" s="54"/>
      <c r="D182" s="54"/>
      <c r="E182" s="22"/>
      <c r="F182" s="22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</row>
    <row r="183" hidden="1">
      <c r="A183" s="31"/>
      <c r="B183" s="54"/>
      <c r="C183" s="54"/>
      <c r="D183" s="54"/>
      <c r="E183" s="22"/>
      <c r="F183" s="22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</row>
    <row r="184" hidden="1">
      <c r="A184" s="31"/>
      <c r="B184" s="54"/>
      <c r="C184" s="54"/>
      <c r="D184" s="54"/>
      <c r="E184" s="22"/>
      <c r="F184" s="22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</row>
    <row r="185" hidden="1">
      <c r="A185" s="31"/>
      <c r="B185" s="54"/>
      <c r="C185" s="54"/>
      <c r="D185" s="54"/>
      <c r="E185" s="22"/>
      <c r="F185" s="22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</row>
    <row r="186" hidden="1">
      <c r="A186" s="31"/>
      <c r="B186" s="54"/>
      <c r="C186" s="54"/>
      <c r="D186" s="54"/>
      <c r="E186" s="22"/>
      <c r="F186" s="22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</row>
    <row r="187" hidden="1">
      <c r="A187" s="31"/>
      <c r="B187" s="54"/>
      <c r="C187" s="54"/>
      <c r="D187" s="54"/>
      <c r="E187" s="22"/>
      <c r="F187" s="22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</row>
    <row r="188" hidden="1">
      <c r="A188" s="31"/>
      <c r="B188" s="54"/>
      <c r="C188" s="54"/>
      <c r="D188" s="54"/>
      <c r="E188" s="22"/>
      <c r="F188" s="22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</row>
    <row r="189" hidden="1">
      <c r="A189" s="31"/>
      <c r="B189" s="54"/>
      <c r="C189" s="54"/>
      <c r="D189" s="54"/>
      <c r="E189" s="22"/>
      <c r="F189" s="22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</row>
    <row r="190" hidden="1">
      <c r="A190" s="31"/>
      <c r="B190" s="54"/>
      <c r="C190" s="54"/>
      <c r="D190" s="54"/>
      <c r="E190" s="22"/>
      <c r="F190" s="22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</row>
    <row r="191" hidden="1">
      <c r="A191" s="31"/>
      <c r="B191" s="54"/>
      <c r="C191" s="54"/>
      <c r="D191" s="54"/>
      <c r="E191" s="22"/>
      <c r="F191" s="22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</row>
    <row r="192" hidden="1">
      <c r="A192" s="31"/>
      <c r="B192" s="54"/>
      <c r="C192" s="54"/>
      <c r="D192" s="54"/>
      <c r="E192" s="22"/>
      <c r="F192" s="22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</row>
    <row r="193" hidden="1">
      <c r="A193" s="31"/>
      <c r="B193" s="54"/>
      <c r="C193" s="54"/>
      <c r="D193" s="54"/>
      <c r="E193" s="22"/>
      <c r="F193" s="22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</row>
    <row r="194" hidden="1">
      <c r="A194" s="31"/>
      <c r="B194" s="54"/>
      <c r="C194" s="54"/>
      <c r="D194" s="54"/>
      <c r="E194" s="22"/>
      <c r="F194" s="22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</row>
    <row r="195" hidden="1">
      <c r="A195" s="31"/>
      <c r="B195" s="54"/>
      <c r="C195" s="54"/>
      <c r="D195" s="54"/>
      <c r="E195" s="22"/>
      <c r="F195" s="22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</row>
    <row r="196" hidden="1">
      <c r="A196" s="31"/>
      <c r="B196" s="54"/>
      <c r="C196" s="54"/>
      <c r="D196" s="54"/>
      <c r="E196" s="22"/>
      <c r="F196" s="22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</row>
    <row r="197" hidden="1">
      <c r="A197" s="31"/>
      <c r="B197" s="54"/>
      <c r="C197" s="54"/>
      <c r="D197" s="54"/>
      <c r="E197" s="22"/>
      <c r="F197" s="22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</row>
    <row r="198" hidden="1">
      <c r="A198" s="31"/>
      <c r="B198" s="54"/>
      <c r="C198" s="54"/>
      <c r="D198" s="54"/>
      <c r="E198" s="22"/>
      <c r="F198" s="22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</row>
    <row r="199" hidden="1">
      <c r="A199" s="31"/>
      <c r="B199" s="54"/>
      <c r="C199" s="54"/>
      <c r="D199" s="54"/>
      <c r="E199" s="22"/>
      <c r="F199" s="22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</row>
    <row r="200" hidden="1">
      <c r="A200" s="31"/>
      <c r="B200" s="54"/>
      <c r="C200" s="54"/>
      <c r="D200" s="54"/>
      <c r="E200" s="22"/>
      <c r="F200" s="22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  <c r="EL200" s="31"/>
      <c r="EM200" s="31"/>
      <c r="EN200" s="31"/>
      <c r="EO200" s="31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</row>
    <row r="201" hidden="1">
      <c r="A201" s="31"/>
      <c r="B201" s="54"/>
      <c r="C201" s="54"/>
      <c r="D201" s="54"/>
      <c r="E201" s="22"/>
      <c r="F201" s="22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</row>
    <row r="202" hidden="1">
      <c r="A202" s="31"/>
      <c r="B202" s="54"/>
      <c r="C202" s="54"/>
      <c r="D202" s="54"/>
      <c r="E202" s="22"/>
      <c r="F202" s="22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  <c r="EL202" s="31"/>
      <c r="EM202" s="31"/>
      <c r="EN202" s="31"/>
      <c r="EO202" s="31"/>
      <c r="EP202" s="31"/>
      <c r="EQ202" s="31"/>
      <c r="ER202" s="31"/>
      <c r="ES202" s="31"/>
      <c r="ET202" s="31"/>
      <c r="EU202" s="31"/>
      <c r="EV202" s="31"/>
      <c r="EW202" s="31"/>
      <c r="EX202" s="31"/>
      <c r="EY202" s="31"/>
      <c r="EZ202" s="31"/>
    </row>
    <row r="203" hidden="1">
      <c r="A203" s="31"/>
      <c r="B203" s="54"/>
      <c r="C203" s="54"/>
      <c r="D203" s="54"/>
      <c r="E203" s="22"/>
      <c r="F203" s="22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  <c r="EL203" s="31"/>
      <c r="EM203" s="31"/>
      <c r="EN203" s="31"/>
      <c r="EO203" s="31"/>
      <c r="EP203" s="31"/>
      <c r="EQ203" s="31"/>
      <c r="ER203" s="31"/>
      <c r="ES203" s="31"/>
      <c r="ET203" s="31"/>
      <c r="EU203" s="31"/>
      <c r="EV203" s="31"/>
      <c r="EW203" s="31"/>
      <c r="EX203" s="31"/>
      <c r="EY203" s="31"/>
      <c r="EZ203" s="31"/>
    </row>
    <row r="204" hidden="1">
      <c r="A204" s="31"/>
      <c r="B204" s="54"/>
      <c r="C204" s="54"/>
      <c r="D204" s="54"/>
      <c r="E204" s="22"/>
      <c r="F204" s="22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</row>
    <row r="205" hidden="1">
      <c r="A205" s="31"/>
      <c r="B205" s="54"/>
      <c r="C205" s="54"/>
      <c r="D205" s="54"/>
      <c r="E205" s="22"/>
      <c r="F205" s="22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</row>
    <row r="206" hidden="1">
      <c r="A206" s="31"/>
      <c r="B206" s="54"/>
      <c r="C206" s="54"/>
      <c r="D206" s="54"/>
      <c r="E206" s="22"/>
      <c r="F206" s="22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/>
      <c r="EV206" s="31"/>
      <c r="EW206" s="31"/>
      <c r="EX206" s="31"/>
      <c r="EY206" s="31"/>
      <c r="EZ206" s="31"/>
    </row>
    <row r="207" hidden="1">
      <c r="A207" s="31"/>
      <c r="B207" s="54"/>
      <c r="C207" s="54"/>
      <c r="D207" s="54"/>
      <c r="E207" s="22"/>
      <c r="F207" s="22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</row>
    <row r="208" hidden="1">
      <c r="A208" s="31"/>
      <c r="B208" s="54"/>
      <c r="C208" s="54"/>
      <c r="D208" s="54"/>
      <c r="E208" s="22"/>
      <c r="F208" s="22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</row>
    <row r="209" hidden="1">
      <c r="A209" s="31"/>
      <c r="B209" s="54"/>
      <c r="C209" s="54"/>
      <c r="D209" s="54"/>
      <c r="E209" s="22"/>
      <c r="F209" s="22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</row>
    <row r="210" hidden="1">
      <c r="A210" s="31"/>
      <c r="B210" s="54"/>
      <c r="C210" s="54"/>
      <c r="D210" s="54"/>
      <c r="E210" s="22"/>
      <c r="F210" s="22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/>
      <c r="EW210" s="31"/>
      <c r="EX210" s="31"/>
      <c r="EY210" s="31"/>
      <c r="EZ210" s="31"/>
    </row>
    <row r="211" hidden="1">
      <c r="A211" s="31"/>
      <c r="B211" s="54"/>
      <c r="C211" s="54"/>
      <c r="D211" s="54"/>
      <c r="E211" s="22"/>
      <c r="F211" s="22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/>
      <c r="EV211" s="31"/>
      <c r="EW211" s="31"/>
      <c r="EX211" s="31"/>
      <c r="EY211" s="31"/>
      <c r="EZ211" s="31"/>
    </row>
    <row r="212" hidden="1">
      <c r="A212" s="31"/>
      <c r="B212" s="54"/>
      <c r="C212" s="54"/>
      <c r="D212" s="54"/>
      <c r="E212" s="22"/>
      <c r="F212" s="22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/>
      <c r="EW212" s="31"/>
      <c r="EX212" s="31"/>
      <c r="EY212" s="31"/>
      <c r="EZ212" s="31"/>
    </row>
    <row r="213" hidden="1">
      <c r="A213" s="31"/>
      <c r="B213" s="54"/>
      <c r="C213" s="54"/>
      <c r="D213" s="54"/>
      <c r="E213" s="22"/>
      <c r="F213" s="22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/>
      <c r="EW213" s="31"/>
      <c r="EX213" s="31"/>
      <c r="EY213" s="31"/>
      <c r="EZ213" s="31"/>
    </row>
    <row r="214" hidden="1">
      <c r="A214" s="31"/>
      <c r="B214" s="54"/>
      <c r="C214" s="54"/>
      <c r="D214" s="54"/>
      <c r="E214" s="22"/>
      <c r="F214" s="22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</row>
    <row r="215" hidden="1">
      <c r="A215" s="31"/>
      <c r="B215" s="54"/>
      <c r="C215" s="54"/>
      <c r="D215" s="54"/>
      <c r="E215" s="22"/>
      <c r="F215" s="22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</row>
    <row r="216" hidden="1">
      <c r="A216" s="31"/>
      <c r="B216" s="54"/>
      <c r="C216" s="54"/>
      <c r="D216" s="54"/>
      <c r="E216" s="22"/>
      <c r="F216" s="22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</row>
    <row r="217" hidden="1">
      <c r="A217" s="31"/>
      <c r="B217" s="54"/>
      <c r="C217" s="54"/>
      <c r="D217" s="54"/>
      <c r="E217" s="22"/>
      <c r="F217" s="22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</row>
    <row r="218" hidden="1">
      <c r="A218" s="31"/>
      <c r="B218" s="54"/>
      <c r="C218" s="54"/>
      <c r="D218" s="54"/>
      <c r="E218" s="22"/>
      <c r="F218" s="22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</row>
    <row r="219" hidden="1">
      <c r="A219" s="31"/>
      <c r="B219" s="54"/>
      <c r="C219" s="54"/>
      <c r="D219" s="54"/>
      <c r="E219" s="22"/>
      <c r="F219" s="22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/>
      <c r="EV219" s="31"/>
      <c r="EW219" s="31"/>
      <c r="EX219" s="31"/>
      <c r="EY219" s="31"/>
      <c r="EZ219" s="31"/>
    </row>
    <row r="220" hidden="1">
      <c r="A220" s="31"/>
      <c r="B220" s="54"/>
      <c r="C220" s="54"/>
      <c r="D220" s="54"/>
      <c r="E220" s="22"/>
      <c r="F220" s="22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/>
      <c r="EV220" s="31"/>
      <c r="EW220" s="31"/>
      <c r="EX220" s="31"/>
      <c r="EY220" s="31"/>
      <c r="EZ220" s="31"/>
    </row>
    <row r="221" hidden="1">
      <c r="A221" s="31"/>
      <c r="B221" s="54"/>
      <c r="C221" s="54"/>
      <c r="D221" s="54"/>
      <c r="E221" s="22"/>
      <c r="F221" s="22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/>
      <c r="EW221" s="31"/>
      <c r="EX221" s="31"/>
      <c r="EY221" s="31"/>
      <c r="EZ221" s="31"/>
    </row>
    <row r="222" hidden="1">
      <c r="A222" s="31"/>
      <c r="B222" s="54"/>
      <c r="C222" s="54"/>
      <c r="D222" s="54"/>
      <c r="E222" s="22"/>
      <c r="F222" s="22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</row>
    <row r="223" hidden="1">
      <c r="A223" s="31"/>
      <c r="B223" s="54"/>
      <c r="C223" s="54"/>
      <c r="D223" s="54"/>
      <c r="E223" s="22"/>
      <c r="F223" s="22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</row>
    <row r="224" hidden="1">
      <c r="A224" s="31"/>
      <c r="B224" s="54"/>
      <c r="C224" s="54"/>
      <c r="D224" s="54"/>
      <c r="E224" s="22"/>
      <c r="F224" s="22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  <c r="EL224" s="31"/>
      <c r="EM224" s="31"/>
      <c r="EN224" s="31"/>
      <c r="EO224" s="31"/>
      <c r="EP224" s="31"/>
      <c r="EQ224" s="31"/>
      <c r="ER224" s="31"/>
      <c r="ES224" s="31"/>
      <c r="ET224" s="31"/>
      <c r="EU224" s="31"/>
      <c r="EV224" s="31"/>
      <c r="EW224" s="31"/>
      <c r="EX224" s="31"/>
      <c r="EY224" s="31"/>
      <c r="EZ224" s="31"/>
    </row>
    <row r="225" hidden="1">
      <c r="A225" s="31"/>
      <c r="B225" s="54"/>
      <c r="C225" s="54"/>
      <c r="D225" s="54"/>
      <c r="E225" s="22"/>
      <c r="F225" s="22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  <c r="EQ225" s="31"/>
      <c r="ER225" s="31"/>
      <c r="ES225" s="31"/>
      <c r="ET225" s="31"/>
      <c r="EU225" s="31"/>
      <c r="EV225" s="31"/>
      <c r="EW225" s="31"/>
      <c r="EX225" s="31"/>
      <c r="EY225" s="31"/>
      <c r="EZ225" s="31"/>
    </row>
    <row r="226" hidden="1">
      <c r="A226" s="31"/>
      <c r="B226" s="54"/>
      <c r="C226" s="54"/>
      <c r="D226" s="54"/>
      <c r="E226" s="22"/>
      <c r="F226" s="22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  <c r="EL226" s="31"/>
      <c r="EM226" s="31"/>
      <c r="EN226" s="31"/>
      <c r="EO226" s="31"/>
      <c r="EP226" s="31"/>
      <c r="EQ226" s="31"/>
      <c r="ER226" s="31"/>
      <c r="ES226" s="31"/>
      <c r="ET226" s="31"/>
      <c r="EU226" s="31"/>
      <c r="EV226" s="31"/>
      <c r="EW226" s="31"/>
      <c r="EX226" s="31"/>
      <c r="EY226" s="31"/>
      <c r="EZ226" s="31"/>
    </row>
    <row r="227" hidden="1">
      <c r="A227" s="31"/>
      <c r="B227" s="54"/>
      <c r="C227" s="54"/>
      <c r="D227" s="54"/>
      <c r="E227" s="22"/>
      <c r="F227" s="22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  <c r="EQ227" s="31"/>
      <c r="ER227" s="31"/>
      <c r="ES227" s="31"/>
      <c r="ET227" s="31"/>
      <c r="EU227" s="31"/>
      <c r="EV227" s="31"/>
      <c r="EW227" s="31"/>
      <c r="EX227" s="31"/>
      <c r="EY227" s="31"/>
      <c r="EZ227" s="31"/>
    </row>
    <row r="228" hidden="1">
      <c r="A228" s="31"/>
      <c r="B228" s="54"/>
      <c r="C228" s="54"/>
      <c r="D228" s="54"/>
      <c r="E228" s="22"/>
      <c r="F228" s="22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  <c r="EL228" s="31"/>
      <c r="EM228" s="31"/>
      <c r="EN228" s="31"/>
      <c r="EO228" s="31"/>
      <c r="EP228" s="31"/>
      <c r="EQ228" s="31"/>
      <c r="ER228" s="31"/>
      <c r="ES228" s="31"/>
      <c r="ET228" s="31"/>
      <c r="EU228" s="31"/>
      <c r="EV228" s="31"/>
      <c r="EW228" s="31"/>
      <c r="EX228" s="31"/>
      <c r="EY228" s="31"/>
      <c r="EZ228" s="31"/>
    </row>
    <row r="229" hidden="1">
      <c r="A229" s="31"/>
      <c r="B229" s="54"/>
      <c r="C229" s="54"/>
      <c r="D229" s="54"/>
      <c r="E229" s="22"/>
      <c r="F229" s="22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</row>
    <row r="230" hidden="1">
      <c r="A230" s="31"/>
      <c r="B230" s="54"/>
      <c r="C230" s="54"/>
      <c r="D230" s="54"/>
      <c r="E230" s="22"/>
      <c r="F230" s="22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/>
      <c r="EW230" s="31"/>
      <c r="EX230" s="31"/>
      <c r="EY230" s="31"/>
      <c r="EZ230" s="31"/>
    </row>
    <row r="231" hidden="1">
      <c r="A231" s="31"/>
      <c r="B231" s="54"/>
      <c r="C231" s="54"/>
      <c r="D231" s="54"/>
      <c r="E231" s="22"/>
      <c r="F231" s="22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  <c r="EL231" s="31"/>
      <c r="EM231" s="31"/>
      <c r="EN231" s="31"/>
      <c r="EO231" s="31"/>
      <c r="EP231" s="31"/>
      <c r="EQ231" s="31"/>
      <c r="ER231" s="31"/>
      <c r="ES231" s="31"/>
      <c r="ET231" s="31"/>
      <c r="EU231" s="31"/>
      <c r="EV231" s="31"/>
      <c r="EW231" s="31"/>
      <c r="EX231" s="31"/>
      <c r="EY231" s="31"/>
      <c r="EZ231" s="31"/>
    </row>
    <row r="232" hidden="1">
      <c r="A232" s="31"/>
      <c r="B232" s="54"/>
      <c r="C232" s="54"/>
      <c r="D232" s="54"/>
      <c r="E232" s="22"/>
      <c r="F232" s="22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  <c r="EL232" s="31"/>
      <c r="EM232" s="31"/>
      <c r="EN232" s="31"/>
      <c r="EO232" s="31"/>
      <c r="EP232" s="31"/>
      <c r="EQ232" s="31"/>
      <c r="ER232" s="31"/>
      <c r="ES232" s="31"/>
      <c r="ET232" s="31"/>
      <c r="EU232" s="31"/>
      <c r="EV232" s="31"/>
      <c r="EW232" s="31"/>
      <c r="EX232" s="31"/>
      <c r="EY232" s="31"/>
      <c r="EZ232" s="31"/>
    </row>
    <row r="233" hidden="1">
      <c r="A233" s="31"/>
      <c r="B233" s="54"/>
      <c r="C233" s="54"/>
      <c r="D233" s="54"/>
      <c r="E233" s="22"/>
      <c r="F233" s="22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  <c r="EL233" s="31"/>
      <c r="EM233" s="31"/>
      <c r="EN233" s="31"/>
      <c r="EO233" s="31"/>
      <c r="EP233" s="31"/>
      <c r="EQ233" s="31"/>
      <c r="ER233" s="31"/>
      <c r="ES233" s="31"/>
      <c r="ET233" s="31"/>
      <c r="EU233" s="31"/>
      <c r="EV233" s="31"/>
      <c r="EW233" s="31"/>
      <c r="EX233" s="31"/>
      <c r="EY233" s="31"/>
      <c r="EZ233" s="31"/>
    </row>
    <row r="234" hidden="1">
      <c r="A234" s="31"/>
      <c r="B234" s="54"/>
      <c r="C234" s="54"/>
      <c r="D234" s="54"/>
      <c r="E234" s="22"/>
      <c r="F234" s="22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  <c r="EL234" s="31"/>
      <c r="EM234" s="31"/>
      <c r="EN234" s="31"/>
      <c r="EO234" s="31"/>
      <c r="EP234" s="31"/>
      <c r="EQ234" s="31"/>
      <c r="ER234" s="31"/>
      <c r="ES234" s="31"/>
      <c r="ET234" s="31"/>
      <c r="EU234" s="31"/>
      <c r="EV234" s="31"/>
      <c r="EW234" s="31"/>
      <c r="EX234" s="31"/>
      <c r="EY234" s="31"/>
      <c r="EZ234" s="31"/>
    </row>
    <row r="235" hidden="1">
      <c r="A235" s="31"/>
      <c r="B235" s="54"/>
      <c r="C235" s="54"/>
      <c r="D235" s="54"/>
      <c r="E235" s="22"/>
      <c r="F235" s="22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  <c r="EQ235" s="31"/>
      <c r="ER235" s="31"/>
      <c r="ES235" s="31"/>
      <c r="ET235" s="31"/>
      <c r="EU235" s="31"/>
      <c r="EV235" s="31"/>
      <c r="EW235" s="31"/>
      <c r="EX235" s="31"/>
      <c r="EY235" s="31"/>
      <c r="EZ235" s="31"/>
    </row>
    <row r="236" hidden="1">
      <c r="A236" s="31"/>
      <c r="B236" s="54"/>
      <c r="C236" s="54"/>
      <c r="D236" s="54"/>
      <c r="E236" s="22"/>
      <c r="F236" s="22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</row>
    <row r="237" hidden="1">
      <c r="A237" s="31"/>
      <c r="B237" s="54"/>
      <c r="C237" s="54"/>
      <c r="D237" s="54"/>
      <c r="E237" s="22"/>
      <c r="F237" s="22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</row>
    <row r="238" hidden="1">
      <c r="A238" s="31"/>
      <c r="B238" s="54"/>
      <c r="C238" s="54"/>
      <c r="D238" s="54"/>
      <c r="E238" s="22"/>
      <c r="F238" s="22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/>
      <c r="EW238" s="31"/>
      <c r="EX238" s="31"/>
      <c r="EY238" s="31"/>
      <c r="EZ238" s="31"/>
    </row>
    <row r="239" hidden="1">
      <c r="A239" s="31"/>
      <c r="B239" s="54"/>
      <c r="C239" s="54"/>
      <c r="D239" s="54"/>
      <c r="E239" s="22"/>
      <c r="F239" s="22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/>
      <c r="EW239" s="31"/>
      <c r="EX239" s="31"/>
      <c r="EY239" s="31"/>
      <c r="EZ239" s="31"/>
    </row>
    <row r="240" hidden="1">
      <c r="A240" s="31"/>
      <c r="B240" s="54"/>
      <c r="C240" s="54"/>
      <c r="D240" s="54"/>
      <c r="E240" s="22"/>
      <c r="F240" s="22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</row>
    <row r="241" hidden="1">
      <c r="A241" s="31"/>
      <c r="B241" s="54"/>
      <c r="C241" s="54"/>
      <c r="D241" s="54"/>
      <c r="E241" s="22"/>
      <c r="F241" s="22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</row>
    <row r="242" hidden="1">
      <c r="A242" s="31"/>
      <c r="B242" s="54"/>
      <c r="C242" s="54"/>
      <c r="D242" s="54"/>
      <c r="E242" s="22"/>
      <c r="F242" s="22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</row>
    <row r="243" hidden="1">
      <c r="A243" s="31"/>
      <c r="B243" s="54"/>
      <c r="C243" s="54"/>
      <c r="D243" s="54"/>
      <c r="E243" s="22"/>
      <c r="F243" s="22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</row>
    <row r="244" hidden="1">
      <c r="A244" s="31"/>
      <c r="B244" s="54"/>
      <c r="C244" s="54"/>
      <c r="D244" s="54"/>
      <c r="E244" s="22"/>
      <c r="F244" s="22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</row>
    <row r="245" hidden="1">
      <c r="A245" s="31"/>
      <c r="B245" s="54"/>
      <c r="C245" s="54"/>
      <c r="D245" s="54"/>
      <c r="E245" s="22"/>
      <c r="F245" s="22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/>
      <c r="EW245" s="31"/>
      <c r="EX245" s="31"/>
      <c r="EY245" s="31"/>
      <c r="EZ245" s="31"/>
    </row>
    <row r="246" hidden="1">
      <c r="A246" s="31"/>
      <c r="B246" s="54"/>
      <c r="C246" s="54"/>
      <c r="D246" s="54"/>
      <c r="E246" s="22"/>
      <c r="F246" s="22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</row>
    <row r="247" hidden="1">
      <c r="A247" s="31"/>
      <c r="B247" s="54"/>
      <c r="C247" s="54"/>
      <c r="D247" s="54"/>
      <c r="E247" s="22"/>
      <c r="F247" s="22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</row>
    <row r="248" hidden="1">
      <c r="A248" s="31"/>
      <c r="B248" s="54"/>
      <c r="C248" s="54"/>
      <c r="D248" s="54"/>
      <c r="E248" s="22"/>
      <c r="F248" s="22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</row>
    <row r="249" hidden="1">
      <c r="A249" s="31"/>
      <c r="B249" s="54"/>
      <c r="C249" s="54"/>
      <c r="D249" s="54"/>
      <c r="E249" s="22"/>
      <c r="F249" s="22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</row>
    <row r="250" hidden="1">
      <c r="A250" s="31"/>
      <c r="B250" s="54"/>
      <c r="C250" s="54"/>
      <c r="D250" s="54"/>
      <c r="E250" s="22"/>
      <c r="F250" s="22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</row>
    <row r="251" hidden="1">
      <c r="A251" s="31"/>
      <c r="B251" s="54"/>
      <c r="C251" s="54"/>
      <c r="D251" s="54"/>
      <c r="E251" s="22"/>
      <c r="F251" s="22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</row>
    <row r="252" hidden="1">
      <c r="A252" s="31"/>
      <c r="B252" s="54"/>
      <c r="C252" s="54"/>
      <c r="D252" s="54"/>
      <c r="E252" s="22"/>
      <c r="F252" s="22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</row>
    <row r="253" hidden="1">
      <c r="A253" s="31"/>
      <c r="B253" s="54"/>
      <c r="C253" s="54"/>
      <c r="D253" s="54"/>
      <c r="E253" s="22"/>
      <c r="F253" s="22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</row>
    <row r="254" hidden="1">
      <c r="A254" s="31"/>
      <c r="B254" s="54"/>
      <c r="C254" s="54"/>
      <c r="D254" s="54"/>
      <c r="E254" s="22"/>
      <c r="F254" s="22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  <c r="EL254" s="31"/>
      <c r="EM254" s="31"/>
      <c r="EN254" s="31"/>
      <c r="EO254" s="31"/>
      <c r="EP254" s="31"/>
      <c r="EQ254" s="31"/>
      <c r="ER254" s="31"/>
      <c r="ES254" s="31"/>
      <c r="ET254" s="31"/>
      <c r="EU254" s="31"/>
      <c r="EV254" s="31"/>
      <c r="EW254" s="31"/>
      <c r="EX254" s="31"/>
      <c r="EY254" s="31"/>
      <c r="EZ254" s="31"/>
    </row>
    <row r="255" hidden="1">
      <c r="A255" s="31"/>
      <c r="B255" s="54"/>
      <c r="C255" s="54"/>
      <c r="D255" s="54"/>
      <c r="E255" s="22"/>
      <c r="F255" s="22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  <c r="EQ255" s="31"/>
      <c r="ER255" s="31"/>
      <c r="ES255" s="31"/>
      <c r="ET255" s="31"/>
      <c r="EU255" s="31"/>
      <c r="EV255" s="31"/>
      <c r="EW255" s="31"/>
      <c r="EX255" s="31"/>
      <c r="EY255" s="31"/>
      <c r="EZ255" s="31"/>
    </row>
    <row r="256" hidden="1">
      <c r="A256" s="31"/>
      <c r="B256" s="54"/>
      <c r="C256" s="54"/>
      <c r="D256" s="54"/>
      <c r="E256" s="22"/>
      <c r="F256" s="22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  <c r="EL256" s="31"/>
      <c r="EM256" s="31"/>
      <c r="EN256" s="31"/>
      <c r="EO256" s="31"/>
      <c r="EP256" s="31"/>
      <c r="EQ256" s="31"/>
      <c r="ER256" s="31"/>
      <c r="ES256" s="31"/>
      <c r="ET256" s="31"/>
      <c r="EU256" s="31"/>
      <c r="EV256" s="31"/>
      <c r="EW256" s="31"/>
      <c r="EX256" s="31"/>
      <c r="EY256" s="31"/>
      <c r="EZ256" s="31"/>
    </row>
    <row r="257" hidden="1">
      <c r="A257" s="31"/>
      <c r="B257" s="54"/>
      <c r="C257" s="54"/>
      <c r="D257" s="54"/>
      <c r="E257" s="22"/>
      <c r="F257" s="22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  <c r="EL257" s="31"/>
      <c r="EM257" s="31"/>
      <c r="EN257" s="31"/>
      <c r="EO257" s="31"/>
      <c r="EP257" s="31"/>
      <c r="EQ257" s="31"/>
      <c r="ER257" s="31"/>
      <c r="ES257" s="31"/>
      <c r="ET257" s="31"/>
      <c r="EU257" s="31"/>
      <c r="EV257" s="31"/>
      <c r="EW257" s="31"/>
      <c r="EX257" s="31"/>
      <c r="EY257" s="31"/>
      <c r="EZ257" s="31"/>
    </row>
    <row r="258" hidden="1">
      <c r="A258" s="31"/>
      <c r="B258" s="54"/>
      <c r="C258" s="54"/>
      <c r="D258" s="54"/>
      <c r="E258" s="22"/>
      <c r="F258" s="22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  <c r="EL258" s="31"/>
      <c r="EM258" s="31"/>
      <c r="EN258" s="31"/>
      <c r="EO258" s="31"/>
      <c r="EP258" s="31"/>
      <c r="EQ258" s="31"/>
      <c r="ER258" s="31"/>
      <c r="ES258" s="31"/>
      <c r="ET258" s="31"/>
      <c r="EU258" s="31"/>
      <c r="EV258" s="31"/>
      <c r="EW258" s="31"/>
      <c r="EX258" s="31"/>
      <c r="EY258" s="31"/>
      <c r="EZ258" s="31"/>
    </row>
    <row r="259" hidden="1">
      <c r="A259" s="31"/>
      <c r="B259" s="54"/>
      <c r="C259" s="54"/>
      <c r="D259" s="54"/>
      <c r="E259" s="22"/>
      <c r="F259" s="22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  <c r="EL259" s="31"/>
      <c r="EM259" s="31"/>
      <c r="EN259" s="31"/>
      <c r="EO259" s="31"/>
      <c r="EP259" s="31"/>
      <c r="EQ259" s="31"/>
      <c r="ER259" s="31"/>
      <c r="ES259" s="31"/>
      <c r="ET259" s="31"/>
      <c r="EU259" s="31"/>
      <c r="EV259" s="31"/>
      <c r="EW259" s="31"/>
      <c r="EX259" s="31"/>
      <c r="EY259" s="31"/>
      <c r="EZ259" s="31"/>
    </row>
    <row r="260" hidden="1">
      <c r="A260" s="31"/>
      <c r="B260" s="54"/>
      <c r="C260" s="54"/>
      <c r="D260" s="54"/>
      <c r="E260" s="22"/>
      <c r="F260" s="22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  <c r="EL260" s="31"/>
      <c r="EM260" s="31"/>
      <c r="EN260" s="31"/>
      <c r="EO260" s="31"/>
      <c r="EP260" s="31"/>
      <c r="EQ260" s="31"/>
      <c r="ER260" s="31"/>
      <c r="ES260" s="31"/>
      <c r="ET260" s="31"/>
      <c r="EU260" s="31"/>
      <c r="EV260" s="31"/>
      <c r="EW260" s="31"/>
      <c r="EX260" s="31"/>
      <c r="EY260" s="31"/>
      <c r="EZ260" s="31"/>
    </row>
    <row r="261" hidden="1">
      <c r="A261" s="31"/>
      <c r="B261" s="54"/>
      <c r="C261" s="54"/>
      <c r="D261" s="54"/>
      <c r="E261" s="22"/>
      <c r="F261" s="22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  <c r="EL261" s="31"/>
      <c r="EM261" s="31"/>
      <c r="EN261" s="31"/>
      <c r="EO261" s="31"/>
      <c r="EP261" s="31"/>
      <c r="EQ261" s="31"/>
      <c r="ER261" s="31"/>
      <c r="ES261" s="31"/>
      <c r="ET261" s="31"/>
      <c r="EU261" s="31"/>
      <c r="EV261" s="31"/>
      <c r="EW261" s="31"/>
      <c r="EX261" s="31"/>
      <c r="EY261" s="31"/>
      <c r="EZ261" s="31"/>
    </row>
    <row r="262" hidden="1">
      <c r="A262" s="31"/>
      <c r="B262" s="54"/>
      <c r="C262" s="54"/>
      <c r="D262" s="54"/>
      <c r="E262" s="22"/>
      <c r="F262" s="22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  <c r="CU262" s="31"/>
      <c r="CV262" s="31"/>
      <c r="CW262" s="31"/>
      <c r="CX262" s="31"/>
      <c r="CY262" s="31"/>
      <c r="CZ262" s="31"/>
      <c r="DA262" s="31"/>
      <c r="DB262" s="31"/>
      <c r="DC262" s="31"/>
      <c r="DD262" s="31"/>
      <c r="DE262" s="31"/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  <c r="DS262" s="31"/>
      <c r="DT262" s="31"/>
      <c r="DU262" s="31"/>
      <c r="DV262" s="31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  <c r="EL262" s="31"/>
      <c r="EM262" s="31"/>
      <c r="EN262" s="31"/>
      <c r="EO262" s="31"/>
      <c r="EP262" s="31"/>
      <c r="EQ262" s="31"/>
      <c r="ER262" s="31"/>
      <c r="ES262" s="31"/>
      <c r="ET262" s="31"/>
      <c r="EU262" s="31"/>
      <c r="EV262" s="31"/>
      <c r="EW262" s="31"/>
      <c r="EX262" s="31"/>
      <c r="EY262" s="31"/>
      <c r="EZ262" s="31"/>
    </row>
    <row r="263" hidden="1">
      <c r="A263" s="31"/>
      <c r="B263" s="54"/>
      <c r="C263" s="54"/>
      <c r="D263" s="54"/>
      <c r="E263" s="22"/>
      <c r="F263" s="22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  <c r="EL263" s="31"/>
      <c r="EM263" s="31"/>
      <c r="EN263" s="31"/>
      <c r="EO263" s="31"/>
      <c r="EP263" s="31"/>
      <c r="EQ263" s="31"/>
      <c r="ER263" s="31"/>
      <c r="ES263" s="31"/>
      <c r="ET263" s="31"/>
      <c r="EU263" s="31"/>
      <c r="EV263" s="31"/>
      <c r="EW263" s="31"/>
      <c r="EX263" s="31"/>
      <c r="EY263" s="31"/>
      <c r="EZ263" s="31"/>
    </row>
    <row r="264" hidden="1">
      <c r="A264" s="31"/>
      <c r="B264" s="54"/>
      <c r="C264" s="54"/>
      <c r="D264" s="54"/>
      <c r="E264" s="22"/>
      <c r="F264" s="22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  <c r="EL264" s="31"/>
      <c r="EM264" s="31"/>
      <c r="EN264" s="31"/>
      <c r="EO264" s="31"/>
      <c r="EP264" s="31"/>
      <c r="EQ264" s="31"/>
      <c r="ER264" s="31"/>
      <c r="ES264" s="31"/>
      <c r="ET264" s="31"/>
      <c r="EU264" s="31"/>
      <c r="EV264" s="31"/>
      <c r="EW264" s="31"/>
      <c r="EX264" s="31"/>
      <c r="EY264" s="31"/>
      <c r="EZ264" s="31"/>
    </row>
    <row r="265" hidden="1">
      <c r="A265" s="31"/>
      <c r="B265" s="54"/>
      <c r="C265" s="54"/>
      <c r="D265" s="54"/>
      <c r="E265" s="22"/>
      <c r="F265" s="22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  <c r="EL265" s="31"/>
      <c r="EM265" s="31"/>
      <c r="EN265" s="31"/>
      <c r="EO265" s="31"/>
      <c r="EP265" s="31"/>
      <c r="EQ265" s="31"/>
      <c r="ER265" s="31"/>
      <c r="ES265" s="31"/>
      <c r="ET265" s="31"/>
      <c r="EU265" s="31"/>
      <c r="EV265" s="31"/>
      <c r="EW265" s="31"/>
      <c r="EX265" s="31"/>
      <c r="EY265" s="31"/>
      <c r="EZ265" s="31"/>
    </row>
    <row r="266" hidden="1">
      <c r="A266" s="31"/>
      <c r="B266" s="54"/>
      <c r="C266" s="54"/>
      <c r="D266" s="54"/>
      <c r="E266" s="22"/>
      <c r="F266" s="22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  <c r="EL266" s="31"/>
      <c r="EM266" s="31"/>
      <c r="EN266" s="31"/>
      <c r="EO266" s="31"/>
      <c r="EP266" s="31"/>
      <c r="EQ266" s="31"/>
      <c r="ER266" s="31"/>
      <c r="ES266" s="31"/>
      <c r="ET266" s="31"/>
      <c r="EU266" s="31"/>
      <c r="EV266" s="31"/>
      <c r="EW266" s="31"/>
      <c r="EX266" s="31"/>
      <c r="EY266" s="31"/>
      <c r="EZ266" s="31"/>
    </row>
    <row r="267" hidden="1">
      <c r="A267" s="31"/>
      <c r="B267" s="54"/>
      <c r="C267" s="54"/>
      <c r="D267" s="54"/>
      <c r="E267" s="22"/>
      <c r="F267" s="22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  <c r="EL267" s="31"/>
      <c r="EM267" s="31"/>
      <c r="EN267" s="31"/>
      <c r="EO267" s="31"/>
      <c r="EP267" s="31"/>
      <c r="EQ267" s="31"/>
      <c r="ER267" s="31"/>
      <c r="ES267" s="31"/>
      <c r="ET267" s="31"/>
      <c r="EU267" s="31"/>
      <c r="EV267" s="31"/>
      <c r="EW267" s="31"/>
      <c r="EX267" s="31"/>
      <c r="EY267" s="31"/>
      <c r="EZ267" s="31"/>
    </row>
    <row r="268" hidden="1">
      <c r="A268" s="31"/>
      <c r="B268" s="54"/>
      <c r="C268" s="54"/>
      <c r="D268" s="54"/>
      <c r="E268" s="22"/>
      <c r="F268" s="22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  <c r="EL268" s="31"/>
      <c r="EM268" s="31"/>
      <c r="EN268" s="31"/>
      <c r="EO268" s="31"/>
      <c r="EP268" s="31"/>
      <c r="EQ268" s="31"/>
      <c r="ER268" s="31"/>
      <c r="ES268" s="31"/>
      <c r="ET268" s="31"/>
      <c r="EU268" s="31"/>
      <c r="EV268" s="31"/>
      <c r="EW268" s="31"/>
      <c r="EX268" s="31"/>
      <c r="EY268" s="31"/>
      <c r="EZ268" s="31"/>
    </row>
    <row r="269" hidden="1">
      <c r="A269" s="31"/>
      <c r="B269" s="54"/>
      <c r="C269" s="54"/>
      <c r="D269" s="54"/>
      <c r="E269" s="22"/>
      <c r="F269" s="22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  <c r="EQ269" s="31"/>
      <c r="ER269" s="31"/>
      <c r="ES269" s="31"/>
      <c r="ET269" s="31"/>
      <c r="EU269" s="31"/>
      <c r="EV269" s="31"/>
      <c r="EW269" s="31"/>
      <c r="EX269" s="31"/>
      <c r="EY269" s="31"/>
      <c r="EZ269" s="31"/>
    </row>
    <row r="270" hidden="1">
      <c r="A270" s="31"/>
      <c r="B270" s="54"/>
      <c r="C270" s="54"/>
      <c r="D270" s="54"/>
      <c r="E270" s="22"/>
      <c r="F270" s="22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  <c r="EL270" s="31"/>
      <c r="EM270" s="31"/>
      <c r="EN270" s="31"/>
      <c r="EO270" s="31"/>
      <c r="EP270" s="31"/>
      <c r="EQ270" s="31"/>
      <c r="ER270" s="31"/>
      <c r="ES270" s="31"/>
      <c r="ET270" s="31"/>
      <c r="EU270" s="31"/>
      <c r="EV270" s="31"/>
      <c r="EW270" s="31"/>
      <c r="EX270" s="31"/>
      <c r="EY270" s="31"/>
      <c r="EZ270" s="31"/>
    </row>
    <row r="271" hidden="1">
      <c r="A271" s="31"/>
      <c r="B271" s="54"/>
      <c r="C271" s="54"/>
      <c r="D271" s="54"/>
      <c r="E271" s="22"/>
      <c r="F271" s="22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  <c r="EL271" s="31"/>
      <c r="EM271" s="31"/>
      <c r="EN271" s="31"/>
      <c r="EO271" s="31"/>
      <c r="EP271" s="31"/>
      <c r="EQ271" s="31"/>
      <c r="ER271" s="31"/>
      <c r="ES271" s="31"/>
      <c r="ET271" s="31"/>
      <c r="EU271" s="31"/>
      <c r="EV271" s="31"/>
      <c r="EW271" s="31"/>
      <c r="EX271" s="31"/>
      <c r="EY271" s="31"/>
      <c r="EZ271" s="31"/>
    </row>
    <row r="272" hidden="1">
      <c r="A272" s="31"/>
      <c r="B272" s="54"/>
      <c r="C272" s="54"/>
      <c r="D272" s="54"/>
      <c r="E272" s="22"/>
      <c r="F272" s="22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  <c r="EL272" s="31"/>
      <c r="EM272" s="31"/>
      <c r="EN272" s="31"/>
      <c r="EO272" s="31"/>
      <c r="EP272" s="31"/>
      <c r="EQ272" s="31"/>
      <c r="ER272" s="31"/>
      <c r="ES272" s="31"/>
      <c r="ET272" s="31"/>
      <c r="EU272" s="31"/>
      <c r="EV272" s="31"/>
      <c r="EW272" s="31"/>
      <c r="EX272" s="31"/>
      <c r="EY272" s="31"/>
      <c r="EZ272" s="31"/>
    </row>
    <row r="273" hidden="1">
      <c r="A273" s="31"/>
      <c r="B273" s="54"/>
      <c r="C273" s="54"/>
      <c r="D273" s="54"/>
      <c r="E273" s="22"/>
      <c r="F273" s="22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  <c r="EL273" s="31"/>
      <c r="EM273" s="31"/>
      <c r="EN273" s="31"/>
      <c r="EO273" s="31"/>
      <c r="EP273" s="31"/>
      <c r="EQ273" s="31"/>
      <c r="ER273" s="31"/>
      <c r="ES273" s="31"/>
      <c r="ET273" s="31"/>
      <c r="EU273" s="31"/>
      <c r="EV273" s="31"/>
      <c r="EW273" s="31"/>
      <c r="EX273" s="31"/>
      <c r="EY273" s="31"/>
      <c r="EZ273" s="31"/>
    </row>
    <row r="274" hidden="1">
      <c r="A274" s="31"/>
      <c r="B274" s="54"/>
      <c r="C274" s="54"/>
      <c r="D274" s="54"/>
      <c r="E274" s="22"/>
      <c r="F274" s="22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  <c r="CU274" s="31"/>
      <c r="CV274" s="31"/>
      <c r="CW274" s="31"/>
      <c r="CX274" s="31"/>
      <c r="CY274" s="31"/>
      <c r="CZ274" s="31"/>
      <c r="DA274" s="31"/>
      <c r="DB274" s="31"/>
      <c r="DC274" s="31"/>
      <c r="DD274" s="31"/>
      <c r="DE274" s="31"/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  <c r="DS274" s="31"/>
      <c r="DT274" s="31"/>
      <c r="DU274" s="31"/>
      <c r="DV274" s="31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  <c r="EL274" s="31"/>
      <c r="EM274" s="31"/>
      <c r="EN274" s="31"/>
      <c r="EO274" s="31"/>
      <c r="EP274" s="31"/>
      <c r="EQ274" s="31"/>
      <c r="ER274" s="31"/>
      <c r="ES274" s="31"/>
      <c r="ET274" s="31"/>
      <c r="EU274" s="31"/>
      <c r="EV274" s="31"/>
      <c r="EW274" s="31"/>
      <c r="EX274" s="31"/>
      <c r="EY274" s="31"/>
      <c r="EZ274" s="31"/>
    </row>
    <row r="275" hidden="1">
      <c r="A275" s="31"/>
      <c r="B275" s="54"/>
      <c r="C275" s="54"/>
      <c r="D275" s="54"/>
      <c r="E275" s="22"/>
      <c r="F275" s="22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  <c r="EL275" s="31"/>
      <c r="EM275" s="31"/>
      <c r="EN275" s="31"/>
      <c r="EO275" s="31"/>
      <c r="EP275" s="31"/>
      <c r="EQ275" s="31"/>
      <c r="ER275" s="31"/>
      <c r="ES275" s="31"/>
      <c r="ET275" s="31"/>
      <c r="EU275" s="31"/>
      <c r="EV275" s="31"/>
      <c r="EW275" s="31"/>
      <c r="EX275" s="31"/>
      <c r="EY275" s="31"/>
      <c r="EZ275" s="31"/>
    </row>
    <row r="276" hidden="1">
      <c r="A276" s="31"/>
      <c r="B276" s="54"/>
      <c r="C276" s="54"/>
      <c r="D276" s="54"/>
      <c r="E276" s="22"/>
      <c r="F276" s="22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  <c r="CQ276" s="31"/>
      <c r="CR276" s="31"/>
      <c r="CS276" s="31"/>
      <c r="CT276" s="31"/>
      <c r="CU276" s="31"/>
      <c r="CV276" s="31"/>
      <c r="CW276" s="31"/>
      <c r="CX276" s="31"/>
      <c r="CY276" s="31"/>
      <c r="CZ276" s="31"/>
      <c r="DA276" s="31"/>
      <c r="DB276" s="31"/>
      <c r="DC276" s="31"/>
      <c r="DD276" s="31"/>
      <c r="DE276" s="31"/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  <c r="DS276" s="31"/>
      <c r="DT276" s="31"/>
      <c r="DU276" s="31"/>
      <c r="DV276" s="31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  <c r="EL276" s="31"/>
      <c r="EM276" s="31"/>
      <c r="EN276" s="31"/>
      <c r="EO276" s="31"/>
      <c r="EP276" s="31"/>
      <c r="EQ276" s="31"/>
      <c r="ER276" s="31"/>
      <c r="ES276" s="31"/>
      <c r="ET276" s="31"/>
      <c r="EU276" s="31"/>
      <c r="EV276" s="31"/>
      <c r="EW276" s="31"/>
      <c r="EX276" s="31"/>
      <c r="EY276" s="31"/>
      <c r="EZ276" s="31"/>
    </row>
    <row r="277" hidden="1">
      <c r="A277" s="31"/>
      <c r="B277" s="54"/>
      <c r="C277" s="54"/>
      <c r="D277" s="54"/>
      <c r="E277" s="22"/>
      <c r="F277" s="22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  <c r="EL277" s="31"/>
      <c r="EM277" s="31"/>
      <c r="EN277" s="31"/>
      <c r="EO277" s="31"/>
      <c r="EP277" s="31"/>
      <c r="EQ277" s="31"/>
      <c r="ER277" s="31"/>
      <c r="ES277" s="31"/>
      <c r="ET277" s="31"/>
      <c r="EU277" s="31"/>
      <c r="EV277" s="31"/>
      <c r="EW277" s="31"/>
      <c r="EX277" s="31"/>
      <c r="EY277" s="31"/>
      <c r="EZ277" s="31"/>
    </row>
    <row r="278" hidden="1">
      <c r="A278" s="31"/>
      <c r="B278" s="54"/>
      <c r="C278" s="54"/>
      <c r="D278" s="54"/>
      <c r="E278" s="22"/>
      <c r="F278" s="22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  <c r="CU278" s="31"/>
      <c r="CV278" s="31"/>
      <c r="CW278" s="31"/>
      <c r="CX278" s="31"/>
      <c r="CY278" s="31"/>
      <c r="CZ278" s="31"/>
      <c r="DA278" s="31"/>
      <c r="DB278" s="31"/>
      <c r="DC278" s="31"/>
      <c r="DD278" s="31"/>
      <c r="DE278" s="31"/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  <c r="DS278" s="31"/>
      <c r="DT278" s="31"/>
      <c r="DU278" s="31"/>
      <c r="DV278" s="31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  <c r="EL278" s="31"/>
      <c r="EM278" s="31"/>
      <c r="EN278" s="31"/>
      <c r="EO278" s="31"/>
      <c r="EP278" s="31"/>
      <c r="EQ278" s="31"/>
      <c r="ER278" s="31"/>
      <c r="ES278" s="31"/>
      <c r="ET278" s="31"/>
      <c r="EU278" s="31"/>
      <c r="EV278" s="31"/>
      <c r="EW278" s="31"/>
      <c r="EX278" s="31"/>
      <c r="EY278" s="31"/>
      <c r="EZ278" s="31"/>
    </row>
    <row r="279" hidden="1">
      <c r="A279" s="31"/>
      <c r="B279" s="54"/>
      <c r="C279" s="54"/>
      <c r="D279" s="54"/>
      <c r="E279" s="22"/>
      <c r="F279" s="22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  <c r="EL279" s="31"/>
      <c r="EM279" s="31"/>
      <c r="EN279" s="31"/>
      <c r="EO279" s="31"/>
      <c r="EP279" s="31"/>
      <c r="EQ279" s="31"/>
      <c r="ER279" s="31"/>
      <c r="ES279" s="31"/>
      <c r="ET279" s="31"/>
      <c r="EU279" s="31"/>
      <c r="EV279" s="31"/>
      <c r="EW279" s="31"/>
      <c r="EX279" s="31"/>
      <c r="EY279" s="31"/>
      <c r="EZ279" s="31"/>
    </row>
    <row r="280" hidden="1">
      <c r="A280" s="31"/>
      <c r="B280" s="54"/>
      <c r="C280" s="54"/>
      <c r="D280" s="54"/>
      <c r="E280" s="22"/>
      <c r="F280" s="22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  <c r="CU280" s="31"/>
      <c r="CV280" s="31"/>
      <c r="CW280" s="31"/>
      <c r="CX280" s="31"/>
      <c r="CY280" s="31"/>
      <c r="CZ280" s="31"/>
      <c r="DA280" s="31"/>
      <c r="DB280" s="31"/>
      <c r="DC280" s="31"/>
      <c r="DD280" s="31"/>
      <c r="DE280" s="31"/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  <c r="DS280" s="31"/>
      <c r="DT280" s="31"/>
      <c r="DU280" s="31"/>
      <c r="DV280" s="31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  <c r="EL280" s="31"/>
      <c r="EM280" s="31"/>
      <c r="EN280" s="31"/>
      <c r="EO280" s="31"/>
      <c r="EP280" s="31"/>
      <c r="EQ280" s="31"/>
      <c r="ER280" s="31"/>
      <c r="ES280" s="31"/>
      <c r="ET280" s="31"/>
      <c r="EU280" s="31"/>
      <c r="EV280" s="31"/>
      <c r="EW280" s="31"/>
      <c r="EX280" s="31"/>
      <c r="EY280" s="31"/>
      <c r="EZ280" s="31"/>
    </row>
    <row r="281" hidden="1">
      <c r="A281" s="31"/>
      <c r="B281" s="54"/>
      <c r="C281" s="54"/>
      <c r="D281" s="54"/>
      <c r="E281" s="22"/>
      <c r="F281" s="22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  <c r="EL281" s="31"/>
      <c r="EM281" s="31"/>
      <c r="EN281" s="31"/>
      <c r="EO281" s="31"/>
      <c r="EP281" s="31"/>
      <c r="EQ281" s="31"/>
      <c r="ER281" s="31"/>
      <c r="ES281" s="31"/>
      <c r="ET281" s="31"/>
      <c r="EU281" s="31"/>
      <c r="EV281" s="31"/>
      <c r="EW281" s="31"/>
      <c r="EX281" s="31"/>
      <c r="EY281" s="31"/>
      <c r="EZ281" s="31"/>
    </row>
    <row r="282" hidden="1">
      <c r="A282" s="31"/>
      <c r="B282" s="54"/>
      <c r="C282" s="54"/>
      <c r="D282" s="54"/>
      <c r="E282" s="22"/>
      <c r="F282" s="22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  <c r="CU282" s="31"/>
      <c r="CV282" s="31"/>
      <c r="CW282" s="31"/>
      <c r="CX282" s="31"/>
      <c r="CY282" s="31"/>
      <c r="CZ282" s="31"/>
      <c r="DA282" s="31"/>
      <c r="DB282" s="31"/>
      <c r="DC282" s="31"/>
      <c r="DD282" s="31"/>
      <c r="DE282" s="31"/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  <c r="EL282" s="31"/>
      <c r="EM282" s="31"/>
      <c r="EN282" s="31"/>
      <c r="EO282" s="31"/>
      <c r="EP282" s="31"/>
      <c r="EQ282" s="31"/>
      <c r="ER282" s="31"/>
      <c r="ES282" s="31"/>
      <c r="ET282" s="31"/>
      <c r="EU282" s="31"/>
      <c r="EV282" s="31"/>
      <c r="EW282" s="31"/>
      <c r="EX282" s="31"/>
      <c r="EY282" s="31"/>
      <c r="EZ282" s="31"/>
    </row>
    <row r="283" hidden="1">
      <c r="A283" s="31"/>
      <c r="B283" s="54"/>
      <c r="C283" s="54"/>
      <c r="D283" s="54"/>
      <c r="E283" s="22"/>
      <c r="F283" s="22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  <c r="CU283" s="31"/>
      <c r="CV283" s="31"/>
      <c r="CW283" s="31"/>
      <c r="CX283" s="31"/>
      <c r="CY283" s="31"/>
      <c r="CZ283" s="31"/>
      <c r="DA283" s="31"/>
      <c r="DB283" s="31"/>
      <c r="DC283" s="31"/>
      <c r="DD283" s="31"/>
      <c r="DE283" s="31"/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  <c r="EL283" s="31"/>
      <c r="EM283" s="31"/>
      <c r="EN283" s="31"/>
      <c r="EO283" s="31"/>
      <c r="EP283" s="31"/>
      <c r="EQ283" s="31"/>
      <c r="ER283" s="31"/>
      <c r="ES283" s="31"/>
      <c r="ET283" s="31"/>
      <c r="EU283" s="31"/>
      <c r="EV283" s="31"/>
      <c r="EW283" s="31"/>
      <c r="EX283" s="31"/>
      <c r="EY283" s="31"/>
      <c r="EZ283" s="31"/>
    </row>
    <row r="284" hidden="1">
      <c r="A284" s="31"/>
      <c r="B284" s="54"/>
      <c r="C284" s="54"/>
      <c r="D284" s="54"/>
      <c r="E284" s="22"/>
      <c r="F284" s="22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  <c r="EL284" s="31"/>
      <c r="EM284" s="31"/>
      <c r="EN284" s="31"/>
      <c r="EO284" s="31"/>
      <c r="EP284" s="31"/>
      <c r="EQ284" s="31"/>
      <c r="ER284" s="31"/>
      <c r="ES284" s="31"/>
      <c r="ET284" s="31"/>
      <c r="EU284" s="31"/>
      <c r="EV284" s="31"/>
      <c r="EW284" s="31"/>
      <c r="EX284" s="31"/>
      <c r="EY284" s="31"/>
      <c r="EZ284" s="31"/>
    </row>
    <row r="285" hidden="1">
      <c r="A285" s="31"/>
      <c r="B285" s="54"/>
      <c r="C285" s="54"/>
      <c r="D285" s="54"/>
      <c r="E285" s="22"/>
      <c r="F285" s="22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1"/>
    </row>
    <row r="286" hidden="1">
      <c r="A286" s="31"/>
      <c r="B286" s="54"/>
      <c r="C286" s="54"/>
      <c r="D286" s="54"/>
      <c r="E286" s="22"/>
      <c r="F286" s="22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</row>
    <row r="287" hidden="1">
      <c r="A287" s="31"/>
      <c r="B287" s="54"/>
      <c r="C287" s="54"/>
      <c r="D287" s="54"/>
      <c r="E287" s="22"/>
      <c r="F287" s="22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  <c r="EL287" s="31"/>
      <c r="EM287" s="31"/>
      <c r="EN287" s="31"/>
      <c r="EO287" s="31"/>
      <c r="EP287" s="31"/>
      <c r="EQ287" s="31"/>
      <c r="ER287" s="31"/>
      <c r="ES287" s="31"/>
      <c r="ET287" s="31"/>
      <c r="EU287" s="31"/>
      <c r="EV287" s="31"/>
      <c r="EW287" s="31"/>
      <c r="EX287" s="31"/>
      <c r="EY287" s="31"/>
      <c r="EZ287" s="31"/>
    </row>
    <row r="288" hidden="1">
      <c r="A288" s="31"/>
      <c r="B288" s="54"/>
      <c r="C288" s="54"/>
      <c r="D288" s="54"/>
      <c r="E288" s="22"/>
      <c r="F288" s="22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/>
      <c r="EW288" s="31"/>
      <c r="EX288" s="31"/>
      <c r="EY288" s="31"/>
      <c r="EZ288" s="31"/>
    </row>
    <row r="289" hidden="1">
      <c r="A289" s="31"/>
      <c r="B289" s="54"/>
      <c r="C289" s="54"/>
      <c r="D289" s="54"/>
      <c r="E289" s="22"/>
      <c r="F289" s="22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/>
      <c r="EV289" s="31"/>
      <c r="EW289" s="31"/>
      <c r="EX289" s="31"/>
      <c r="EY289" s="31"/>
      <c r="EZ289" s="31"/>
    </row>
    <row r="290" hidden="1">
      <c r="A290" s="31"/>
      <c r="B290" s="54"/>
      <c r="C290" s="54"/>
      <c r="D290" s="54"/>
      <c r="E290" s="22"/>
      <c r="F290" s="22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</row>
    <row r="291" hidden="1">
      <c r="A291" s="31"/>
      <c r="B291" s="54"/>
      <c r="C291" s="54"/>
      <c r="D291" s="54"/>
      <c r="E291" s="22"/>
      <c r="F291" s="22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/>
      <c r="EV291" s="31"/>
      <c r="EW291" s="31"/>
      <c r="EX291" s="31"/>
      <c r="EY291" s="31"/>
      <c r="EZ291" s="31"/>
    </row>
    <row r="292" hidden="1">
      <c r="A292" s="31"/>
      <c r="B292" s="54"/>
      <c r="C292" s="54"/>
      <c r="D292" s="54"/>
      <c r="E292" s="22"/>
      <c r="F292" s="22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/>
      <c r="EV292" s="31"/>
      <c r="EW292" s="31"/>
      <c r="EX292" s="31"/>
      <c r="EY292" s="31"/>
      <c r="EZ292" s="31"/>
    </row>
    <row r="293" hidden="1">
      <c r="A293" s="31"/>
      <c r="B293" s="54"/>
      <c r="C293" s="54"/>
      <c r="D293" s="54"/>
      <c r="E293" s="22"/>
      <c r="F293" s="22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/>
      <c r="EV293" s="31"/>
      <c r="EW293" s="31"/>
      <c r="EX293" s="31"/>
      <c r="EY293" s="31"/>
      <c r="EZ293" s="31"/>
    </row>
    <row r="294" hidden="1">
      <c r="A294" s="31"/>
      <c r="B294" s="54"/>
      <c r="C294" s="54"/>
      <c r="D294" s="54"/>
      <c r="E294" s="22"/>
      <c r="F294" s="22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  <c r="EL294" s="31"/>
      <c r="EM294" s="31"/>
      <c r="EN294" s="31"/>
      <c r="EO294" s="31"/>
      <c r="EP294" s="31"/>
      <c r="EQ294" s="31"/>
      <c r="ER294" s="31"/>
      <c r="ES294" s="31"/>
      <c r="ET294" s="31"/>
      <c r="EU294" s="31"/>
      <c r="EV294" s="31"/>
      <c r="EW294" s="31"/>
      <c r="EX294" s="31"/>
      <c r="EY294" s="31"/>
      <c r="EZ294" s="31"/>
    </row>
    <row r="295" hidden="1">
      <c r="A295" s="31"/>
      <c r="B295" s="54"/>
      <c r="C295" s="54"/>
      <c r="D295" s="54"/>
      <c r="E295" s="22"/>
      <c r="F295" s="22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  <c r="EQ295" s="31"/>
      <c r="ER295" s="31"/>
      <c r="ES295" s="31"/>
      <c r="ET295" s="31"/>
      <c r="EU295" s="31"/>
      <c r="EV295" s="31"/>
      <c r="EW295" s="31"/>
      <c r="EX295" s="31"/>
      <c r="EY295" s="31"/>
      <c r="EZ295" s="31"/>
    </row>
    <row r="296" hidden="1">
      <c r="A296" s="31"/>
      <c r="B296" s="54"/>
      <c r="C296" s="54"/>
      <c r="D296" s="54"/>
      <c r="E296" s="22"/>
      <c r="F296" s="22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  <c r="EL296" s="31"/>
      <c r="EM296" s="31"/>
      <c r="EN296" s="31"/>
      <c r="EO296" s="31"/>
      <c r="EP296" s="31"/>
      <c r="EQ296" s="31"/>
      <c r="ER296" s="31"/>
      <c r="ES296" s="31"/>
      <c r="ET296" s="31"/>
      <c r="EU296" s="31"/>
      <c r="EV296" s="31"/>
      <c r="EW296" s="31"/>
      <c r="EX296" s="31"/>
      <c r="EY296" s="31"/>
      <c r="EZ296" s="31"/>
    </row>
    <row r="297" hidden="1">
      <c r="A297" s="31"/>
      <c r="B297" s="54"/>
      <c r="C297" s="54"/>
      <c r="D297" s="54"/>
      <c r="E297" s="22"/>
      <c r="F297" s="22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  <c r="EL297" s="31"/>
      <c r="EM297" s="31"/>
      <c r="EN297" s="31"/>
      <c r="EO297" s="31"/>
      <c r="EP297" s="31"/>
      <c r="EQ297" s="31"/>
      <c r="ER297" s="31"/>
      <c r="ES297" s="31"/>
      <c r="ET297" s="31"/>
      <c r="EU297" s="31"/>
      <c r="EV297" s="31"/>
      <c r="EW297" s="31"/>
      <c r="EX297" s="31"/>
      <c r="EY297" s="31"/>
      <c r="EZ297" s="31"/>
    </row>
    <row r="298" hidden="1">
      <c r="A298" s="31"/>
      <c r="B298" s="54"/>
      <c r="C298" s="54"/>
      <c r="D298" s="54"/>
      <c r="E298" s="22"/>
      <c r="F298" s="22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  <c r="CU298" s="31"/>
      <c r="CV298" s="31"/>
      <c r="CW298" s="31"/>
      <c r="CX298" s="31"/>
      <c r="CY298" s="31"/>
      <c r="CZ298" s="31"/>
      <c r="DA298" s="31"/>
      <c r="DB298" s="31"/>
      <c r="DC298" s="31"/>
      <c r="DD298" s="31"/>
      <c r="DE298" s="31"/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  <c r="EL298" s="31"/>
      <c r="EM298" s="31"/>
      <c r="EN298" s="31"/>
      <c r="EO298" s="31"/>
      <c r="EP298" s="31"/>
      <c r="EQ298" s="31"/>
      <c r="ER298" s="31"/>
      <c r="ES298" s="31"/>
      <c r="ET298" s="31"/>
      <c r="EU298" s="31"/>
      <c r="EV298" s="31"/>
      <c r="EW298" s="31"/>
      <c r="EX298" s="31"/>
      <c r="EY298" s="31"/>
      <c r="EZ298" s="31"/>
    </row>
    <row r="299" hidden="1">
      <c r="A299" s="31"/>
      <c r="B299" s="54"/>
      <c r="C299" s="54"/>
      <c r="D299" s="54"/>
      <c r="E299" s="22"/>
      <c r="F299" s="22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  <c r="EL299" s="31"/>
      <c r="EM299" s="31"/>
      <c r="EN299" s="31"/>
      <c r="EO299" s="31"/>
      <c r="EP299" s="31"/>
      <c r="EQ299" s="31"/>
      <c r="ER299" s="31"/>
      <c r="ES299" s="31"/>
      <c r="ET299" s="31"/>
      <c r="EU299" s="31"/>
      <c r="EV299" s="31"/>
      <c r="EW299" s="31"/>
      <c r="EX299" s="31"/>
      <c r="EY299" s="31"/>
      <c r="EZ299" s="31"/>
    </row>
    <row r="300" hidden="1">
      <c r="A300" s="31"/>
      <c r="B300" s="54"/>
      <c r="C300" s="54"/>
      <c r="D300" s="54"/>
      <c r="E300" s="22"/>
      <c r="F300" s="22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  <c r="CU300" s="31"/>
      <c r="CV300" s="31"/>
      <c r="CW300" s="31"/>
      <c r="CX300" s="31"/>
      <c r="CY300" s="31"/>
      <c r="CZ300" s="31"/>
      <c r="DA300" s="31"/>
      <c r="DB300" s="31"/>
      <c r="DC300" s="31"/>
      <c r="DD300" s="31"/>
      <c r="DE300" s="31"/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  <c r="EL300" s="31"/>
      <c r="EM300" s="31"/>
      <c r="EN300" s="31"/>
      <c r="EO300" s="31"/>
      <c r="EP300" s="31"/>
      <c r="EQ300" s="31"/>
      <c r="ER300" s="31"/>
      <c r="ES300" s="31"/>
      <c r="ET300" s="31"/>
      <c r="EU300" s="31"/>
      <c r="EV300" s="31"/>
      <c r="EW300" s="31"/>
      <c r="EX300" s="31"/>
      <c r="EY300" s="31"/>
      <c r="EZ300" s="31"/>
    </row>
    <row r="301" hidden="1">
      <c r="A301" s="31"/>
      <c r="B301" s="54"/>
      <c r="C301" s="54"/>
      <c r="D301" s="54"/>
      <c r="E301" s="22"/>
      <c r="F301" s="22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31"/>
      <c r="CJ301" s="31"/>
      <c r="CK301" s="31"/>
      <c r="CL301" s="31"/>
      <c r="CM301" s="31"/>
      <c r="CN301" s="31"/>
      <c r="CO301" s="31"/>
      <c r="CP301" s="31"/>
      <c r="CQ301" s="31"/>
      <c r="CR301" s="31"/>
      <c r="CS301" s="31"/>
      <c r="CT301" s="31"/>
      <c r="CU301" s="31"/>
      <c r="CV301" s="31"/>
      <c r="CW301" s="31"/>
      <c r="CX301" s="31"/>
      <c r="CY301" s="31"/>
      <c r="CZ301" s="31"/>
      <c r="DA301" s="31"/>
      <c r="DB301" s="31"/>
      <c r="DC301" s="31"/>
      <c r="DD301" s="31"/>
      <c r="DE301" s="31"/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  <c r="DS301" s="31"/>
      <c r="DT301" s="31"/>
      <c r="DU301" s="31"/>
      <c r="DV301" s="31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  <c r="EL301" s="31"/>
      <c r="EM301" s="31"/>
      <c r="EN301" s="31"/>
      <c r="EO301" s="31"/>
      <c r="EP301" s="31"/>
      <c r="EQ301" s="31"/>
      <c r="ER301" s="31"/>
      <c r="ES301" s="31"/>
      <c r="ET301" s="31"/>
      <c r="EU301" s="31"/>
      <c r="EV301" s="31"/>
      <c r="EW301" s="31"/>
      <c r="EX301" s="31"/>
      <c r="EY301" s="31"/>
      <c r="EZ301" s="31"/>
    </row>
    <row r="302" hidden="1">
      <c r="A302" s="31"/>
      <c r="B302" s="54"/>
      <c r="C302" s="54"/>
      <c r="D302" s="54"/>
      <c r="E302" s="22"/>
      <c r="F302" s="22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1"/>
      <c r="CH302" s="31"/>
      <c r="CI302" s="31"/>
      <c r="CJ302" s="31"/>
      <c r="CK302" s="31"/>
      <c r="CL302" s="31"/>
      <c r="CM302" s="31"/>
      <c r="CN302" s="31"/>
      <c r="CO302" s="31"/>
      <c r="CP302" s="31"/>
      <c r="CQ302" s="31"/>
      <c r="CR302" s="31"/>
      <c r="CS302" s="31"/>
      <c r="CT302" s="31"/>
      <c r="CU302" s="31"/>
      <c r="CV302" s="31"/>
      <c r="CW302" s="31"/>
      <c r="CX302" s="31"/>
      <c r="CY302" s="31"/>
      <c r="CZ302" s="31"/>
      <c r="DA302" s="31"/>
      <c r="DB302" s="31"/>
      <c r="DC302" s="31"/>
      <c r="DD302" s="31"/>
      <c r="DE302" s="31"/>
      <c r="DF302" s="31"/>
      <c r="DG302" s="31"/>
      <c r="DH302" s="31"/>
      <c r="DI302" s="31"/>
      <c r="DJ302" s="31"/>
      <c r="DK302" s="31"/>
      <c r="DL302" s="31"/>
      <c r="DM302" s="31"/>
      <c r="DN302" s="31"/>
      <c r="DO302" s="31"/>
      <c r="DP302" s="31"/>
      <c r="DQ302" s="31"/>
      <c r="DR302" s="31"/>
      <c r="DS302" s="31"/>
      <c r="DT302" s="31"/>
      <c r="DU302" s="31"/>
      <c r="DV302" s="31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  <c r="EL302" s="31"/>
      <c r="EM302" s="31"/>
      <c r="EN302" s="31"/>
      <c r="EO302" s="31"/>
      <c r="EP302" s="31"/>
      <c r="EQ302" s="31"/>
      <c r="ER302" s="31"/>
      <c r="ES302" s="31"/>
      <c r="ET302" s="31"/>
      <c r="EU302" s="31"/>
      <c r="EV302" s="31"/>
      <c r="EW302" s="31"/>
      <c r="EX302" s="31"/>
      <c r="EY302" s="31"/>
      <c r="EZ302" s="31"/>
    </row>
    <row r="303" hidden="1">
      <c r="A303" s="31"/>
      <c r="B303" s="54"/>
      <c r="C303" s="54"/>
      <c r="D303" s="54"/>
      <c r="E303" s="22"/>
      <c r="F303" s="22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  <c r="CU303" s="31"/>
      <c r="CV303" s="31"/>
      <c r="CW303" s="31"/>
      <c r="CX303" s="31"/>
      <c r="CY303" s="31"/>
      <c r="CZ303" s="31"/>
      <c r="DA303" s="31"/>
      <c r="DB303" s="31"/>
      <c r="DC303" s="31"/>
      <c r="DD303" s="31"/>
      <c r="DE303" s="31"/>
      <c r="DF303" s="31"/>
      <c r="DG303" s="31"/>
      <c r="DH303" s="31"/>
      <c r="DI303" s="31"/>
      <c r="DJ303" s="31"/>
      <c r="DK303" s="31"/>
      <c r="DL303" s="31"/>
      <c r="DM303" s="31"/>
      <c r="DN303" s="31"/>
      <c r="DO303" s="31"/>
      <c r="DP303" s="31"/>
      <c r="DQ303" s="31"/>
      <c r="DR303" s="31"/>
      <c r="DS303" s="31"/>
      <c r="DT303" s="31"/>
      <c r="DU303" s="31"/>
      <c r="DV303" s="31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  <c r="EL303" s="31"/>
      <c r="EM303" s="31"/>
      <c r="EN303" s="31"/>
      <c r="EO303" s="31"/>
      <c r="EP303" s="31"/>
      <c r="EQ303" s="31"/>
      <c r="ER303" s="31"/>
      <c r="ES303" s="31"/>
      <c r="ET303" s="31"/>
      <c r="EU303" s="31"/>
      <c r="EV303" s="31"/>
      <c r="EW303" s="31"/>
      <c r="EX303" s="31"/>
      <c r="EY303" s="31"/>
      <c r="EZ303" s="31"/>
    </row>
    <row r="304" hidden="1">
      <c r="A304" s="31"/>
      <c r="B304" s="54"/>
      <c r="C304" s="54"/>
      <c r="D304" s="54"/>
      <c r="E304" s="22"/>
      <c r="F304" s="22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  <c r="CQ304" s="31"/>
      <c r="CR304" s="31"/>
      <c r="CS304" s="31"/>
      <c r="CT304" s="31"/>
      <c r="CU304" s="31"/>
      <c r="CV304" s="31"/>
      <c r="CW304" s="31"/>
      <c r="CX304" s="31"/>
      <c r="CY304" s="31"/>
      <c r="CZ304" s="31"/>
      <c r="DA304" s="31"/>
      <c r="DB304" s="31"/>
      <c r="DC304" s="31"/>
      <c r="DD304" s="31"/>
      <c r="DE304" s="31"/>
      <c r="DF304" s="31"/>
      <c r="DG304" s="31"/>
      <c r="DH304" s="31"/>
      <c r="DI304" s="31"/>
      <c r="DJ304" s="31"/>
      <c r="DK304" s="31"/>
      <c r="DL304" s="31"/>
      <c r="DM304" s="31"/>
      <c r="DN304" s="31"/>
      <c r="DO304" s="31"/>
      <c r="DP304" s="31"/>
      <c r="DQ304" s="31"/>
      <c r="DR304" s="31"/>
      <c r="DS304" s="31"/>
      <c r="DT304" s="31"/>
      <c r="DU304" s="31"/>
      <c r="DV304" s="31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  <c r="EL304" s="31"/>
      <c r="EM304" s="31"/>
      <c r="EN304" s="31"/>
      <c r="EO304" s="31"/>
      <c r="EP304" s="31"/>
      <c r="EQ304" s="31"/>
      <c r="ER304" s="31"/>
      <c r="ES304" s="31"/>
      <c r="ET304" s="31"/>
      <c r="EU304" s="31"/>
      <c r="EV304" s="31"/>
      <c r="EW304" s="31"/>
      <c r="EX304" s="31"/>
      <c r="EY304" s="31"/>
      <c r="EZ304" s="31"/>
    </row>
    <row r="305" hidden="1">
      <c r="A305" s="31"/>
      <c r="B305" s="54"/>
      <c r="C305" s="54"/>
      <c r="D305" s="54"/>
      <c r="E305" s="22"/>
      <c r="F305" s="22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  <c r="CR305" s="31"/>
      <c r="CS305" s="31"/>
      <c r="CT305" s="31"/>
      <c r="CU305" s="31"/>
      <c r="CV305" s="31"/>
      <c r="CW305" s="31"/>
      <c r="CX305" s="31"/>
      <c r="CY305" s="31"/>
      <c r="CZ305" s="31"/>
      <c r="DA305" s="31"/>
      <c r="DB305" s="31"/>
      <c r="DC305" s="31"/>
      <c r="DD305" s="31"/>
      <c r="DE305" s="31"/>
      <c r="DF305" s="31"/>
      <c r="DG305" s="31"/>
      <c r="DH305" s="31"/>
      <c r="DI305" s="31"/>
      <c r="DJ305" s="31"/>
      <c r="DK305" s="31"/>
      <c r="DL305" s="31"/>
      <c r="DM305" s="31"/>
      <c r="DN305" s="31"/>
      <c r="DO305" s="31"/>
      <c r="DP305" s="31"/>
      <c r="DQ305" s="31"/>
      <c r="DR305" s="31"/>
      <c r="DS305" s="31"/>
      <c r="DT305" s="31"/>
      <c r="DU305" s="31"/>
      <c r="DV305" s="31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  <c r="EL305" s="31"/>
      <c r="EM305" s="31"/>
      <c r="EN305" s="31"/>
      <c r="EO305" s="31"/>
      <c r="EP305" s="31"/>
      <c r="EQ305" s="31"/>
      <c r="ER305" s="31"/>
      <c r="ES305" s="31"/>
      <c r="ET305" s="31"/>
      <c r="EU305" s="31"/>
      <c r="EV305" s="31"/>
      <c r="EW305" s="31"/>
      <c r="EX305" s="31"/>
      <c r="EY305" s="31"/>
      <c r="EZ305" s="31"/>
    </row>
    <row r="306" hidden="1">
      <c r="A306" s="31"/>
      <c r="B306" s="54"/>
      <c r="C306" s="54"/>
      <c r="D306" s="54"/>
      <c r="E306" s="22"/>
      <c r="F306" s="22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31"/>
      <c r="CJ306" s="31"/>
      <c r="CK306" s="31"/>
      <c r="CL306" s="31"/>
      <c r="CM306" s="31"/>
      <c r="CN306" s="31"/>
      <c r="CO306" s="31"/>
      <c r="CP306" s="31"/>
      <c r="CQ306" s="31"/>
      <c r="CR306" s="31"/>
      <c r="CS306" s="31"/>
      <c r="CT306" s="31"/>
      <c r="CU306" s="31"/>
      <c r="CV306" s="31"/>
      <c r="CW306" s="31"/>
      <c r="CX306" s="31"/>
      <c r="CY306" s="31"/>
      <c r="CZ306" s="31"/>
      <c r="DA306" s="31"/>
      <c r="DB306" s="31"/>
      <c r="DC306" s="31"/>
      <c r="DD306" s="31"/>
      <c r="DE306" s="31"/>
      <c r="DF306" s="31"/>
      <c r="DG306" s="31"/>
      <c r="DH306" s="31"/>
      <c r="DI306" s="31"/>
      <c r="DJ306" s="31"/>
      <c r="DK306" s="31"/>
      <c r="DL306" s="31"/>
      <c r="DM306" s="31"/>
      <c r="DN306" s="31"/>
      <c r="DO306" s="31"/>
      <c r="DP306" s="31"/>
      <c r="DQ306" s="31"/>
      <c r="DR306" s="31"/>
      <c r="DS306" s="31"/>
      <c r="DT306" s="31"/>
      <c r="DU306" s="31"/>
      <c r="DV306" s="31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  <c r="EL306" s="31"/>
      <c r="EM306" s="31"/>
      <c r="EN306" s="31"/>
      <c r="EO306" s="31"/>
      <c r="EP306" s="31"/>
      <c r="EQ306" s="31"/>
      <c r="ER306" s="31"/>
      <c r="ES306" s="31"/>
      <c r="ET306" s="31"/>
      <c r="EU306" s="31"/>
      <c r="EV306" s="31"/>
      <c r="EW306" s="31"/>
      <c r="EX306" s="31"/>
      <c r="EY306" s="31"/>
      <c r="EZ306" s="31"/>
    </row>
    <row r="307" hidden="1">
      <c r="A307" s="31"/>
      <c r="B307" s="54"/>
      <c r="C307" s="54"/>
      <c r="D307" s="54"/>
      <c r="E307" s="22"/>
      <c r="F307" s="22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  <c r="EQ307" s="31"/>
      <c r="ER307" s="31"/>
      <c r="ES307" s="31"/>
      <c r="ET307" s="31"/>
      <c r="EU307" s="31"/>
      <c r="EV307" s="31"/>
      <c r="EW307" s="31"/>
      <c r="EX307" s="31"/>
      <c r="EY307" s="31"/>
      <c r="EZ307" s="31"/>
    </row>
    <row r="308" hidden="1">
      <c r="A308" s="31"/>
      <c r="B308" s="54"/>
      <c r="C308" s="54"/>
      <c r="D308" s="54"/>
      <c r="E308" s="22"/>
      <c r="F308" s="22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1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  <c r="EL308" s="31"/>
      <c r="EM308" s="31"/>
      <c r="EN308" s="31"/>
      <c r="EO308" s="31"/>
      <c r="EP308" s="31"/>
      <c r="EQ308" s="31"/>
      <c r="ER308" s="31"/>
      <c r="ES308" s="31"/>
      <c r="ET308" s="31"/>
      <c r="EU308" s="31"/>
      <c r="EV308" s="31"/>
      <c r="EW308" s="31"/>
      <c r="EX308" s="31"/>
      <c r="EY308" s="31"/>
      <c r="EZ308" s="31"/>
    </row>
    <row r="309" hidden="1">
      <c r="A309" s="31"/>
      <c r="B309" s="54"/>
      <c r="C309" s="54"/>
      <c r="D309" s="54"/>
      <c r="E309" s="22"/>
      <c r="F309" s="22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  <c r="DS309" s="31"/>
      <c r="DT309" s="31"/>
      <c r="DU309" s="31"/>
      <c r="DV309" s="31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  <c r="EL309" s="31"/>
      <c r="EM309" s="31"/>
      <c r="EN309" s="31"/>
      <c r="EO309" s="31"/>
      <c r="EP309" s="31"/>
      <c r="EQ309" s="31"/>
      <c r="ER309" s="31"/>
      <c r="ES309" s="31"/>
      <c r="ET309" s="31"/>
      <c r="EU309" s="31"/>
      <c r="EV309" s="31"/>
      <c r="EW309" s="31"/>
      <c r="EX309" s="31"/>
      <c r="EY309" s="31"/>
      <c r="EZ309" s="31"/>
    </row>
    <row r="310" hidden="1">
      <c r="A310" s="31"/>
      <c r="B310" s="54"/>
      <c r="C310" s="54"/>
      <c r="D310" s="54"/>
      <c r="E310" s="22"/>
      <c r="F310" s="22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/>
      <c r="DK310" s="31"/>
      <c r="DL310" s="31"/>
      <c r="DM310" s="31"/>
      <c r="DN310" s="31"/>
      <c r="DO310" s="31"/>
      <c r="DP310" s="31"/>
      <c r="DQ310" s="31"/>
      <c r="DR310" s="31"/>
      <c r="DS310" s="31"/>
      <c r="DT310" s="31"/>
      <c r="DU310" s="31"/>
      <c r="DV310" s="31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  <c r="EL310" s="31"/>
      <c r="EM310" s="31"/>
      <c r="EN310" s="31"/>
      <c r="EO310" s="31"/>
      <c r="EP310" s="31"/>
      <c r="EQ310" s="31"/>
      <c r="ER310" s="31"/>
      <c r="ES310" s="31"/>
      <c r="ET310" s="31"/>
      <c r="EU310" s="31"/>
      <c r="EV310" s="31"/>
      <c r="EW310" s="31"/>
      <c r="EX310" s="31"/>
      <c r="EY310" s="31"/>
      <c r="EZ310" s="31"/>
    </row>
    <row r="311" hidden="1">
      <c r="A311" s="31"/>
      <c r="B311" s="54"/>
      <c r="C311" s="54"/>
      <c r="D311" s="54"/>
      <c r="E311" s="22"/>
      <c r="F311" s="22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  <c r="DS311" s="31"/>
      <c r="DT311" s="31"/>
      <c r="DU311" s="31"/>
      <c r="DV311" s="31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  <c r="EL311" s="31"/>
      <c r="EM311" s="31"/>
      <c r="EN311" s="31"/>
      <c r="EO311" s="31"/>
      <c r="EP311" s="31"/>
      <c r="EQ311" s="31"/>
      <c r="ER311" s="31"/>
      <c r="ES311" s="31"/>
      <c r="ET311" s="31"/>
      <c r="EU311" s="31"/>
      <c r="EV311" s="31"/>
      <c r="EW311" s="31"/>
      <c r="EX311" s="31"/>
      <c r="EY311" s="31"/>
      <c r="EZ311" s="31"/>
    </row>
    <row r="312" hidden="1">
      <c r="A312" s="31"/>
      <c r="B312" s="54"/>
      <c r="C312" s="54"/>
      <c r="D312" s="54"/>
      <c r="E312" s="22"/>
      <c r="F312" s="22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/>
      <c r="DK312" s="31"/>
      <c r="DL312" s="31"/>
      <c r="DM312" s="31"/>
      <c r="DN312" s="31"/>
      <c r="DO312" s="31"/>
      <c r="DP312" s="31"/>
      <c r="DQ312" s="31"/>
      <c r="DR312" s="31"/>
      <c r="DS312" s="31"/>
      <c r="DT312" s="31"/>
      <c r="DU312" s="31"/>
      <c r="DV312" s="31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  <c r="EL312" s="31"/>
      <c r="EM312" s="31"/>
      <c r="EN312" s="31"/>
      <c r="EO312" s="31"/>
      <c r="EP312" s="31"/>
      <c r="EQ312" s="31"/>
      <c r="ER312" s="31"/>
      <c r="ES312" s="31"/>
      <c r="ET312" s="31"/>
      <c r="EU312" s="31"/>
      <c r="EV312" s="31"/>
      <c r="EW312" s="31"/>
      <c r="EX312" s="31"/>
      <c r="EY312" s="31"/>
      <c r="EZ312" s="31"/>
    </row>
    <row r="313" hidden="1">
      <c r="A313" s="31"/>
      <c r="B313" s="54"/>
      <c r="C313" s="54"/>
      <c r="D313" s="54"/>
      <c r="E313" s="22"/>
      <c r="F313" s="22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/>
      <c r="DK313" s="31"/>
      <c r="DL313" s="31"/>
      <c r="DM313" s="31"/>
      <c r="DN313" s="31"/>
      <c r="DO313" s="31"/>
      <c r="DP313" s="31"/>
      <c r="DQ313" s="31"/>
      <c r="DR313" s="31"/>
      <c r="DS313" s="31"/>
      <c r="DT313" s="31"/>
      <c r="DU313" s="31"/>
      <c r="DV313" s="31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  <c r="EL313" s="31"/>
      <c r="EM313" s="31"/>
      <c r="EN313" s="31"/>
      <c r="EO313" s="31"/>
      <c r="EP313" s="31"/>
      <c r="EQ313" s="31"/>
      <c r="ER313" s="31"/>
      <c r="ES313" s="31"/>
      <c r="ET313" s="31"/>
      <c r="EU313" s="31"/>
      <c r="EV313" s="31"/>
      <c r="EW313" s="31"/>
      <c r="EX313" s="31"/>
      <c r="EY313" s="31"/>
      <c r="EZ313" s="31"/>
    </row>
    <row r="314" hidden="1">
      <c r="A314" s="31"/>
      <c r="B314" s="54"/>
      <c r="C314" s="54"/>
      <c r="D314" s="54"/>
      <c r="E314" s="22"/>
      <c r="F314" s="22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/>
      <c r="DK314" s="31"/>
      <c r="DL314" s="31"/>
      <c r="DM314" s="31"/>
      <c r="DN314" s="31"/>
      <c r="DO314" s="31"/>
      <c r="DP314" s="31"/>
      <c r="DQ314" s="31"/>
      <c r="DR314" s="31"/>
      <c r="DS314" s="31"/>
      <c r="DT314" s="31"/>
      <c r="DU314" s="31"/>
      <c r="DV314" s="31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  <c r="EL314" s="31"/>
      <c r="EM314" s="31"/>
      <c r="EN314" s="31"/>
      <c r="EO314" s="31"/>
      <c r="EP314" s="31"/>
      <c r="EQ314" s="31"/>
      <c r="ER314" s="31"/>
      <c r="ES314" s="31"/>
      <c r="ET314" s="31"/>
      <c r="EU314" s="31"/>
      <c r="EV314" s="31"/>
      <c r="EW314" s="31"/>
      <c r="EX314" s="31"/>
      <c r="EY314" s="31"/>
      <c r="EZ314" s="31"/>
    </row>
    <row r="315" hidden="1">
      <c r="A315" s="31"/>
      <c r="B315" s="54"/>
      <c r="C315" s="54"/>
      <c r="D315" s="54"/>
      <c r="E315" s="22"/>
      <c r="F315" s="22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  <c r="DS315" s="31"/>
      <c r="DT315" s="31"/>
      <c r="DU315" s="31"/>
      <c r="DV315" s="31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  <c r="EL315" s="31"/>
      <c r="EM315" s="31"/>
      <c r="EN315" s="31"/>
      <c r="EO315" s="31"/>
      <c r="EP315" s="31"/>
      <c r="EQ315" s="31"/>
      <c r="ER315" s="31"/>
      <c r="ES315" s="31"/>
      <c r="ET315" s="31"/>
      <c r="EU315" s="31"/>
      <c r="EV315" s="31"/>
      <c r="EW315" s="31"/>
      <c r="EX315" s="31"/>
      <c r="EY315" s="31"/>
      <c r="EZ315" s="31"/>
    </row>
    <row r="316" hidden="1">
      <c r="A316" s="31"/>
      <c r="B316" s="54"/>
      <c r="C316" s="54"/>
      <c r="D316" s="54"/>
      <c r="E316" s="22"/>
      <c r="F316" s="22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  <c r="CO316" s="31"/>
      <c r="CP316" s="31"/>
      <c r="CQ316" s="31"/>
      <c r="CR316" s="31"/>
      <c r="CS316" s="31"/>
      <c r="CT316" s="31"/>
      <c r="CU316" s="31"/>
      <c r="CV316" s="31"/>
      <c r="CW316" s="31"/>
      <c r="CX316" s="31"/>
      <c r="CY316" s="31"/>
      <c r="CZ316" s="31"/>
      <c r="DA316" s="31"/>
      <c r="DB316" s="31"/>
      <c r="DC316" s="31"/>
      <c r="DD316" s="31"/>
      <c r="DE316" s="31"/>
      <c r="DF316" s="31"/>
      <c r="DG316" s="31"/>
      <c r="DH316" s="31"/>
      <c r="DI316" s="31"/>
      <c r="DJ316" s="31"/>
      <c r="DK316" s="31"/>
      <c r="DL316" s="31"/>
      <c r="DM316" s="31"/>
      <c r="DN316" s="31"/>
      <c r="DO316" s="31"/>
      <c r="DP316" s="31"/>
      <c r="DQ316" s="31"/>
      <c r="DR316" s="31"/>
      <c r="DS316" s="31"/>
      <c r="DT316" s="31"/>
      <c r="DU316" s="31"/>
      <c r="DV316" s="31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  <c r="EL316" s="31"/>
      <c r="EM316" s="31"/>
      <c r="EN316" s="31"/>
      <c r="EO316" s="31"/>
      <c r="EP316" s="31"/>
      <c r="EQ316" s="31"/>
      <c r="ER316" s="31"/>
      <c r="ES316" s="31"/>
      <c r="ET316" s="31"/>
      <c r="EU316" s="31"/>
      <c r="EV316" s="31"/>
      <c r="EW316" s="31"/>
      <c r="EX316" s="31"/>
      <c r="EY316" s="31"/>
      <c r="EZ316" s="31"/>
    </row>
    <row r="317" hidden="1">
      <c r="A317" s="31"/>
      <c r="B317" s="54"/>
      <c r="C317" s="54"/>
      <c r="D317" s="54"/>
      <c r="E317" s="22"/>
      <c r="F317" s="22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  <c r="CO317" s="31"/>
      <c r="CP317" s="31"/>
      <c r="CQ317" s="31"/>
      <c r="CR317" s="31"/>
      <c r="CS317" s="31"/>
      <c r="CT317" s="31"/>
      <c r="CU317" s="31"/>
      <c r="CV317" s="31"/>
      <c r="CW317" s="31"/>
      <c r="CX317" s="31"/>
      <c r="CY317" s="31"/>
      <c r="CZ317" s="31"/>
      <c r="DA317" s="31"/>
      <c r="DB317" s="31"/>
      <c r="DC317" s="31"/>
      <c r="DD317" s="31"/>
      <c r="DE317" s="31"/>
      <c r="DF317" s="31"/>
      <c r="DG317" s="31"/>
      <c r="DH317" s="31"/>
      <c r="DI317" s="31"/>
      <c r="DJ317" s="31"/>
      <c r="DK317" s="31"/>
      <c r="DL317" s="31"/>
      <c r="DM317" s="31"/>
      <c r="DN317" s="31"/>
      <c r="DO317" s="31"/>
      <c r="DP317" s="31"/>
      <c r="DQ317" s="31"/>
      <c r="DR317" s="31"/>
      <c r="DS317" s="31"/>
      <c r="DT317" s="31"/>
      <c r="DU317" s="31"/>
      <c r="DV317" s="31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  <c r="EL317" s="31"/>
      <c r="EM317" s="31"/>
      <c r="EN317" s="31"/>
      <c r="EO317" s="31"/>
      <c r="EP317" s="31"/>
      <c r="EQ317" s="31"/>
      <c r="ER317" s="31"/>
      <c r="ES317" s="31"/>
      <c r="ET317" s="31"/>
      <c r="EU317" s="31"/>
      <c r="EV317" s="31"/>
      <c r="EW317" s="31"/>
      <c r="EX317" s="31"/>
      <c r="EY317" s="31"/>
      <c r="EZ317" s="31"/>
    </row>
    <row r="318" hidden="1">
      <c r="A318" s="31"/>
      <c r="B318" s="54"/>
      <c r="C318" s="54"/>
      <c r="D318" s="54"/>
      <c r="E318" s="22"/>
      <c r="F318" s="22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31"/>
      <c r="CJ318" s="31"/>
      <c r="CK318" s="31"/>
      <c r="CL318" s="31"/>
      <c r="CM318" s="31"/>
      <c r="CN318" s="31"/>
      <c r="CO318" s="31"/>
      <c r="CP318" s="31"/>
      <c r="CQ318" s="31"/>
      <c r="CR318" s="31"/>
      <c r="CS318" s="31"/>
      <c r="CT318" s="31"/>
      <c r="CU318" s="31"/>
      <c r="CV318" s="31"/>
      <c r="CW318" s="31"/>
      <c r="CX318" s="31"/>
      <c r="CY318" s="31"/>
      <c r="CZ318" s="31"/>
      <c r="DA318" s="31"/>
      <c r="DB318" s="31"/>
      <c r="DC318" s="31"/>
      <c r="DD318" s="31"/>
      <c r="DE318" s="31"/>
      <c r="DF318" s="31"/>
      <c r="DG318" s="31"/>
      <c r="DH318" s="31"/>
      <c r="DI318" s="31"/>
      <c r="DJ318" s="31"/>
      <c r="DK318" s="31"/>
      <c r="DL318" s="31"/>
      <c r="DM318" s="31"/>
      <c r="DN318" s="31"/>
      <c r="DO318" s="31"/>
      <c r="DP318" s="31"/>
      <c r="DQ318" s="31"/>
      <c r="DR318" s="31"/>
      <c r="DS318" s="31"/>
      <c r="DT318" s="31"/>
      <c r="DU318" s="31"/>
      <c r="DV318" s="31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  <c r="EL318" s="31"/>
      <c r="EM318" s="31"/>
      <c r="EN318" s="31"/>
      <c r="EO318" s="31"/>
      <c r="EP318" s="31"/>
      <c r="EQ318" s="31"/>
      <c r="ER318" s="31"/>
      <c r="ES318" s="31"/>
      <c r="ET318" s="31"/>
      <c r="EU318" s="31"/>
      <c r="EV318" s="31"/>
      <c r="EW318" s="31"/>
      <c r="EX318" s="31"/>
      <c r="EY318" s="31"/>
      <c r="EZ318" s="31"/>
    </row>
    <row r="319" hidden="1">
      <c r="A319" s="31"/>
      <c r="B319" s="54"/>
      <c r="C319" s="54"/>
      <c r="D319" s="54"/>
      <c r="E319" s="22"/>
      <c r="F319" s="22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  <c r="CO319" s="31"/>
      <c r="CP319" s="31"/>
      <c r="CQ319" s="31"/>
      <c r="CR319" s="31"/>
      <c r="CS319" s="31"/>
      <c r="CT319" s="31"/>
      <c r="CU319" s="31"/>
      <c r="CV319" s="31"/>
      <c r="CW319" s="31"/>
      <c r="CX319" s="31"/>
      <c r="CY319" s="31"/>
      <c r="CZ319" s="31"/>
      <c r="DA319" s="31"/>
      <c r="DB319" s="31"/>
      <c r="DC319" s="31"/>
      <c r="DD319" s="31"/>
      <c r="DE319" s="31"/>
      <c r="DF319" s="31"/>
      <c r="DG319" s="31"/>
      <c r="DH319" s="31"/>
      <c r="DI319" s="31"/>
      <c r="DJ319" s="31"/>
      <c r="DK319" s="31"/>
      <c r="DL319" s="31"/>
      <c r="DM319" s="31"/>
      <c r="DN319" s="31"/>
      <c r="DO319" s="31"/>
      <c r="DP319" s="31"/>
      <c r="DQ319" s="31"/>
      <c r="DR319" s="31"/>
      <c r="DS319" s="31"/>
      <c r="DT319" s="31"/>
      <c r="DU319" s="31"/>
      <c r="DV319" s="31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  <c r="EL319" s="31"/>
      <c r="EM319" s="31"/>
      <c r="EN319" s="31"/>
      <c r="EO319" s="31"/>
      <c r="EP319" s="31"/>
      <c r="EQ319" s="31"/>
      <c r="ER319" s="31"/>
      <c r="ES319" s="31"/>
      <c r="ET319" s="31"/>
      <c r="EU319" s="31"/>
      <c r="EV319" s="31"/>
      <c r="EW319" s="31"/>
      <c r="EX319" s="31"/>
      <c r="EY319" s="31"/>
      <c r="EZ319" s="31"/>
    </row>
    <row r="320" hidden="1">
      <c r="A320" s="31"/>
      <c r="B320" s="54"/>
      <c r="C320" s="54"/>
      <c r="D320" s="54"/>
      <c r="E320" s="22"/>
      <c r="F320" s="22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  <c r="CO320" s="31"/>
      <c r="CP320" s="31"/>
      <c r="CQ320" s="31"/>
      <c r="CR320" s="31"/>
      <c r="CS320" s="31"/>
      <c r="CT320" s="31"/>
      <c r="CU320" s="31"/>
      <c r="CV320" s="31"/>
      <c r="CW320" s="31"/>
      <c r="CX320" s="31"/>
      <c r="CY320" s="31"/>
      <c r="CZ320" s="31"/>
      <c r="DA320" s="31"/>
      <c r="DB320" s="31"/>
      <c r="DC320" s="31"/>
      <c r="DD320" s="31"/>
      <c r="DE320" s="31"/>
      <c r="DF320" s="31"/>
      <c r="DG320" s="31"/>
      <c r="DH320" s="31"/>
      <c r="DI320" s="31"/>
      <c r="DJ320" s="31"/>
      <c r="DK320" s="31"/>
      <c r="DL320" s="31"/>
      <c r="DM320" s="31"/>
      <c r="DN320" s="31"/>
      <c r="DO320" s="31"/>
      <c r="DP320" s="31"/>
      <c r="DQ320" s="31"/>
      <c r="DR320" s="31"/>
      <c r="DS320" s="31"/>
      <c r="DT320" s="31"/>
      <c r="DU320" s="31"/>
      <c r="DV320" s="31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  <c r="EL320" s="31"/>
      <c r="EM320" s="31"/>
      <c r="EN320" s="31"/>
      <c r="EO320" s="31"/>
      <c r="EP320" s="31"/>
      <c r="EQ320" s="31"/>
      <c r="ER320" s="31"/>
      <c r="ES320" s="31"/>
      <c r="ET320" s="31"/>
      <c r="EU320" s="31"/>
      <c r="EV320" s="31"/>
      <c r="EW320" s="31"/>
      <c r="EX320" s="31"/>
      <c r="EY320" s="31"/>
      <c r="EZ320" s="31"/>
    </row>
    <row r="321" hidden="1">
      <c r="A321" s="31"/>
      <c r="B321" s="54"/>
      <c r="C321" s="54"/>
      <c r="D321" s="54"/>
      <c r="E321" s="22"/>
      <c r="F321" s="22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/>
      <c r="DK321" s="31"/>
      <c r="DL321" s="31"/>
      <c r="DM321" s="31"/>
      <c r="DN321" s="31"/>
      <c r="DO321" s="31"/>
      <c r="DP321" s="31"/>
      <c r="DQ321" s="31"/>
      <c r="DR321" s="31"/>
      <c r="DS321" s="31"/>
      <c r="DT321" s="31"/>
      <c r="DU321" s="31"/>
      <c r="DV321" s="31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  <c r="EL321" s="31"/>
      <c r="EM321" s="31"/>
      <c r="EN321" s="31"/>
      <c r="EO321" s="31"/>
      <c r="EP321" s="31"/>
      <c r="EQ321" s="31"/>
      <c r="ER321" s="31"/>
      <c r="ES321" s="31"/>
      <c r="ET321" s="31"/>
      <c r="EU321" s="31"/>
      <c r="EV321" s="31"/>
      <c r="EW321" s="31"/>
      <c r="EX321" s="31"/>
      <c r="EY321" s="31"/>
      <c r="EZ321" s="31"/>
    </row>
    <row r="322" hidden="1">
      <c r="A322" s="31"/>
      <c r="B322" s="54"/>
      <c r="C322" s="54"/>
      <c r="D322" s="54"/>
      <c r="E322" s="22"/>
      <c r="F322" s="22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  <c r="CU322" s="31"/>
      <c r="CV322" s="31"/>
      <c r="CW322" s="31"/>
      <c r="CX322" s="31"/>
      <c r="CY322" s="31"/>
      <c r="CZ322" s="31"/>
      <c r="DA322" s="31"/>
      <c r="DB322" s="31"/>
      <c r="DC322" s="31"/>
      <c r="DD322" s="31"/>
      <c r="DE322" s="31"/>
      <c r="DF322" s="31"/>
      <c r="DG322" s="31"/>
      <c r="DH322" s="31"/>
      <c r="DI322" s="31"/>
      <c r="DJ322" s="31"/>
      <c r="DK322" s="31"/>
      <c r="DL322" s="31"/>
      <c r="DM322" s="31"/>
      <c r="DN322" s="31"/>
      <c r="DO322" s="31"/>
      <c r="DP322" s="31"/>
      <c r="DQ322" s="31"/>
      <c r="DR322" s="31"/>
      <c r="DS322" s="31"/>
      <c r="DT322" s="31"/>
      <c r="DU322" s="31"/>
      <c r="DV322" s="31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  <c r="EL322" s="31"/>
      <c r="EM322" s="31"/>
      <c r="EN322" s="31"/>
      <c r="EO322" s="31"/>
      <c r="EP322" s="31"/>
      <c r="EQ322" s="31"/>
      <c r="ER322" s="31"/>
      <c r="ES322" s="31"/>
      <c r="ET322" s="31"/>
      <c r="EU322" s="31"/>
      <c r="EV322" s="31"/>
      <c r="EW322" s="31"/>
      <c r="EX322" s="31"/>
      <c r="EY322" s="31"/>
      <c r="EZ322" s="31"/>
    </row>
    <row r="323" hidden="1">
      <c r="A323" s="31"/>
      <c r="B323" s="54"/>
      <c r="C323" s="54"/>
      <c r="D323" s="54"/>
      <c r="E323" s="22"/>
      <c r="F323" s="22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/>
      <c r="DK323" s="31"/>
      <c r="DL323" s="31"/>
      <c r="DM323" s="31"/>
      <c r="DN323" s="31"/>
      <c r="DO323" s="31"/>
      <c r="DP323" s="31"/>
      <c r="DQ323" s="31"/>
      <c r="DR323" s="31"/>
      <c r="DS323" s="31"/>
      <c r="DT323" s="31"/>
      <c r="DU323" s="31"/>
      <c r="DV323" s="31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  <c r="EL323" s="31"/>
      <c r="EM323" s="31"/>
      <c r="EN323" s="31"/>
      <c r="EO323" s="31"/>
      <c r="EP323" s="31"/>
      <c r="EQ323" s="31"/>
      <c r="ER323" s="31"/>
      <c r="ES323" s="31"/>
      <c r="ET323" s="31"/>
      <c r="EU323" s="31"/>
      <c r="EV323" s="31"/>
      <c r="EW323" s="31"/>
      <c r="EX323" s="31"/>
      <c r="EY323" s="31"/>
      <c r="EZ323" s="31"/>
    </row>
    <row r="324" hidden="1">
      <c r="A324" s="31"/>
      <c r="B324" s="54"/>
      <c r="C324" s="54"/>
      <c r="D324" s="54"/>
      <c r="E324" s="22"/>
      <c r="F324" s="22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/>
      <c r="DK324" s="31"/>
      <c r="DL324" s="31"/>
      <c r="DM324" s="31"/>
      <c r="DN324" s="31"/>
      <c r="DO324" s="31"/>
      <c r="DP324" s="31"/>
      <c r="DQ324" s="31"/>
      <c r="DR324" s="31"/>
      <c r="DS324" s="31"/>
      <c r="DT324" s="31"/>
      <c r="DU324" s="31"/>
      <c r="DV324" s="31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  <c r="EL324" s="31"/>
      <c r="EM324" s="31"/>
      <c r="EN324" s="31"/>
      <c r="EO324" s="31"/>
      <c r="EP324" s="31"/>
      <c r="EQ324" s="31"/>
      <c r="ER324" s="31"/>
      <c r="ES324" s="31"/>
      <c r="ET324" s="31"/>
      <c r="EU324" s="31"/>
      <c r="EV324" s="31"/>
      <c r="EW324" s="31"/>
      <c r="EX324" s="31"/>
      <c r="EY324" s="31"/>
      <c r="EZ324" s="31"/>
    </row>
    <row r="325" hidden="1">
      <c r="A325" s="31"/>
      <c r="B325" s="54"/>
      <c r="C325" s="54"/>
      <c r="D325" s="54"/>
      <c r="E325" s="22"/>
      <c r="F325" s="22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  <c r="DS325" s="31"/>
      <c r="DT325" s="31"/>
      <c r="DU325" s="31"/>
      <c r="DV325" s="31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  <c r="EL325" s="31"/>
      <c r="EM325" s="31"/>
      <c r="EN325" s="31"/>
      <c r="EO325" s="31"/>
      <c r="EP325" s="31"/>
      <c r="EQ325" s="31"/>
      <c r="ER325" s="31"/>
      <c r="ES325" s="31"/>
      <c r="ET325" s="31"/>
      <c r="EU325" s="31"/>
      <c r="EV325" s="31"/>
      <c r="EW325" s="31"/>
      <c r="EX325" s="31"/>
      <c r="EY325" s="31"/>
      <c r="EZ325" s="31"/>
    </row>
    <row r="326" hidden="1">
      <c r="A326" s="31"/>
      <c r="B326" s="54"/>
      <c r="C326" s="54"/>
      <c r="D326" s="54"/>
      <c r="E326" s="22"/>
      <c r="F326" s="22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  <c r="DS326" s="31"/>
      <c r="DT326" s="31"/>
      <c r="DU326" s="31"/>
      <c r="DV326" s="31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  <c r="EL326" s="31"/>
      <c r="EM326" s="31"/>
      <c r="EN326" s="31"/>
      <c r="EO326" s="31"/>
      <c r="EP326" s="31"/>
      <c r="EQ326" s="31"/>
      <c r="ER326" s="31"/>
      <c r="ES326" s="31"/>
      <c r="ET326" s="31"/>
      <c r="EU326" s="31"/>
      <c r="EV326" s="31"/>
      <c r="EW326" s="31"/>
      <c r="EX326" s="31"/>
      <c r="EY326" s="31"/>
      <c r="EZ326" s="31"/>
    </row>
    <row r="327" hidden="1">
      <c r="A327" s="31"/>
      <c r="B327" s="54"/>
      <c r="C327" s="54"/>
      <c r="D327" s="54"/>
      <c r="E327" s="22"/>
      <c r="F327" s="22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/>
      <c r="DK327" s="31"/>
      <c r="DL327" s="31"/>
      <c r="DM327" s="31"/>
      <c r="DN327" s="31"/>
      <c r="DO327" s="31"/>
      <c r="DP327" s="31"/>
      <c r="DQ327" s="31"/>
      <c r="DR327" s="31"/>
      <c r="DS327" s="31"/>
      <c r="DT327" s="31"/>
      <c r="DU327" s="31"/>
      <c r="DV327" s="31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  <c r="EL327" s="31"/>
      <c r="EM327" s="31"/>
      <c r="EN327" s="31"/>
      <c r="EO327" s="31"/>
      <c r="EP327" s="31"/>
      <c r="EQ327" s="31"/>
      <c r="ER327" s="31"/>
      <c r="ES327" s="31"/>
      <c r="ET327" s="31"/>
      <c r="EU327" s="31"/>
      <c r="EV327" s="31"/>
      <c r="EW327" s="31"/>
      <c r="EX327" s="31"/>
      <c r="EY327" s="31"/>
      <c r="EZ327" s="31"/>
    </row>
    <row r="328" hidden="1">
      <c r="A328" s="31"/>
      <c r="B328" s="54"/>
      <c r="C328" s="54"/>
      <c r="D328" s="54"/>
      <c r="E328" s="22"/>
      <c r="F328" s="22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  <c r="CO328" s="31"/>
      <c r="CP328" s="31"/>
      <c r="CQ328" s="31"/>
      <c r="CR328" s="31"/>
      <c r="CS328" s="31"/>
      <c r="CT328" s="31"/>
      <c r="CU328" s="31"/>
      <c r="CV328" s="31"/>
      <c r="CW328" s="31"/>
      <c r="CX328" s="31"/>
      <c r="CY328" s="31"/>
      <c r="CZ328" s="31"/>
      <c r="DA328" s="31"/>
      <c r="DB328" s="31"/>
      <c r="DC328" s="31"/>
      <c r="DD328" s="31"/>
      <c r="DE328" s="31"/>
      <c r="DF328" s="31"/>
      <c r="DG328" s="31"/>
      <c r="DH328" s="31"/>
      <c r="DI328" s="31"/>
      <c r="DJ328" s="31"/>
      <c r="DK328" s="31"/>
      <c r="DL328" s="31"/>
      <c r="DM328" s="31"/>
      <c r="DN328" s="31"/>
      <c r="DO328" s="31"/>
      <c r="DP328" s="31"/>
      <c r="DQ328" s="31"/>
      <c r="DR328" s="31"/>
      <c r="DS328" s="31"/>
      <c r="DT328" s="31"/>
      <c r="DU328" s="31"/>
      <c r="DV328" s="31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  <c r="EL328" s="31"/>
      <c r="EM328" s="31"/>
      <c r="EN328" s="31"/>
      <c r="EO328" s="31"/>
      <c r="EP328" s="31"/>
      <c r="EQ328" s="31"/>
      <c r="ER328" s="31"/>
      <c r="ES328" s="31"/>
      <c r="ET328" s="31"/>
      <c r="EU328" s="31"/>
      <c r="EV328" s="31"/>
      <c r="EW328" s="31"/>
      <c r="EX328" s="31"/>
      <c r="EY328" s="31"/>
      <c r="EZ328" s="31"/>
    </row>
    <row r="329" hidden="1">
      <c r="A329" s="31"/>
      <c r="B329" s="54"/>
      <c r="C329" s="54"/>
      <c r="D329" s="54"/>
      <c r="E329" s="22"/>
      <c r="F329" s="22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/>
      <c r="EV329" s="31"/>
      <c r="EW329" s="31"/>
      <c r="EX329" s="31"/>
      <c r="EY329" s="31"/>
      <c r="EZ329" s="31"/>
    </row>
    <row r="330" hidden="1">
      <c r="A330" s="31"/>
      <c r="B330" s="54"/>
      <c r="C330" s="54"/>
      <c r="D330" s="54"/>
      <c r="E330" s="22"/>
      <c r="F330" s="22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  <c r="EL330" s="31"/>
      <c r="EM330" s="31"/>
      <c r="EN330" s="31"/>
      <c r="EO330" s="31"/>
      <c r="EP330" s="31"/>
      <c r="EQ330" s="31"/>
      <c r="ER330" s="31"/>
      <c r="ES330" s="31"/>
      <c r="ET330" s="31"/>
      <c r="EU330" s="31"/>
      <c r="EV330" s="31"/>
      <c r="EW330" s="31"/>
      <c r="EX330" s="31"/>
      <c r="EY330" s="31"/>
      <c r="EZ330" s="31"/>
    </row>
    <row r="331" hidden="1">
      <c r="A331" s="31"/>
      <c r="B331" s="54"/>
      <c r="C331" s="54"/>
      <c r="D331" s="54"/>
      <c r="E331" s="22"/>
      <c r="F331" s="22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/>
      <c r="EV331" s="31"/>
      <c r="EW331" s="31"/>
      <c r="EX331" s="31"/>
      <c r="EY331" s="31"/>
      <c r="EZ331" s="31"/>
    </row>
    <row r="332" hidden="1">
      <c r="A332" s="31"/>
      <c r="B332" s="54"/>
      <c r="C332" s="54"/>
      <c r="D332" s="54"/>
      <c r="E332" s="22"/>
      <c r="F332" s="22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  <c r="DS332" s="31"/>
      <c r="DT332" s="31"/>
      <c r="DU332" s="31"/>
      <c r="DV332" s="31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  <c r="EL332" s="31"/>
      <c r="EM332" s="31"/>
      <c r="EN332" s="31"/>
      <c r="EO332" s="31"/>
      <c r="EP332" s="31"/>
      <c r="EQ332" s="31"/>
      <c r="ER332" s="31"/>
      <c r="ES332" s="31"/>
      <c r="ET332" s="31"/>
      <c r="EU332" s="31"/>
      <c r="EV332" s="31"/>
      <c r="EW332" s="31"/>
      <c r="EX332" s="31"/>
      <c r="EY332" s="31"/>
      <c r="EZ332" s="31"/>
    </row>
    <row r="333" hidden="1">
      <c r="A333" s="31"/>
      <c r="B333" s="54"/>
      <c r="C333" s="54"/>
      <c r="D333" s="54"/>
      <c r="E333" s="22"/>
      <c r="F333" s="22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  <c r="DS333" s="31"/>
      <c r="DT333" s="31"/>
      <c r="DU333" s="31"/>
      <c r="DV333" s="31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  <c r="EL333" s="31"/>
      <c r="EM333" s="31"/>
      <c r="EN333" s="31"/>
      <c r="EO333" s="31"/>
      <c r="EP333" s="31"/>
      <c r="EQ333" s="31"/>
      <c r="ER333" s="31"/>
      <c r="ES333" s="31"/>
      <c r="ET333" s="31"/>
      <c r="EU333" s="31"/>
      <c r="EV333" s="31"/>
      <c r="EW333" s="31"/>
      <c r="EX333" s="31"/>
      <c r="EY333" s="31"/>
      <c r="EZ333" s="31"/>
    </row>
    <row r="334" hidden="1">
      <c r="A334" s="31"/>
      <c r="B334" s="54"/>
      <c r="C334" s="54"/>
      <c r="D334" s="54"/>
      <c r="E334" s="22"/>
      <c r="F334" s="22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  <c r="DS334" s="31"/>
      <c r="DT334" s="31"/>
      <c r="DU334" s="31"/>
      <c r="DV334" s="31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  <c r="EL334" s="31"/>
      <c r="EM334" s="31"/>
      <c r="EN334" s="31"/>
      <c r="EO334" s="31"/>
      <c r="EP334" s="31"/>
      <c r="EQ334" s="31"/>
      <c r="ER334" s="31"/>
      <c r="ES334" s="31"/>
      <c r="ET334" s="31"/>
      <c r="EU334" s="31"/>
      <c r="EV334" s="31"/>
      <c r="EW334" s="31"/>
      <c r="EX334" s="31"/>
      <c r="EY334" s="31"/>
      <c r="EZ334" s="31"/>
    </row>
    <row r="335" hidden="1">
      <c r="A335" s="31"/>
      <c r="B335" s="54"/>
      <c r="C335" s="54"/>
      <c r="D335" s="54"/>
      <c r="E335" s="22"/>
      <c r="F335" s="22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  <c r="EQ335" s="31"/>
      <c r="ER335" s="31"/>
      <c r="ES335" s="31"/>
      <c r="ET335" s="31"/>
      <c r="EU335" s="31"/>
      <c r="EV335" s="31"/>
      <c r="EW335" s="31"/>
      <c r="EX335" s="31"/>
      <c r="EY335" s="31"/>
      <c r="EZ335" s="31"/>
    </row>
    <row r="336" hidden="1">
      <c r="A336" s="31"/>
      <c r="B336" s="54"/>
      <c r="C336" s="54"/>
      <c r="D336" s="54"/>
      <c r="E336" s="22"/>
      <c r="F336" s="22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1"/>
      <c r="CH336" s="31"/>
      <c r="CI336" s="31"/>
      <c r="CJ336" s="31"/>
      <c r="CK336" s="31"/>
      <c r="CL336" s="31"/>
      <c r="CM336" s="31"/>
      <c r="CN336" s="31"/>
      <c r="CO336" s="31"/>
      <c r="CP336" s="31"/>
      <c r="CQ336" s="31"/>
      <c r="CR336" s="31"/>
      <c r="CS336" s="31"/>
      <c r="CT336" s="31"/>
      <c r="CU336" s="31"/>
      <c r="CV336" s="31"/>
      <c r="CW336" s="31"/>
      <c r="CX336" s="31"/>
      <c r="CY336" s="31"/>
      <c r="CZ336" s="31"/>
      <c r="DA336" s="31"/>
      <c r="DB336" s="31"/>
      <c r="DC336" s="31"/>
      <c r="DD336" s="31"/>
      <c r="DE336" s="31"/>
      <c r="DF336" s="31"/>
      <c r="DG336" s="31"/>
      <c r="DH336" s="31"/>
      <c r="DI336" s="31"/>
      <c r="DJ336" s="31"/>
      <c r="DK336" s="31"/>
      <c r="DL336" s="31"/>
      <c r="DM336" s="31"/>
      <c r="DN336" s="31"/>
      <c r="DO336" s="31"/>
      <c r="DP336" s="31"/>
      <c r="DQ336" s="31"/>
      <c r="DR336" s="31"/>
      <c r="DS336" s="31"/>
      <c r="DT336" s="31"/>
      <c r="DU336" s="31"/>
      <c r="DV336" s="31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  <c r="EL336" s="31"/>
      <c r="EM336" s="31"/>
      <c r="EN336" s="31"/>
      <c r="EO336" s="31"/>
      <c r="EP336" s="31"/>
      <c r="EQ336" s="31"/>
      <c r="ER336" s="31"/>
      <c r="ES336" s="31"/>
      <c r="ET336" s="31"/>
      <c r="EU336" s="31"/>
      <c r="EV336" s="31"/>
      <c r="EW336" s="31"/>
      <c r="EX336" s="31"/>
      <c r="EY336" s="31"/>
      <c r="EZ336" s="31"/>
    </row>
    <row r="337" hidden="1">
      <c r="A337" s="31"/>
      <c r="B337" s="54"/>
      <c r="C337" s="54"/>
      <c r="D337" s="54"/>
      <c r="E337" s="22"/>
      <c r="F337" s="22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  <c r="CY337" s="31"/>
      <c r="CZ337" s="31"/>
      <c r="DA337" s="31"/>
      <c r="DB337" s="31"/>
      <c r="DC337" s="31"/>
      <c r="DD337" s="31"/>
      <c r="DE337" s="31"/>
      <c r="DF337" s="31"/>
      <c r="DG337" s="31"/>
      <c r="DH337" s="31"/>
      <c r="DI337" s="31"/>
      <c r="DJ337" s="31"/>
      <c r="DK337" s="31"/>
      <c r="DL337" s="31"/>
      <c r="DM337" s="31"/>
      <c r="DN337" s="31"/>
      <c r="DO337" s="31"/>
      <c r="DP337" s="31"/>
      <c r="DQ337" s="31"/>
      <c r="DR337" s="31"/>
      <c r="DS337" s="31"/>
      <c r="DT337" s="31"/>
      <c r="DU337" s="31"/>
      <c r="DV337" s="31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  <c r="EL337" s="31"/>
      <c r="EM337" s="31"/>
      <c r="EN337" s="31"/>
      <c r="EO337" s="31"/>
      <c r="EP337" s="31"/>
      <c r="EQ337" s="31"/>
      <c r="ER337" s="31"/>
      <c r="ES337" s="31"/>
      <c r="ET337" s="31"/>
      <c r="EU337" s="31"/>
      <c r="EV337" s="31"/>
      <c r="EW337" s="31"/>
      <c r="EX337" s="31"/>
      <c r="EY337" s="31"/>
      <c r="EZ337" s="31"/>
    </row>
    <row r="338" hidden="1">
      <c r="A338" s="31"/>
      <c r="B338" s="54"/>
      <c r="C338" s="54"/>
      <c r="D338" s="54"/>
      <c r="E338" s="22"/>
      <c r="F338" s="22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1"/>
      <c r="CH338" s="31"/>
      <c r="CI338" s="31"/>
      <c r="CJ338" s="31"/>
      <c r="CK338" s="31"/>
      <c r="CL338" s="31"/>
      <c r="CM338" s="31"/>
      <c r="CN338" s="31"/>
      <c r="CO338" s="31"/>
      <c r="CP338" s="31"/>
      <c r="CQ338" s="31"/>
      <c r="CR338" s="31"/>
      <c r="CS338" s="31"/>
      <c r="CT338" s="31"/>
      <c r="CU338" s="31"/>
      <c r="CV338" s="31"/>
      <c r="CW338" s="31"/>
      <c r="CX338" s="31"/>
      <c r="CY338" s="31"/>
      <c r="CZ338" s="31"/>
      <c r="DA338" s="31"/>
      <c r="DB338" s="31"/>
      <c r="DC338" s="31"/>
      <c r="DD338" s="31"/>
      <c r="DE338" s="31"/>
      <c r="DF338" s="31"/>
      <c r="DG338" s="31"/>
      <c r="DH338" s="31"/>
      <c r="DI338" s="31"/>
      <c r="DJ338" s="31"/>
      <c r="DK338" s="31"/>
      <c r="DL338" s="31"/>
      <c r="DM338" s="31"/>
      <c r="DN338" s="31"/>
      <c r="DO338" s="31"/>
      <c r="DP338" s="31"/>
      <c r="DQ338" s="31"/>
      <c r="DR338" s="31"/>
      <c r="DS338" s="31"/>
      <c r="DT338" s="31"/>
      <c r="DU338" s="31"/>
      <c r="DV338" s="31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  <c r="EL338" s="31"/>
      <c r="EM338" s="31"/>
      <c r="EN338" s="31"/>
      <c r="EO338" s="31"/>
      <c r="EP338" s="31"/>
      <c r="EQ338" s="31"/>
      <c r="ER338" s="31"/>
      <c r="ES338" s="31"/>
      <c r="ET338" s="31"/>
      <c r="EU338" s="31"/>
      <c r="EV338" s="31"/>
      <c r="EW338" s="31"/>
      <c r="EX338" s="31"/>
      <c r="EY338" s="31"/>
      <c r="EZ338" s="31"/>
    </row>
    <row r="339" hidden="1">
      <c r="A339" s="31"/>
      <c r="B339" s="54"/>
      <c r="C339" s="54"/>
      <c r="D339" s="54"/>
      <c r="E339" s="22"/>
      <c r="F339" s="22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  <c r="CO339" s="31"/>
      <c r="CP339" s="31"/>
      <c r="CQ339" s="31"/>
      <c r="CR339" s="31"/>
      <c r="CS339" s="31"/>
      <c r="CT339" s="31"/>
      <c r="CU339" s="31"/>
      <c r="CV339" s="31"/>
      <c r="CW339" s="31"/>
      <c r="CX339" s="31"/>
      <c r="CY339" s="31"/>
      <c r="CZ339" s="31"/>
      <c r="DA339" s="31"/>
      <c r="DB339" s="31"/>
      <c r="DC339" s="31"/>
      <c r="DD339" s="31"/>
      <c r="DE339" s="31"/>
      <c r="DF339" s="31"/>
      <c r="DG339" s="31"/>
      <c r="DH339" s="31"/>
      <c r="DI339" s="31"/>
      <c r="DJ339" s="31"/>
      <c r="DK339" s="31"/>
      <c r="DL339" s="31"/>
      <c r="DM339" s="31"/>
      <c r="DN339" s="31"/>
      <c r="DO339" s="31"/>
      <c r="DP339" s="31"/>
      <c r="DQ339" s="31"/>
      <c r="DR339" s="31"/>
      <c r="DS339" s="31"/>
      <c r="DT339" s="31"/>
      <c r="DU339" s="31"/>
      <c r="DV339" s="31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  <c r="EL339" s="31"/>
      <c r="EM339" s="31"/>
      <c r="EN339" s="31"/>
      <c r="EO339" s="31"/>
      <c r="EP339" s="31"/>
      <c r="EQ339" s="31"/>
      <c r="ER339" s="31"/>
      <c r="ES339" s="31"/>
      <c r="ET339" s="31"/>
      <c r="EU339" s="31"/>
      <c r="EV339" s="31"/>
      <c r="EW339" s="31"/>
      <c r="EX339" s="31"/>
      <c r="EY339" s="31"/>
      <c r="EZ339" s="31"/>
    </row>
    <row r="340" hidden="1">
      <c r="A340" s="31"/>
      <c r="B340" s="54"/>
      <c r="C340" s="54"/>
      <c r="D340" s="54"/>
      <c r="E340" s="22"/>
      <c r="F340" s="22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1"/>
      <c r="CH340" s="31"/>
      <c r="CI340" s="31"/>
      <c r="CJ340" s="31"/>
      <c r="CK340" s="31"/>
      <c r="CL340" s="31"/>
      <c r="CM340" s="31"/>
      <c r="CN340" s="31"/>
      <c r="CO340" s="31"/>
      <c r="CP340" s="31"/>
      <c r="CQ340" s="31"/>
      <c r="CR340" s="31"/>
      <c r="CS340" s="31"/>
      <c r="CT340" s="31"/>
      <c r="CU340" s="31"/>
      <c r="CV340" s="31"/>
      <c r="CW340" s="31"/>
      <c r="CX340" s="31"/>
      <c r="CY340" s="31"/>
      <c r="CZ340" s="31"/>
      <c r="DA340" s="31"/>
      <c r="DB340" s="31"/>
      <c r="DC340" s="31"/>
      <c r="DD340" s="31"/>
      <c r="DE340" s="31"/>
      <c r="DF340" s="31"/>
      <c r="DG340" s="31"/>
      <c r="DH340" s="31"/>
      <c r="DI340" s="31"/>
      <c r="DJ340" s="31"/>
      <c r="DK340" s="31"/>
      <c r="DL340" s="31"/>
      <c r="DM340" s="31"/>
      <c r="DN340" s="31"/>
      <c r="DO340" s="31"/>
      <c r="DP340" s="31"/>
      <c r="DQ340" s="31"/>
      <c r="DR340" s="31"/>
      <c r="DS340" s="31"/>
      <c r="DT340" s="31"/>
      <c r="DU340" s="31"/>
      <c r="DV340" s="31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  <c r="EL340" s="31"/>
      <c r="EM340" s="31"/>
      <c r="EN340" s="31"/>
      <c r="EO340" s="31"/>
      <c r="EP340" s="31"/>
      <c r="EQ340" s="31"/>
      <c r="ER340" s="31"/>
      <c r="ES340" s="31"/>
      <c r="ET340" s="31"/>
      <c r="EU340" s="31"/>
      <c r="EV340" s="31"/>
      <c r="EW340" s="31"/>
      <c r="EX340" s="31"/>
      <c r="EY340" s="31"/>
      <c r="EZ340" s="31"/>
    </row>
    <row r="341" hidden="1">
      <c r="A341" s="31"/>
      <c r="B341" s="54"/>
      <c r="C341" s="54"/>
      <c r="D341" s="54"/>
      <c r="E341" s="22"/>
      <c r="F341" s="22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  <c r="CQ341" s="31"/>
      <c r="CR341" s="31"/>
      <c r="CS341" s="31"/>
      <c r="CT341" s="31"/>
      <c r="CU341" s="31"/>
      <c r="CV341" s="31"/>
      <c r="CW341" s="31"/>
      <c r="CX341" s="31"/>
      <c r="CY341" s="31"/>
      <c r="CZ341" s="31"/>
      <c r="DA341" s="31"/>
      <c r="DB341" s="31"/>
      <c r="DC341" s="31"/>
      <c r="DD341" s="31"/>
      <c r="DE341" s="31"/>
      <c r="DF341" s="31"/>
      <c r="DG341" s="31"/>
      <c r="DH341" s="31"/>
      <c r="DI341" s="31"/>
      <c r="DJ341" s="31"/>
      <c r="DK341" s="31"/>
      <c r="DL341" s="31"/>
      <c r="DM341" s="31"/>
      <c r="DN341" s="31"/>
      <c r="DO341" s="31"/>
      <c r="DP341" s="31"/>
      <c r="DQ341" s="31"/>
      <c r="DR341" s="31"/>
      <c r="DS341" s="31"/>
      <c r="DT341" s="31"/>
      <c r="DU341" s="31"/>
      <c r="DV341" s="31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  <c r="EL341" s="31"/>
      <c r="EM341" s="31"/>
      <c r="EN341" s="31"/>
      <c r="EO341" s="31"/>
      <c r="EP341" s="31"/>
      <c r="EQ341" s="31"/>
      <c r="ER341" s="31"/>
      <c r="ES341" s="31"/>
      <c r="ET341" s="31"/>
      <c r="EU341" s="31"/>
      <c r="EV341" s="31"/>
      <c r="EW341" s="31"/>
      <c r="EX341" s="31"/>
      <c r="EY341" s="31"/>
      <c r="EZ341" s="31"/>
    </row>
    <row r="342" hidden="1">
      <c r="A342" s="31"/>
      <c r="B342" s="54"/>
      <c r="C342" s="54"/>
      <c r="D342" s="54"/>
      <c r="E342" s="22"/>
      <c r="F342" s="22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1"/>
      <c r="CH342" s="31"/>
      <c r="CI342" s="31"/>
      <c r="CJ342" s="31"/>
      <c r="CK342" s="31"/>
      <c r="CL342" s="31"/>
      <c r="CM342" s="31"/>
      <c r="CN342" s="31"/>
      <c r="CO342" s="31"/>
      <c r="CP342" s="31"/>
      <c r="CQ342" s="31"/>
      <c r="CR342" s="31"/>
      <c r="CS342" s="31"/>
      <c r="CT342" s="31"/>
      <c r="CU342" s="31"/>
      <c r="CV342" s="31"/>
      <c r="CW342" s="31"/>
      <c r="CX342" s="31"/>
      <c r="CY342" s="31"/>
      <c r="CZ342" s="31"/>
      <c r="DA342" s="31"/>
      <c r="DB342" s="31"/>
      <c r="DC342" s="31"/>
      <c r="DD342" s="31"/>
      <c r="DE342" s="31"/>
      <c r="DF342" s="31"/>
      <c r="DG342" s="31"/>
      <c r="DH342" s="31"/>
      <c r="DI342" s="31"/>
      <c r="DJ342" s="31"/>
      <c r="DK342" s="31"/>
      <c r="DL342" s="31"/>
      <c r="DM342" s="31"/>
      <c r="DN342" s="31"/>
      <c r="DO342" s="31"/>
      <c r="DP342" s="31"/>
      <c r="DQ342" s="31"/>
      <c r="DR342" s="31"/>
      <c r="DS342" s="31"/>
      <c r="DT342" s="31"/>
      <c r="DU342" s="31"/>
      <c r="DV342" s="31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  <c r="EL342" s="31"/>
      <c r="EM342" s="31"/>
      <c r="EN342" s="31"/>
      <c r="EO342" s="31"/>
      <c r="EP342" s="31"/>
      <c r="EQ342" s="31"/>
      <c r="ER342" s="31"/>
      <c r="ES342" s="31"/>
      <c r="ET342" s="31"/>
      <c r="EU342" s="31"/>
      <c r="EV342" s="31"/>
      <c r="EW342" s="31"/>
      <c r="EX342" s="31"/>
      <c r="EY342" s="31"/>
      <c r="EZ342" s="31"/>
    </row>
    <row r="343" hidden="1">
      <c r="A343" s="31"/>
      <c r="B343" s="54"/>
      <c r="C343" s="54"/>
      <c r="D343" s="54"/>
      <c r="E343" s="22"/>
      <c r="F343" s="22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  <c r="CP343" s="31"/>
      <c r="CQ343" s="31"/>
      <c r="CR343" s="31"/>
      <c r="CS343" s="31"/>
      <c r="CT343" s="31"/>
      <c r="CU343" s="31"/>
      <c r="CV343" s="31"/>
      <c r="CW343" s="31"/>
      <c r="CX343" s="31"/>
      <c r="CY343" s="31"/>
      <c r="CZ343" s="31"/>
      <c r="DA343" s="31"/>
      <c r="DB343" s="31"/>
      <c r="DC343" s="31"/>
      <c r="DD343" s="31"/>
      <c r="DE343" s="31"/>
      <c r="DF343" s="31"/>
      <c r="DG343" s="31"/>
      <c r="DH343" s="31"/>
      <c r="DI343" s="31"/>
      <c r="DJ343" s="31"/>
      <c r="DK343" s="31"/>
      <c r="DL343" s="31"/>
      <c r="DM343" s="31"/>
      <c r="DN343" s="31"/>
      <c r="DO343" s="31"/>
      <c r="DP343" s="31"/>
      <c r="DQ343" s="31"/>
      <c r="DR343" s="31"/>
      <c r="DS343" s="31"/>
      <c r="DT343" s="31"/>
      <c r="DU343" s="31"/>
      <c r="DV343" s="31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  <c r="EL343" s="31"/>
      <c r="EM343" s="31"/>
      <c r="EN343" s="31"/>
      <c r="EO343" s="31"/>
      <c r="EP343" s="31"/>
      <c r="EQ343" s="31"/>
      <c r="ER343" s="31"/>
      <c r="ES343" s="31"/>
      <c r="ET343" s="31"/>
      <c r="EU343" s="31"/>
      <c r="EV343" s="31"/>
      <c r="EW343" s="31"/>
      <c r="EX343" s="31"/>
      <c r="EY343" s="31"/>
      <c r="EZ343" s="31"/>
    </row>
    <row r="344" hidden="1">
      <c r="A344" s="31"/>
      <c r="B344" s="54"/>
      <c r="C344" s="54"/>
      <c r="D344" s="54"/>
      <c r="E344" s="22"/>
      <c r="F344" s="22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  <c r="CO344" s="31"/>
      <c r="CP344" s="31"/>
      <c r="CQ344" s="31"/>
      <c r="CR344" s="31"/>
      <c r="CS344" s="31"/>
      <c r="CT344" s="31"/>
      <c r="CU344" s="31"/>
      <c r="CV344" s="31"/>
      <c r="CW344" s="31"/>
      <c r="CX344" s="31"/>
      <c r="CY344" s="31"/>
      <c r="CZ344" s="31"/>
      <c r="DA344" s="31"/>
      <c r="DB344" s="31"/>
      <c r="DC344" s="31"/>
      <c r="DD344" s="31"/>
      <c r="DE344" s="31"/>
      <c r="DF344" s="31"/>
      <c r="DG344" s="31"/>
      <c r="DH344" s="31"/>
      <c r="DI344" s="31"/>
      <c r="DJ344" s="31"/>
      <c r="DK344" s="31"/>
      <c r="DL344" s="31"/>
      <c r="DM344" s="31"/>
      <c r="DN344" s="31"/>
      <c r="DO344" s="31"/>
      <c r="DP344" s="31"/>
      <c r="DQ344" s="31"/>
      <c r="DR344" s="31"/>
      <c r="DS344" s="31"/>
      <c r="DT344" s="31"/>
      <c r="DU344" s="31"/>
      <c r="DV344" s="31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  <c r="EL344" s="31"/>
      <c r="EM344" s="31"/>
      <c r="EN344" s="31"/>
      <c r="EO344" s="31"/>
      <c r="EP344" s="31"/>
      <c r="EQ344" s="31"/>
      <c r="ER344" s="31"/>
      <c r="ES344" s="31"/>
      <c r="ET344" s="31"/>
      <c r="EU344" s="31"/>
      <c r="EV344" s="31"/>
      <c r="EW344" s="31"/>
      <c r="EX344" s="31"/>
      <c r="EY344" s="31"/>
      <c r="EZ344" s="31"/>
    </row>
    <row r="345" hidden="1">
      <c r="A345" s="31"/>
      <c r="B345" s="54"/>
      <c r="C345" s="54"/>
      <c r="D345" s="54"/>
      <c r="E345" s="22"/>
      <c r="F345" s="22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  <c r="CO345" s="31"/>
      <c r="CP345" s="31"/>
      <c r="CQ345" s="31"/>
      <c r="CR345" s="31"/>
      <c r="CS345" s="31"/>
      <c r="CT345" s="31"/>
      <c r="CU345" s="31"/>
      <c r="CV345" s="31"/>
      <c r="CW345" s="31"/>
      <c r="CX345" s="31"/>
      <c r="CY345" s="31"/>
      <c r="CZ345" s="31"/>
      <c r="DA345" s="31"/>
      <c r="DB345" s="31"/>
      <c r="DC345" s="31"/>
      <c r="DD345" s="31"/>
      <c r="DE345" s="31"/>
      <c r="DF345" s="31"/>
      <c r="DG345" s="31"/>
      <c r="DH345" s="31"/>
      <c r="DI345" s="31"/>
      <c r="DJ345" s="31"/>
      <c r="DK345" s="31"/>
      <c r="DL345" s="31"/>
      <c r="DM345" s="31"/>
      <c r="DN345" s="31"/>
      <c r="DO345" s="31"/>
      <c r="DP345" s="31"/>
      <c r="DQ345" s="31"/>
      <c r="DR345" s="31"/>
      <c r="DS345" s="31"/>
      <c r="DT345" s="31"/>
      <c r="DU345" s="31"/>
      <c r="DV345" s="31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  <c r="EL345" s="31"/>
      <c r="EM345" s="31"/>
      <c r="EN345" s="31"/>
      <c r="EO345" s="31"/>
      <c r="EP345" s="31"/>
      <c r="EQ345" s="31"/>
      <c r="ER345" s="31"/>
      <c r="ES345" s="31"/>
      <c r="ET345" s="31"/>
      <c r="EU345" s="31"/>
      <c r="EV345" s="31"/>
      <c r="EW345" s="31"/>
      <c r="EX345" s="31"/>
      <c r="EY345" s="31"/>
      <c r="EZ345" s="31"/>
    </row>
    <row r="346" hidden="1">
      <c r="A346" s="31"/>
      <c r="B346" s="54"/>
      <c r="C346" s="54"/>
      <c r="D346" s="54"/>
      <c r="E346" s="22"/>
      <c r="F346" s="22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  <c r="CO346" s="31"/>
      <c r="CP346" s="31"/>
      <c r="CQ346" s="31"/>
      <c r="CR346" s="31"/>
      <c r="CS346" s="31"/>
      <c r="CT346" s="31"/>
      <c r="CU346" s="31"/>
      <c r="CV346" s="31"/>
      <c r="CW346" s="31"/>
      <c r="CX346" s="31"/>
      <c r="CY346" s="31"/>
      <c r="CZ346" s="31"/>
      <c r="DA346" s="31"/>
      <c r="DB346" s="31"/>
      <c r="DC346" s="31"/>
      <c r="DD346" s="31"/>
      <c r="DE346" s="31"/>
      <c r="DF346" s="31"/>
      <c r="DG346" s="31"/>
      <c r="DH346" s="31"/>
      <c r="DI346" s="31"/>
      <c r="DJ346" s="31"/>
      <c r="DK346" s="31"/>
      <c r="DL346" s="31"/>
      <c r="DM346" s="31"/>
      <c r="DN346" s="31"/>
      <c r="DO346" s="31"/>
      <c r="DP346" s="31"/>
      <c r="DQ346" s="31"/>
      <c r="DR346" s="31"/>
      <c r="DS346" s="31"/>
      <c r="DT346" s="31"/>
      <c r="DU346" s="31"/>
      <c r="DV346" s="31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  <c r="EL346" s="31"/>
      <c r="EM346" s="31"/>
      <c r="EN346" s="31"/>
      <c r="EO346" s="31"/>
      <c r="EP346" s="31"/>
      <c r="EQ346" s="31"/>
      <c r="ER346" s="31"/>
      <c r="ES346" s="31"/>
      <c r="ET346" s="31"/>
      <c r="EU346" s="31"/>
      <c r="EV346" s="31"/>
      <c r="EW346" s="31"/>
      <c r="EX346" s="31"/>
      <c r="EY346" s="31"/>
      <c r="EZ346" s="31"/>
    </row>
    <row r="347" hidden="1">
      <c r="A347" s="31"/>
      <c r="B347" s="54"/>
      <c r="C347" s="54"/>
      <c r="D347" s="54"/>
      <c r="E347" s="22"/>
      <c r="F347" s="22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1"/>
      <c r="CH347" s="31"/>
      <c r="CI347" s="31"/>
      <c r="CJ347" s="31"/>
      <c r="CK347" s="31"/>
      <c r="CL347" s="31"/>
      <c r="CM347" s="31"/>
      <c r="CN347" s="31"/>
      <c r="CO347" s="31"/>
      <c r="CP347" s="31"/>
      <c r="CQ347" s="31"/>
      <c r="CR347" s="31"/>
      <c r="CS347" s="31"/>
      <c r="CT347" s="31"/>
      <c r="CU347" s="31"/>
      <c r="CV347" s="31"/>
      <c r="CW347" s="31"/>
      <c r="CX347" s="31"/>
      <c r="CY347" s="31"/>
      <c r="CZ347" s="31"/>
      <c r="DA347" s="31"/>
      <c r="DB347" s="31"/>
      <c r="DC347" s="31"/>
      <c r="DD347" s="31"/>
      <c r="DE347" s="31"/>
      <c r="DF347" s="31"/>
      <c r="DG347" s="31"/>
      <c r="DH347" s="31"/>
      <c r="DI347" s="31"/>
      <c r="DJ347" s="31"/>
      <c r="DK347" s="31"/>
      <c r="DL347" s="31"/>
      <c r="DM347" s="31"/>
      <c r="DN347" s="31"/>
      <c r="DO347" s="31"/>
      <c r="DP347" s="31"/>
      <c r="DQ347" s="31"/>
      <c r="DR347" s="31"/>
      <c r="DS347" s="31"/>
      <c r="DT347" s="31"/>
      <c r="DU347" s="31"/>
      <c r="DV347" s="31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  <c r="EL347" s="31"/>
      <c r="EM347" s="31"/>
      <c r="EN347" s="31"/>
      <c r="EO347" s="31"/>
      <c r="EP347" s="31"/>
      <c r="EQ347" s="31"/>
      <c r="ER347" s="31"/>
      <c r="ES347" s="31"/>
      <c r="ET347" s="31"/>
      <c r="EU347" s="31"/>
      <c r="EV347" s="31"/>
      <c r="EW347" s="31"/>
      <c r="EX347" s="31"/>
      <c r="EY347" s="31"/>
      <c r="EZ347" s="31"/>
    </row>
    <row r="348" hidden="1">
      <c r="A348" s="31"/>
      <c r="B348" s="54"/>
      <c r="C348" s="54"/>
      <c r="D348" s="54"/>
      <c r="E348" s="22"/>
      <c r="F348" s="22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  <c r="CX348" s="31"/>
      <c r="CY348" s="31"/>
      <c r="CZ348" s="31"/>
      <c r="DA348" s="31"/>
      <c r="DB348" s="31"/>
      <c r="DC348" s="31"/>
      <c r="DD348" s="31"/>
      <c r="DE348" s="31"/>
      <c r="DF348" s="31"/>
      <c r="DG348" s="31"/>
      <c r="DH348" s="31"/>
      <c r="DI348" s="31"/>
      <c r="DJ348" s="31"/>
      <c r="DK348" s="31"/>
      <c r="DL348" s="31"/>
      <c r="DM348" s="31"/>
      <c r="DN348" s="31"/>
      <c r="DO348" s="31"/>
      <c r="DP348" s="31"/>
      <c r="DQ348" s="31"/>
      <c r="DR348" s="31"/>
      <c r="DS348" s="31"/>
      <c r="DT348" s="31"/>
      <c r="DU348" s="31"/>
      <c r="DV348" s="31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  <c r="EL348" s="31"/>
      <c r="EM348" s="31"/>
      <c r="EN348" s="31"/>
      <c r="EO348" s="31"/>
      <c r="EP348" s="31"/>
      <c r="EQ348" s="31"/>
      <c r="ER348" s="31"/>
      <c r="ES348" s="31"/>
      <c r="ET348" s="31"/>
      <c r="EU348" s="31"/>
      <c r="EV348" s="31"/>
      <c r="EW348" s="31"/>
      <c r="EX348" s="31"/>
      <c r="EY348" s="31"/>
      <c r="EZ348" s="31"/>
    </row>
    <row r="349" hidden="1">
      <c r="A349" s="31"/>
      <c r="B349" s="54"/>
      <c r="C349" s="54"/>
      <c r="D349" s="54"/>
      <c r="E349" s="22"/>
      <c r="F349" s="22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1"/>
      <c r="CH349" s="31"/>
      <c r="CI349" s="31"/>
      <c r="CJ349" s="31"/>
      <c r="CK349" s="31"/>
      <c r="CL349" s="31"/>
      <c r="CM349" s="31"/>
      <c r="CN349" s="31"/>
      <c r="CO349" s="31"/>
      <c r="CP349" s="31"/>
      <c r="CQ349" s="31"/>
      <c r="CR349" s="31"/>
      <c r="CS349" s="31"/>
      <c r="CT349" s="31"/>
      <c r="CU349" s="31"/>
      <c r="CV349" s="31"/>
      <c r="CW349" s="31"/>
      <c r="CX349" s="31"/>
      <c r="CY349" s="31"/>
      <c r="CZ349" s="31"/>
      <c r="DA349" s="31"/>
      <c r="DB349" s="31"/>
      <c r="DC349" s="31"/>
      <c r="DD349" s="31"/>
      <c r="DE349" s="31"/>
      <c r="DF349" s="31"/>
      <c r="DG349" s="31"/>
      <c r="DH349" s="31"/>
      <c r="DI349" s="31"/>
      <c r="DJ349" s="31"/>
      <c r="DK349" s="31"/>
      <c r="DL349" s="31"/>
      <c r="DM349" s="31"/>
      <c r="DN349" s="31"/>
      <c r="DO349" s="31"/>
      <c r="DP349" s="31"/>
      <c r="DQ349" s="31"/>
      <c r="DR349" s="31"/>
      <c r="DS349" s="31"/>
      <c r="DT349" s="31"/>
      <c r="DU349" s="31"/>
      <c r="DV349" s="31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  <c r="EL349" s="31"/>
      <c r="EM349" s="31"/>
      <c r="EN349" s="31"/>
      <c r="EO349" s="31"/>
      <c r="EP349" s="31"/>
      <c r="EQ349" s="31"/>
      <c r="ER349" s="31"/>
      <c r="ES349" s="31"/>
      <c r="ET349" s="31"/>
      <c r="EU349" s="31"/>
      <c r="EV349" s="31"/>
      <c r="EW349" s="31"/>
      <c r="EX349" s="31"/>
      <c r="EY349" s="31"/>
      <c r="EZ349" s="31"/>
    </row>
    <row r="350" hidden="1">
      <c r="A350" s="31"/>
      <c r="B350" s="54"/>
      <c r="C350" s="54"/>
      <c r="D350" s="54"/>
      <c r="E350" s="22"/>
      <c r="F350" s="22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  <c r="CO350" s="31"/>
      <c r="CP350" s="31"/>
      <c r="CQ350" s="31"/>
      <c r="CR350" s="31"/>
      <c r="CS350" s="31"/>
      <c r="CT350" s="31"/>
      <c r="CU350" s="31"/>
      <c r="CV350" s="31"/>
      <c r="CW350" s="31"/>
      <c r="CX350" s="31"/>
      <c r="CY350" s="31"/>
      <c r="CZ350" s="31"/>
      <c r="DA350" s="31"/>
      <c r="DB350" s="31"/>
      <c r="DC350" s="31"/>
      <c r="DD350" s="31"/>
      <c r="DE350" s="31"/>
      <c r="DF350" s="31"/>
      <c r="DG350" s="31"/>
      <c r="DH350" s="31"/>
      <c r="DI350" s="31"/>
      <c r="DJ350" s="31"/>
      <c r="DK350" s="31"/>
      <c r="DL350" s="31"/>
      <c r="DM350" s="31"/>
      <c r="DN350" s="31"/>
      <c r="DO350" s="31"/>
      <c r="DP350" s="31"/>
      <c r="DQ350" s="31"/>
      <c r="DR350" s="31"/>
      <c r="DS350" s="31"/>
      <c r="DT350" s="31"/>
      <c r="DU350" s="31"/>
      <c r="DV350" s="31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  <c r="EL350" s="31"/>
      <c r="EM350" s="31"/>
      <c r="EN350" s="31"/>
      <c r="EO350" s="31"/>
      <c r="EP350" s="31"/>
      <c r="EQ350" s="31"/>
      <c r="ER350" s="31"/>
      <c r="ES350" s="31"/>
      <c r="ET350" s="31"/>
      <c r="EU350" s="31"/>
      <c r="EV350" s="31"/>
      <c r="EW350" s="31"/>
      <c r="EX350" s="31"/>
      <c r="EY350" s="31"/>
      <c r="EZ350" s="31"/>
    </row>
    <row r="351" hidden="1">
      <c r="A351" s="31"/>
      <c r="B351" s="54"/>
      <c r="C351" s="54"/>
      <c r="D351" s="54"/>
      <c r="E351" s="22"/>
      <c r="F351" s="22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1"/>
      <c r="CH351" s="31"/>
      <c r="CI351" s="31"/>
      <c r="CJ351" s="31"/>
      <c r="CK351" s="31"/>
      <c r="CL351" s="31"/>
      <c r="CM351" s="31"/>
      <c r="CN351" s="31"/>
      <c r="CO351" s="31"/>
      <c r="CP351" s="31"/>
      <c r="CQ351" s="31"/>
      <c r="CR351" s="31"/>
      <c r="CS351" s="31"/>
      <c r="CT351" s="31"/>
      <c r="CU351" s="31"/>
      <c r="CV351" s="31"/>
      <c r="CW351" s="31"/>
      <c r="CX351" s="31"/>
      <c r="CY351" s="31"/>
      <c r="CZ351" s="31"/>
      <c r="DA351" s="31"/>
      <c r="DB351" s="31"/>
      <c r="DC351" s="31"/>
      <c r="DD351" s="31"/>
      <c r="DE351" s="31"/>
      <c r="DF351" s="31"/>
      <c r="DG351" s="31"/>
      <c r="DH351" s="31"/>
      <c r="DI351" s="31"/>
      <c r="DJ351" s="31"/>
      <c r="DK351" s="31"/>
      <c r="DL351" s="31"/>
      <c r="DM351" s="31"/>
      <c r="DN351" s="31"/>
      <c r="DO351" s="31"/>
      <c r="DP351" s="31"/>
      <c r="DQ351" s="31"/>
      <c r="DR351" s="31"/>
      <c r="DS351" s="31"/>
      <c r="DT351" s="31"/>
      <c r="DU351" s="31"/>
      <c r="DV351" s="31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  <c r="EL351" s="31"/>
      <c r="EM351" s="31"/>
      <c r="EN351" s="31"/>
      <c r="EO351" s="31"/>
      <c r="EP351" s="31"/>
      <c r="EQ351" s="31"/>
      <c r="ER351" s="31"/>
      <c r="ES351" s="31"/>
      <c r="ET351" s="31"/>
      <c r="EU351" s="31"/>
      <c r="EV351" s="31"/>
      <c r="EW351" s="31"/>
      <c r="EX351" s="31"/>
      <c r="EY351" s="31"/>
      <c r="EZ351" s="31"/>
    </row>
    <row r="352" hidden="1">
      <c r="A352" s="31"/>
      <c r="B352" s="54"/>
      <c r="C352" s="54"/>
      <c r="D352" s="54"/>
      <c r="E352" s="22"/>
      <c r="F352" s="22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  <c r="CO352" s="31"/>
      <c r="CP352" s="31"/>
      <c r="CQ352" s="31"/>
      <c r="CR352" s="31"/>
      <c r="CS352" s="31"/>
      <c r="CT352" s="31"/>
      <c r="CU352" s="31"/>
      <c r="CV352" s="31"/>
      <c r="CW352" s="31"/>
      <c r="CX352" s="31"/>
      <c r="CY352" s="31"/>
      <c r="CZ352" s="31"/>
      <c r="DA352" s="31"/>
      <c r="DB352" s="31"/>
      <c r="DC352" s="31"/>
      <c r="DD352" s="31"/>
      <c r="DE352" s="31"/>
      <c r="DF352" s="31"/>
      <c r="DG352" s="31"/>
      <c r="DH352" s="31"/>
      <c r="DI352" s="31"/>
      <c r="DJ352" s="31"/>
      <c r="DK352" s="31"/>
      <c r="DL352" s="31"/>
      <c r="DM352" s="31"/>
      <c r="DN352" s="31"/>
      <c r="DO352" s="31"/>
      <c r="DP352" s="31"/>
      <c r="DQ352" s="31"/>
      <c r="DR352" s="31"/>
      <c r="DS352" s="31"/>
      <c r="DT352" s="31"/>
      <c r="DU352" s="31"/>
      <c r="DV352" s="31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  <c r="EL352" s="31"/>
      <c r="EM352" s="31"/>
      <c r="EN352" s="31"/>
      <c r="EO352" s="31"/>
      <c r="EP352" s="31"/>
      <c r="EQ352" s="31"/>
      <c r="ER352" s="31"/>
      <c r="ES352" s="31"/>
      <c r="ET352" s="31"/>
      <c r="EU352" s="31"/>
      <c r="EV352" s="31"/>
      <c r="EW352" s="31"/>
      <c r="EX352" s="31"/>
      <c r="EY352" s="31"/>
      <c r="EZ352" s="31"/>
    </row>
    <row r="353" hidden="1">
      <c r="A353" s="31"/>
      <c r="B353" s="54"/>
      <c r="C353" s="54"/>
      <c r="D353" s="54"/>
      <c r="E353" s="22"/>
      <c r="F353" s="22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  <c r="CX353" s="31"/>
      <c r="CY353" s="31"/>
      <c r="CZ353" s="31"/>
      <c r="DA353" s="31"/>
      <c r="DB353" s="31"/>
      <c r="DC353" s="31"/>
      <c r="DD353" s="31"/>
      <c r="DE353" s="31"/>
      <c r="DF353" s="31"/>
      <c r="DG353" s="31"/>
      <c r="DH353" s="31"/>
      <c r="DI353" s="31"/>
      <c r="DJ353" s="31"/>
      <c r="DK353" s="31"/>
      <c r="DL353" s="31"/>
      <c r="DM353" s="31"/>
      <c r="DN353" s="31"/>
      <c r="DO353" s="31"/>
      <c r="DP353" s="31"/>
      <c r="DQ353" s="31"/>
      <c r="DR353" s="31"/>
      <c r="DS353" s="31"/>
      <c r="DT353" s="31"/>
      <c r="DU353" s="31"/>
      <c r="DV353" s="31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  <c r="EL353" s="31"/>
      <c r="EM353" s="31"/>
      <c r="EN353" s="31"/>
      <c r="EO353" s="31"/>
      <c r="EP353" s="31"/>
      <c r="EQ353" s="31"/>
      <c r="ER353" s="31"/>
      <c r="ES353" s="31"/>
      <c r="ET353" s="31"/>
      <c r="EU353" s="31"/>
      <c r="EV353" s="31"/>
      <c r="EW353" s="31"/>
      <c r="EX353" s="31"/>
      <c r="EY353" s="31"/>
      <c r="EZ353" s="31"/>
    </row>
    <row r="354" hidden="1">
      <c r="A354" s="31"/>
      <c r="B354" s="54"/>
      <c r="C354" s="54"/>
      <c r="D354" s="54"/>
      <c r="E354" s="22"/>
      <c r="F354" s="22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CX354" s="31"/>
      <c r="CY354" s="31"/>
      <c r="CZ354" s="31"/>
      <c r="DA354" s="31"/>
      <c r="DB354" s="31"/>
      <c r="DC354" s="31"/>
      <c r="DD354" s="31"/>
      <c r="DE354" s="31"/>
      <c r="DF354" s="31"/>
      <c r="DG354" s="31"/>
      <c r="DH354" s="31"/>
      <c r="DI354" s="31"/>
      <c r="DJ354" s="31"/>
      <c r="DK354" s="31"/>
      <c r="DL354" s="31"/>
      <c r="DM354" s="31"/>
      <c r="DN354" s="31"/>
      <c r="DO354" s="31"/>
      <c r="DP354" s="31"/>
      <c r="DQ354" s="31"/>
      <c r="DR354" s="31"/>
      <c r="DS354" s="31"/>
      <c r="DT354" s="31"/>
      <c r="DU354" s="31"/>
      <c r="DV354" s="31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  <c r="EL354" s="31"/>
      <c r="EM354" s="31"/>
      <c r="EN354" s="31"/>
      <c r="EO354" s="31"/>
      <c r="EP354" s="31"/>
      <c r="EQ354" s="31"/>
      <c r="ER354" s="31"/>
      <c r="ES354" s="31"/>
      <c r="ET354" s="31"/>
      <c r="EU354" s="31"/>
      <c r="EV354" s="31"/>
      <c r="EW354" s="31"/>
      <c r="EX354" s="31"/>
      <c r="EY354" s="31"/>
      <c r="EZ354" s="31"/>
    </row>
    <row r="355" hidden="1">
      <c r="A355" s="31"/>
      <c r="B355" s="54"/>
      <c r="C355" s="54"/>
      <c r="D355" s="54"/>
      <c r="E355" s="22"/>
      <c r="F355" s="22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  <c r="CO355" s="31"/>
      <c r="CP355" s="31"/>
      <c r="CQ355" s="31"/>
      <c r="CR355" s="31"/>
      <c r="CS355" s="31"/>
      <c r="CT355" s="31"/>
      <c r="CU355" s="31"/>
      <c r="CV355" s="31"/>
      <c r="CW355" s="31"/>
      <c r="CX355" s="31"/>
      <c r="CY355" s="31"/>
      <c r="CZ355" s="31"/>
      <c r="DA355" s="31"/>
      <c r="DB355" s="31"/>
      <c r="DC355" s="31"/>
      <c r="DD355" s="31"/>
      <c r="DE355" s="31"/>
      <c r="DF355" s="31"/>
      <c r="DG355" s="31"/>
      <c r="DH355" s="31"/>
      <c r="DI355" s="31"/>
      <c r="DJ355" s="31"/>
      <c r="DK355" s="31"/>
      <c r="DL355" s="31"/>
      <c r="DM355" s="31"/>
      <c r="DN355" s="31"/>
      <c r="DO355" s="31"/>
      <c r="DP355" s="31"/>
      <c r="DQ355" s="31"/>
      <c r="DR355" s="31"/>
      <c r="DS355" s="31"/>
      <c r="DT355" s="31"/>
      <c r="DU355" s="31"/>
      <c r="DV355" s="31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  <c r="EL355" s="31"/>
      <c r="EM355" s="31"/>
      <c r="EN355" s="31"/>
      <c r="EO355" s="31"/>
      <c r="EP355" s="31"/>
      <c r="EQ355" s="31"/>
      <c r="ER355" s="31"/>
      <c r="ES355" s="31"/>
      <c r="ET355" s="31"/>
      <c r="EU355" s="31"/>
      <c r="EV355" s="31"/>
      <c r="EW355" s="31"/>
      <c r="EX355" s="31"/>
      <c r="EY355" s="31"/>
      <c r="EZ355" s="31"/>
    </row>
    <row r="356" hidden="1">
      <c r="A356" s="31"/>
      <c r="B356" s="54"/>
      <c r="C356" s="54"/>
      <c r="D356" s="54"/>
      <c r="E356" s="22"/>
      <c r="F356" s="22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  <c r="CO356" s="31"/>
      <c r="CP356" s="31"/>
      <c r="CQ356" s="31"/>
      <c r="CR356" s="31"/>
      <c r="CS356" s="31"/>
      <c r="CT356" s="31"/>
      <c r="CU356" s="31"/>
      <c r="CV356" s="31"/>
      <c r="CW356" s="31"/>
      <c r="CX356" s="31"/>
      <c r="CY356" s="31"/>
      <c r="CZ356" s="31"/>
      <c r="DA356" s="31"/>
      <c r="DB356" s="31"/>
      <c r="DC356" s="31"/>
      <c r="DD356" s="31"/>
      <c r="DE356" s="31"/>
      <c r="DF356" s="31"/>
      <c r="DG356" s="31"/>
      <c r="DH356" s="31"/>
      <c r="DI356" s="31"/>
      <c r="DJ356" s="31"/>
      <c r="DK356" s="31"/>
      <c r="DL356" s="31"/>
      <c r="DM356" s="31"/>
      <c r="DN356" s="31"/>
      <c r="DO356" s="31"/>
      <c r="DP356" s="31"/>
      <c r="DQ356" s="31"/>
      <c r="DR356" s="31"/>
      <c r="DS356" s="31"/>
      <c r="DT356" s="31"/>
      <c r="DU356" s="31"/>
      <c r="DV356" s="31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  <c r="EL356" s="31"/>
      <c r="EM356" s="31"/>
      <c r="EN356" s="31"/>
      <c r="EO356" s="31"/>
      <c r="EP356" s="31"/>
      <c r="EQ356" s="31"/>
      <c r="ER356" s="31"/>
      <c r="ES356" s="31"/>
      <c r="ET356" s="31"/>
      <c r="EU356" s="31"/>
      <c r="EV356" s="31"/>
      <c r="EW356" s="31"/>
      <c r="EX356" s="31"/>
      <c r="EY356" s="31"/>
      <c r="EZ356" s="31"/>
    </row>
    <row r="357" hidden="1">
      <c r="A357" s="31"/>
      <c r="B357" s="54"/>
      <c r="C357" s="54"/>
      <c r="D357" s="54"/>
      <c r="E357" s="22"/>
      <c r="F357" s="22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1"/>
      <c r="CH357" s="31"/>
      <c r="CI357" s="31"/>
      <c r="CJ357" s="31"/>
      <c r="CK357" s="31"/>
      <c r="CL357" s="31"/>
      <c r="CM357" s="31"/>
      <c r="CN357" s="31"/>
      <c r="CO357" s="31"/>
      <c r="CP357" s="31"/>
      <c r="CQ357" s="31"/>
      <c r="CR357" s="31"/>
      <c r="CS357" s="31"/>
      <c r="CT357" s="31"/>
      <c r="CU357" s="31"/>
      <c r="CV357" s="31"/>
      <c r="CW357" s="31"/>
      <c r="CX357" s="31"/>
      <c r="CY357" s="31"/>
      <c r="CZ357" s="31"/>
      <c r="DA357" s="31"/>
      <c r="DB357" s="31"/>
      <c r="DC357" s="31"/>
      <c r="DD357" s="31"/>
      <c r="DE357" s="31"/>
      <c r="DF357" s="31"/>
      <c r="DG357" s="31"/>
      <c r="DH357" s="31"/>
      <c r="DI357" s="31"/>
      <c r="DJ357" s="31"/>
      <c r="DK357" s="31"/>
      <c r="DL357" s="31"/>
      <c r="DM357" s="31"/>
      <c r="DN357" s="31"/>
      <c r="DO357" s="31"/>
      <c r="DP357" s="31"/>
      <c r="DQ357" s="31"/>
      <c r="DR357" s="31"/>
      <c r="DS357" s="31"/>
      <c r="DT357" s="31"/>
      <c r="DU357" s="31"/>
      <c r="DV357" s="31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  <c r="EL357" s="31"/>
      <c r="EM357" s="31"/>
      <c r="EN357" s="31"/>
      <c r="EO357" s="31"/>
      <c r="EP357" s="31"/>
      <c r="EQ357" s="31"/>
      <c r="ER357" s="31"/>
      <c r="ES357" s="31"/>
      <c r="ET357" s="31"/>
      <c r="EU357" s="31"/>
      <c r="EV357" s="31"/>
      <c r="EW357" s="31"/>
      <c r="EX357" s="31"/>
      <c r="EY357" s="31"/>
      <c r="EZ357" s="31"/>
    </row>
    <row r="358" hidden="1">
      <c r="A358" s="31"/>
      <c r="B358" s="54"/>
      <c r="C358" s="54"/>
      <c r="D358" s="54"/>
      <c r="E358" s="22"/>
      <c r="F358" s="22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  <c r="CO358" s="31"/>
      <c r="CP358" s="31"/>
      <c r="CQ358" s="31"/>
      <c r="CR358" s="31"/>
      <c r="CS358" s="31"/>
      <c r="CT358" s="31"/>
      <c r="CU358" s="31"/>
      <c r="CV358" s="31"/>
      <c r="CW358" s="31"/>
      <c r="CX358" s="31"/>
      <c r="CY358" s="31"/>
      <c r="CZ358" s="31"/>
      <c r="DA358" s="31"/>
      <c r="DB358" s="31"/>
      <c r="DC358" s="31"/>
      <c r="DD358" s="31"/>
      <c r="DE358" s="31"/>
      <c r="DF358" s="31"/>
      <c r="DG358" s="31"/>
      <c r="DH358" s="31"/>
      <c r="DI358" s="31"/>
      <c r="DJ358" s="31"/>
      <c r="DK358" s="31"/>
      <c r="DL358" s="31"/>
      <c r="DM358" s="31"/>
      <c r="DN358" s="31"/>
      <c r="DO358" s="31"/>
      <c r="DP358" s="31"/>
      <c r="DQ358" s="31"/>
      <c r="DR358" s="31"/>
      <c r="DS358" s="31"/>
      <c r="DT358" s="31"/>
      <c r="DU358" s="31"/>
      <c r="DV358" s="31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  <c r="EL358" s="31"/>
      <c r="EM358" s="31"/>
      <c r="EN358" s="31"/>
      <c r="EO358" s="31"/>
      <c r="EP358" s="31"/>
      <c r="EQ358" s="31"/>
      <c r="ER358" s="31"/>
      <c r="ES358" s="31"/>
      <c r="ET358" s="31"/>
      <c r="EU358" s="31"/>
      <c r="EV358" s="31"/>
      <c r="EW358" s="31"/>
      <c r="EX358" s="31"/>
      <c r="EY358" s="31"/>
      <c r="EZ358" s="31"/>
    </row>
    <row r="359" hidden="1">
      <c r="A359" s="31"/>
      <c r="B359" s="54"/>
      <c r="C359" s="54"/>
      <c r="D359" s="54"/>
      <c r="E359" s="22"/>
      <c r="F359" s="22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1"/>
      <c r="CH359" s="31"/>
      <c r="CI359" s="31"/>
      <c r="CJ359" s="31"/>
      <c r="CK359" s="31"/>
      <c r="CL359" s="31"/>
      <c r="CM359" s="31"/>
      <c r="CN359" s="31"/>
      <c r="CO359" s="31"/>
      <c r="CP359" s="31"/>
      <c r="CQ359" s="31"/>
      <c r="CR359" s="31"/>
      <c r="CS359" s="31"/>
      <c r="CT359" s="31"/>
      <c r="CU359" s="31"/>
      <c r="CV359" s="31"/>
      <c r="CW359" s="31"/>
      <c r="CX359" s="31"/>
      <c r="CY359" s="31"/>
      <c r="CZ359" s="31"/>
      <c r="DA359" s="31"/>
      <c r="DB359" s="31"/>
      <c r="DC359" s="31"/>
      <c r="DD359" s="31"/>
      <c r="DE359" s="31"/>
      <c r="DF359" s="31"/>
      <c r="DG359" s="31"/>
      <c r="DH359" s="31"/>
      <c r="DI359" s="31"/>
      <c r="DJ359" s="31"/>
      <c r="DK359" s="31"/>
      <c r="DL359" s="31"/>
      <c r="DM359" s="31"/>
      <c r="DN359" s="31"/>
      <c r="DO359" s="31"/>
      <c r="DP359" s="31"/>
      <c r="DQ359" s="31"/>
      <c r="DR359" s="31"/>
      <c r="DS359" s="31"/>
      <c r="DT359" s="31"/>
      <c r="DU359" s="31"/>
      <c r="DV359" s="31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  <c r="EL359" s="31"/>
      <c r="EM359" s="31"/>
      <c r="EN359" s="31"/>
      <c r="EO359" s="31"/>
      <c r="EP359" s="31"/>
      <c r="EQ359" s="31"/>
      <c r="ER359" s="31"/>
      <c r="ES359" s="31"/>
      <c r="ET359" s="31"/>
      <c r="EU359" s="31"/>
      <c r="EV359" s="31"/>
      <c r="EW359" s="31"/>
      <c r="EX359" s="31"/>
      <c r="EY359" s="31"/>
      <c r="EZ359" s="31"/>
    </row>
    <row r="360" hidden="1">
      <c r="A360" s="31"/>
      <c r="B360" s="54"/>
      <c r="C360" s="54"/>
      <c r="D360" s="54"/>
      <c r="E360" s="22"/>
      <c r="F360" s="22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  <c r="CP360" s="31"/>
      <c r="CQ360" s="31"/>
      <c r="CR360" s="31"/>
      <c r="CS360" s="31"/>
      <c r="CT360" s="31"/>
      <c r="CU360" s="31"/>
      <c r="CV360" s="31"/>
      <c r="CW360" s="31"/>
      <c r="CX360" s="31"/>
      <c r="CY360" s="31"/>
      <c r="CZ360" s="31"/>
      <c r="DA360" s="31"/>
      <c r="DB360" s="31"/>
      <c r="DC360" s="31"/>
      <c r="DD360" s="31"/>
      <c r="DE360" s="31"/>
      <c r="DF360" s="31"/>
      <c r="DG360" s="31"/>
      <c r="DH360" s="31"/>
      <c r="DI360" s="31"/>
      <c r="DJ360" s="31"/>
      <c r="DK360" s="31"/>
      <c r="DL360" s="31"/>
      <c r="DM360" s="31"/>
      <c r="DN360" s="31"/>
      <c r="DO360" s="31"/>
      <c r="DP360" s="31"/>
      <c r="DQ360" s="31"/>
      <c r="DR360" s="31"/>
      <c r="DS360" s="31"/>
      <c r="DT360" s="31"/>
      <c r="DU360" s="31"/>
      <c r="DV360" s="31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  <c r="EL360" s="31"/>
      <c r="EM360" s="31"/>
      <c r="EN360" s="31"/>
      <c r="EO360" s="31"/>
      <c r="EP360" s="31"/>
      <c r="EQ360" s="31"/>
      <c r="ER360" s="31"/>
      <c r="ES360" s="31"/>
      <c r="ET360" s="31"/>
      <c r="EU360" s="31"/>
      <c r="EV360" s="31"/>
      <c r="EW360" s="31"/>
      <c r="EX360" s="31"/>
      <c r="EY360" s="31"/>
      <c r="EZ360" s="31"/>
    </row>
    <row r="361" hidden="1">
      <c r="A361" s="31"/>
      <c r="B361" s="54"/>
      <c r="C361" s="54"/>
      <c r="D361" s="54"/>
      <c r="E361" s="22"/>
      <c r="F361" s="22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  <c r="CR361" s="31"/>
      <c r="CS361" s="31"/>
      <c r="CT361" s="31"/>
      <c r="CU361" s="31"/>
      <c r="CV361" s="31"/>
      <c r="CW361" s="31"/>
      <c r="CX361" s="31"/>
      <c r="CY361" s="31"/>
      <c r="CZ361" s="31"/>
      <c r="DA361" s="31"/>
      <c r="DB361" s="31"/>
      <c r="DC361" s="31"/>
      <c r="DD361" s="31"/>
      <c r="DE361" s="31"/>
      <c r="DF361" s="31"/>
      <c r="DG361" s="31"/>
      <c r="DH361" s="31"/>
      <c r="DI361" s="31"/>
      <c r="DJ361" s="31"/>
      <c r="DK361" s="31"/>
      <c r="DL361" s="31"/>
      <c r="DM361" s="31"/>
      <c r="DN361" s="31"/>
      <c r="DO361" s="31"/>
      <c r="DP361" s="31"/>
      <c r="DQ361" s="31"/>
      <c r="DR361" s="31"/>
      <c r="DS361" s="31"/>
      <c r="DT361" s="31"/>
      <c r="DU361" s="31"/>
      <c r="DV361" s="31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  <c r="EL361" s="31"/>
      <c r="EM361" s="31"/>
      <c r="EN361" s="31"/>
      <c r="EO361" s="31"/>
      <c r="EP361" s="31"/>
      <c r="EQ361" s="31"/>
      <c r="ER361" s="31"/>
      <c r="ES361" s="31"/>
      <c r="ET361" s="31"/>
      <c r="EU361" s="31"/>
      <c r="EV361" s="31"/>
      <c r="EW361" s="31"/>
      <c r="EX361" s="31"/>
      <c r="EY361" s="31"/>
      <c r="EZ361" s="31"/>
    </row>
    <row r="362" hidden="1">
      <c r="A362" s="31"/>
      <c r="B362" s="54"/>
      <c r="C362" s="54"/>
      <c r="D362" s="54"/>
      <c r="E362" s="22"/>
      <c r="F362" s="22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1"/>
      <c r="CH362" s="31"/>
      <c r="CI362" s="31"/>
      <c r="CJ362" s="31"/>
      <c r="CK362" s="31"/>
      <c r="CL362" s="31"/>
      <c r="CM362" s="31"/>
      <c r="CN362" s="31"/>
      <c r="CO362" s="31"/>
      <c r="CP362" s="31"/>
      <c r="CQ362" s="31"/>
      <c r="CR362" s="31"/>
      <c r="CS362" s="31"/>
      <c r="CT362" s="31"/>
      <c r="CU362" s="31"/>
      <c r="CV362" s="31"/>
      <c r="CW362" s="31"/>
      <c r="CX362" s="31"/>
      <c r="CY362" s="31"/>
      <c r="CZ362" s="31"/>
      <c r="DA362" s="31"/>
      <c r="DB362" s="31"/>
      <c r="DC362" s="31"/>
      <c r="DD362" s="31"/>
      <c r="DE362" s="31"/>
      <c r="DF362" s="31"/>
      <c r="DG362" s="31"/>
      <c r="DH362" s="31"/>
      <c r="DI362" s="31"/>
      <c r="DJ362" s="31"/>
      <c r="DK362" s="31"/>
      <c r="DL362" s="31"/>
      <c r="DM362" s="31"/>
      <c r="DN362" s="31"/>
      <c r="DO362" s="31"/>
      <c r="DP362" s="31"/>
      <c r="DQ362" s="31"/>
      <c r="DR362" s="31"/>
      <c r="DS362" s="31"/>
      <c r="DT362" s="31"/>
      <c r="DU362" s="31"/>
      <c r="DV362" s="31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  <c r="EL362" s="31"/>
      <c r="EM362" s="31"/>
      <c r="EN362" s="31"/>
      <c r="EO362" s="31"/>
      <c r="EP362" s="31"/>
      <c r="EQ362" s="31"/>
      <c r="ER362" s="31"/>
      <c r="ES362" s="31"/>
      <c r="ET362" s="31"/>
      <c r="EU362" s="31"/>
      <c r="EV362" s="31"/>
      <c r="EW362" s="31"/>
      <c r="EX362" s="31"/>
      <c r="EY362" s="31"/>
      <c r="EZ362" s="31"/>
    </row>
    <row r="363" hidden="1">
      <c r="A363" s="31"/>
      <c r="B363" s="54"/>
      <c r="C363" s="54"/>
      <c r="D363" s="54"/>
      <c r="E363" s="22"/>
      <c r="F363" s="22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  <c r="CC363" s="31"/>
      <c r="CD363" s="31"/>
      <c r="CE363" s="31"/>
      <c r="CF363" s="31"/>
      <c r="CG363" s="31"/>
      <c r="CH363" s="31"/>
      <c r="CI363" s="31"/>
      <c r="CJ363" s="31"/>
      <c r="CK363" s="31"/>
      <c r="CL363" s="31"/>
      <c r="CM363" s="31"/>
      <c r="CN363" s="31"/>
      <c r="CO363" s="31"/>
      <c r="CP363" s="31"/>
      <c r="CQ363" s="31"/>
      <c r="CR363" s="31"/>
      <c r="CS363" s="31"/>
      <c r="CT363" s="31"/>
      <c r="CU363" s="31"/>
      <c r="CV363" s="31"/>
      <c r="CW363" s="31"/>
      <c r="CX363" s="31"/>
      <c r="CY363" s="31"/>
      <c r="CZ363" s="31"/>
      <c r="DA363" s="31"/>
      <c r="DB363" s="31"/>
      <c r="DC363" s="31"/>
      <c r="DD363" s="31"/>
      <c r="DE363" s="31"/>
      <c r="DF363" s="31"/>
      <c r="DG363" s="31"/>
      <c r="DH363" s="31"/>
      <c r="DI363" s="31"/>
      <c r="DJ363" s="31"/>
      <c r="DK363" s="31"/>
      <c r="DL363" s="31"/>
      <c r="DM363" s="31"/>
      <c r="DN363" s="31"/>
      <c r="DO363" s="31"/>
      <c r="DP363" s="31"/>
      <c r="DQ363" s="31"/>
      <c r="DR363" s="31"/>
      <c r="DS363" s="31"/>
      <c r="DT363" s="31"/>
      <c r="DU363" s="31"/>
      <c r="DV363" s="31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  <c r="EL363" s="31"/>
      <c r="EM363" s="31"/>
      <c r="EN363" s="31"/>
      <c r="EO363" s="31"/>
      <c r="EP363" s="31"/>
      <c r="EQ363" s="31"/>
      <c r="ER363" s="31"/>
      <c r="ES363" s="31"/>
      <c r="ET363" s="31"/>
      <c r="EU363" s="31"/>
      <c r="EV363" s="31"/>
      <c r="EW363" s="31"/>
      <c r="EX363" s="31"/>
      <c r="EY363" s="31"/>
      <c r="EZ363" s="31"/>
    </row>
    <row r="364" hidden="1">
      <c r="A364" s="31"/>
      <c r="B364" s="54"/>
      <c r="C364" s="54"/>
      <c r="D364" s="54"/>
      <c r="E364" s="22"/>
      <c r="F364" s="22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  <c r="CO364" s="31"/>
      <c r="CP364" s="31"/>
      <c r="CQ364" s="31"/>
      <c r="CR364" s="31"/>
      <c r="CS364" s="31"/>
      <c r="CT364" s="31"/>
      <c r="CU364" s="31"/>
      <c r="CV364" s="31"/>
      <c r="CW364" s="31"/>
      <c r="CX364" s="31"/>
      <c r="CY364" s="31"/>
      <c r="CZ364" s="31"/>
      <c r="DA364" s="31"/>
      <c r="DB364" s="31"/>
      <c r="DC364" s="31"/>
      <c r="DD364" s="31"/>
      <c r="DE364" s="31"/>
      <c r="DF364" s="31"/>
      <c r="DG364" s="31"/>
      <c r="DH364" s="31"/>
      <c r="DI364" s="31"/>
      <c r="DJ364" s="31"/>
      <c r="DK364" s="31"/>
      <c r="DL364" s="31"/>
      <c r="DM364" s="31"/>
      <c r="DN364" s="31"/>
      <c r="DO364" s="31"/>
      <c r="DP364" s="31"/>
      <c r="DQ364" s="31"/>
      <c r="DR364" s="31"/>
      <c r="DS364" s="31"/>
      <c r="DT364" s="31"/>
      <c r="DU364" s="31"/>
      <c r="DV364" s="31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  <c r="EL364" s="31"/>
      <c r="EM364" s="31"/>
      <c r="EN364" s="31"/>
      <c r="EO364" s="31"/>
      <c r="EP364" s="31"/>
      <c r="EQ364" s="31"/>
      <c r="ER364" s="31"/>
      <c r="ES364" s="31"/>
      <c r="ET364" s="31"/>
      <c r="EU364" s="31"/>
      <c r="EV364" s="31"/>
      <c r="EW364" s="31"/>
      <c r="EX364" s="31"/>
      <c r="EY364" s="31"/>
      <c r="EZ364" s="31"/>
    </row>
    <row r="365" hidden="1">
      <c r="A365" s="31"/>
      <c r="B365" s="54"/>
      <c r="C365" s="54"/>
      <c r="D365" s="54"/>
      <c r="E365" s="22"/>
      <c r="F365" s="22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  <c r="CC365" s="31"/>
      <c r="CD365" s="31"/>
      <c r="CE365" s="31"/>
      <c r="CF365" s="31"/>
      <c r="CG365" s="31"/>
      <c r="CH365" s="31"/>
      <c r="CI365" s="31"/>
      <c r="CJ365" s="31"/>
      <c r="CK365" s="31"/>
      <c r="CL365" s="31"/>
      <c r="CM365" s="31"/>
      <c r="CN365" s="31"/>
      <c r="CO365" s="31"/>
      <c r="CP365" s="31"/>
      <c r="CQ365" s="31"/>
      <c r="CR365" s="31"/>
      <c r="CS365" s="31"/>
      <c r="CT365" s="31"/>
      <c r="CU365" s="31"/>
      <c r="CV365" s="31"/>
      <c r="CW365" s="31"/>
      <c r="CX365" s="31"/>
      <c r="CY365" s="31"/>
      <c r="CZ365" s="31"/>
      <c r="DA365" s="31"/>
      <c r="DB365" s="31"/>
      <c r="DC365" s="31"/>
      <c r="DD365" s="31"/>
      <c r="DE365" s="31"/>
      <c r="DF365" s="31"/>
      <c r="DG365" s="31"/>
      <c r="DH365" s="31"/>
      <c r="DI365" s="31"/>
      <c r="DJ365" s="31"/>
      <c r="DK365" s="31"/>
      <c r="DL365" s="31"/>
      <c r="DM365" s="31"/>
      <c r="DN365" s="31"/>
      <c r="DO365" s="31"/>
      <c r="DP365" s="31"/>
      <c r="DQ365" s="31"/>
      <c r="DR365" s="31"/>
      <c r="DS365" s="31"/>
      <c r="DT365" s="31"/>
      <c r="DU365" s="31"/>
      <c r="DV365" s="31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  <c r="EL365" s="31"/>
      <c r="EM365" s="31"/>
      <c r="EN365" s="31"/>
      <c r="EO365" s="31"/>
      <c r="EP365" s="31"/>
      <c r="EQ365" s="31"/>
      <c r="ER365" s="31"/>
      <c r="ES365" s="31"/>
      <c r="ET365" s="31"/>
      <c r="EU365" s="31"/>
      <c r="EV365" s="31"/>
      <c r="EW365" s="31"/>
      <c r="EX365" s="31"/>
      <c r="EY365" s="31"/>
      <c r="EZ365" s="31"/>
    </row>
    <row r="366" hidden="1">
      <c r="A366" s="31"/>
      <c r="B366" s="54"/>
      <c r="C366" s="54"/>
      <c r="D366" s="54"/>
      <c r="E366" s="22"/>
      <c r="F366" s="22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  <c r="CC366" s="31"/>
      <c r="CD366" s="31"/>
      <c r="CE366" s="31"/>
      <c r="CF366" s="31"/>
      <c r="CG366" s="31"/>
      <c r="CH366" s="31"/>
      <c r="CI366" s="31"/>
      <c r="CJ366" s="31"/>
      <c r="CK366" s="31"/>
      <c r="CL366" s="31"/>
      <c r="CM366" s="31"/>
      <c r="CN366" s="31"/>
      <c r="CO366" s="31"/>
      <c r="CP366" s="31"/>
      <c r="CQ366" s="31"/>
      <c r="CR366" s="31"/>
      <c r="CS366" s="31"/>
      <c r="CT366" s="31"/>
      <c r="CU366" s="31"/>
      <c r="CV366" s="31"/>
      <c r="CW366" s="31"/>
      <c r="CX366" s="31"/>
      <c r="CY366" s="31"/>
      <c r="CZ366" s="31"/>
      <c r="DA366" s="31"/>
      <c r="DB366" s="31"/>
      <c r="DC366" s="31"/>
      <c r="DD366" s="31"/>
      <c r="DE366" s="31"/>
      <c r="DF366" s="31"/>
      <c r="DG366" s="31"/>
      <c r="DH366" s="31"/>
      <c r="DI366" s="31"/>
      <c r="DJ366" s="31"/>
      <c r="DK366" s="31"/>
      <c r="DL366" s="31"/>
      <c r="DM366" s="31"/>
      <c r="DN366" s="31"/>
      <c r="DO366" s="31"/>
      <c r="DP366" s="31"/>
      <c r="DQ366" s="31"/>
      <c r="DR366" s="31"/>
      <c r="DS366" s="31"/>
      <c r="DT366" s="31"/>
      <c r="DU366" s="31"/>
      <c r="DV366" s="31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  <c r="EL366" s="31"/>
      <c r="EM366" s="31"/>
      <c r="EN366" s="31"/>
      <c r="EO366" s="31"/>
      <c r="EP366" s="31"/>
      <c r="EQ366" s="31"/>
      <c r="ER366" s="31"/>
      <c r="ES366" s="31"/>
      <c r="ET366" s="31"/>
      <c r="EU366" s="31"/>
      <c r="EV366" s="31"/>
      <c r="EW366" s="31"/>
      <c r="EX366" s="31"/>
      <c r="EY366" s="31"/>
      <c r="EZ366" s="31"/>
    </row>
    <row r="367" hidden="1">
      <c r="A367" s="31"/>
      <c r="B367" s="54"/>
      <c r="C367" s="54"/>
      <c r="D367" s="54"/>
      <c r="E367" s="22"/>
      <c r="F367" s="22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  <c r="CC367" s="31"/>
      <c r="CD367" s="31"/>
      <c r="CE367" s="31"/>
      <c r="CF367" s="31"/>
      <c r="CG367" s="31"/>
      <c r="CH367" s="31"/>
      <c r="CI367" s="31"/>
      <c r="CJ367" s="31"/>
      <c r="CK367" s="31"/>
      <c r="CL367" s="31"/>
      <c r="CM367" s="31"/>
      <c r="CN367" s="31"/>
      <c r="CO367" s="31"/>
      <c r="CP367" s="31"/>
      <c r="CQ367" s="31"/>
      <c r="CR367" s="31"/>
      <c r="CS367" s="31"/>
      <c r="CT367" s="31"/>
      <c r="CU367" s="31"/>
      <c r="CV367" s="31"/>
      <c r="CW367" s="31"/>
      <c r="CX367" s="31"/>
      <c r="CY367" s="31"/>
      <c r="CZ367" s="31"/>
      <c r="DA367" s="31"/>
      <c r="DB367" s="31"/>
      <c r="DC367" s="31"/>
      <c r="DD367" s="31"/>
      <c r="DE367" s="31"/>
      <c r="DF367" s="31"/>
      <c r="DG367" s="31"/>
      <c r="DH367" s="31"/>
      <c r="DI367" s="31"/>
      <c r="DJ367" s="31"/>
      <c r="DK367" s="31"/>
      <c r="DL367" s="31"/>
      <c r="DM367" s="31"/>
      <c r="DN367" s="31"/>
      <c r="DO367" s="31"/>
      <c r="DP367" s="31"/>
      <c r="DQ367" s="31"/>
      <c r="DR367" s="31"/>
      <c r="DS367" s="31"/>
      <c r="DT367" s="31"/>
      <c r="DU367" s="31"/>
      <c r="DV367" s="31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  <c r="EL367" s="31"/>
      <c r="EM367" s="31"/>
      <c r="EN367" s="31"/>
      <c r="EO367" s="31"/>
      <c r="EP367" s="31"/>
      <c r="EQ367" s="31"/>
      <c r="ER367" s="31"/>
      <c r="ES367" s="31"/>
      <c r="ET367" s="31"/>
      <c r="EU367" s="31"/>
      <c r="EV367" s="31"/>
      <c r="EW367" s="31"/>
      <c r="EX367" s="31"/>
      <c r="EY367" s="31"/>
      <c r="EZ367" s="31"/>
    </row>
    <row r="368" hidden="1">
      <c r="A368" s="31"/>
      <c r="B368" s="54"/>
      <c r="C368" s="54"/>
      <c r="D368" s="54"/>
      <c r="E368" s="22"/>
      <c r="F368" s="22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  <c r="CC368" s="31"/>
      <c r="CD368" s="31"/>
      <c r="CE368" s="31"/>
      <c r="CF368" s="31"/>
      <c r="CG368" s="31"/>
      <c r="CH368" s="31"/>
      <c r="CI368" s="31"/>
      <c r="CJ368" s="31"/>
      <c r="CK368" s="31"/>
      <c r="CL368" s="31"/>
      <c r="CM368" s="31"/>
      <c r="CN368" s="31"/>
      <c r="CO368" s="31"/>
      <c r="CP368" s="31"/>
      <c r="CQ368" s="31"/>
      <c r="CR368" s="31"/>
      <c r="CS368" s="31"/>
      <c r="CT368" s="31"/>
      <c r="CU368" s="31"/>
      <c r="CV368" s="31"/>
      <c r="CW368" s="31"/>
      <c r="CX368" s="31"/>
      <c r="CY368" s="31"/>
      <c r="CZ368" s="31"/>
      <c r="DA368" s="31"/>
      <c r="DB368" s="31"/>
      <c r="DC368" s="31"/>
      <c r="DD368" s="31"/>
      <c r="DE368" s="31"/>
      <c r="DF368" s="31"/>
      <c r="DG368" s="31"/>
      <c r="DH368" s="31"/>
      <c r="DI368" s="31"/>
      <c r="DJ368" s="31"/>
      <c r="DK368" s="31"/>
      <c r="DL368" s="31"/>
      <c r="DM368" s="31"/>
      <c r="DN368" s="31"/>
      <c r="DO368" s="31"/>
      <c r="DP368" s="31"/>
      <c r="DQ368" s="31"/>
      <c r="DR368" s="31"/>
      <c r="DS368" s="31"/>
      <c r="DT368" s="31"/>
      <c r="DU368" s="31"/>
      <c r="DV368" s="31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  <c r="EL368" s="31"/>
      <c r="EM368" s="31"/>
      <c r="EN368" s="31"/>
      <c r="EO368" s="31"/>
      <c r="EP368" s="31"/>
      <c r="EQ368" s="31"/>
      <c r="ER368" s="31"/>
      <c r="ES368" s="31"/>
      <c r="ET368" s="31"/>
      <c r="EU368" s="31"/>
      <c r="EV368" s="31"/>
      <c r="EW368" s="31"/>
      <c r="EX368" s="31"/>
      <c r="EY368" s="31"/>
      <c r="EZ368" s="31"/>
    </row>
    <row r="369" hidden="1">
      <c r="A369" s="31"/>
      <c r="B369" s="54"/>
      <c r="C369" s="54"/>
      <c r="D369" s="54"/>
      <c r="E369" s="22"/>
      <c r="F369" s="22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1"/>
      <c r="CH369" s="31"/>
      <c r="CI369" s="31"/>
      <c r="CJ369" s="31"/>
      <c r="CK369" s="31"/>
      <c r="CL369" s="31"/>
      <c r="CM369" s="31"/>
      <c r="CN369" s="31"/>
      <c r="CO369" s="31"/>
      <c r="CP369" s="31"/>
      <c r="CQ369" s="31"/>
      <c r="CR369" s="31"/>
      <c r="CS369" s="31"/>
      <c r="CT369" s="31"/>
      <c r="CU369" s="31"/>
      <c r="CV369" s="31"/>
      <c r="CW369" s="31"/>
      <c r="CX369" s="31"/>
      <c r="CY369" s="31"/>
      <c r="CZ369" s="31"/>
      <c r="DA369" s="31"/>
      <c r="DB369" s="31"/>
      <c r="DC369" s="31"/>
      <c r="DD369" s="31"/>
      <c r="DE369" s="31"/>
      <c r="DF369" s="31"/>
      <c r="DG369" s="31"/>
      <c r="DH369" s="31"/>
      <c r="DI369" s="31"/>
      <c r="DJ369" s="31"/>
      <c r="DK369" s="31"/>
      <c r="DL369" s="31"/>
      <c r="DM369" s="31"/>
      <c r="DN369" s="31"/>
      <c r="DO369" s="31"/>
      <c r="DP369" s="31"/>
      <c r="DQ369" s="31"/>
      <c r="DR369" s="31"/>
      <c r="DS369" s="31"/>
      <c r="DT369" s="31"/>
      <c r="DU369" s="31"/>
      <c r="DV369" s="31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  <c r="EL369" s="31"/>
      <c r="EM369" s="31"/>
      <c r="EN369" s="31"/>
      <c r="EO369" s="31"/>
      <c r="EP369" s="31"/>
      <c r="EQ369" s="31"/>
      <c r="ER369" s="31"/>
      <c r="ES369" s="31"/>
      <c r="ET369" s="31"/>
      <c r="EU369" s="31"/>
      <c r="EV369" s="31"/>
      <c r="EW369" s="31"/>
      <c r="EX369" s="31"/>
      <c r="EY369" s="31"/>
      <c r="EZ369" s="31"/>
    </row>
    <row r="370" hidden="1">
      <c r="A370" s="31"/>
      <c r="B370" s="54"/>
      <c r="C370" s="54"/>
      <c r="D370" s="54"/>
      <c r="E370" s="22"/>
      <c r="F370" s="22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1"/>
      <c r="CH370" s="31"/>
      <c r="CI370" s="31"/>
      <c r="CJ370" s="31"/>
      <c r="CK370" s="31"/>
      <c r="CL370" s="31"/>
      <c r="CM370" s="31"/>
      <c r="CN370" s="31"/>
      <c r="CO370" s="31"/>
      <c r="CP370" s="31"/>
      <c r="CQ370" s="31"/>
      <c r="CR370" s="31"/>
      <c r="CS370" s="31"/>
      <c r="CT370" s="31"/>
      <c r="CU370" s="31"/>
      <c r="CV370" s="31"/>
      <c r="CW370" s="31"/>
      <c r="CX370" s="31"/>
      <c r="CY370" s="31"/>
      <c r="CZ370" s="31"/>
      <c r="DA370" s="31"/>
      <c r="DB370" s="31"/>
      <c r="DC370" s="31"/>
      <c r="DD370" s="31"/>
      <c r="DE370" s="31"/>
      <c r="DF370" s="31"/>
      <c r="DG370" s="31"/>
      <c r="DH370" s="31"/>
      <c r="DI370" s="31"/>
      <c r="DJ370" s="31"/>
      <c r="DK370" s="31"/>
      <c r="DL370" s="31"/>
      <c r="DM370" s="31"/>
      <c r="DN370" s="31"/>
      <c r="DO370" s="31"/>
      <c r="DP370" s="31"/>
      <c r="DQ370" s="31"/>
      <c r="DR370" s="31"/>
      <c r="DS370" s="31"/>
      <c r="DT370" s="31"/>
      <c r="DU370" s="31"/>
      <c r="DV370" s="31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  <c r="EL370" s="31"/>
      <c r="EM370" s="31"/>
      <c r="EN370" s="31"/>
      <c r="EO370" s="31"/>
      <c r="EP370" s="31"/>
      <c r="EQ370" s="31"/>
      <c r="ER370" s="31"/>
      <c r="ES370" s="31"/>
      <c r="ET370" s="31"/>
      <c r="EU370" s="31"/>
      <c r="EV370" s="31"/>
      <c r="EW370" s="31"/>
      <c r="EX370" s="31"/>
      <c r="EY370" s="31"/>
      <c r="EZ370" s="31"/>
    </row>
    <row r="371" hidden="1">
      <c r="A371" s="31"/>
      <c r="B371" s="54"/>
      <c r="C371" s="54"/>
      <c r="D371" s="54"/>
      <c r="E371" s="22"/>
      <c r="F371" s="22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1"/>
      <c r="CH371" s="31"/>
      <c r="CI371" s="31"/>
      <c r="CJ371" s="31"/>
      <c r="CK371" s="31"/>
      <c r="CL371" s="31"/>
      <c r="CM371" s="31"/>
      <c r="CN371" s="31"/>
      <c r="CO371" s="31"/>
      <c r="CP371" s="31"/>
      <c r="CQ371" s="31"/>
      <c r="CR371" s="31"/>
      <c r="CS371" s="31"/>
      <c r="CT371" s="31"/>
      <c r="CU371" s="31"/>
      <c r="CV371" s="31"/>
      <c r="CW371" s="31"/>
      <c r="CX371" s="31"/>
      <c r="CY371" s="31"/>
      <c r="CZ371" s="31"/>
      <c r="DA371" s="31"/>
      <c r="DB371" s="31"/>
      <c r="DC371" s="31"/>
      <c r="DD371" s="31"/>
      <c r="DE371" s="31"/>
      <c r="DF371" s="31"/>
      <c r="DG371" s="31"/>
      <c r="DH371" s="31"/>
      <c r="DI371" s="31"/>
      <c r="DJ371" s="31"/>
      <c r="DK371" s="31"/>
      <c r="DL371" s="31"/>
      <c r="DM371" s="31"/>
      <c r="DN371" s="31"/>
      <c r="DO371" s="31"/>
      <c r="DP371" s="31"/>
      <c r="DQ371" s="31"/>
      <c r="DR371" s="31"/>
      <c r="DS371" s="31"/>
      <c r="DT371" s="31"/>
      <c r="DU371" s="31"/>
      <c r="DV371" s="31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  <c r="EL371" s="31"/>
      <c r="EM371" s="31"/>
      <c r="EN371" s="31"/>
      <c r="EO371" s="31"/>
      <c r="EP371" s="31"/>
      <c r="EQ371" s="31"/>
      <c r="ER371" s="31"/>
      <c r="ES371" s="31"/>
      <c r="ET371" s="31"/>
      <c r="EU371" s="31"/>
      <c r="EV371" s="31"/>
      <c r="EW371" s="31"/>
      <c r="EX371" s="31"/>
      <c r="EY371" s="31"/>
      <c r="EZ371" s="31"/>
    </row>
    <row r="372" hidden="1">
      <c r="A372" s="31"/>
      <c r="B372" s="54"/>
      <c r="C372" s="54"/>
      <c r="D372" s="54"/>
      <c r="E372" s="22"/>
      <c r="F372" s="22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1"/>
      <c r="CH372" s="31"/>
      <c r="CI372" s="31"/>
      <c r="CJ372" s="31"/>
      <c r="CK372" s="31"/>
      <c r="CL372" s="31"/>
      <c r="CM372" s="31"/>
      <c r="CN372" s="31"/>
      <c r="CO372" s="31"/>
      <c r="CP372" s="31"/>
      <c r="CQ372" s="31"/>
      <c r="CR372" s="31"/>
      <c r="CS372" s="31"/>
      <c r="CT372" s="31"/>
      <c r="CU372" s="31"/>
      <c r="CV372" s="31"/>
      <c r="CW372" s="31"/>
      <c r="CX372" s="31"/>
      <c r="CY372" s="31"/>
      <c r="CZ372" s="31"/>
      <c r="DA372" s="31"/>
      <c r="DB372" s="31"/>
      <c r="DC372" s="31"/>
      <c r="DD372" s="31"/>
      <c r="DE372" s="31"/>
      <c r="DF372" s="31"/>
      <c r="DG372" s="31"/>
      <c r="DH372" s="31"/>
      <c r="DI372" s="31"/>
      <c r="DJ372" s="31"/>
      <c r="DK372" s="31"/>
      <c r="DL372" s="31"/>
      <c r="DM372" s="31"/>
      <c r="DN372" s="31"/>
      <c r="DO372" s="31"/>
      <c r="DP372" s="31"/>
      <c r="DQ372" s="31"/>
      <c r="DR372" s="31"/>
      <c r="DS372" s="31"/>
      <c r="DT372" s="31"/>
      <c r="DU372" s="31"/>
      <c r="DV372" s="31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  <c r="EL372" s="31"/>
      <c r="EM372" s="31"/>
      <c r="EN372" s="31"/>
      <c r="EO372" s="31"/>
      <c r="EP372" s="31"/>
      <c r="EQ372" s="31"/>
      <c r="ER372" s="31"/>
      <c r="ES372" s="31"/>
      <c r="ET372" s="31"/>
      <c r="EU372" s="31"/>
      <c r="EV372" s="31"/>
      <c r="EW372" s="31"/>
      <c r="EX372" s="31"/>
      <c r="EY372" s="31"/>
      <c r="EZ372" s="31"/>
    </row>
    <row r="373" hidden="1">
      <c r="A373" s="31"/>
      <c r="B373" s="54"/>
      <c r="C373" s="54"/>
      <c r="D373" s="54"/>
      <c r="E373" s="22"/>
      <c r="F373" s="22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  <c r="CC373" s="31"/>
      <c r="CD373" s="31"/>
      <c r="CE373" s="31"/>
      <c r="CF373" s="31"/>
      <c r="CG373" s="31"/>
      <c r="CH373" s="31"/>
      <c r="CI373" s="31"/>
      <c r="CJ373" s="31"/>
      <c r="CK373" s="31"/>
      <c r="CL373" s="31"/>
      <c r="CM373" s="31"/>
      <c r="CN373" s="31"/>
      <c r="CO373" s="31"/>
      <c r="CP373" s="31"/>
      <c r="CQ373" s="31"/>
      <c r="CR373" s="31"/>
      <c r="CS373" s="31"/>
      <c r="CT373" s="31"/>
      <c r="CU373" s="31"/>
      <c r="CV373" s="31"/>
      <c r="CW373" s="31"/>
      <c r="CX373" s="31"/>
      <c r="CY373" s="31"/>
      <c r="CZ373" s="31"/>
      <c r="DA373" s="31"/>
      <c r="DB373" s="31"/>
      <c r="DC373" s="31"/>
      <c r="DD373" s="31"/>
      <c r="DE373" s="31"/>
      <c r="DF373" s="31"/>
      <c r="DG373" s="31"/>
      <c r="DH373" s="31"/>
      <c r="DI373" s="31"/>
      <c r="DJ373" s="31"/>
      <c r="DK373" s="31"/>
      <c r="DL373" s="31"/>
      <c r="DM373" s="31"/>
      <c r="DN373" s="31"/>
      <c r="DO373" s="31"/>
      <c r="DP373" s="31"/>
      <c r="DQ373" s="31"/>
      <c r="DR373" s="31"/>
      <c r="DS373" s="31"/>
      <c r="DT373" s="31"/>
      <c r="DU373" s="31"/>
      <c r="DV373" s="31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  <c r="EL373" s="31"/>
      <c r="EM373" s="31"/>
      <c r="EN373" s="31"/>
      <c r="EO373" s="31"/>
      <c r="EP373" s="31"/>
      <c r="EQ373" s="31"/>
      <c r="ER373" s="31"/>
      <c r="ES373" s="31"/>
      <c r="ET373" s="31"/>
      <c r="EU373" s="31"/>
      <c r="EV373" s="31"/>
      <c r="EW373" s="31"/>
      <c r="EX373" s="31"/>
      <c r="EY373" s="31"/>
      <c r="EZ373" s="31"/>
    </row>
    <row r="374" hidden="1">
      <c r="A374" s="31"/>
      <c r="B374" s="54"/>
      <c r="C374" s="54"/>
      <c r="D374" s="54"/>
      <c r="E374" s="22"/>
      <c r="F374" s="22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  <c r="CO374" s="31"/>
      <c r="CP374" s="31"/>
      <c r="CQ374" s="31"/>
      <c r="CR374" s="31"/>
      <c r="CS374" s="31"/>
      <c r="CT374" s="31"/>
      <c r="CU374" s="31"/>
      <c r="CV374" s="31"/>
      <c r="CW374" s="31"/>
      <c r="CX374" s="31"/>
      <c r="CY374" s="31"/>
      <c r="CZ374" s="31"/>
      <c r="DA374" s="31"/>
      <c r="DB374" s="31"/>
      <c r="DC374" s="31"/>
      <c r="DD374" s="31"/>
      <c r="DE374" s="31"/>
      <c r="DF374" s="31"/>
      <c r="DG374" s="31"/>
      <c r="DH374" s="31"/>
      <c r="DI374" s="31"/>
      <c r="DJ374" s="31"/>
      <c r="DK374" s="31"/>
      <c r="DL374" s="31"/>
      <c r="DM374" s="31"/>
      <c r="DN374" s="31"/>
      <c r="DO374" s="31"/>
      <c r="DP374" s="31"/>
      <c r="DQ374" s="31"/>
      <c r="DR374" s="31"/>
      <c r="DS374" s="31"/>
      <c r="DT374" s="31"/>
      <c r="DU374" s="31"/>
      <c r="DV374" s="31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  <c r="EL374" s="31"/>
      <c r="EM374" s="31"/>
      <c r="EN374" s="31"/>
      <c r="EO374" s="31"/>
      <c r="EP374" s="31"/>
      <c r="EQ374" s="31"/>
      <c r="ER374" s="31"/>
      <c r="ES374" s="31"/>
      <c r="ET374" s="31"/>
      <c r="EU374" s="31"/>
      <c r="EV374" s="31"/>
      <c r="EW374" s="31"/>
      <c r="EX374" s="31"/>
      <c r="EY374" s="31"/>
      <c r="EZ374" s="31"/>
    </row>
    <row r="375" hidden="1">
      <c r="A375" s="31"/>
      <c r="B375" s="54"/>
      <c r="C375" s="54"/>
      <c r="D375" s="54"/>
      <c r="E375" s="22"/>
      <c r="F375" s="22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  <c r="CC375" s="31"/>
      <c r="CD375" s="31"/>
      <c r="CE375" s="31"/>
      <c r="CF375" s="31"/>
      <c r="CG375" s="31"/>
      <c r="CH375" s="31"/>
      <c r="CI375" s="31"/>
      <c r="CJ375" s="31"/>
      <c r="CK375" s="31"/>
      <c r="CL375" s="31"/>
      <c r="CM375" s="31"/>
      <c r="CN375" s="31"/>
      <c r="CO375" s="31"/>
      <c r="CP375" s="31"/>
      <c r="CQ375" s="31"/>
      <c r="CR375" s="31"/>
      <c r="CS375" s="31"/>
      <c r="CT375" s="31"/>
      <c r="CU375" s="31"/>
      <c r="CV375" s="31"/>
      <c r="CW375" s="31"/>
      <c r="CX375" s="31"/>
      <c r="CY375" s="31"/>
      <c r="CZ375" s="31"/>
      <c r="DA375" s="31"/>
      <c r="DB375" s="31"/>
      <c r="DC375" s="31"/>
      <c r="DD375" s="31"/>
      <c r="DE375" s="31"/>
      <c r="DF375" s="31"/>
      <c r="DG375" s="31"/>
      <c r="DH375" s="31"/>
      <c r="DI375" s="31"/>
      <c r="DJ375" s="31"/>
      <c r="DK375" s="31"/>
      <c r="DL375" s="31"/>
      <c r="DM375" s="31"/>
      <c r="DN375" s="31"/>
      <c r="DO375" s="31"/>
      <c r="DP375" s="31"/>
      <c r="DQ375" s="31"/>
      <c r="DR375" s="31"/>
      <c r="DS375" s="31"/>
      <c r="DT375" s="31"/>
      <c r="DU375" s="31"/>
      <c r="DV375" s="31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  <c r="EL375" s="31"/>
      <c r="EM375" s="31"/>
      <c r="EN375" s="31"/>
      <c r="EO375" s="31"/>
      <c r="EP375" s="31"/>
      <c r="EQ375" s="31"/>
      <c r="ER375" s="31"/>
      <c r="ES375" s="31"/>
      <c r="ET375" s="31"/>
      <c r="EU375" s="31"/>
      <c r="EV375" s="31"/>
      <c r="EW375" s="31"/>
      <c r="EX375" s="31"/>
      <c r="EY375" s="31"/>
      <c r="EZ375" s="31"/>
    </row>
    <row r="376" hidden="1">
      <c r="A376" s="31"/>
      <c r="B376" s="54"/>
      <c r="C376" s="54"/>
      <c r="D376" s="54"/>
      <c r="E376" s="22"/>
      <c r="F376" s="22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/>
      <c r="DK376" s="31"/>
      <c r="DL376" s="31"/>
      <c r="DM376" s="31"/>
      <c r="DN376" s="31"/>
      <c r="DO376" s="31"/>
      <c r="DP376" s="31"/>
      <c r="DQ376" s="31"/>
      <c r="DR376" s="31"/>
      <c r="DS376" s="31"/>
      <c r="DT376" s="31"/>
      <c r="DU376" s="31"/>
      <c r="DV376" s="31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  <c r="EL376" s="31"/>
      <c r="EM376" s="31"/>
      <c r="EN376" s="31"/>
      <c r="EO376" s="31"/>
      <c r="EP376" s="31"/>
      <c r="EQ376" s="31"/>
      <c r="ER376" s="31"/>
      <c r="ES376" s="31"/>
      <c r="ET376" s="31"/>
      <c r="EU376" s="31"/>
      <c r="EV376" s="31"/>
      <c r="EW376" s="31"/>
      <c r="EX376" s="31"/>
      <c r="EY376" s="31"/>
      <c r="EZ376" s="31"/>
    </row>
    <row r="377" hidden="1">
      <c r="A377" s="31"/>
      <c r="B377" s="54"/>
      <c r="C377" s="54"/>
      <c r="D377" s="54"/>
      <c r="E377" s="22"/>
      <c r="F377" s="22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/>
      <c r="CF377" s="31"/>
      <c r="CG377" s="31"/>
      <c r="CH377" s="31"/>
      <c r="CI377" s="31"/>
      <c r="CJ377" s="31"/>
      <c r="CK377" s="31"/>
      <c r="CL377" s="31"/>
      <c r="CM377" s="31"/>
      <c r="CN377" s="31"/>
      <c r="CO377" s="31"/>
      <c r="CP377" s="31"/>
      <c r="CQ377" s="31"/>
      <c r="CR377" s="31"/>
      <c r="CS377" s="31"/>
      <c r="CT377" s="31"/>
      <c r="CU377" s="31"/>
      <c r="CV377" s="31"/>
      <c r="CW377" s="31"/>
      <c r="CX377" s="31"/>
      <c r="CY377" s="31"/>
      <c r="CZ377" s="31"/>
      <c r="DA377" s="31"/>
      <c r="DB377" s="31"/>
      <c r="DC377" s="31"/>
      <c r="DD377" s="31"/>
      <c r="DE377" s="31"/>
      <c r="DF377" s="31"/>
      <c r="DG377" s="31"/>
      <c r="DH377" s="31"/>
      <c r="DI377" s="31"/>
      <c r="DJ377" s="31"/>
      <c r="DK377" s="31"/>
      <c r="DL377" s="31"/>
      <c r="DM377" s="31"/>
      <c r="DN377" s="31"/>
      <c r="DO377" s="31"/>
      <c r="DP377" s="31"/>
      <c r="DQ377" s="31"/>
      <c r="DR377" s="31"/>
      <c r="DS377" s="31"/>
      <c r="DT377" s="31"/>
      <c r="DU377" s="31"/>
      <c r="DV377" s="31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  <c r="EL377" s="31"/>
      <c r="EM377" s="31"/>
      <c r="EN377" s="31"/>
      <c r="EO377" s="31"/>
      <c r="EP377" s="31"/>
      <c r="EQ377" s="31"/>
      <c r="ER377" s="31"/>
      <c r="ES377" s="31"/>
      <c r="ET377" s="31"/>
      <c r="EU377" s="31"/>
      <c r="EV377" s="31"/>
      <c r="EW377" s="31"/>
      <c r="EX377" s="31"/>
      <c r="EY377" s="31"/>
      <c r="EZ377" s="31"/>
    </row>
    <row r="378" hidden="1">
      <c r="A378" s="31"/>
      <c r="B378" s="54"/>
      <c r="C378" s="54"/>
      <c r="D378" s="54"/>
      <c r="E378" s="22"/>
      <c r="F378" s="22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/>
      <c r="DK378" s="31"/>
      <c r="DL378" s="31"/>
      <c r="DM378" s="31"/>
      <c r="DN378" s="31"/>
      <c r="DO378" s="31"/>
      <c r="DP378" s="31"/>
      <c r="DQ378" s="31"/>
      <c r="DR378" s="31"/>
      <c r="DS378" s="31"/>
      <c r="DT378" s="31"/>
      <c r="DU378" s="31"/>
      <c r="DV378" s="31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  <c r="EL378" s="31"/>
      <c r="EM378" s="31"/>
      <c r="EN378" s="31"/>
      <c r="EO378" s="31"/>
      <c r="EP378" s="31"/>
      <c r="EQ378" s="31"/>
      <c r="ER378" s="31"/>
      <c r="ES378" s="31"/>
      <c r="ET378" s="31"/>
      <c r="EU378" s="31"/>
      <c r="EV378" s="31"/>
      <c r="EW378" s="31"/>
      <c r="EX378" s="31"/>
      <c r="EY378" s="31"/>
      <c r="EZ378" s="31"/>
    </row>
    <row r="379" hidden="1">
      <c r="A379" s="31"/>
      <c r="B379" s="54"/>
      <c r="C379" s="54"/>
      <c r="D379" s="54"/>
      <c r="E379" s="22"/>
      <c r="F379" s="22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/>
      <c r="DK379" s="31"/>
      <c r="DL379" s="31"/>
      <c r="DM379" s="31"/>
      <c r="DN379" s="31"/>
      <c r="DO379" s="31"/>
      <c r="DP379" s="31"/>
      <c r="DQ379" s="31"/>
      <c r="DR379" s="31"/>
      <c r="DS379" s="31"/>
      <c r="DT379" s="31"/>
      <c r="DU379" s="31"/>
      <c r="DV379" s="31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  <c r="EL379" s="31"/>
      <c r="EM379" s="31"/>
      <c r="EN379" s="31"/>
      <c r="EO379" s="31"/>
      <c r="EP379" s="31"/>
      <c r="EQ379" s="31"/>
      <c r="ER379" s="31"/>
      <c r="ES379" s="31"/>
      <c r="ET379" s="31"/>
      <c r="EU379" s="31"/>
      <c r="EV379" s="31"/>
      <c r="EW379" s="31"/>
      <c r="EX379" s="31"/>
      <c r="EY379" s="31"/>
      <c r="EZ379" s="31"/>
    </row>
    <row r="380" hidden="1">
      <c r="A380" s="31"/>
      <c r="B380" s="54"/>
      <c r="C380" s="54"/>
      <c r="D380" s="54"/>
      <c r="E380" s="22"/>
      <c r="F380" s="22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1"/>
      <c r="CH380" s="31"/>
      <c r="CI380" s="31"/>
      <c r="CJ380" s="31"/>
      <c r="CK380" s="31"/>
      <c r="CL380" s="31"/>
      <c r="CM380" s="31"/>
      <c r="CN380" s="31"/>
      <c r="CO380" s="31"/>
      <c r="CP380" s="31"/>
      <c r="CQ380" s="31"/>
      <c r="CR380" s="31"/>
      <c r="CS380" s="31"/>
      <c r="CT380" s="31"/>
      <c r="CU380" s="31"/>
      <c r="CV380" s="31"/>
      <c r="CW380" s="31"/>
      <c r="CX380" s="31"/>
      <c r="CY380" s="31"/>
      <c r="CZ380" s="31"/>
      <c r="DA380" s="31"/>
      <c r="DB380" s="31"/>
      <c r="DC380" s="31"/>
      <c r="DD380" s="31"/>
      <c r="DE380" s="31"/>
      <c r="DF380" s="31"/>
      <c r="DG380" s="31"/>
      <c r="DH380" s="31"/>
      <c r="DI380" s="31"/>
      <c r="DJ380" s="31"/>
      <c r="DK380" s="31"/>
      <c r="DL380" s="31"/>
      <c r="DM380" s="31"/>
      <c r="DN380" s="31"/>
      <c r="DO380" s="31"/>
      <c r="DP380" s="31"/>
      <c r="DQ380" s="31"/>
      <c r="DR380" s="31"/>
      <c r="DS380" s="31"/>
      <c r="DT380" s="31"/>
      <c r="DU380" s="31"/>
      <c r="DV380" s="31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  <c r="EL380" s="31"/>
      <c r="EM380" s="31"/>
      <c r="EN380" s="31"/>
      <c r="EO380" s="31"/>
      <c r="EP380" s="31"/>
      <c r="EQ380" s="31"/>
      <c r="ER380" s="31"/>
      <c r="ES380" s="31"/>
      <c r="ET380" s="31"/>
      <c r="EU380" s="31"/>
      <c r="EV380" s="31"/>
      <c r="EW380" s="31"/>
      <c r="EX380" s="31"/>
      <c r="EY380" s="31"/>
      <c r="EZ380" s="31"/>
    </row>
    <row r="381" hidden="1">
      <c r="A381" s="31"/>
      <c r="B381" s="54"/>
      <c r="C381" s="54"/>
      <c r="D381" s="54"/>
      <c r="E381" s="22"/>
      <c r="F381" s="22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  <c r="CC381" s="31"/>
      <c r="CD381" s="31"/>
      <c r="CE381" s="31"/>
      <c r="CF381" s="31"/>
      <c r="CG381" s="31"/>
      <c r="CH381" s="31"/>
      <c r="CI381" s="31"/>
      <c r="CJ381" s="31"/>
      <c r="CK381" s="31"/>
      <c r="CL381" s="31"/>
      <c r="CM381" s="31"/>
      <c r="CN381" s="31"/>
      <c r="CO381" s="31"/>
      <c r="CP381" s="31"/>
      <c r="CQ381" s="31"/>
      <c r="CR381" s="31"/>
      <c r="CS381" s="31"/>
      <c r="CT381" s="31"/>
      <c r="CU381" s="31"/>
      <c r="CV381" s="31"/>
      <c r="CW381" s="31"/>
      <c r="CX381" s="31"/>
      <c r="CY381" s="31"/>
      <c r="CZ381" s="31"/>
      <c r="DA381" s="31"/>
      <c r="DB381" s="31"/>
      <c r="DC381" s="31"/>
      <c r="DD381" s="31"/>
      <c r="DE381" s="31"/>
      <c r="DF381" s="31"/>
      <c r="DG381" s="31"/>
      <c r="DH381" s="31"/>
      <c r="DI381" s="31"/>
      <c r="DJ381" s="31"/>
      <c r="DK381" s="31"/>
      <c r="DL381" s="31"/>
      <c r="DM381" s="31"/>
      <c r="DN381" s="31"/>
      <c r="DO381" s="31"/>
      <c r="DP381" s="31"/>
      <c r="DQ381" s="31"/>
      <c r="DR381" s="31"/>
      <c r="DS381" s="31"/>
      <c r="DT381" s="31"/>
      <c r="DU381" s="31"/>
      <c r="DV381" s="31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  <c r="EL381" s="31"/>
      <c r="EM381" s="31"/>
      <c r="EN381" s="31"/>
      <c r="EO381" s="31"/>
      <c r="EP381" s="31"/>
      <c r="EQ381" s="31"/>
      <c r="ER381" s="31"/>
      <c r="ES381" s="31"/>
      <c r="ET381" s="31"/>
      <c r="EU381" s="31"/>
      <c r="EV381" s="31"/>
      <c r="EW381" s="31"/>
      <c r="EX381" s="31"/>
      <c r="EY381" s="31"/>
      <c r="EZ381" s="31"/>
    </row>
    <row r="382" hidden="1">
      <c r="A382" s="31"/>
      <c r="B382" s="54"/>
      <c r="C382" s="54"/>
      <c r="D382" s="54"/>
      <c r="E382" s="22"/>
      <c r="F382" s="22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1"/>
      <c r="CH382" s="31"/>
      <c r="CI382" s="31"/>
      <c r="CJ382" s="31"/>
      <c r="CK382" s="31"/>
      <c r="CL382" s="31"/>
      <c r="CM382" s="31"/>
      <c r="CN382" s="31"/>
      <c r="CO382" s="31"/>
      <c r="CP382" s="31"/>
      <c r="CQ382" s="31"/>
      <c r="CR382" s="31"/>
      <c r="CS382" s="31"/>
      <c r="CT382" s="31"/>
      <c r="CU382" s="31"/>
      <c r="CV382" s="31"/>
      <c r="CW382" s="31"/>
      <c r="CX382" s="31"/>
      <c r="CY382" s="31"/>
      <c r="CZ382" s="31"/>
      <c r="DA382" s="31"/>
      <c r="DB382" s="31"/>
      <c r="DC382" s="31"/>
      <c r="DD382" s="31"/>
      <c r="DE382" s="31"/>
      <c r="DF382" s="31"/>
      <c r="DG382" s="31"/>
      <c r="DH382" s="31"/>
      <c r="DI382" s="31"/>
      <c r="DJ382" s="31"/>
      <c r="DK382" s="31"/>
      <c r="DL382" s="31"/>
      <c r="DM382" s="31"/>
      <c r="DN382" s="31"/>
      <c r="DO382" s="31"/>
      <c r="DP382" s="31"/>
      <c r="DQ382" s="31"/>
      <c r="DR382" s="31"/>
      <c r="DS382" s="31"/>
      <c r="DT382" s="31"/>
      <c r="DU382" s="31"/>
      <c r="DV382" s="31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  <c r="EL382" s="31"/>
      <c r="EM382" s="31"/>
      <c r="EN382" s="31"/>
      <c r="EO382" s="31"/>
      <c r="EP382" s="31"/>
      <c r="EQ382" s="31"/>
      <c r="ER382" s="31"/>
      <c r="ES382" s="31"/>
      <c r="ET382" s="31"/>
      <c r="EU382" s="31"/>
      <c r="EV382" s="31"/>
      <c r="EW382" s="31"/>
      <c r="EX382" s="31"/>
      <c r="EY382" s="31"/>
      <c r="EZ382" s="31"/>
    </row>
    <row r="383" hidden="1">
      <c r="A383" s="31"/>
      <c r="B383" s="54"/>
      <c r="C383" s="54"/>
      <c r="D383" s="54"/>
      <c r="E383" s="22"/>
      <c r="F383" s="22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  <c r="CC383" s="31"/>
      <c r="CD383" s="31"/>
      <c r="CE383" s="31"/>
      <c r="CF383" s="31"/>
      <c r="CG383" s="31"/>
      <c r="CH383" s="31"/>
      <c r="CI383" s="31"/>
      <c r="CJ383" s="31"/>
      <c r="CK383" s="31"/>
      <c r="CL383" s="31"/>
      <c r="CM383" s="31"/>
      <c r="CN383" s="31"/>
      <c r="CO383" s="31"/>
      <c r="CP383" s="31"/>
      <c r="CQ383" s="31"/>
      <c r="CR383" s="31"/>
      <c r="CS383" s="31"/>
      <c r="CT383" s="31"/>
      <c r="CU383" s="31"/>
      <c r="CV383" s="31"/>
      <c r="CW383" s="31"/>
      <c r="CX383" s="31"/>
      <c r="CY383" s="31"/>
      <c r="CZ383" s="31"/>
      <c r="DA383" s="31"/>
      <c r="DB383" s="31"/>
      <c r="DC383" s="31"/>
      <c r="DD383" s="31"/>
      <c r="DE383" s="31"/>
      <c r="DF383" s="31"/>
      <c r="DG383" s="31"/>
      <c r="DH383" s="31"/>
      <c r="DI383" s="31"/>
      <c r="DJ383" s="31"/>
      <c r="DK383" s="31"/>
      <c r="DL383" s="31"/>
      <c r="DM383" s="31"/>
      <c r="DN383" s="31"/>
      <c r="DO383" s="31"/>
      <c r="DP383" s="31"/>
      <c r="DQ383" s="31"/>
      <c r="DR383" s="31"/>
      <c r="DS383" s="31"/>
      <c r="DT383" s="31"/>
      <c r="DU383" s="31"/>
      <c r="DV383" s="31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  <c r="EL383" s="31"/>
      <c r="EM383" s="31"/>
      <c r="EN383" s="31"/>
      <c r="EO383" s="31"/>
      <c r="EP383" s="31"/>
      <c r="EQ383" s="31"/>
      <c r="ER383" s="31"/>
      <c r="ES383" s="31"/>
      <c r="ET383" s="31"/>
      <c r="EU383" s="31"/>
      <c r="EV383" s="31"/>
      <c r="EW383" s="31"/>
      <c r="EX383" s="31"/>
      <c r="EY383" s="31"/>
      <c r="EZ383" s="31"/>
    </row>
    <row r="384" hidden="1">
      <c r="A384" s="31"/>
      <c r="B384" s="54"/>
      <c r="C384" s="54"/>
      <c r="D384" s="54"/>
      <c r="E384" s="22"/>
      <c r="F384" s="22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1"/>
      <c r="CH384" s="31"/>
      <c r="CI384" s="31"/>
      <c r="CJ384" s="31"/>
      <c r="CK384" s="31"/>
      <c r="CL384" s="31"/>
      <c r="CM384" s="31"/>
      <c r="CN384" s="31"/>
      <c r="CO384" s="31"/>
      <c r="CP384" s="31"/>
      <c r="CQ384" s="31"/>
      <c r="CR384" s="31"/>
      <c r="CS384" s="31"/>
      <c r="CT384" s="31"/>
      <c r="CU384" s="31"/>
      <c r="CV384" s="31"/>
      <c r="CW384" s="31"/>
      <c r="CX384" s="31"/>
      <c r="CY384" s="31"/>
      <c r="CZ384" s="31"/>
      <c r="DA384" s="31"/>
      <c r="DB384" s="31"/>
      <c r="DC384" s="31"/>
      <c r="DD384" s="31"/>
      <c r="DE384" s="31"/>
      <c r="DF384" s="31"/>
      <c r="DG384" s="31"/>
      <c r="DH384" s="31"/>
      <c r="DI384" s="31"/>
      <c r="DJ384" s="31"/>
      <c r="DK384" s="31"/>
      <c r="DL384" s="31"/>
      <c r="DM384" s="31"/>
      <c r="DN384" s="31"/>
      <c r="DO384" s="31"/>
      <c r="DP384" s="31"/>
      <c r="DQ384" s="31"/>
      <c r="DR384" s="31"/>
      <c r="DS384" s="31"/>
      <c r="DT384" s="31"/>
      <c r="DU384" s="31"/>
      <c r="DV384" s="31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  <c r="EL384" s="31"/>
      <c r="EM384" s="31"/>
      <c r="EN384" s="31"/>
      <c r="EO384" s="31"/>
      <c r="EP384" s="31"/>
      <c r="EQ384" s="31"/>
      <c r="ER384" s="31"/>
      <c r="ES384" s="31"/>
      <c r="ET384" s="31"/>
      <c r="EU384" s="31"/>
      <c r="EV384" s="31"/>
      <c r="EW384" s="31"/>
      <c r="EX384" s="31"/>
      <c r="EY384" s="31"/>
      <c r="EZ384" s="31"/>
    </row>
    <row r="385" hidden="1">
      <c r="A385" s="31"/>
      <c r="B385" s="54"/>
      <c r="C385" s="54"/>
      <c r="D385" s="54"/>
      <c r="E385" s="22"/>
      <c r="F385" s="22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  <c r="CC385" s="31"/>
      <c r="CD385" s="31"/>
      <c r="CE385" s="31"/>
      <c r="CF385" s="31"/>
      <c r="CG385" s="31"/>
      <c r="CH385" s="31"/>
      <c r="CI385" s="31"/>
      <c r="CJ385" s="31"/>
      <c r="CK385" s="31"/>
      <c r="CL385" s="31"/>
      <c r="CM385" s="31"/>
      <c r="CN385" s="31"/>
      <c r="CO385" s="31"/>
      <c r="CP385" s="31"/>
      <c r="CQ385" s="31"/>
      <c r="CR385" s="31"/>
      <c r="CS385" s="31"/>
      <c r="CT385" s="31"/>
      <c r="CU385" s="31"/>
      <c r="CV385" s="31"/>
      <c r="CW385" s="31"/>
      <c r="CX385" s="31"/>
      <c r="CY385" s="31"/>
      <c r="CZ385" s="31"/>
      <c r="DA385" s="31"/>
      <c r="DB385" s="31"/>
      <c r="DC385" s="31"/>
      <c r="DD385" s="31"/>
      <c r="DE385" s="31"/>
      <c r="DF385" s="31"/>
      <c r="DG385" s="31"/>
      <c r="DH385" s="31"/>
      <c r="DI385" s="31"/>
      <c r="DJ385" s="31"/>
      <c r="DK385" s="31"/>
      <c r="DL385" s="31"/>
      <c r="DM385" s="31"/>
      <c r="DN385" s="31"/>
      <c r="DO385" s="31"/>
      <c r="DP385" s="31"/>
      <c r="DQ385" s="31"/>
      <c r="DR385" s="31"/>
      <c r="DS385" s="31"/>
      <c r="DT385" s="31"/>
      <c r="DU385" s="31"/>
      <c r="DV385" s="31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  <c r="EL385" s="31"/>
      <c r="EM385" s="31"/>
      <c r="EN385" s="31"/>
      <c r="EO385" s="31"/>
      <c r="EP385" s="31"/>
      <c r="EQ385" s="31"/>
      <c r="ER385" s="31"/>
      <c r="ES385" s="31"/>
      <c r="ET385" s="31"/>
      <c r="EU385" s="31"/>
      <c r="EV385" s="31"/>
      <c r="EW385" s="31"/>
      <c r="EX385" s="31"/>
      <c r="EY385" s="31"/>
      <c r="EZ385" s="31"/>
    </row>
    <row r="386" hidden="1">
      <c r="A386" s="31"/>
      <c r="B386" s="54"/>
      <c r="C386" s="54"/>
      <c r="D386" s="54"/>
      <c r="E386" s="22"/>
      <c r="F386" s="22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  <c r="CF386" s="31"/>
      <c r="CG386" s="31"/>
      <c r="CH386" s="31"/>
      <c r="CI386" s="31"/>
      <c r="CJ386" s="31"/>
      <c r="CK386" s="31"/>
      <c r="CL386" s="31"/>
      <c r="CM386" s="31"/>
      <c r="CN386" s="31"/>
      <c r="CO386" s="31"/>
      <c r="CP386" s="31"/>
      <c r="CQ386" s="31"/>
      <c r="CR386" s="31"/>
      <c r="CS386" s="31"/>
      <c r="CT386" s="31"/>
      <c r="CU386" s="31"/>
      <c r="CV386" s="31"/>
      <c r="CW386" s="31"/>
      <c r="CX386" s="31"/>
      <c r="CY386" s="31"/>
      <c r="CZ386" s="31"/>
      <c r="DA386" s="31"/>
      <c r="DB386" s="31"/>
      <c r="DC386" s="31"/>
      <c r="DD386" s="31"/>
      <c r="DE386" s="31"/>
      <c r="DF386" s="31"/>
      <c r="DG386" s="31"/>
      <c r="DH386" s="31"/>
      <c r="DI386" s="31"/>
      <c r="DJ386" s="31"/>
      <c r="DK386" s="31"/>
      <c r="DL386" s="31"/>
      <c r="DM386" s="31"/>
      <c r="DN386" s="31"/>
      <c r="DO386" s="31"/>
      <c r="DP386" s="31"/>
      <c r="DQ386" s="31"/>
      <c r="DR386" s="31"/>
      <c r="DS386" s="31"/>
      <c r="DT386" s="31"/>
      <c r="DU386" s="31"/>
      <c r="DV386" s="31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  <c r="EL386" s="31"/>
      <c r="EM386" s="31"/>
      <c r="EN386" s="31"/>
      <c r="EO386" s="31"/>
      <c r="EP386" s="31"/>
      <c r="EQ386" s="31"/>
      <c r="ER386" s="31"/>
      <c r="ES386" s="31"/>
      <c r="ET386" s="31"/>
      <c r="EU386" s="31"/>
      <c r="EV386" s="31"/>
      <c r="EW386" s="31"/>
      <c r="EX386" s="31"/>
      <c r="EY386" s="31"/>
      <c r="EZ386" s="31"/>
    </row>
    <row r="387" hidden="1">
      <c r="A387" s="31"/>
      <c r="B387" s="54"/>
      <c r="C387" s="54"/>
      <c r="D387" s="54"/>
      <c r="E387" s="22"/>
      <c r="F387" s="22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  <c r="CC387" s="31"/>
      <c r="CD387" s="31"/>
      <c r="CE387" s="31"/>
      <c r="CF387" s="31"/>
      <c r="CG387" s="31"/>
      <c r="CH387" s="31"/>
      <c r="CI387" s="31"/>
      <c r="CJ387" s="31"/>
      <c r="CK387" s="31"/>
      <c r="CL387" s="31"/>
      <c r="CM387" s="31"/>
      <c r="CN387" s="31"/>
      <c r="CO387" s="31"/>
      <c r="CP387" s="31"/>
      <c r="CQ387" s="31"/>
      <c r="CR387" s="31"/>
      <c r="CS387" s="31"/>
      <c r="CT387" s="31"/>
      <c r="CU387" s="31"/>
      <c r="CV387" s="31"/>
      <c r="CW387" s="31"/>
      <c r="CX387" s="31"/>
      <c r="CY387" s="31"/>
      <c r="CZ387" s="31"/>
      <c r="DA387" s="31"/>
      <c r="DB387" s="31"/>
      <c r="DC387" s="31"/>
      <c r="DD387" s="31"/>
      <c r="DE387" s="31"/>
      <c r="DF387" s="31"/>
      <c r="DG387" s="31"/>
      <c r="DH387" s="31"/>
      <c r="DI387" s="31"/>
      <c r="DJ387" s="31"/>
      <c r="DK387" s="31"/>
      <c r="DL387" s="31"/>
      <c r="DM387" s="31"/>
      <c r="DN387" s="31"/>
      <c r="DO387" s="31"/>
      <c r="DP387" s="31"/>
      <c r="DQ387" s="31"/>
      <c r="DR387" s="31"/>
      <c r="DS387" s="31"/>
      <c r="DT387" s="31"/>
      <c r="DU387" s="31"/>
      <c r="DV387" s="31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  <c r="EL387" s="31"/>
      <c r="EM387" s="31"/>
      <c r="EN387" s="31"/>
      <c r="EO387" s="31"/>
      <c r="EP387" s="31"/>
      <c r="EQ387" s="31"/>
      <c r="ER387" s="31"/>
      <c r="ES387" s="31"/>
      <c r="ET387" s="31"/>
      <c r="EU387" s="31"/>
      <c r="EV387" s="31"/>
      <c r="EW387" s="31"/>
      <c r="EX387" s="31"/>
      <c r="EY387" s="31"/>
      <c r="EZ387" s="31"/>
    </row>
    <row r="388" hidden="1">
      <c r="A388" s="31"/>
      <c r="B388" s="54"/>
      <c r="C388" s="54"/>
      <c r="D388" s="54"/>
      <c r="E388" s="22"/>
      <c r="F388" s="22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  <c r="CC388" s="31"/>
      <c r="CD388" s="31"/>
      <c r="CE388" s="31"/>
      <c r="CF388" s="31"/>
      <c r="CG388" s="31"/>
      <c r="CH388" s="31"/>
      <c r="CI388" s="31"/>
      <c r="CJ388" s="31"/>
      <c r="CK388" s="31"/>
      <c r="CL388" s="31"/>
      <c r="CM388" s="31"/>
      <c r="CN388" s="31"/>
      <c r="CO388" s="31"/>
      <c r="CP388" s="31"/>
      <c r="CQ388" s="31"/>
      <c r="CR388" s="31"/>
      <c r="CS388" s="31"/>
      <c r="CT388" s="31"/>
      <c r="CU388" s="31"/>
      <c r="CV388" s="31"/>
      <c r="CW388" s="31"/>
      <c r="CX388" s="31"/>
      <c r="CY388" s="31"/>
      <c r="CZ388" s="31"/>
      <c r="DA388" s="31"/>
      <c r="DB388" s="31"/>
      <c r="DC388" s="31"/>
      <c r="DD388" s="31"/>
      <c r="DE388" s="31"/>
      <c r="DF388" s="31"/>
      <c r="DG388" s="31"/>
      <c r="DH388" s="31"/>
      <c r="DI388" s="31"/>
      <c r="DJ388" s="31"/>
      <c r="DK388" s="31"/>
      <c r="DL388" s="31"/>
      <c r="DM388" s="31"/>
      <c r="DN388" s="31"/>
      <c r="DO388" s="31"/>
      <c r="DP388" s="31"/>
      <c r="DQ388" s="31"/>
      <c r="DR388" s="31"/>
      <c r="DS388" s="31"/>
      <c r="DT388" s="31"/>
      <c r="DU388" s="31"/>
      <c r="DV388" s="31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  <c r="EL388" s="31"/>
      <c r="EM388" s="31"/>
      <c r="EN388" s="31"/>
      <c r="EO388" s="31"/>
      <c r="EP388" s="31"/>
      <c r="EQ388" s="31"/>
      <c r="ER388" s="31"/>
      <c r="ES388" s="31"/>
      <c r="ET388" s="31"/>
      <c r="EU388" s="31"/>
      <c r="EV388" s="31"/>
      <c r="EW388" s="31"/>
      <c r="EX388" s="31"/>
      <c r="EY388" s="31"/>
      <c r="EZ388" s="31"/>
    </row>
    <row r="389" hidden="1">
      <c r="A389" s="31"/>
      <c r="B389" s="54"/>
      <c r="C389" s="54"/>
      <c r="D389" s="54"/>
      <c r="E389" s="22"/>
      <c r="F389" s="22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  <c r="CC389" s="31"/>
      <c r="CD389" s="31"/>
      <c r="CE389" s="31"/>
      <c r="CF389" s="31"/>
      <c r="CG389" s="31"/>
      <c r="CH389" s="31"/>
      <c r="CI389" s="31"/>
      <c r="CJ389" s="31"/>
      <c r="CK389" s="31"/>
      <c r="CL389" s="31"/>
      <c r="CM389" s="31"/>
      <c r="CN389" s="31"/>
      <c r="CO389" s="31"/>
      <c r="CP389" s="31"/>
      <c r="CQ389" s="31"/>
      <c r="CR389" s="31"/>
      <c r="CS389" s="31"/>
      <c r="CT389" s="31"/>
      <c r="CU389" s="31"/>
      <c r="CV389" s="31"/>
      <c r="CW389" s="31"/>
      <c r="CX389" s="31"/>
      <c r="CY389" s="31"/>
      <c r="CZ389" s="31"/>
      <c r="DA389" s="31"/>
      <c r="DB389" s="31"/>
      <c r="DC389" s="31"/>
      <c r="DD389" s="31"/>
      <c r="DE389" s="31"/>
      <c r="DF389" s="31"/>
      <c r="DG389" s="31"/>
      <c r="DH389" s="31"/>
      <c r="DI389" s="31"/>
      <c r="DJ389" s="31"/>
      <c r="DK389" s="31"/>
      <c r="DL389" s="31"/>
      <c r="DM389" s="31"/>
      <c r="DN389" s="31"/>
      <c r="DO389" s="31"/>
      <c r="DP389" s="31"/>
      <c r="DQ389" s="31"/>
      <c r="DR389" s="31"/>
      <c r="DS389" s="31"/>
      <c r="DT389" s="31"/>
      <c r="DU389" s="31"/>
      <c r="DV389" s="31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  <c r="EL389" s="31"/>
      <c r="EM389" s="31"/>
      <c r="EN389" s="31"/>
      <c r="EO389" s="31"/>
      <c r="EP389" s="31"/>
      <c r="EQ389" s="31"/>
      <c r="ER389" s="31"/>
      <c r="ES389" s="31"/>
      <c r="ET389" s="31"/>
      <c r="EU389" s="31"/>
      <c r="EV389" s="31"/>
      <c r="EW389" s="31"/>
      <c r="EX389" s="31"/>
      <c r="EY389" s="31"/>
      <c r="EZ389" s="31"/>
    </row>
    <row r="390" hidden="1">
      <c r="A390" s="31"/>
      <c r="B390" s="54"/>
      <c r="C390" s="54"/>
      <c r="D390" s="54"/>
      <c r="E390" s="22"/>
      <c r="F390" s="22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  <c r="CC390" s="31"/>
      <c r="CD390" s="31"/>
      <c r="CE390" s="31"/>
      <c r="CF390" s="31"/>
      <c r="CG390" s="31"/>
      <c r="CH390" s="31"/>
      <c r="CI390" s="31"/>
      <c r="CJ390" s="31"/>
      <c r="CK390" s="31"/>
      <c r="CL390" s="31"/>
      <c r="CM390" s="31"/>
      <c r="CN390" s="31"/>
      <c r="CO390" s="31"/>
      <c r="CP390" s="31"/>
      <c r="CQ390" s="31"/>
      <c r="CR390" s="31"/>
      <c r="CS390" s="31"/>
      <c r="CT390" s="31"/>
      <c r="CU390" s="31"/>
      <c r="CV390" s="31"/>
      <c r="CW390" s="31"/>
      <c r="CX390" s="31"/>
      <c r="CY390" s="31"/>
      <c r="CZ390" s="31"/>
      <c r="DA390" s="31"/>
      <c r="DB390" s="31"/>
      <c r="DC390" s="31"/>
      <c r="DD390" s="31"/>
      <c r="DE390" s="31"/>
      <c r="DF390" s="31"/>
      <c r="DG390" s="31"/>
      <c r="DH390" s="31"/>
      <c r="DI390" s="31"/>
      <c r="DJ390" s="31"/>
      <c r="DK390" s="31"/>
      <c r="DL390" s="31"/>
      <c r="DM390" s="31"/>
      <c r="DN390" s="31"/>
      <c r="DO390" s="31"/>
      <c r="DP390" s="31"/>
      <c r="DQ390" s="31"/>
      <c r="DR390" s="31"/>
      <c r="DS390" s="31"/>
      <c r="DT390" s="31"/>
      <c r="DU390" s="31"/>
      <c r="DV390" s="31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  <c r="EL390" s="31"/>
      <c r="EM390" s="31"/>
      <c r="EN390" s="31"/>
      <c r="EO390" s="31"/>
      <c r="EP390" s="31"/>
      <c r="EQ390" s="31"/>
      <c r="ER390" s="31"/>
      <c r="ES390" s="31"/>
      <c r="ET390" s="31"/>
      <c r="EU390" s="31"/>
      <c r="EV390" s="31"/>
      <c r="EW390" s="31"/>
      <c r="EX390" s="31"/>
      <c r="EY390" s="31"/>
      <c r="EZ390" s="31"/>
    </row>
    <row r="391" hidden="1">
      <c r="A391" s="31"/>
      <c r="B391" s="54"/>
      <c r="C391" s="54"/>
      <c r="D391" s="54"/>
      <c r="E391" s="22"/>
      <c r="F391" s="22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  <c r="CC391" s="31"/>
      <c r="CD391" s="31"/>
      <c r="CE391" s="31"/>
      <c r="CF391" s="31"/>
      <c r="CG391" s="31"/>
      <c r="CH391" s="31"/>
      <c r="CI391" s="31"/>
      <c r="CJ391" s="31"/>
      <c r="CK391" s="31"/>
      <c r="CL391" s="31"/>
      <c r="CM391" s="31"/>
      <c r="CN391" s="31"/>
      <c r="CO391" s="31"/>
      <c r="CP391" s="31"/>
      <c r="CQ391" s="31"/>
      <c r="CR391" s="31"/>
      <c r="CS391" s="31"/>
      <c r="CT391" s="31"/>
      <c r="CU391" s="31"/>
      <c r="CV391" s="31"/>
      <c r="CW391" s="31"/>
      <c r="CX391" s="31"/>
      <c r="CY391" s="31"/>
      <c r="CZ391" s="31"/>
      <c r="DA391" s="31"/>
      <c r="DB391" s="31"/>
      <c r="DC391" s="31"/>
      <c r="DD391" s="31"/>
      <c r="DE391" s="31"/>
      <c r="DF391" s="31"/>
      <c r="DG391" s="31"/>
      <c r="DH391" s="31"/>
      <c r="DI391" s="31"/>
      <c r="DJ391" s="31"/>
      <c r="DK391" s="31"/>
      <c r="DL391" s="31"/>
      <c r="DM391" s="31"/>
      <c r="DN391" s="31"/>
      <c r="DO391" s="31"/>
      <c r="DP391" s="31"/>
      <c r="DQ391" s="31"/>
      <c r="DR391" s="31"/>
      <c r="DS391" s="31"/>
      <c r="DT391" s="31"/>
      <c r="DU391" s="31"/>
      <c r="DV391" s="31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  <c r="EL391" s="31"/>
      <c r="EM391" s="31"/>
      <c r="EN391" s="31"/>
      <c r="EO391" s="31"/>
      <c r="EP391" s="31"/>
      <c r="EQ391" s="31"/>
      <c r="ER391" s="31"/>
      <c r="ES391" s="31"/>
      <c r="ET391" s="31"/>
      <c r="EU391" s="31"/>
      <c r="EV391" s="31"/>
      <c r="EW391" s="31"/>
      <c r="EX391" s="31"/>
      <c r="EY391" s="31"/>
      <c r="EZ391" s="31"/>
    </row>
    <row r="392" hidden="1">
      <c r="A392" s="31"/>
      <c r="B392" s="54"/>
      <c r="C392" s="54"/>
      <c r="D392" s="54"/>
      <c r="E392" s="22"/>
      <c r="F392" s="22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  <c r="CC392" s="31"/>
      <c r="CD392" s="31"/>
      <c r="CE392" s="31"/>
      <c r="CF392" s="31"/>
      <c r="CG392" s="31"/>
      <c r="CH392" s="31"/>
      <c r="CI392" s="31"/>
      <c r="CJ392" s="31"/>
      <c r="CK392" s="31"/>
      <c r="CL392" s="31"/>
      <c r="CM392" s="31"/>
      <c r="CN392" s="31"/>
      <c r="CO392" s="31"/>
      <c r="CP392" s="31"/>
      <c r="CQ392" s="31"/>
      <c r="CR392" s="31"/>
      <c r="CS392" s="31"/>
      <c r="CT392" s="31"/>
      <c r="CU392" s="31"/>
      <c r="CV392" s="31"/>
      <c r="CW392" s="31"/>
      <c r="CX392" s="31"/>
      <c r="CY392" s="31"/>
      <c r="CZ392" s="31"/>
      <c r="DA392" s="31"/>
      <c r="DB392" s="31"/>
      <c r="DC392" s="31"/>
      <c r="DD392" s="31"/>
      <c r="DE392" s="31"/>
      <c r="DF392" s="31"/>
      <c r="DG392" s="31"/>
      <c r="DH392" s="31"/>
      <c r="DI392" s="31"/>
      <c r="DJ392" s="31"/>
      <c r="DK392" s="31"/>
      <c r="DL392" s="31"/>
      <c r="DM392" s="31"/>
      <c r="DN392" s="31"/>
      <c r="DO392" s="31"/>
      <c r="DP392" s="31"/>
      <c r="DQ392" s="31"/>
      <c r="DR392" s="31"/>
      <c r="DS392" s="31"/>
      <c r="DT392" s="31"/>
      <c r="DU392" s="31"/>
      <c r="DV392" s="31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  <c r="EL392" s="31"/>
      <c r="EM392" s="31"/>
      <c r="EN392" s="31"/>
      <c r="EO392" s="31"/>
      <c r="EP392" s="31"/>
      <c r="EQ392" s="31"/>
      <c r="ER392" s="31"/>
      <c r="ES392" s="31"/>
      <c r="ET392" s="31"/>
      <c r="EU392" s="31"/>
      <c r="EV392" s="31"/>
      <c r="EW392" s="31"/>
      <c r="EX392" s="31"/>
      <c r="EY392" s="31"/>
      <c r="EZ392" s="31"/>
    </row>
    <row r="393" hidden="1">
      <c r="A393" s="31"/>
      <c r="B393" s="54"/>
      <c r="C393" s="54"/>
      <c r="D393" s="54"/>
      <c r="E393" s="22"/>
      <c r="F393" s="22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  <c r="CC393" s="31"/>
      <c r="CD393" s="31"/>
      <c r="CE393" s="31"/>
      <c r="CF393" s="31"/>
      <c r="CG393" s="31"/>
      <c r="CH393" s="31"/>
      <c r="CI393" s="31"/>
      <c r="CJ393" s="31"/>
      <c r="CK393" s="31"/>
      <c r="CL393" s="31"/>
      <c r="CM393" s="31"/>
      <c r="CN393" s="31"/>
      <c r="CO393" s="31"/>
      <c r="CP393" s="31"/>
      <c r="CQ393" s="31"/>
      <c r="CR393" s="31"/>
      <c r="CS393" s="31"/>
      <c r="CT393" s="31"/>
      <c r="CU393" s="31"/>
      <c r="CV393" s="31"/>
      <c r="CW393" s="31"/>
      <c r="CX393" s="31"/>
      <c r="CY393" s="31"/>
      <c r="CZ393" s="31"/>
      <c r="DA393" s="31"/>
      <c r="DB393" s="31"/>
      <c r="DC393" s="31"/>
      <c r="DD393" s="31"/>
      <c r="DE393" s="31"/>
      <c r="DF393" s="31"/>
      <c r="DG393" s="31"/>
      <c r="DH393" s="31"/>
      <c r="DI393" s="31"/>
      <c r="DJ393" s="31"/>
      <c r="DK393" s="31"/>
      <c r="DL393" s="31"/>
      <c r="DM393" s="31"/>
      <c r="DN393" s="31"/>
      <c r="DO393" s="31"/>
      <c r="DP393" s="31"/>
      <c r="DQ393" s="31"/>
      <c r="DR393" s="31"/>
      <c r="DS393" s="31"/>
      <c r="DT393" s="31"/>
      <c r="DU393" s="31"/>
      <c r="DV393" s="31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  <c r="EL393" s="31"/>
      <c r="EM393" s="31"/>
      <c r="EN393" s="31"/>
      <c r="EO393" s="31"/>
      <c r="EP393" s="31"/>
      <c r="EQ393" s="31"/>
      <c r="ER393" s="31"/>
      <c r="ES393" s="31"/>
      <c r="ET393" s="31"/>
      <c r="EU393" s="31"/>
      <c r="EV393" s="31"/>
      <c r="EW393" s="31"/>
      <c r="EX393" s="31"/>
      <c r="EY393" s="31"/>
      <c r="EZ393" s="31"/>
    </row>
    <row r="394" hidden="1">
      <c r="A394" s="31"/>
      <c r="B394" s="54"/>
      <c r="C394" s="54"/>
      <c r="D394" s="54"/>
      <c r="E394" s="22"/>
      <c r="F394" s="22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  <c r="CC394" s="31"/>
      <c r="CD394" s="31"/>
      <c r="CE394" s="31"/>
      <c r="CF394" s="31"/>
      <c r="CG394" s="31"/>
      <c r="CH394" s="31"/>
      <c r="CI394" s="31"/>
      <c r="CJ394" s="31"/>
      <c r="CK394" s="31"/>
      <c r="CL394" s="31"/>
      <c r="CM394" s="31"/>
      <c r="CN394" s="31"/>
      <c r="CO394" s="31"/>
      <c r="CP394" s="31"/>
      <c r="CQ394" s="31"/>
      <c r="CR394" s="31"/>
      <c r="CS394" s="31"/>
      <c r="CT394" s="31"/>
      <c r="CU394" s="31"/>
      <c r="CV394" s="31"/>
      <c r="CW394" s="31"/>
      <c r="CX394" s="31"/>
      <c r="CY394" s="31"/>
      <c r="CZ394" s="31"/>
      <c r="DA394" s="31"/>
      <c r="DB394" s="31"/>
      <c r="DC394" s="31"/>
      <c r="DD394" s="31"/>
      <c r="DE394" s="31"/>
      <c r="DF394" s="31"/>
      <c r="DG394" s="31"/>
      <c r="DH394" s="31"/>
      <c r="DI394" s="31"/>
      <c r="DJ394" s="31"/>
      <c r="DK394" s="31"/>
      <c r="DL394" s="31"/>
      <c r="DM394" s="31"/>
      <c r="DN394" s="31"/>
      <c r="DO394" s="31"/>
      <c r="DP394" s="31"/>
      <c r="DQ394" s="31"/>
      <c r="DR394" s="31"/>
      <c r="DS394" s="31"/>
      <c r="DT394" s="31"/>
      <c r="DU394" s="31"/>
      <c r="DV394" s="31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  <c r="EL394" s="31"/>
      <c r="EM394" s="31"/>
      <c r="EN394" s="31"/>
      <c r="EO394" s="31"/>
      <c r="EP394" s="31"/>
      <c r="EQ394" s="31"/>
      <c r="ER394" s="31"/>
      <c r="ES394" s="31"/>
      <c r="ET394" s="31"/>
      <c r="EU394" s="31"/>
      <c r="EV394" s="31"/>
      <c r="EW394" s="31"/>
      <c r="EX394" s="31"/>
      <c r="EY394" s="31"/>
      <c r="EZ394" s="31"/>
    </row>
    <row r="395" hidden="1">
      <c r="A395" s="31"/>
      <c r="B395" s="54"/>
      <c r="C395" s="54"/>
      <c r="D395" s="54"/>
      <c r="E395" s="22"/>
      <c r="F395" s="22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  <c r="CC395" s="31"/>
      <c r="CD395" s="31"/>
      <c r="CE395" s="31"/>
      <c r="CF395" s="31"/>
      <c r="CG395" s="31"/>
      <c r="CH395" s="31"/>
      <c r="CI395" s="31"/>
      <c r="CJ395" s="31"/>
      <c r="CK395" s="31"/>
      <c r="CL395" s="31"/>
      <c r="CM395" s="31"/>
      <c r="CN395" s="31"/>
      <c r="CO395" s="31"/>
      <c r="CP395" s="31"/>
      <c r="CQ395" s="31"/>
      <c r="CR395" s="31"/>
      <c r="CS395" s="31"/>
      <c r="CT395" s="31"/>
      <c r="CU395" s="31"/>
      <c r="CV395" s="31"/>
      <c r="CW395" s="31"/>
      <c r="CX395" s="31"/>
      <c r="CY395" s="31"/>
      <c r="CZ395" s="31"/>
      <c r="DA395" s="31"/>
      <c r="DB395" s="31"/>
      <c r="DC395" s="31"/>
      <c r="DD395" s="31"/>
      <c r="DE395" s="31"/>
      <c r="DF395" s="31"/>
      <c r="DG395" s="31"/>
      <c r="DH395" s="31"/>
      <c r="DI395" s="31"/>
      <c r="DJ395" s="31"/>
      <c r="DK395" s="31"/>
      <c r="DL395" s="31"/>
      <c r="DM395" s="31"/>
      <c r="DN395" s="31"/>
      <c r="DO395" s="31"/>
      <c r="DP395" s="31"/>
      <c r="DQ395" s="31"/>
      <c r="DR395" s="31"/>
      <c r="DS395" s="31"/>
      <c r="DT395" s="31"/>
      <c r="DU395" s="31"/>
      <c r="DV395" s="31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  <c r="EL395" s="31"/>
      <c r="EM395" s="31"/>
      <c r="EN395" s="31"/>
      <c r="EO395" s="31"/>
      <c r="EP395" s="31"/>
      <c r="EQ395" s="31"/>
      <c r="ER395" s="31"/>
      <c r="ES395" s="31"/>
      <c r="ET395" s="31"/>
      <c r="EU395" s="31"/>
      <c r="EV395" s="31"/>
      <c r="EW395" s="31"/>
      <c r="EX395" s="31"/>
      <c r="EY395" s="31"/>
      <c r="EZ395" s="31"/>
    </row>
    <row r="396" hidden="1">
      <c r="A396" s="31"/>
      <c r="B396" s="54"/>
      <c r="C396" s="54"/>
      <c r="D396" s="54"/>
      <c r="E396" s="22"/>
      <c r="F396" s="22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  <c r="CC396" s="31"/>
      <c r="CD396" s="31"/>
      <c r="CE396" s="31"/>
      <c r="CF396" s="31"/>
      <c r="CG396" s="31"/>
      <c r="CH396" s="31"/>
      <c r="CI396" s="31"/>
      <c r="CJ396" s="31"/>
      <c r="CK396" s="31"/>
      <c r="CL396" s="31"/>
      <c r="CM396" s="31"/>
      <c r="CN396" s="31"/>
      <c r="CO396" s="31"/>
      <c r="CP396" s="31"/>
      <c r="CQ396" s="31"/>
      <c r="CR396" s="31"/>
      <c r="CS396" s="31"/>
      <c r="CT396" s="31"/>
      <c r="CU396" s="31"/>
      <c r="CV396" s="31"/>
      <c r="CW396" s="31"/>
      <c r="CX396" s="31"/>
      <c r="CY396" s="31"/>
      <c r="CZ396" s="31"/>
      <c r="DA396" s="31"/>
      <c r="DB396" s="31"/>
      <c r="DC396" s="31"/>
      <c r="DD396" s="31"/>
      <c r="DE396" s="31"/>
      <c r="DF396" s="31"/>
      <c r="DG396" s="31"/>
      <c r="DH396" s="31"/>
      <c r="DI396" s="31"/>
      <c r="DJ396" s="31"/>
      <c r="DK396" s="31"/>
      <c r="DL396" s="31"/>
      <c r="DM396" s="31"/>
      <c r="DN396" s="31"/>
      <c r="DO396" s="31"/>
      <c r="DP396" s="31"/>
      <c r="DQ396" s="31"/>
      <c r="DR396" s="31"/>
      <c r="DS396" s="31"/>
      <c r="DT396" s="31"/>
      <c r="DU396" s="31"/>
      <c r="DV396" s="31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  <c r="EL396" s="31"/>
      <c r="EM396" s="31"/>
      <c r="EN396" s="31"/>
      <c r="EO396" s="31"/>
      <c r="EP396" s="31"/>
      <c r="EQ396" s="31"/>
      <c r="ER396" s="31"/>
      <c r="ES396" s="31"/>
      <c r="ET396" s="31"/>
      <c r="EU396" s="31"/>
      <c r="EV396" s="31"/>
      <c r="EW396" s="31"/>
      <c r="EX396" s="31"/>
      <c r="EY396" s="31"/>
      <c r="EZ396" s="31"/>
    </row>
    <row r="397" hidden="1">
      <c r="A397" s="31"/>
      <c r="B397" s="54"/>
      <c r="C397" s="54"/>
      <c r="D397" s="54"/>
      <c r="E397" s="22"/>
      <c r="F397" s="22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  <c r="CC397" s="31"/>
      <c r="CD397" s="31"/>
      <c r="CE397" s="31"/>
      <c r="CF397" s="31"/>
      <c r="CG397" s="31"/>
      <c r="CH397" s="31"/>
      <c r="CI397" s="31"/>
      <c r="CJ397" s="31"/>
      <c r="CK397" s="31"/>
      <c r="CL397" s="31"/>
      <c r="CM397" s="31"/>
      <c r="CN397" s="31"/>
      <c r="CO397" s="31"/>
      <c r="CP397" s="31"/>
      <c r="CQ397" s="31"/>
      <c r="CR397" s="31"/>
      <c r="CS397" s="31"/>
      <c r="CT397" s="31"/>
      <c r="CU397" s="31"/>
      <c r="CV397" s="31"/>
      <c r="CW397" s="31"/>
      <c r="CX397" s="31"/>
      <c r="CY397" s="31"/>
      <c r="CZ397" s="31"/>
      <c r="DA397" s="31"/>
      <c r="DB397" s="31"/>
      <c r="DC397" s="31"/>
      <c r="DD397" s="31"/>
      <c r="DE397" s="31"/>
      <c r="DF397" s="31"/>
      <c r="DG397" s="31"/>
      <c r="DH397" s="31"/>
      <c r="DI397" s="31"/>
      <c r="DJ397" s="31"/>
      <c r="DK397" s="31"/>
      <c r="DL397" s="31"/>
      <c r="DM397" s="31"/>
      <c r="DN397" s="31"/>
      <c r="DO397" s="31"/>
      <c r="DP397" s="31"/>
      <c r="DQ397" s="31"/>
      <c r="DR397" s="31"/>
      <c r="DS397" s="31"/>
      <c r="DT397" s="31"/>
      <c r="DU397" s="31"/>
      <c r="DV397" s="31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  <c r="EL397" s="31"/>
      <c r="EM397" s="31"/>
      <c r="EN397" s="31"/>
      <c r="EO397" s="31"/>
      <c r="EP397" s="31"/>
      <c r="EQ397" s="31"/>
      <c r="ER397" s="31"/>
      <c r="ES397" s="31"/>
      <c r="ET397" s="31"/>
      <c r="EU397" s="31"/>
      <c r="EV397" s="31"/>
      <c r="EW397" s="31"/>
      <c r="EX397" s="31"/>
      <c r="EY397" s="31"/>
      <c r="EZ397" s="31"/>
    </row>
    <row r="398" hidden="1">
      <c r="A398" s="31"/>
      <c r="B398" s="54"/>
      <c r="C398" s="54"/>
      <c r="D398" s="54"/>
      <c r="E398" s="22"/>
      <c r="F398" s="22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  <c r="CC398" s="31"/>
      <c r="CD398" s="31"/>
      <c r="CE398" s="31"/>
      <c r="CF398" s="31"/>
      <c r="CG398" s="31"/>
      <c r="CH398" s="31"/>
      <c r="CI398" s="31"/>
      <c r="CJ398" s="31"/>
      <c r="CK398" s="31"/>
      <c r="CL398" s="31"/>
      <c r="CM398" s="31"/>
      <c r="CN398" s="31"/>
      <c r="CO398" s="31"/>
      <c r="CP398" s="31"/>
      <c r="CQ398" s="31"/>
      <c r="CR398" s="31"/>
      <c r="CS398" s="31"/>
      <c r="CT398" s="31"/>
      <c r="CU398" s="31"/>
      <c r="CV398" s="31"/>
      <c r="CW398" s="31"/>
      <c r="CX398" s="31"/>
      <c r="CY398" s="31"/>
      <c r="CZ398" s="31"/>
      <c r="DA398" s="31"/>
      <c r="DB398" s="31"/>
      <c r="DC398" s="31"/>
      <c r="DD398" s="31"/>
      <c r="DE398" s="31"/>
      <c r="DF398" s="31"/>
      <c r="DG398" s="31"/>
      <c r="DH398" s="31"/>
      <c r="DI398" s="31"/>
      <c r="DJ398" s="31"/>
      <c r="DK398" s="31"/>
      <c r="DL398" s="31"/>
      <c r="DM398" s="31"/>
      <c r="DN398" s="31"/>
      <c r="DO398" s="31"/>
      <c r="DP398" s="31"/>
      <c r="DQ398" s="31"/>
      <c r="DR398" s="31"/>
      <c r="DS398" s="31"/>
      <c r="DT398" s="31"/>
      <c r="DU398" s="31"/>
      <c r="DV398" s="31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  <c r="EL398" s="31"/>
      <c r="EM398" s="31"/>
      <c r="EN398" s="31"/>
      <c r="EO398" s="31"/>
      <c r="EP398" s="31"/>
      <c r="EQ398" s="31"/>
      <c r="ER398" s="31"/>
      <c r="ES398" s="31"/>
      <c r="ET398" s="31"/>
      <c r="EU398" s="31"/>
      <c r="EV398" s="31"/>
      <c r="EW398" s="31"/>
      <c r="EX398" s="31"/>
      <c r="EY398" s="31"/>
      <c r="EZ398" s="31"/>
    </row>
    <row r="399" hidden="1">
      <c r="A399" s="31"/>
      <c r="B399" s="54"/>
      <c r="C399" s="54"/>
      <c r="D399" s="54"/>
      <c r="E399" s="22"/>
      <c r="F399" s="22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  <c r="CC399" s="31"/>
      <c r="CD399" s="31"/>
      <c r="CE399" s="31"/>
      <c r="CF399" s="31"/>
      <c r="CG399" s="31"/>
      <c r="CH399" s="31"/>
      <c r="CI399" s="31"/>
      <c r="CJ399" s="31"/>
      <c r="CK399" s="31"/>
      <c r="CL399" s="31"/>
      <c r="CM399" s="31"/>
      <c r="CN399" s="31"/>
      <c r="CO399" s="31"/>
      <c r="CP399" s="31"/>
      <c r="CQ399" s="31"/>
      <c r="CR399" s="31"/>
      <c r="CS399" s="31"/>
      <c r="CT399" s="31"/>
      <c r="CU399" s="31"/>
      <c r="CV399" s="31"/>
      <c r="CW399" s="31"/>
      <c r="CX399" s="31"/>
      <c r="CY399" s="31"/>
      <c r="CZ399" s="31"/>
      <c r="DA399" s="31"/>
      <c r="DB399" s="31"/>
      <c r="DC399" s="31"/>
      <c r="DD399" s="31"/>
      <c r="DE399" s="31"/>
      <c r="DF399" s="31"/>
      <c r="DG399" s="31"/>
      <c r="DH399" s="31"/>
      <c r="DI399" s="31"/>
      <c r="DJ399" s="31"/>
      <c r="DK399" s="31"/>
      <c r="DL399" s="31"/>
      <c r="DM399" s="31"/>
      <c r="DN399" s="31"/>
      <c r="DO399" s="31"/>
      <c r="DP399" s="31"/>
      <c r="DQ399" s="31"/>
      <c r="DR399" s="31"/>
      <c r="DS399" s="31"/>
      <c r="DT399" s="31"/>
      <c r="DU399" s="31"/>
      <c r="DV399" s="31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  <c r="EL399" s="31"/>
      <c r="EM399" s="31"/>
      <c r="EN399" s="31"/>
      <c r="EO399" s="31"/>
      <c r="EP399" s="31"/>
      <c r="EQ399" s="31"/>
      <c r="ER399" s="31"/>
      <c r="ES399" s="31"/>
      <c r="ET399" s="31"/>
      <c r="EU399" s="31"/>
      <c r="EV399" s="31"/>
      <c r="EW399" s="31"/>
      <c r="EX399" s="31"/>
      <c r="EY399" s="31"/>
      <c r="EZ399" s="31"/>
    </row>
    <row r="400" hidden="1">
      <c r="A400" s="31"/>
      <c r="B400" s="54"/>
      <c r="C400" s="54"/>
      <c r="D400" s="54"/>
      <c r="E400" s="22"/>
      <c r="F400" s="22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1"/>
      <c r="CH400" s="31"/>
      <c r="CI400" s="31"/>
      <c r="CJ400" s="31"/>
      <c r="CK400" s="31"/>
      <c r="CL400" s="31"/>
      <c r="CM400" s="31"/>
      <c r="CN400" s="31"/>
      <c r="CO400" s="31"/>
      <c r="CP400" s="31"/>
      <c r="CQ400" s="31"/>
      <c r="CR400" s="31"/>
      <c r="CS400" s="31"/>
      <c r="CT400" s="31"/>
      <c r="CU400" s="31"/>
      <c r="CV400" s="31"/>
      <c r="CW400" s="31"/>
      <c r="CX400" s="31"/>
      <c r="CY400" s="31"/>
      <c r="CZ400" s="31"/>
      <c r="DA400" s="31"/>
      <c r="DB400" s="31"/>
      <c r="DC400" s="31"/>
      <c r="DD400" s="31"/>
      <c r="DE400" s="31"/>
      <c r="DF400" s="31"/>
      <c r="DG400" s="31"/>
      <c r="DH400" s="31"/>
      <c r="DI400" s="31"/>
      <c r="DJ400" s="31"/>
      <c r="DK400" s="31"/>
      <c r="DL400" s="31"/>
      <c r="DM400" s="31"/>
      <c r="DN400" s="31"/>
      <c r="DO400" s="31"/>
      <c r="DP400" s="31"/>
      <c r="DQ400" s="31"/>
      <c r="DR400" s="31"/>
      <c r="DS400" s="31"/>
      <c r="DT400" s="31"/>
      <c r="DU400" s="31"/>
      <c r="DV400" s="31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  <c r="EL400" s="31"/>
      <c r="EM400" s="31"/>
      <c r="EN400" s="31"/>
      <c r="EO400" s="31"/>
      <c r="EP400" s="31"/>
      <c r="EQ400" s="31"/>
      <c r="ER400" s="31"/>
      <c r="ES400" s="31"/>
      <c r="ET400" s="31"/>
      <c r="EU400" s="31"/>
      <c r="EV400" s="31"/>
      <c r="EW400" s="31"/>
      <c r="EX400" s="31"/>
      <c r="EY400" s="31"/>
      <c r="EZ400" s="31"/>
    </row>
    <row r="401" hidden="1">
      <c r="A401" s="31"/>
      <c r="B401" s="54"/>
      <c r="C401" s="54"/>
      <c r="D401" s="54"/>
      <c r="E401" s="22"/>
      <c r="F401" s="22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  <c r="CC401" s="31"/>
      <c r="CD401" s="31"/>
      <c r="CE401" s="31"/>
      <c r="CF401" s="31"/>
      <c r="CG401" s="31"/>
      <c r="CH401" s="31"/>
      <c r="CI401" s="31"/>
      <c r="CJ401" s="31"/>
      <c r="CK401" s="31"/>
      <c r="CL401" s="31"/>
      <c r="CM401" s="31"/>
      <c r="CN401" s="31"/>
      <c r="CO401" s="31"/>
      <c r="CP401" s="31"/>
      <c r="CQ401" s="31"/>
      <c r="CR401" s="31"/>
      <c r="CS401" s="31"/>
      <c r="CT401" s="31"/>
      <c r="CU401" s="31"/>
      <c r="CV401" s="31"/>
      <c r="CW401" s="31"/>
      <c r="CX401" s="31"/>
      <c r="CY401" s="31"/>
      <c r="CZ401" s="31"/>
      <c r="DA401" s="31"/>
      <c r="DB401" s="31"/>
      <c r="DC401" s="31"/>
      <c r="DD401" s="31"/>
      <c r="DE401" s="31"/>
      <c r="DF401" s="31"/>
      <c r="DG401" s="31"/>
      <c r="DH401" s="31"/>
      <c r="DI401" s="31"/>
      <c r="DJ401" s="31"/>
      <c r="DK401" s="31"/>
      <c r="DL401" s="31"/>
      <c r="DM401" s="31"/>
      <c r="DN401" s="31"/>
      <c r="DO401" s="31"/>
      <c r="DP401" s="31"/>
      <c r="DQ401" s="31"/>
      <c r="DR401" s="31"/>
      <c r="DS401" s="31"/>
      <c r="DT401" s="31"/>
      <c r="DU401" s="31"/>
      <c r="DV401" s="31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  <c r="EL401" s="31"/>
      <c r="EM401" s="31"/>
      <c r="EN401" s="31"/>
      <c r="EO401" s="31"/>
      <c r="EP401" s="31"/>
      <c r="EQ401" s="31"/>
      <c r="ER401" s="31"/>
      <c r="ES401" s="31"/>
      <c r="ET401" s="31"/>
      <c r="EU401" s="31"/>
      <c r="EV401" s="31"/>
      <c r="EW401" s="31"/>
      <c r="EX401" s="31"/>
      <c r="EY401" s="31"/>
      <c r="EZ401" s="31"/>
    </row>
    <row r="402" hidden="1">
      <c r="A402" s="31"/>
      <c r="B402" s="54"/>
      <c r="C402" s="54"/>
      <c r="D402" s="54"/>
      <c r="E402" s="22"/>
      <c r="F402" s="22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  <c r="CC402" s="31"/>
      <c r="CD402" s="31"/>
      <c r="CE402" s="31"/>
      <c r="CF402" s="31"/>
      <c r="CG402" s="31"/>
      <c r="CH402" s="31"/>
      <c r="CI402" s="31"/>
      <c r="CJ402" s="31"/>
      <c r="CK402" s="31"/>
      <c r="CL402" s="31"/>
      <c r="CM402" s="31"/>
      <c r="CN402" s="31"/>
      <c r="CO402" s="31"/>
      <c r="CP402" s="31"/>
      <c r="CQ402" s="31"/>
      <c r="CR402" s="31"/>
      <c r="CS402" s="31"/>
      <c r="CT402" s="31"/>
      <c r="CU402" s="31"/>
      <c r="CV402" s="31"/>
      <c r="CW402" s="31"/>
      <c r="CX402" s="31"/>
      <c r="CY402" s="31"/>
      <c r="CZ402" s="31"/>
      <c r="DA402" s="31"/>
      <c r="DB402" s="31"/>
      <c r="DC402" s="31"/>
      <c r="DD402" s="31"/>
      <c r="DE402" s="31"/>
      <c r="DF402" s="31"/>
      <c r="DG402" s="31"/>
      <c r="DH402" s="31"/>
      <c r="DI402" s="31"/>
      <c r="DJ402" s="31"/>
      <c r="DK402" s="31"/>
      <c r="DL402" s="31"/>
      <c r="DM402" s="31"/>
      <c r="DN402" s="31"/>
      <c r="DO402" s="31"/>
      <c r="DP402" s="31"/>
      <c r="DQ402" s="31"/>
      <c r="DR402" s="31"/>
      <c r="DS402" s="31"/>
      <c r="DT402" s="31"/>
      <c r="DU402" s="31"/>
      <c r="DV402" s="31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  <c r="EL402" s="31"/>
      <c r="EM402" s="31"/>
      <c r="EN402" s="31"/>
      <c r="EO402" s="31"/>
      <c r="EP402" s="31"/>
      <c r="EQ402" s="31"/>
      <c r="ER402" s="31"/>
      <c r="ES402" s="31"/>
      <c r="ET402" s="31"/>
      <c r="EU402" s="31"/>
      <c r="EV402" s="31"/>
      <c r="EW402" s="31"/>
      <c r="EX402" s="31"/>
      <c r="EY402" s="31"/>
      <c r="EZ402" s="31"/>
    </row>
    <row r="403" hidden="1">
      <c r="A403" s="31"/>
      <c r="B403" s="54"/>
      <c r="C403" s="54"/>
      <c r="D403" s="54"/>
      <c r="E403" s="22"/>
      <c r="F403" s="22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1"/>
      <c r="CH403" s="31"/>
      <c r="CI403" s="31"/>
      <c r="CJ403" s="31"/>
      <c r="CK403" s="31"/>
      <c r="CL403" s="31"/>
      <c r="CM403" s="31"/>
      <c r="CN403" s="31"/>
      <c r="CO403" s="31"/>
      <c r="CP403" s="31"/>
      <c r="CQ403" s="31"/>
      <c r="CR403" s="31"/>
      <c r="CS403" s="31"/>
      <c r="CT403" s="31"/>
      <c r="CU403" s="31"/>
      <c r="CV403" s="31"/>
      <c r="CW403" s="31"/>
      <c r="CX403" s="31"/>
      <c r="CY403" s="31"/>
      <c r="CZ403" s="31"/>
      <c r="DA403" s="31"/>
      <c r="DB403" s="31"/>
      <c r="DC403" s="31"/>
      <c r="DD403" s="31"/>
      <c r="DE403" s="31"/>
      <c r="DF403" s="31"/>
      <c r="DG403" s="31"/>
      <c r="DH403" s="31"/>
      <c r="DI403" s="31"/>
      <c r="DJ403" s="31"/>
      <c r="DK403" s="31"/>
      <c r="DL403" s="31"/>
      <c r="DM403" s="31"/>
      <c r="DN403" s="31"/>
      <c r="DO403" s="31"/>
      <c r="DP403" s="31"/>
      <c r="DQ403" s="31"/>
      <c r="DR403" s="31"/>
      <c r="DS403" s="31"/>
      <c r="DT403" s="31"/>
      <c r="DU403" s="31"/>
      <c r="DV403" s="31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  <c r="EL403" s="31"/>
      <c r="EM403" s="31"/>
      <c r="EN403" s="31"/>
      <c r="EO403" s="31"/>
      <c r="EP403" s="31"/>
      <c r="EQ403" s="31"/>
      <c r="ER403" s="31"/>
      <c r="ES403" s="31"/>
      <c r="ET403" s="31"/>
      <c r="EU403" s="31"/>
      <c r="EV403" s="31"/>
      <c r="EW403" s="31"/>
      <c r="EX403" s="31"/>
      <c r="EY403" s="31"/>
      <c r="EZ403" s="31"/>
    </row>
    <row r="404" hidden="1">
      <c r="A404" s="31"/>
      <c r="B404" s="54"/>
      <c r="C404" s="54"/>
      <c r="D404" s="54"/>
      <c r="E404" s="22"/>
      <c r="F404" s="22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  <c r="CC404" s="31"/>
      <c r="CD404" s="31"/>
      <c r="CE404" s="31"/>
      <c r="CF404" s="31"/>
      <c r="CG404" s="31"/>
      <c r="CH404" s="31"/>
      <c r="CI404" s="31"/>
      <c r="CJ404" s="31"/>
      <c r="CK404" s="31"/>
      <c r="CL404" s="31"/>
      <c r="CM404" s="31"/>
      <c r="CN404" s="31"/>
      <c r="CO404" s="31"/>
      <c r="CP404" s="31"/>
      <c r="CQ404" s="31"/>
      <c r="CR404" s="31"/>
      <c r="CS404" s="31"/>
      <c r="CT404" s="31"/>
      <c r="CU404" s="31"/>
      <c r="CV404" s="31"/>
      <c r="CW404" s="31"/>
      <c r="CX404" s="31"/>
      <c r="CY404" s="31"/>
      <c r="CZ404" s="31"/>
      <c r="DA404" s="31"/>
      <c r="DB404" s="31"/>
      <c r="DC404" s="31"/>
      <c r="DD404" s="31"/>
      <c r="DE404" s="31"/>
      <c r="DF404" s="31"/>
      <c r="DG404" s="31"/>
      <c r="DH404" s="31"/>
      <c r="DI404" s="31"/>
      <c r="DJ404" s="31"/>
      <c r="DK404" s="31"/>
      <c r="DL404" s="31"/>
      <c r="DM404" s="31"/>
      <c r="DN404" s="31"/>
      <c r="DO404" s="31"/>
      <c r="DP404" s="31"/>
      <c r="DQ404" s="31"/>
      <c r="DR404" s="31"/>
      <c r="DS404" s="31"/>
      <c r="DT404" s="31"/>
      <c r="DU404" s="31"/>
      <c r="DV404" s="31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  <c r="EL404" s="31"/>
      <c r="EM404" s="31"/>
      <c r="EN404" s="31"/>
      <c r="EO404" s="31"/>
      <c r="EP404" s="31"/>
      <c r="EQ404" s="31"/>
      <c r="ER404" s="31"/>
      <c r="ES404" s="31"/>
      <c r="ET404" s="31"/>
      <c r="EU404" s="31"/>
      <c r="EV404" s="31"/>
      <c r="EW404" s="31"/>
      <c r="EX404" s="31"/>
      <c r="EY404" s="31"/>
      <c r="EZ404" s="31"/>
    </row>
    <row r="405" hidden="1">
      <c r="A405" s="31"/>
      <c r="B405" s="54"/>
      <c r="C405" s="54"/>
      <c r="D405" s="54"/>
      <c r="E405" s="22"/>
      <c r="F405" s="22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  <c r="CC405" s="31"/>
      <c r="CD405" s="31"/>
      <c r="CE405" s="31"/>
      <c r="CF405" s="31"/>
      <c r="CG405" s="31"/>
      <c r="CH405" s="31"/>
      <c r="CI405" s="31"/>
      <c r="CJ405" s="31"/>
      <c r="CK405" s="31"/>
      <c r="CL405" s="31"/>
      <c r="CM405" s="31"/>
      <c r="CN405" s="31"/>
      <c r="CO405" s="31"/>
      <c r="CP405" s="31"/>
      <c r="CQ405" s="31"/>
      <c r="CR405" s="31"/>
      <c r="CS405" s="31"/>
      <c r="CT405" s="31"/>
      <c r="CU405" s="31"/>
      <c r="CV405" s="31"/>
      <c r="CW405" s="31"/>
      <c r="CX405" s="31"/>
      <c r="CY405" s="31"/>
      <c r="CZ405" s="31"/>
      <c r="DA405" s="31"/>
      <c r="DB405" s="31"/>
      <c r="DC405" s="31"/>
      <c r="DD405" s="31"/>
      <c r="DE405" s="31"/>
      <c r="DF405" s="31"/>
      <c r="DG405" s="31"/>
      <c r="DH405" s="31"/>
      <c r="DI405" s="31"/>
      <c r="DJ405" s="31"/>
      <c r="DK405" s="31"/>
      <c r="DL405" s="31"/>
      <c r="DM405" s="31"/>
      <c r="DN405" s="31"/>
      <c r="DO405" s="31"/>
      <c r="DP405" s="31"/>
      <c r="DQ405" s="31"/>
      <c r="DR405" s="31"/>
      <c r="DS405" s="31"/>
      <c r="DT405" s="31"/>
      <c r="DU405" s="31"/>
      <c r="DV405" s="31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  <c r="EL405" s="31"/>
      <c r="EM405" s="31"/>
      <c r="EN405" s="31"/>
      <c r="EO405" s="31"/>
      <c r="EP405" s="31"/>
      <c r="EQ405" s="31"/>
      <c r="ER405" s="31"/>
      <c r="ES405" s="31"/>
      <c r="ET405" s="31"/>
      <c r="EU405" s="31"/>
      <c r="EV405" s="31"/>
      <c r="EW405" s="31"/>
      <c r="EX405" s="31"/>
      <c r="EY405" s="31"/>
      <c r="EZ405" s="31"/>
    </row>
    <row r="406" hidden="1">
      <c r="A406" s="31"/>
      <c r="B406" s="54"/>
      <c r="C406" s="54"/>
      <c r="D406" s="54"/>
      <c r="E406" s="22"/>
      <c r="F406" s="22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  <c r="CC406" s="31"/>
      <c r="CD406" s="31"/>
      <c r="CE406" s="31"/>
      <c r="CF406" s="31"/>
      <c r="CG406" s="31"/>
      <c r="CH406" s="31"/>
      <c r="CI406" s="31"/>
      <c r="CJ406" s="31"/>
      <c r="CK406" s="31"/>
      <c r="CL406" s="31"/>
      <c r="CM406" s="31"/>
      <c r="CN406" s="31"/>
      <c r="CO406" s="31"/>
      <c r="CP406" s="31"/>
      <c r="CQ406" s="31"/>
      <c r="CR406" s="31"/>
      <c r="CS406" s="31"/>
      <c r="CT406" s="31"/>
      <c r="CU406" s="31"/>
      <c r="CV406" s="31"/>
      <c r="CW406" s="31"/>
      <c r="CX406" s="31"/>
      <c r="CY406" s="31"/>
      <c r="CZ406" s="31"/>
      <c r="DA406" s="31"/>
      <c r="DB406" s="31"/>
      <c r="DC406" s="31"/>
      <c r="DD406" s="31"/>
      <c r="DE406" s="31"/>
      <c r="DF406" s="31"/>
      <c r="DG406" s="31"/>
      <c r="DH406" s="31"/>
      <c r="DI406" s="31"/>
      <c r="DJ406" s="31"/>
      <c r="DK406" s="31"/>
      <c r="DL406" s="31"/>
      <c r="DM406" s="31"/>
      <c r="DN406" s="31"/>
      <c r="DO406" s="31"/>
      <c r="DP406" s="31"/>
      <c r="DQ406" s="31"/>
      <c r="DR406" s="31"/>
      <c r="DS406" s="31"/>
      <c r="DT406" s="31"/>
      <c r="DU406" s="31"/>
      <c r="DV406" s="31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  <c r="EL406" s="31"/>
      <c r="EM406" s="31"/>
      <c r="EN406" s="31"/>
      <c r="EO406" s="31"/>
      <c r="EP406" s="31"/>
      <c r="EQ406" s="31"/>
      <c r="ER406" s="31"/>
      <c r="ES406" s="31"/>
      <c r="ET406" s="31"/>
      <c r="EU406" s="31"/>
      <c r="EV406" s="31"/>
      <c r="EW406" s="31"/>
      <c r="EX406" s="31"/>
      <c r="EY406" s="31"/>
      <c r="EZ406" s="31"/>
    </row>
    <row r="407" hidden="1">
      <c r="A407" s="31"/>
      <c r="B407" s="54"/>
      <c r="C407" s="54"/>
      <c r="D407" s="54"/>
      <c r="E407" s="22"/>
      <c r="F407" s="22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1"/>
      <c r="CH407" s="31"/>
      <c r="CI407" s="31"/>
      <c r="CJ407" s="31"/>
      <c r="CK407" s="31"/>
      <c r="CL407" s="31"/>
      <c r="CM407" s="31"/>
      <c r="CN407" s="31"/>
      <c r="CO407" s="31"/>
      <c r="CP407" s="31"/>
      <c r="CQ407" s="31"/>
      <c r="CR407" s="31"/>
      <c r="CS407" s="31"/>
      <c r="CT407" s="31"/>
      <c r="CU407" s="31"/>
      <c r="CV407" s="31"/>
      <c r="CW407" s="31"/>
      <c r="CX407" s="31"/>
      <c r="CY407" s="31"/>
      <c r="CZ407" s="31"/>
      <c r="DA407" s="31"/>
      <c r="DB407" s="31"/>
      <c r="DC407" s="31"/>
      <c r="DD407" s="31"/>
      <c r="DE407" s="31"/>
      <c r="DF407" s="31"/>
      <c r="DG407" s="31"/>
      <c r="DH407" s="31"/>
      <c r="DI407" s="31"/>
      <c r="DJ407" s="31"/>
      <c r="DK407" s="31"/>
      <c r="DL407" s="31"/>
      <c r="DM407" s="31"/>
      <c r="DN407" s="31"/>
      <c r="DO407" s="31"/>
      <c r="DP407" s="31"/>
      <c r="DQ407" s="31"/>
      <c r="DR407" s="31"/>
      <c r="DS407" s="31"/>
      <c r="DT407" s="31"/>
      <c r="DU407" s="31"/>
      <c r="DV407" s="31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  <c r="EL407" s="31"/>
      <c r="EM407" s="31"/>
      <c r="EN407" s="31"/>
      <c r="EO407" s="31"/>
      <c r="EP407" s="31"/>
      <c r="EQ407" s="31"/>
      <c r="ER407" s="31"/>
      <c r="ES407" s="31"/>
      <c r="ET407" s="31"/>
      <c r="EU407" s="31"/>
      <c r="EV407" s="31"/>
      <c r="EW407" s="31"/>
      <c r="EX407" s="31"/>
      <c r="EY407" s="31"/>
      <c r="EZ407" s="31"/>
    </row>
    <row r="408" hidden="1">
      <c r="A408" s="31"/>
      <c r="B408" s="54"/>
      <c r="C408" s="54"/>
      <c r="D408" s="54"/>
      <c r="E408" s="22"/>
      <c r="F408" s="22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  <c r="CC408" s="31"/>
      <c r="CD408" s="31"/>
      <c r="CE408" s="31"/>
      <c r="CF408" s="31"/>
      <c r="CG408" s="31"/>
      <c r="CH408" s="31"/>
      <c r="CI408" s="31"/>
      <c r="CJ408" s="31"/>
      <c r="CK408" s="31"/>
      <c r="CL408" s="31"/>
      <c r="CM408" s="31"/>
      <c r="CN408" s="31"/>
      <c r="CO408" s="31"/>
      <c r="CP408" s="31"/>
      <c r="CQ408" s="31"/>
      <c r="CR408" s="31"/>
      <c r="CS408" s="31"/>
      <c r="CT408" s="31"/>
      <c r="CU408" s="31"/>
      <c r="CV408" s="31"/>
      <c r="CW408" s="31"/>
      <c r="CX408" s="31"/>
      <c r="CY408" s="31"/>
      <c r="CZ408" s="31"/>
      <c r="DA408" s="31"/>
      <c r="DB408" s="31"/>
      <c r="DC408" s="31"/>
      <c r="DD408" s="31"/>
      <c r="DE408" s="31"/>
      <c r="DF408" s="31"/>
      <c r="DG408" s="31"/>
      <c r="DH408" s="31"/>
      <c r="DI408" s="31"/>
      <c r="DJ408" s="31"/>
      <c r="DK408" s="31"/>
      <c r="DL408" s="31"/>
      <c r="DM408" s="31"/>
      <c r="DN408" s="31"/>
      <c r="DO408" s="31"/>
      <c r="DP408" s="31"/>
      <c r="DQ408" s="31"/>
      <c r="DR408" s="31"/>
      <c r="DS408" s="31"/>
      <c r="DT408" s="31"/>
      <c r="DU408" s="31"/>
      <c r="DV408" s="31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  <c r="EL408" s="31"/>
      <c r="EM408" s="31"/>
      <c r="EN408" s="31"/>
      <c r="EO408" s="31"/>
      <c r="EP408" s="31"/>
      <c r="EQ408" s="31"/>
      <c r="ER408" s="31"/>
      <c r="ES408" s="31"/>
      <c r="ET408" s="31"/>
      <c r="EU408" s="31"/>
      <c r="EV408" s="31"/>
      <c r="EW408" s="31"/>
      <c r="EX408" s="31"/>
      <c r="EY408" s="31"/>
      <c r="EZ408" s="31"/>
    </row>
    <row r="409" hidden="1">
      <c r="A409" s="31"/>
      <c r="B409" s="54"/>
      <c r="C409" s="54"/>
      <c r="D409" s="54"/>
      <c r="E409" s="22"/>
      <c r="F409" s="22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1"/>
      <c r="CH409" s="31"/>
      <c r="CI409" s="31"/>
      <c r="CJ409" s="31"/>
      <c r="CK409" s="31"/>
      <c r="CL409" s="31"/>
      <c r="CM409" s="31"/>
      <c r="CN409" s="31"/>
      <c r="CO409" s="31"/>
      <c r="CP409" s="31"/>
      <c r="CQ409" s="31"/>
      <c r="CR409" s="31"/>
      <c r="CS409" s="31"/>
      <c r="CT409" s="31"/>
      <c r="CU409" s="31"/>
      <c r="CV409" s="31"/>
      <c r="CW409" s="31"/>
      <c r="CX409" s="31"/>
      <c r="CY409" s="31"/>
      <c r="CZ409" s="31"/>
      <c r="DA409" s="31"/>
      <c r="DB409" s="31"/>
      <c r="DC409" s="31"/>
      <c r="DD409" s="31"/>
      <c r="DE409" s="31"/>
      <c r="DF409" s="31"/>
      <c r="DG409" s="31"/>
      <c r="DH409" s="31"/>
      <c r="DI409" s="31"/>
      <c r="DJ409" s="31"/>
      <c r="DK409" s="31"/>
      <c r="DL409" s="31"/>
      <c r="DM409" s="31"/>
      <c r="DN409" s="31"/>
      <c r="DO409" s="31"/>
      <c r="DP409" s="31"/>
      <c r="DQ409" s="31"/>
      <c r="DR409" s="31"/>
      <c r="DS409" s="31"/>
      <c r="DT409" s="31"/>
      <c r="DU409" s="31"/>
      <c r="DV409" s="31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  <c r="EL409" s="31"/>
      <c r="EM409" s="31"/>
      <c r="EN409" s="31"/>
      <c r="EO409" s="31"/>
      <c r="EP409" s="31"/>
      <c r="EQ409" s="31"/>
      <c r="ER409" s="31"/>
      <c r="ES409" s="31"/>
      <c r="ET409" s="31"/>
      <c r="EU409" s="31"/>
      <c r="EV409" s="31"/>
      <c r="EW409" s="31"/>
      <c r="EX409" s="31"/>
      <c r="EY409" s="31"/>
      <c r="EZ409" s="31"/>
    </row>
    <row r="410" hidden="1">
      <c r="A410" s="31"/>
      <c r="B410" s="54"/>
      <c r="C410" s="54"/>
      <c r="D410" s="54"/>
      <c r="E410" s="22"/>
      <c r="F410" s="22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  <c r="CC410" s="31"/>
      <c r="CD410" s="31"/>
      <c r="CE410" s="31"/>
      <c r="CF410" s="31"/>
      <c r="CG410" s="31"/>
      <c r="CH410" s="31"/>
      <c r="CI410" s="31"/>
      <c r="CJ410" s="31"/>
      <c r="CK410" s="31"/>
      <c r="CL410" s="31"/>
      <c r="CM410" s="31"/>
      <c r="CN410" s="31"/>
      <c r="CO410" s="31"/>
      <c r="CP410" s="31"/>
      <c r="CQ410" s="31"/>
      <c r="CR410" s="31"/>
      <c r="CS410" s="31"/>
      <c r="CT410" s="31"/>
      <c r="CU410" s="31"/>
      <c r="CV410" s="31"/>
      <c r="CW410" s="31"/>
      <c r="CX410" s="31"/>
      <c r="CY410" s="31"/>
      <c r="CZ410" s="31"/>
      <c r="DA410" s="31"/>
      <c r="DB410" s="31"/>
      <c r="DC410" s="31"/>
      <c r="DD410" s="31"/>
      <c r="DE410" s="31"/>
      <c r="DF410" s="31"/>
      <c r="DG410" s="31"/>
      <c r="DH410" s="31"/>
      <c r="DI410" s="31"/>
      <c r="DJ410" s="31"/>
      <c r="DK410" s="31"/>
      <c r="DL410" s="31"/>
      <c r="DM410" s="31"/>
      <c r="DN410" s="31"/>
      <c r="DO410" s="31"/>
      <c r="DP410" s="31"/>
      <c r="DQ410" s="31"/>
      <c r="DR410" s="31"/>
      <c r="DS410" s="31"/>
      <c r="DT410" s="31"/>
      <c r="DU410" s="31"/>
      <c r="DV410" s="31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  <c r="EL410" s="31"/>
      <c r="EM410" s="31"/>
      <c r="EN410" s="31"/>
      <c r="EO410" s="31"/>
      <c r="EP410" s="31"/>
      <c r="EQ410" s="31"/>
      <c r="ER410" s="31"/>
      <c r="ES410" s="31"/>
      <c r="ET410" s="31"/>
      <c r="EU410" s="31"/>
      <c r="EV410" s="31"/>
      <c r="EW410" s="31"/>
      <c r="EX410" s="31"/>
      <c r="EY410" s="31"/>
      <c r="EZ410" s="31"/>
    </row>
    <row r="411" hidden="1">
      <c r="A411" s="31"/>
      <c r="B411" s="54"/>
      <c r="C411" s="54"/>
      <c r="D411" s="54"/>
      <c r="E411" s="22"/>
      <c r="F411" s="22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  <c r="DD411" s="31"/>
      <c r="DE411" s="31"/>
      <c r="DF411" s="31"/>
      <c r="DG411" s="31"/>
      <c r="DH411" s="31"/>
      <c r="DI411" s="31"/>
      <c r="DJ411" s="31"/>
      <c r="DK411" s="31"/>
      <c r="DL411" s="31"/>
      <c r="DM411" s="31"/>
      <c r="DN411" s="31"/>
      <c r="DO411" s="31"/>
      <c r="DP411" s="31"/>
      <c r="DQ411" s="31"/>
      <c r="DR411" s="31"/>
      <c r="DS411" s="31"/>
      <c r="DT411" s="31"/>
      <c r="DU411" s="31"/>
      <c r="DV411" s="31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  <c r="EL411" s="31"/>
      <c r="EM411" s="31"/>
      <c r="EN411" s="31"/>
      <c r="EO411" s="31"/>
      <c r="EP411" s="31"/>
      <c r="EQ411" s="31"/>
      <c r="ER411" s="31"/>
      <c r="ES411" s="31"/>
      <c r="ET411" s="31"/>
      <c r="EU411" s="31"/>
      <c r="EV411" s="31"/>
      <c r="EW411" s="31"/>
      <c r="EX411" s="31"/>
      <c r="EY411" s="31"/>
      <c r="EZ411" s="31"/>
    </row>
    <row r="412" hidden="1">
      <c r="A412" s="31"/>
      <c r="B412" s="54"/>
      <c r="C412" s="54"/>
      <c r="D412" s="54"/>
      <c r="E412" s="22"/>
      <c r="F412" s="22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  <c r="CC412" s="31"/>
      <c r="CD412" s="31"/>
      <c r="CE412" s="31"/>
      <c r="CF412" s="31"/>
      <c r="CG412" s="31"/>
      <c r="CH412" s="31"/>
      <c r="CI412" s="31"/>
      <c r="CJ412" s="31"/>
      <c r="CK412" s="31"/>
      <c r="CL412" s="31"/>
      <c r="CM412" s="31"/>
      <c r="CN412" s="31"/>
      <c r="CO412" s="31"/>
      <c r="CP412" s="31"/>
      <c r="CQ412" s="31"/>
      <c r="CR412" s="31"/>
      <c r="CS412" s="31"/>
      <c r="CT412" s="31"/>
      <c r="CU412" s="31"/>
      <c r="CV412" s="31"/>
      <c r="CW412" s="31"/>
      <c r="CX412" s="31"/>
      <c r="CY412" s="31"/>
      <c r="CZ412" s="31"/>
      <c r="DA412" s="31"/>
      <c r="DB412" s="31"/>
      <c r="DC412" s="31"/>
      <c r="DD412" s="31"/>
      <c r="DE412" s="31"/>
      <c r="DF412" s="31"/>
      <c r="DG412" s="31"/>
      <c r="DH412" s="31"/>
      <c r="DI412" s="31"/>
      <c r="DJ412" s="31"/>
      <c r="DK412" s="31"/>
      <c r="DL412" s="31"/>
      <c r="DM412" s="31"/>
      <c r="DN412" s="31"/>
      <c r="DO412" s="31"/>
      <c r="DP412" s="31"/>
      <c r="DQ412" s="31"/>
      <c r="DR412" s="31"/>
      <c r="DS412" s="31"/>
      <c r="DT412" s="31"/>
      <c r="DU412" s="31"/>
      <c r="DV412" s="31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  <c r="EL412" s="31"/>
      <c r="EM412" s="31"/>
      <c r="EN412" s="31"/>
      <c r="EO412" s="31"/>
      <c r="EP412" s="31"/>
      <c r="EQ412" s="31"/>
      <c r="ER412" s="31"/>
      <c r="ES412" s="31"/>
      <c r="ET412" s="31"/>
      <c r="EU412" s="31"/>
      <c r="EV412" s="31"/>
      <c r="EW412" s="31"/>
      <c r="EX412" s="31"/>
      <c r="EY412" s="31"/>
      <c r="EZ412" s="31"/>
    </row>
    <row r="413" hidden="1">
      <c r="A413" s="31"/>
      <c r="B413" s="54"/>
      <c r="C413" s="54"/>
      <c r="D413" s="54"/>
      <c r="E413" s="22"/>
      <c r="F413" s="22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1"/>
      <c r="CH413" s="31"/>
      <c r="CI413" s="31"/>
      <c r="CJ413" s="31"/>
      <c r="CK413" s="31"/>
      <c r="CL413" s="31"/>
      <c r="CM413" s="31"/>
      <c r="CN413" s="31"/>
      <c r="CO413" s="31"/>
      <c r="CP413" s="31"/>
      <c r="CQ413" s="31"/>
      <c r="CR413" s="31"/>
      <c r="CS413" s="31"/>
      <c r="CT413" s="31"/>
      <c r="CU413" s="31"/>
      <c r="CV413" s="31"/>
      <c r="CW413" s="31"/>
      <c r="CX413" s="31"/>
      <c r="CY413" s="31"/>
      <c r="CZ413" s="31"/>
      <c r="DA413" s="31"/>
      <c r="DB413" s="31"/>
      <c r="DC413" s="31"/>
      <c r="DD413" s="31"/>
      <c r="DE413" s="31"/>
      <c r="DF413" s="31"/>
      <c r="DG413" s="31"/>
      <c r="DH413" s="31"/>
      <c r="DI413" s="31"/>
      <c r="DJ413" s="31"/>
      <c r="DK413" s="31"/>
      <c r="DL413" s="31"/>
      <c r="DM413" s="31"/>
      <c r="DN413" s="31"/>
      <c r="DO413" s="31"/>
      <c r="DP413" s="31"/>
      <c r="DQ413" s="31"/>
      <c r="DR413" s="31"/>
      <c r="DS413" s="31"/>
      <c r="DT413" s="31"/>
      <c r="DU413" s="31"/>
      <c r="DV413" s="31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  <c r="EL413" s="31"/>
      <c r="EM413" s="31"/>
      <c r="EN413" s="31"/>
      <c r="EO413" s="31"/>
      <c r="EP413" s="31"/>
      <c r="EQ413" s="31"/>
      <c r="ER413" s="31"/>
      <c r="ES413" s="31"/>
      <c r="ET413" s="31"/>
      <c r="EU413" s="31"/>
      <c r="EV413" s="31"/>
      <c r="EW413" s="31"/>
      <c r="EX413" s="31"/>
      <c r="EY413" s="31"/>
      <c r="EZ413" s="31"/>
    </row>
    <row r="414" hidden="1">
      <c r="A414" s="31"/>
      <c r="B414" s="54"/>
      <c r="C414" s="54"/>
      <c r="D414" s="54"/>
      <c r="E414" s="22"/>
      <c r="F414" s="22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  <c r="CC414" s="31"/>
      <c r="CD414" s="31"/>
      <c r="CE414" s="31"/>
      <c r="CF414" s="31"/>
      <c r="CG414" s="31"/>
      <c r="CH414" s="31"/>
      <c r="CI414" s="31"/>
      <c r="CJ414" s="31"/>
      <c r="CK414" s="31"/>
      <c r="CL414" s="31"/>
      <c r="CM414" s="31"/>
      <c r="CN414" s="31"/>
      <c r="CO414" s="31"/>
      <c r="CP414" s="31"/>
      <c r="CQ414" s="31"/>
      <c r="CR414" s="31"/>
      <c r="CS414" s="31"/>
      <c r="CT414" s="31"/>
      <c r="CU414" s="31"/>
      <c r="CV414" s="31"/>
      <c r="CW414" s="31"/>
      <c r="CX414" s="31"/>
      <c r="CY414" s="31"/>
      <c r="CZ414" s="31"/>
      <c r="DA414" s="31"/>
      <c r="DB414" s="31"/>
      <c r="DC414" s="31"/>
      <c r="DD414" s="31"/>
      <c r="DE414" s="31"/>
      <c r="DF414" s="31"/>
      <c r="DG414" s="31"/>
      <c r="DH414" s="31"/>
      <c r="DI414" s="31"/>
      <c r="DJ414" s="31"/>
      <c r="DK414" s="31"/>
      <c r="DL414" s="31"/>
      <c r="DM414" s="31"/>
      <c r="DN414" s="31"/>
      <c r="DO414" s="31"/>
      <c r="DP414" s="31"/>
      <c r="DQ414" s="31"/>
      <c r="DR414" s="31"/>
      <c r="DS414" s="31"/>
      <c r="DT414" s="31"/>
      <c r="DU414" s="31"/>
      <c r="DV414" s="31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  <c r="EL414" s="31"/>
      <c r="EM414" s="31"/>
      <c r="EN414" s="31"/>
      <c r="EO414" s="31"/>
      <c r="EP414" s="31"/>
      <c r="EQ414" s="31"/>
      <c r="ER414" s="31"/>
      <c r="ES414" s="31"/>
      <c r="ET414" s="31"/>
      <c r="EU414" s="31"/>
      <c r="EV414" s="31"/>
      <c r="EW414" s="31"/>
      <c r="EX414" s="31"/>
      <c r="EY414" s="31"/>
      <c r="EZ414" s="31"/>
    </row>
    <row r="415" hidden="1">
      <c r="A415" s="31"/>
      <c r="B415" s="54"/>
      <c r="C415" s="54"/>
      <c r="D415" s="54"/>
      <c r="E415" s="22"/>
      <c r="F415" s="22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1"/>
      <c r="CH415" s="31"/>
      <c r="CI415" s="31"/>
      <c r="CJ415" s="31"/>
      <c r="CK415" s="31"/>
      <c r="CL415" s="31"/>
      <c r="CM415" s="31"/>
      <c r="CN415" s="31"/>
      <c r="CO415" s="31"/>
      <c r="CP415" s="31"/>
      <c r="CQ415" s="31"/>
      <c r="CR415" s="31"/>
      <c r="CS415" s="31"/>
      <c r="CT415" s="31"/>
      <c r="CU415" s="31"/>
      <c r="CV415" s="31"/>
      <c r="CW415" s="31"/>
      <c r="CX415" s="31"/>
      <c r="CY415" s="31"/>
      <c r="CZ415" s="31"/>
      <c r="DA415" s="31"/>
      <c r="DB415" s="31"/>
      <c r="DC415" s="31"/>
      <c r="DD415" s="31"/>
      <c r="DE415" s="31"/>
      <c r="DF415" s="31"/>
      <c r="DG415" s="31"/>
      <c r="DH415" s="31"/>
      <c r="DI415" s="31"/>
      <c r="DJ415" s="31"/>
      <c r="DK415" s="31"/>
      <c r="DL415" s="31"/>
      <c r="DM415" s="31"/>
      <c r="DN415" s="31"/>
      <c r="DO415" s="31"/>
      <c r="DP415" s="31"/>
      <c r="DQ415" s="31"/>
      <c r="DR415" s="31"/>
      <c r="DS415" s="31"/>
      <c r="DT415" s="31"/>
      <c r="DU415" s="31"/>
      <c r="DV415" s="31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  <c r="EL415" s="31"/>
      <c r="EM415" s="31"/>
      <c r="EN415" s="31"/>
      <c r="EO415" s="31"/>
      <c r="EP415" s="31"/>
      <c r="EQ415" s="31"/>
      <c r="ER415" s="31"/>
      <c r="ES415" s="31"/>
      <c r="ET415" s="31"/>
      <c r="EU415" s="31"/>
      <c r="EV415" s="31"/>
      <c r="EW415" s="31"/>
      <c r="EX415" s="31"/>
      <c r="EY415" s="31"/>
      <c r="EZ415" s="31"/>
    </row>
    <row r="416" hidden="1">
      <c r="A416" s="31"/>
      <c r="B416" s="54"/>
      <c r="C416" s="54"/>
      <c r="D416" s="54"/>
      <c r="E416" s="22"/>
      <c r="F416" s="22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  <c r="CC416" s="31"/>
      <c r="CD416" s="31"/>
      <c r="CE416" s="31"/>
      <c r="CF416" s="31"/>
      <c r="CG416" s="31"/>
      <c r="CH416" s="31"/>
      <c r="CI416" s="31"/>
      <c r="CJ416" s="31"/>
      <c r="CK416" s="31"/>
      <c r="CL416" s="31"/>
      <c r="CM416" s="31"/>
      <c r="CN416" s="31"/>
      <c r="CO416" s="31"/>
      <c r="CP416" s="31"/>
      <c r="CQ416" s="31"/>
      <c r="CR416" s="31"/>
      <c r="CS416" s="31"/>
      <c r="CT416" s="31"/>
      <c r="CU416" s="31"/>
      <c r="CV416" s="31"/>
      <c r="CW416" s="31"/>
      <c r="CX416" s="31"/>
      <c r="CY416" s="31"/>
      <c r="CZ416" s="31"/>
      <c r="DA416" s="31"/>
      <c r="DB416" s="31"/>
      <c r="DC416" s="31"/>
      <c r="DD416" s="31"/>
      <c r="DE416" s="31"/>
      <c r="DF416" s="31"/>
      <c r="DG416" s="31"/>
      <c r="DH416" s="31"/>
      <c r="DI416" s="31"/>
      <c r="DJ416" s="31"/>
      <c r="DK416" s="31"/>
      <c r="DL416" s="31"/>
      <c r="DM416" s="31"/>
      <c r="DN416" s="31"/>
      <c r="DO416" s="31"/>
      <c r="DP416" s="31"/>
      <c r="DQ416" s="31"/>
      <c r="DR416" s="31"/>
      <c r="DS416" s="31"/>
      <c r="DT416" s="31"/>
      <c r="DU416" s="31"/>
      <c r="DV416" s="31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  <c r="EL416" s="31"/>
      <c r="EM416" s="31"/>
      <c r="EN416" s="31"/>
      <c r="EO416" s="31"/>
      <c r="EP416" s="31"/>
      <c r="EQ416" s="31"/>
      <c r="ER416" s="31"/>
      <c r="ES416" s="31"/>
      <c r="ET416" s="31"/>
      <c r="EU416" s="31"/>
      <c r="EV416" s="31"/>
      <c r="EW416" s="31"/>
      <c r="EX416" s="31"/>
      <c r="EY416" s="31"/>
      <c r="EZ416" s="31"/>
    </row>
    <row r="417" hidden="1">
      <c r="A417" s="31"/>
      <c r="B417" s="54"/>
      <c r="C417" s="54"/>
      <c r="D417" s="54"/>
      <c r="E417" s="22"/>
      <c r="F417" s="22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  <c r="CR417" s="31"/>
      <c r="CS417" s="31"/>
      <c r="CT417" s="31"/>
      <c r="CU417" s="31"/>
      <c r="CV417" s="31"/>
      <c r="CW417" s="31"/>
      <c r="CX417" s="31"/>
      <c r="CY417" s="31"/>
      <c r="CZ417" s="31"/>
      <c r="DA417" s="31"/>
      <c r="DB417" s="31"/>
      <c r="DC417" s="31"/>
      <c r="DD417" s="31"/>
      <c r="DE417" s="31"/>
      <c r="DF417" s="31"/>
      <c r="DG417" s="31"/>
      <c r="DH417" s="31"/>
      <c r="DI417" s="31"/>
      <c r="DJ417" s="31"/>
      <c r="DK417" s="31"/>
      <c r="DL417" s="31"/>
      <c r="DM417" s="31"/>
      <c r="DN417" s="31"/>
      <c r="DO417" s="31"/>
      <c r="DP417" s="31"/>
      <c r="DQ417" s="31"/>
      <c r="DR417" s="31"/>
      <c r="DS417" s="31"/>
      <c r="DT417" s="31"/>
      <c r="DU417" s="31"/>
      <c r="DV417" s="31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  <c r="EL417" s="31"/>
      <c r="EM417" s="31"/>
      <c r="EN417" s="31"/>
      <c r="EO417" s="31"/>
      <c r="EP417" s="31"/>
      <c r="EQ417" s="31"/>
      <c r="ER417" s="31"/>
      <c r="ES417" s="31"/>
      <c r="ET417" s="31"/>
      <c r="EU417" s="31"/>
      <c r="EV417" s="31"/>
      <c r="EW417" s="31"/>
      <c r="EX417" s="31"/>
      <c r="EY417" s="31"/>
      <c r="EZ417" s="31"/>
    </row>
    <row r="418" hidden="1">
      <c r="A418" s="31"/>
      <c r="B418" s="54"/>
      <c r="C418" s="54"/>
      <c r="D418" s="54"/>
      <c r="E418" s="22"/>
      <c r="F418" s="22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  <c r="CC418" s="31"/>
      <c r="CD418" s="31"/>
      <c r="CE418" s="31"/>
      <c r="CF418" s="31"/>
      <c r="CG418" s="31"/>
      <c r="CH418" s="31"/>
      <c r="CI418" s="31"/>
      <c r="CJ418" s="31"/>
      <c r="CK418" s="31"/>
      <c r="CL418" s="31"/>
      <c r="CM418" s="31"/>
      <c r="CN418" s="31"/>
      <c r="CO418" s="31"/>
      <c r="CP418" s="31"/>
      <c r="CQ418" s="31"/>
      <c r="CR418" s="31"/>
      <c r="CS418" s="31"/>
      <c r="CT418" s="31"/>
      <c r="CU418" s="31"/>
      <c r="CV418" s="31"/>
      <c r="CW418" s="31"/>
      <c r="CX418" s="31"/>
      <c r="CY418" s="31"/>
      <c r="CZ418" s="31"/>
      <c r="DA418" s="31"/>
      <c r="DB418" s="31"/>
      <c r="DC418" s="31"/>
      <c r="DD418" s="31"/>
      <c r="DE418" s="31"/>
      <c r="DF418" s="31"/>
      <c r="DG418" s="31"/>
      <c r="DH418" s="31"/>
      <c r="DI418" s="31"/>
      <c r="DJ418" s="31"/>
      <c r="DK418" s="31"/>
      <c r="DL418" s="31"/>
      <c r="DM418" s="31"/>
      <c r="DN418" s="31"/>
      <c r="DO418" s="31"/>
      <c r="DP418" s="31"/>
      <c r="DQ418" s="31"/>
      <c r="DR418" s="31"/>
      <c r="DS418" s="31"/>
      <c r="DT418" s="31"/>
      <c r="DU418" s="31"/>
      <c r="DV418" s="31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  <c r="EL418" s="31"/>
      <c r="EM418" s="31"/>
      <c r="EN418" s="31"/>
      <c r="EO418" s="31"/>
      <c r="EP418" s="31"/>
      <c r="EQ418" s="31"/>
      <c r="ER418" s="31"/>
      <c r="ES418" s="31"/>
      <c r="ET418" s="31"/>
      <c r="EU418" s="31"/>
      <c r="EV418" s="31"/>
      <c r="EW418" s="31"/>
      <c r="EX418" s="31"/>
      <c r="EY418" s="31"/>
      <c r="EZ418" s="31"/>
    </row>
    <row r="419" hidden="1">
      <c r="A419" s="31"/>
      <c r="B419" s="54"/>
      <c r="C419" s="54"/>
      <c r="D419" s="54"/>
      <c r="E419" s="22"/>
      <c r="F419" s="22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  <c r="CO419" s="31"/>
      <c r="CP419" s="31"/>
      <c r="CQ419" s="31"/>
      <c r="CR419" s="31"/>
      <c r="CS419" s="31"/>
      <c r="CT419" s="31"/>
      <c r="CU419" s="31"/>
      <c r="CV419" s="31"/>
      <c r="CW419" s="31"/>
      <c r="CX419" s="31"/>
      <c r="CY419" s="31"/>
      <c r="CZ419" s="31"/>
      <c r="DA419" s="31"/>
      <c r="DB419" s="31"/>
      <c r="DC419" s="31"/>
      <c r="DD419" s="31"/>
      <c r="DE419" s="31"/>
      <c r="DF419" s="31"/>
      <c r="DG419" s="31"/>
      <c r="DH419" s="31"/>
      <c r="DI419" s="31"/>
      <c r="DJ419" s="31"/>
      <c r="DK419" s="31"/>
      <c r="DL419" s="31"/>
      <c r="DM419" s="31"/>
      <c r="DN419" s="31"/>
      <c r="DO419" s="31"/>
      <c r="DP419" s="31"/>
      <c r="DQ419" s="31"/>
      <c r="DR419" s="31"/>
      <c r="DS419" s="31"/>
      <c r="DT419" s="31"/>
      <c r="DU419" s="31"/>
      <c r="DV419" s="31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  <c r="EL419" s="31"/>
      <c r="EM419" s="31"/>
      <c r="EN419" s="31"/>
      <c r="EO419" s="31"/>
      <c r="EP419" s="31"/>
      <c r="EQ419" s="31"/>
      <c r="ER419" s="31"/>
      <c r="ES419" s="31"/>
      <c r="ET419" s="31"/>
      <c r="EU419" s="31"/>
      <c r="EV419" s="31"/>
      <c r="EW419" s="31"/>
      <c r="EX419" s="31"/>
      <c r="EY419" s="31"/>
      <c r="EZ419" s="31"/>
    </row>
    <row r="420" hidden="1">
      <c r="A420" s="31"/>
      <c r="B420" s="54"/>
      <c r="C420" s="54"/>
      <c r="D420" s="54"/>
      <c r="E420" s="22"/>
      <c r="F420" s="22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  <c r="CC420" s="31"/>
      <c r="CD420" s="31"/>
      <c r="CE420" s="31"/>
      <c r="CF420" s="31"/>
      <c r="CG420" s="31"/>
      <c r="CH420" s="31"/>
      <c r="CI420" s="31"/>
      <c r="CJ420" s="31"/>
      <c r="CK420" s="31"/>
      <c r="CL420" s="31"/>
      <c r="CM420" s="31"/>
      <c r="CN420" s="31"/>
      <c r="CO420" s="31"/>
      <c r="CP420" s="31"/>
      <c r="CQ420" s="31"/>
      <c r="CR420" s="31"/>
      <c r="CS420" s="31"/>
      <c r="CT420" s="31"/>
      <c r="CU420" s="31"/>
      <c r="CV420" s="31"/>
      <c r="CW420" s="31"/>
      <c r="CX420" s="31"/>
      <c r="CY420" s="31"/>
      <c r="CZ420" s="31"/>
      <c r="DA420" s="31"/>
      <c r="DB420" s="31"/>
      <c r="DC420" s="31"/>
      <c r="DD420" s="31"/>
      <c r="DE420" s="31"/>
      <c r="DF420" s="31"/>
      <c r="DG420" s="31"/>
      <c r="DH420" s="31"/>
      <c r="DI420" s="31"/>
      <c r="DJ420" s="31"/>
      <c r="DK420" s="31"/>
      <c r="DL420" s="31"/>
      <c r="DM420" s="31"/>
      <c r="DN420" s="31"/>
      <c r="DO420" s="31"/>
      <c r="DP420" s="31"/>
      <c r="DQ420" s="31"/>
      <c r="DR420" s="31"/>
      <c r="DS420" s="31"/>
      <c r="DT420" s="31"/>
      <c r="DU420" s="31"/>
      <c r="DV420" s="31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  <c r="EL420" s="31"/>
      <c r="EM420" s="31"/>
      <c r="EN420" s="31"/>
      <c r="EO420" s="31"/>
      <c r="EP420" s="31"/>
      <c r="EQ420" s="31"/>
      <c r="ER420" s="31"/>
      <c r="ES420" s="31"/>
      <c r="ET420" s="31"/>
      <c r="EU420" s="31"/>
      <c r="EV420" s="31"/>
      <c r="EW420" s="31"/>
      <c r="EX420" s="31"/>
      <c r="EY420" s="31"/>
      <c r="EZ420" s="31"/>
    </row>
    <row r="421" hidden="1">
      <c r="A421" s="31"/>
      <c r="B421" s="54"/>
      <c r="C421" s="54"/>
      <c r="D421" s="54"/>
      <c r="E421" s="22"/>
      <c r="F421" s="22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  <c r="CO421" s="31"/>
      <c r="CP421" s="31"/>
      <c r="CQ421" s="31"/>
      <c r="CR421" s="31"/>
      <c r="CS421" s="31"/>
      <c r="CT421" s="31"/>
      <c r="CU421" s="31"/>
      <c r="CV421" s="31"/>
      <c r="CW421" s="31"/>
      <c r="CX421" s="31"/>
      <c r="CY421" s="31"/>
      <c r="CZ421" s="31"/>
      <c r="DA421" s="31"/>
      <c r="DB421" s="31"/>
      <c r="DC421" s="31"/>
      <c r="DD421" s="31"/>
      <c r="DE421" s="31"/>
      <c r="DF421" s="31"/>
      <c r="DG421" s="31"/>
      <c r="DH421" s="31"/>
      <c r="DI421" s="31"/>
      <c r="DJ421" s="31"/>
      <c r="DK421" s="31"/>
      <c r="DL421" s="31"/>
      <c r="DM421" s="31"/>
      <c r="DN421" s="31"/>
      <c r="DO421" s="31"/>
      <c r="DP421" s="31"/>
      <c r="DQ421" s="31"/>
      <c r="DR421" s="31"/>
      <c r="DS421" s="31"/>
      <c r="DT421" s="31"/>
      <c r="DU421" s="31"/>
      <c r="DV421" s="31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  <c r="EL421" s="31"/>
      <c r="EM421" s="31"/>
      <c r="EN421" s="31"/>
      <c r="EO421" s="31"/>
      <c r="EP421" s="31"/>
      <c r="EQ421" s="31"/>
      <c r="ER421" s="31"/>
      <c r="ES421" s="31"/>
      <c r="ET421" s="31"/>
      <c r="EU421" s="31"/>
      <c r="EV421" s="31"/>
      <c r="EW421" s="31"/>
      <c r="EX421" s="31"/>
      <c r="EY421" s="31"/>
      <c r="EZ421" s="31"/>
    </row>
    <row r="422" hidden="1">
      <c r="A422" s="31"/>
      <c r="B422" s="54"/>
      <c r="C422" s="54"/>
      <c r="D422" s="54"/>
      <c r="E422" s="22"/>
      <c r="F422" s="22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  <c r="CC422" s="31"/>
      <c r="CD422" s="31"/>
      <c r="CE422" s="31"/>
      <c r="CF422" s="31"/>
      <c r="CG422" s="31"/>
      <c r="CH422" s="31"/>
      <c r="CI422" s="31"/>
      <c r="CJ422" s="31"/>
      <c r="CK422" s="31"/>
      <c r="CL422" s="31"/>
      <c r="CM422" s="31"/>
      <c r="CN422" s="31"/>
      <c r="CO422" s="31"/>
      <c r="CP422" s="31"/>
      <c r="CQ422" s="31"/>
      <c r="CR422" s="31"/>
      <c r="CS422" s="31"/>
      <c r="CT422" s="31"/>
      <c r="CU422" s="31"/>
      <c r="CV422" s="31"/>
      <c r="CW422" s="31"/>
      <c r="CX422" s="31"/>
      <c r="CY422" s="31"/>
      <c r="CZ422" s="31"/>
      <c r="DA422" s="31"/>
      <c r="DB422" s="31"/>
      <c r="DC422" s="31"/>
      <c r="DD422" s="31"/>
      <c r="DE422" s="31"/>
      <c r="DF422" s="31"/>
      <c r="DG422" s="31"/>
      <c r="DH422" s="31"/>
      <c r="DI422" s="31"/>
      <c r="DJ422" s="31"/>
      <c r="DK422" s="31"/>
      <c r="DL422" s="31"/>
      <c r="DM422" s="31"/>
      <c r="DN422" s="31"/>
      <c r="DO422" s="31"/>
      <c r="DP422" s="31"/>
      <c r="DQ422" s="31"/>
      <c r="DR422" s="31"/>
      <c r="DS422" s="31"/>
      <c r="DT422" s="31"/>
      <c r="DU422" s="31"/>
      <c r="DV422" s="31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  <c r="EL422" s="31"/>
      <c r="EM422" s="31"/>
      <c r="EN422" s="31"/>
      <c r="EO422" s="31"/>
      <c r="EP422" s="31"/>
      <c r="EQ422" s="31"/>
      <c r="ER422" s="31"/>
      <c r="ES422" s="31"/>
      <c r="ET422" s="31"/>
      <c r="EU422" s="31"/>
      <c r="EV422" s="31"/>
      <c r="EW422" s="31"/>
      <c r="EX422" s="31"/>
      <c r="EY422" s="31"/>
      <c r="EZ422" s="31"/>
    </row>
    <row r="423" hidden="1">
      <c r="A423" s="31"/>
      <c r="B423" s="54"/>
      <c r="C423" s="54"/>
      <c r="D423" s="54"/>
      <c r="E423" s="22"/>
      <c r="F423" s="22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  <c r="CX423" s="31"/>
      <c r="CY423" s="31"/>
      <c r="CZ423" s="31"/>
      <c r="DA423" s="31"/>
      <c r="DB423" s="31"/>
      <c r="DC423" s="31"/>
      <c r="DD423" s="31"/>
      <c r="DE423" s="31"/>
      <c r="DF423" s="31"/>
      <c r="DG423" s="31"/>
      <c r="DH423" s="31"/>
      <c r="DI423" s="31"/>
      <c r="DJ423" s="31"/>
      <c r="DK423" s="31"/>
      <c r="DL423" s="31"/>
      <c r="DM423" s="31"/>
      <c r="DN423" s="31"/>
      <c r="DO423" s="31"/>
      <c r="DP423" s="31"/>
      <c r="DQ423" s="31"/>
      <c r="DR423" s="31"/>
      <c r="DS423" s="31"/>
      <c r="DT423" s="31"/>
      <c r="DU423" s="31"/>
      <c r="DV423" s="31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  <c r="EL423" s="31"/>
      <c r="EM423" s="31"/>
      <c r="EN423" s="31"/>
      <c r="EO423" s="31"/>
      <c r="EP423" s="31"/>
      <c r="EQ423" s="31"/>
      <c r="ER423" s="31"/>
      <c r="ES423" s="31"/>
      <c r="ET423" s="31"/>
      <c r="EU423" s="31"/>
      <c r="EV423" s="31"/>
      <c r="EW423" s="31"/>
      <c r="EX423" s="31"/>
      <c r="EY423" s="31"/>
      <c r="EZ423" s="31"/>
    </row>
    <row r="424" hidden="1">
      <c r="A424" s="31"/>
      <c r="B424" s="54"/>
      <c r="C424" s="54"/>
      <c r="D424" s="54"/>
      <c r="E424" s="22"/>
      <c r="F424" s="22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  <c r="CO424" s="31"/>
      <c r="CP424" s="31"/>
      <c r="CQ424" s="31"/>
      <c r="CR424" s="31"/>
      <c r="CS424" s="31"/>
      <c r="CT424" s="31"/>
      <c r="CU424" s="31"/>
      <c r="CV424" s="31"/>
      <c r="CW424" s="31"/>
      <c r="CX424" s="31"/>
      <c r="CY424" s="31"/>
      <c r="CZ424" s="31"/>
      <c r="DA424" s="31"/>
      <c r="DB424" s="31"/>
      <c r="DC424" s="31"/>
      <c r="DD424" s="31"/>
      <c r="DE424" s="31"/>
      <c r="DF424" s="31"/>
      <c r="DG424" s="31"/>
      <c r="DH424" s="31"/>
      <c r="DI424" s="31"/>
      <c r="DJ424" s="31"/>
      <c r="DK424" s="31"/>
      <c r="DL424" s="31"/>
      <c r="DM424" s="31"/>
      <c r="DN424" s="31"/>
      <c r="DO424" s="31"/>
      <c r="DP424" s="31"/>
      <c r="DQ424" s="31"/>
      <c r="DR424" s="31"/>
      <c r="DS424" s="31"/>
      <c r="DT424" s="31"/>
      <c r="DU424" s="31"/>
      <c r="DV424" s="31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  <c r="EL424" s="31"/>
      <c r="EM424" s="31"/>
      <c r="EN424" s="31"/>
      <c r="EO424" s="31"/>
      <c r="EP424" s="31"/>
      <c r="EQ424" s="31"/>
      <c r="ER424" s="31"/>
      <c r="ES424" s="31"/>
      <c r="ET424" s="31"/>
      <c r="EU424" s="31"/>
      <c r="EV424" s="31"/>
      <c r="EW424" s="31"/>
      <c r="EX424" s="31"/>
      <c r="EY424" s="31"/>
      <c r="EZ424" s="31"/>
    </row>
    <row r="425" hidden="1">
      <c r="A425" s="31"/>
      <c r="B425" s="54"/>
      <c r="C425" s="54"/>
      <c r="D425" s="54"/>
      <c r="E425" s="22"/>
      <c r="F425" s="22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  <c r="CC425" s="31"/>
      <c r="CD425" s="31"/>
      <c r="CE425" s="31"/>
      <c r="CF425" s="31"/>
      <c r="CG425" s="31"/>
      <c r="CH425" s="31"/>
      <c r="CI425" s="31"/>
      <c r="CJ425" s="31"/>
      <c r="CK425" s="31"/>
      <c r="CL425" s="31"/>
      <c r="CM425" s="31"/>
      <c r="CN425" s="31"/>
      <c r="CO425" s="31"/>
      <c r="CP425" s="31"/>
      <c r="CQ425" s="31"/>
      <c r="CR425" s="31"/>
      <c r="CS425" s="31"/>
      <c r="CT425" s="31"/>
      <c r="CU425" s="31"/>
      <c r="CV425" s="31"/>
      <c r="CW425" s="31"/>
      <c r="CX425" s="31"/>
      <c r="CY425" s="31"/>
      <c r="CZ425" s="31"/>
      <c r="DA425" s="31"/>
      <c r="DB425" s="31"/>
      <c r="DC425" s="31"/>
      <c r="DD425" s="31"/>
      <c r="DE425" s="31"/>
      <c r="DF425" s="31"/>
      <c r="DG425" s="31"/>
      <c r="DH425" s="31"/>
      <c r="DI425" s="31"/>
      <c r="DJ425" s="31"/>
      <c r="DK425" s="31"/>
      <c r="DL425" s="31"/>
      <c r="DM425" s="31"/>
      <c r="DN425" s="31"/>
      <c r="DO425" s="31"/>
      <c r="DP425" s="31"/>
      <c r="DQ425" s="31"/>
      <c r="DR425" s="31"/>
      <c r="DS425" s="31"/>
      <c r="DT425" s="31"/>
      <c r="DU425" s="31"/>
      <c r="DV425" s="31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  <c r="EL425" s="31"/>
      <c r="EM425" s="31"/>
      <c r="EN425" s="31"/>
      <c r="EO425" s="31"/>
      <c r="EP425" s="31"/>
      <c r="EQ425" s="31"/>
      <c r="ER425" s="31"/>
      <c r="ES425" s="31"/>
      <c r="ET425" s="31"/>
      <c r="EU425" s="31"/>
      <c r="EV425" s="31"/>
      <c r="EW425" s="31"/>
      <c r="EX425" s="31"/>
      <c r="EY425" s="31"/>
      <c r="EZ425" s="31"/>
    </row>
    <row r="426" hidden="1">
      <c r="A426" s="31"/>
      <c r="B426" s="54"/>
      <c r="C426" s="54"/>
      <c r="D426" s="54"/>
      <c r="E426" s="22"/>
      <c r="F426" s="22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  <c r="CC426" s="31"/>
      <c r="CD426" s="31"/>
      <c r="CE426" s="31"/>
      <c r="CF426" s="31"/>
      <c r="CG426" s="31"/>
      <c r="CH426" s="31"/>
      <c r="CI426" s="31"/>
      <c r="CJ426" s="31"/>
      <c r="CK426" s="31"/>
      <c r="CL426" s="31"/>
      <c r="CM426" s="31"/>
      <c r="CN426" s="31"/>
      <c r="CO426" s="31"/>
      <c r="CP426" s="31"/>
      <c r="CQ426" s="31"/>
      <c r="CR426" s="31"/>
      <c r="CS426" s="31"/>
      <c r="CT426" s="31"/>
      <c r="CU426" s="31"/>
      <c r="CV426" s="31"/>
      <c r="CW426" s="31"/>
      <c r="CX426" s="31"/>
      <c r="CY426" s="31"/>
      <c r="CZ426" s="31"/>
      <c r="DA426" s="31"/>
      <c r="DB426" s="31"/>
      <c r="DC426" s="31"/>
      <c r="DD426" s="31"/>
      <c r="DE426" s="31"/>
      <c r="DF426" s="31"/>
      <c r="DG426" s="31"/>
      <c r="DH426" s="31"/>
      <c r="DI426" s="31"/>
      <c r="DJ426" s="31"/>
      <c r="DK426" s="31"/>
      <c r="DL426" s="31"/>
      <c r="DM426" s="31"/>
      <c r="DN426" s="31"/>
      <c r="DO426" s="31"/>
      <c r="DP426" s="31"/>
      <c r="DQ426" s="31"/>
      <c r="DR426" s="31"/>
      <c r="DS426" s="31"/>
      <c r="DT426" s="31"/>
      <c r="DU426" s="31"/>
      <c r="DV426" s="31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  <c r="EL426" s="31"/>
      <c r="EM426" s="31"/>
      <c r="EN426" s="31"/>
      <c r="EO426" s="31"/>
      <c r="EP426" s="31"/>
      <c r="EQ426" s="31"/>
      <c r="ER426" s="31"/>
      <c r="ES426" s="31"/>
      <c r="ET426" s="31"/>
      <c r="EU426" s="31"/>
      <c r="EV426" s="31"/>
      <c r="EW426" s="31"/>
      <c r="EX426" s="31"/>
      <c r="EY426" s="31"/>
      <c r="EZ426" s="31"/>
    </row>
    <row r="427" hidden="1">
      <c r="A427" s="31"/>
      <c r="B427" s="54"/>
      <c r="C427" s="54"/>
      <c r="D427" s="54"/>
      <c r="E427" s="22"/>
      <c r="F427" s="22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  <c r="CC427" s="31"/>
      <c r="CD427" s="31"/>
      <c r="CE427" s="31"/>
      <c r="CF427" s="31"/>
      <c r="CG427" s="31"/>
      <c r="CH427" s="31"/>
      <c r="CI427" s="31"/>
      <c r="CJ427" s="31"/>
      <c r="CK427" s="31"/>
      <c r="CL427" s="31"/>
      <c r="CM427" s="31"/>
      <c r="CN427" s="31"/>
      <c r="CO427" s="31"/>
      <c r="CP427" s="31"/>
      <c r="CQ427" s="31"/>
      <c r="CR427" s="31"/>
      <c r="CS427" s="31"/>
      <c r="CT427" s="31"/>
      <c r="CU427" s="31"/>
      <c r="CV427" s="31"/>
      <c r="CW427" s="31"/>
      <c r="CX427" s="31"/>
      <c r="CY427" s="31"/>
      <c r="CZ427" s="31"/>
      <c r="DA427" s="31"/>
      <c r="DB427" s="31"/>
      <c r="DC427" s="31"/>
      <c r="DD427" s="31"/>
      <c r="DE427" s="31"/>
      <c r="DF427" s="31"/>
      <c r="DG427" s="31"/>
      <c r="DH427" s="31"/>
      <c r="DI427" s="31"/>
      <c r="DJ427" s="31"/>
      <c r="DK427" s="31"/>
      <c r="DL427" s="31"/>
      <c r="DM427" s="31"/>
      <c r="DN427" s="31"/>
      <c r="DO427" s="31"/>
      <c r="DP427" s="31"/>
      <c r="DQ427" s="31"/>
      <c r="DR427" s="31"/>
      <c r="DS427" s="31"/>
      <c r="DT427" s="31"/>
      <c r="DU427" s="31"/>
      <c r="DV427" s="31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  <c r="EL427" s="31"/>
      <c r="EM427" s="31"/>
      <c r="EN427" s="31"/>
      <c r="EO427" s="31"/>
      <c r="EP427" s="31"/>
      <c r="EQ427" s="31"/>
      <c r="ER427" s="31"/>
      <c r="ES427" s="31"/>
      <c r="ET427" s="31"/>
      <c r="EU427" s="31"/>
      <c r="EV427" s="31"/>
      <c r="EW427" s="31"/>
      <c r="EX427" s="31"/>
      <c r="EY427" s="31"/>
      <c r="EZ427" s="31"/>
    </row>
    <row r="428" hidden="1">
      <c r="A428" s="31"/>
      <c r="B428" s="54"/>
      <c r="C428" s="54"/>
      <c r="D428" s="54"/>
      <c r="E428" s="22"/>
      <c r="F428" s="22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  <c r="CC428" s="31"/>
      <c r="CD428" s="31"/>
      <c r="CE428" s="31"/>
      <c r="CF428" s="31"/>
      <c r="CG428" s="31"/>
      <c r="CH428" s="31"/>
      <c r="CI428" s="31"/>
      <c r="CJ428" s="31"/>
      <c r="CK428" s="31"/>
      <c r="CL428" s="31"/>
      <c r="CM428" s="31"/>
      <c r="CN428" s="31"/>
      <c r="CO428" s="31"/>
      <c r="CP428" s="31"/>
      <c r="CQ428" s="31"/>
      <c r="CR428" s="31"/>
      <c r="CS428" s="31"/>
      <c r="CT428" s="31"/>
      <c r="CU428" s="31"/>
      <c r="CV428" s="31"/>
      <c r="CW428" s="31"/>
      <c r="CX428" s="31"/>
      <c r="CY428" s="31"/>
      <c r="CZ428" s="31"/>
      <c r="DA428" s="31"/>
      <c r="DB428" s="31"/>
      <c r="DC428" s="31"/>
      <c r="DD428" s="31"/>
      <c r="DE428" s="31"/>
      <c r="DF428" s="31"/>
      <c r="DG428" s="31"/>
      <c r="DH428" s="31"/>
      <c r="DI428" s="31"/>
      <c r="DJ428" s="31"/>
      <c r="DK428" s="31"/>
      <c r="DL428" s="31"/>
      <c r="DM428" s="31"/>
      <c r="DN428" s="31"/>
      <c r="DO428" s="31"/>
      <c r="DP428" s="31"/>
      <c r="DQ428" s="31"/>
      <c r="DR428" s="31"/>
      <c r="DS428" s="31"/>
      <c r="DT428" s="31"/>
      <c r="DU428" s="31"/>
      <c r="DV428" s="31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  <c r="EL428" s="31"/>
      <c r="EM428" s="31"/>
      <c r="EN428" s="31"/>
      <c r="EO428" s="31"/>
      <c r="EP428" s="31"/>
      <c r="EQ428" s="31"/>
      <c r="ER428" s="31"/>
      <c r="ES428" s="31"/>
      <c r="ET428" s="31"/>
      <c r="EU428" s="31"/>
      <c r="EV428" s="31"/>
      <c r="EW428" s="31"/>
      <c r="EX428" s="31"/>
      <c r="EY428" s="31"/>
      <c r="EZ428" s="31"/>
    </row>
    <row r="429" hidden="1">
      <c r="A429" s="31"/>
      <c r="B429" s="54"/>
      <c r="C429" s="54"/>
      <c r="D429" s="54"/>
      <c r="E429" s="22"/>
      <c r="F429" s="22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  <c r="CC429" s="31"/>
      <c r="CD429" s="31"/>
      <c r="CE429" s="31"/>
      <c r="CF429" s="31"/>
      <c r="CG429" s="31"/>
      <c r="CH429" s="31"/>
      <c r="CI429" s="31"/>
      <c r="CJ429" s="31"/>
      <c r="CK429" s="31"/>
      <c r="CL429" s="31"/>
      <c r="CM429" s="31"/>
      <c r="CN429" s="31"/>
      <c r="CO429" s="31"/>
      <c r="CP429" s="31"/>
      <c r="CQ429" s="31"/>
      <c r="CR429" s="31"/>
      <c r="CS429" s="31"/>
      <c r="CT429" s="31"/>
      <c r="CU429" s="31"/>
      <c r="CV429" s="31"/>
      <c r="CW429" s="31"/>
      <c r="CX429" s="31"/>
      <c r="CY429" s="31"/>
      <c r="CZ429" s="31"/>
      <c r="DA429" s="31"/>
      <c r="DB429" s="31"/>
      <c r="DC429" s="31"/>
      <c r="DD429" s="31"/>
      <c r="DE429" s="31"/>
      <c r="DF429" s="31"/>
      <c r="DG429" s="31"/>
      <c r="DH429" s="31"/>
      <c r="DI429" s="31"/>
      <c r="DJ429" s="31"/>
      <c r="DK429" s="31"/>
      <c r="DL429" s="31"/>
      <c r="DM429" s="31"/>
      <c r="DN429" s="31"/>
      <c r="DO429" s="31"/>
      <c r="DP429" s="31"/>
      <c r="DQ429" s="31"/>
      <c r="DR429" s="31"/>
      <c r="DS429" s="31"/>
      <c r="DT429" s="31"/>
      <c r="DU429" s="31"/>
      <c r="DV429" s="31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  <c r="EL429" s="31"/>
      <c r="EM429" s="31"/>
      <c r="EN429" s="31"/>
      <c r="EO429" s="31"/>
      <c r="EP429" s="31"/>
      <c r="EQ429" s="31"/>
      <c r="ER429" s="31"/>
      <c r="ES429" s="31"/>
      <c r="ET429" s="31"/>
      <c r="EU429" s="31"/>
      <c r="EV429" s="31"/>
      <c r="EW429" s="31"/>
      <c r="EX429" s="31"/>
      <c r="EY429" s="31"/>
      <c r="EZ429" s="31"/>
    </row>
    <row r="430" hidden="1">
      <c r="A430" s="31"/>
      <c r="B430" s="54"/>
      <c r="C430" s="54"/>
      <c r="D430" s="54"/>
      <c r="E430" s="22"/>
      <c r="F430" s="22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  <c r="CC430" s="31"/>
      <c r="CD430" s="31"/>
      <c r="CE430" s="31"/>
      <c r="CF430" s="31"/>
      <c r="CG430" s="31"/>
      <c r="CH430" s="31"/>
      <c r="CI430" s="31"/>
      <c r="CJ430" s="31"/>
      <c r="CK430" s="31"/>
      <c r="CL430" s="31"/>
      <c r="CM430" s="31"/>
      <c r="CN430" s="31"/>
      <c r="CO430" s="31"/>
      <c r="CP430" s="31"/>
      <c r="CQ430" s="31"/>
      <c r="CR430" s="31"/>
      <c r="CS430" s="31"/>
      <c r="CT430" s="31"/>
      <c r="CU430" s="31"/>
      <c r="CV430" s="31"/>
      <c r="CW430" s="31"/>
      <c r="CX430" s="31"/>
      <c r="CY430" s="31"/>
      <c r="CZ430" s="31"/>
      <c r="DA430" s="31"/>
      <c r="DB430" s="31"/>
      <c r="DC430" s="31"/>
      <c r="DD430" s="31"/>
      <c r="DE430" s="31"/>
      <c r="DF430" s="31"/>
      <c r="DG430" s="31"/>
      <c r="DH430" s="31"/>
      <c r="DI430" s="31"/>
      <c r="DJ430" s="31"/>
      <c r="DK430" s="31"/>
      <c r="DL430" s="31"/>
      <c r="DM430" s="31"/>
      <c r="DN430" s="31"/>
      <c r="DO430" s="31"/>
      <c r="DP430" s="31"/>
      <c r="DQ430" s="31"/>
      <c r="DR430" s="31"/>
      <c r="DS430" s="31"/>
      <c r="DT430" s="31"/>
      <c r="DU430" s="31"/>
      <c r="DV430" s="31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  <c r="EL430" s="31"/>
      <c r="EM430" s="31"/>
      <c r="EN430" s="31"/>
      <c r="EO430" s="31"/>
      <c r="EP430" s="31"/>
      <c r="EQ430" s="31"/>
      <c r="ER430" s="31"/>
      <c r="ES430" s="31"/>
      <c r="ET430" s="31"/>
      <c r="EU430" s="31"/>
      <c r="EV430" s="31"/>
      <c r="EW430" s="31"/>
      <c r="EX430" s="31"/>
      <c r="EY430" s="31"/>
      <c r="EZ430" s="31"/>
    </row>
    <row r="431" hidden="1">
      <c r="A431" s="31"/>
      <c r="B431" s="54"/>
      <c r="C431" s="54"/>
      <c r="D431" s="54"/>
      <c r="E431" s="22"/>
      <c r="F431" s="22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  <c r="CC431" s="31"/>
      <c r="CD431" s="31"/>
      <c r="CE431" s="31"/>
      <c r="CF431" s="31"/>
      <c r="CG431" s="31"/>
      <c r="CH431" s="31"/>
      <c r="CI431" s="31"/>
      <c r="CJ431" s="31"/>
      <c r="CK431" s="31"/>
      <c r="CL431" s="31"/>
      <c r="CM431" s="31"/>
      <c r="CN431" s="31"/>
      <c r="CO431" s="31"/>
      <c r="CP431" s="31"/>
      <c r="CQ431" s="31"/>
      <c r="CR431" s="31"/>
      <c r="CS431" s="31"/>
      <c r="CT431" s="31"/>
      <c r="CU431" s="31"/>
      <c r="CV431" s="31"/>
      <c r="CW431" s="31"/>
      <c r="CX431" s="31"/>
      <c r="CY431" s="31"/>
      <c r="CZ431" s="31"/>
      <c r="DA431" s="31"/>
      <c r="DB431" s="31"/>
      <c r="DC431" s="31"/>
      <c r="DD431" s="31"/>
      <c r="DE431" s="31"/>
      <c r="DF431" s="31"/>
      <c r="DG431" s="31"/>
      <c r="DH431" s="31"/>
      <c r="DI431" s="31"/>
      <c r="DJ431" s="31"/>
      <c r="DK431" s="31"/>
      <c r="DL431" s="31"/>
      <c r="DM431" s="31"/>
      <c r="DN431" s="31"/>
      <c r="DO431" s="31"/>
      <c r="DP431" s="31"/>
      <c r="DQ431" s="31"/>
      <c r="DR431" s="31"/>
      <c r="DS431" s="31"/>
      <c r="DT431" s="31"/>
      <c r="DU431" s="31"/>
      <c r="DV431" s="31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  <c r="EL431" s="31"/>
      <c r="EM431" s="31"/>
      <c r="EN431" s="31"/>
      <c r="EO431" s="31"/>
      <c r="EP431" s="31"/>
      <c r="EQ431" s="31"/>
      <c r="ER431" s="31"/>
      <c r="ES431" s="31"/>
      <c r="ET431" s="31"/>
      <c r="EU431" s="31"/>
      <c r="EV431" s="31"/>
      <c r="EW431" s="31"/>
      <c r="EX431" s="31"/>
      <c r="EY431" s="31"/>
      <c r="EZ431" s="31"/>
    </row>
    <row r="432" hidden="1">
      <c r="A432" s="31"/>
      <c r="B432" s="54"/>
      <c r="C432" s="54"/>
      <c r="D432" s="54"/>
      <c r="E432" s="22"/>
      <c r="F432" s="22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  <c r="CC432" s="31"/>
      <c r="CD432" s="31"/>
      <c r="CE432" s="31"/>
      <c r="CF432" s="31"/>
      <c r="CG432" s="31"/>
      <c r="CH432" s="31"/>
      <c r="CI432" s="31"/>
      <c r="CJ432" s="31"/>
      <c r="CK432" s="31"/>
      <c r="CL432" s="31"/>
      <c r="CM432" s="31"/>
      <c r="CN432" s="31"/>
      <c r="CO432" s="31"/>
      <c r="CP432" s="31"/>
      <c r="CQ432" s="31"/>
      <c r="CR432" s="31"/>
      <c r="CS432" s="31"/>
      <c r="CT432" s="31"/>
      <c r="CU432" s="31"/>
      <c r="CV432" s="31"/>
      <c r="CW432" s="31"/>
      <c r="CX432" s="31"/>
      <c r="CY432" s="31"/>
      <c r="CZ432" s="31"/>
      <c r="DA432" s="31"/>
      <c r="DB432" s="31"/>
      <c r="DC432" s="31"/>
      <c r="DD432" s="31"/>
      <c r="DE432" s="31"/>
      <c r="DF432" s="31"/>
      <c r="DG432" s="31"/>
      <c r="DH432" s="31"/>
      <c r="DI432" s="31"/>
      <c r="DJ432" s="31"/>
      <c r="DK432" s="31"/>
      <c r="DL432" s="31"/>
      <c r="DM432" s="31"/>
      <c r="DN432" s="31"/>
      <c r="DO432" s="31"/>
      <c r="DP432" s="31"/>
      <c r="DQ432" s="31"/>
      <c r="DR432" s="31"/>
      <c r="DS432" s="31"/>
      <c r="DT432" s="31"/>
      <c r="DU432" s="31"/>
      <c r="DV432" s="31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  <c r="EL432" s="31"/>
      <c r="EM432" s="31"/>
      <c r="EN432" s="31"/>
      <c r="EO432" s="31"/>
      <c r="EP432" s="31"/>
      <c r="EQ432" s="31"/>
      <c r="ER432" s="31"/>
      <c r="ES432" s="31"/>
      <c r="ET432" s="31"/>
      <c r="EU432" s="31"/>
      <c r="EV432" s="31"/>
      <c r="EW432" s="31"/>
      <c r="EX432" s="31"/>
      <c r="EY432" s="31"/>
      <c r="EZ432" s="31"/>
    </row>
    <row r="433" hidden="1">
      <c r="A433" s="31"/>
      <c r="B433" s="54"/>
      <c r="C433" s="54"/>
      <c r="D433" s="54"/>
      <c r="E433" s="22"/>
      <c r="F433" s="22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  <c r="CC433" s="31"/>
      <c r="CD433" s="31"/>
      <c r="CE433" s="31"/>
      <c r="CF433" s="31"/>
      <c r="CG433" s="31"/>
      <c r="CH433" s="31"/>
      <c r="CI433" s="31"/>
      <c r="CJ433" s="31"/>
      <c r="CK433" s="31"/>
      <c r="CL433" s="31"/>
      <c r="CM433" s="31"/>
      <c r="CN433" s="31"/>
      <c r="CO433" s="31"/>
      <c r="CP433" s="31"/>
      <c r="CQ433" s="31"/>
      <c r="CR433" s="31"/>
      <c r="CS433" s="31"/>
      <c r="CT433" s="31"/>
      <c r="CU433" s="31"/>
      <c r="CV433" s="31"/>
      <c r="CW433" s="31"/>
      <c r="CX433" s="31"/>
      <c r="CY433" s="31"/>
      <c r="CZ433" s="31"/>
      <c r="DA433" s="31"/>
      <c r="DB433" s="31"/>
      <c r="DC433" s="31"/>
      <c r="DD433" s="31"/>
      <c r="DE433" s="31"/>
      <c r="DF433" s="31"/>
      <c r="DG433" s="31"/>
      <c r="DH433" s="31"/>
      <c r="DI433" s="31"/>
      <c r="DJ433" s="31"/>
      <c r="DK433" s="31"/>
      <c r="DL433" s="31"/>
      <c r="DM433" s="31"/>
      <c r="DN433" s="31"/>
      <c r="DO433" s="31"/>
      <c r="DP433" s="31"/>
      <c r="DQ433" s="31"/>
      <c r="DR433" s="31"/>
      <c r="DS433" s="31"/>
      <c r="DT433" s="31"/>
      <c r="DU433" s="31"/>
      <c r="DV433" s="31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  <c r="EL433" s="31"/>
      <c r="EM433" s="31"/>
      <c r="EN433" s="31"/>
      <c r="EO433" s="31"/>
      <c r="EP433" s="31"/>
      <c r="EQ433" s="31"/>
      <c r="ER433" s="31"/>
      <c r="ES433" s="31"/>
      <c r="ET433" s="31"/>
      <c r="EU433" s="31"/>
      <c r="EV433" s="31"/>
      <c r="EW433" s="31"/>
      <c r="EX433" s="31"/>
      <c r="EY433" s="31"/>
      <c r="EZ433" s="31"/>
    </row>
    <row r="434" hidden="1">
      <c r="A434" s="31"/>
      <c r="B434" s="54"/>
      <c r="C434" s="54"/>
      <c r="D434" s="54"/>
      <c r="E434" s="22"/>
      <c r="F434" s="22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  <c r="CC434" s="31"/>
      <c r="CD434" s="31"/>
      <c r="CE434" s="31"/>
      <c r="CF434" s="31"/>
      <c r="CG434" s="31"/>
      <c r="CH434" s="31"/>
      <c r="CI434" s="31"/>
      <c r="CJ434" s="31"/>
      <c r="CK434" s="31"/>
      <c r="CL434" s="31"/>
      <c r="CM434" s="31"/>
      <c r="CN434" s="31"/>
      <c r="CO434" s="31"/>
      <c r="CP434" s="31"/>
      <c r="CQ434" s="31"/>
      <c r="CR434" s="31"/>
      <c r="CS434" s="31"/>
      <c r="CT434" s="31"/>
      <c r="CU434" s="31"/>
      <c r="CV434" s="31"/>
      <c r="CW434" s="31"/>
      <c r="CX434" s="31"/>
      <c r="CY434" s="31"/>
      <c r="CZ434" s="31"/>
      <c r="DA434" s="31"/>
      <c r="DB434" s="31"/>
      <c r="DC434" s="31"/>
      <c r="DD434" s="31"/>
      <c r="DE434" s="31"/>
      <c r="DF434" s="31"/>
      <c r="DG434" s="31"/>
      <c r="DH434" s="31"/>
      <c r="DI434" s="31"/>
      <c r="DJ434" s="31"/>
      <c r="DK434" s="31"/>
      <c r="DL434" s="31"/>
      <c r="DM434" s="31"/>
      <c r="DN434" s="31"/>
      <c r="DO434" s="31"/>
      <c r="DP434" s="31"/>
      <c r="DQ434" s="31"/>
      <c r="DR434" s="31"/>
      <c r="DS434" s="31"/>
      <c r="DT434" s="31"/>
      <c r="DU434" s="31"/>
      <c r="DV434" s="31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  <c r="EL434" s="31"/>
      <c r="EM434" s="31"/>
      <c r="EN434" s="31"/>
      <c r="EO434" s="31"/>
      <c r="EP434" s="31"/>
      <c r="EQ434" s="31"/>
      <c r="ER434" s="31"/>
      <c r="ES434" s="31"/>
      <c r="ET434" s="31"/>
      <c r="EU434" s="31"/>
      <c r="EV434" s="31"/>
      <c r="EW434" s="31"/>
      <c r="EX434" s="31"/>
      <c r="EY434" s="31"/>
      <c r="EZ434" s="31"/>
    </row>
    <row r="435" hidden="1">
      <c r="A435" s="31"/>
      <c r="B435" s="54"/>
      <c r="C435" s="54"/>
      <c r="D435" s="54"/>
      <c r="E435" s="22"/>
      <c r="F435" s="22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  <c r="CF435" s="31"/>
      <c r="CG435" s="31"/>
      <c r="CH435" s="31"/>
      <c r="CI435" s="31"/>
      <c r="CJ435" s="31"/>
      <c r="CK435" s="31"/>
      <c r="CL435" s="31"/>
      <c r="CM435" s="31"/>
      <c r="CN435" s="31"/>
      <c r="CO435" s="31"/>
      <c r="CP435" s="31"/>
      <c r="CQ435" s="31"/>
      <c r="CR435" s="31"/>
      <c r="CS435" s="31"/>
      <c r="CT435" s="31"/>
      <c r="CU435" s="31"/>
      <c r="CV435" s="31"/>
      <c r="CW435" s="31"/>
      <c r="CX435" s="31"/>
      <c r="CY435" s="31"/>
      <c r="CZ435" s="31"/>
      <c r="DA435" s="31"/>
      <c r="DB435" s="31"/>
      <c r="DC435" s="31"/>
      <c r="DD435" s="31"/>
      <c r="DE435" s="31"/>
      <c r="DF435" s="31"/>
      <c r="DG435" s="31"/>
      <c r="DH435" s="31"/>
      <c r="DI435" s="31"/>
      <c r="DJ435" s="31"/>
      <c r="DK435" s="31"/>
      <c r="DL435" s="31"/>
      <c r="DM435" s="31"/>
      <c r="DN435" s="31"/>
      <c r="DO435" s="31"/>
      <c r="DP435" s="31"/>
      <c r="DQ435" s="31"/>
      <c r="DR435" s="31"/>
      <c r="DS435" s="31"/>
      <c r="DT435" s="31"/>
      <c r="DU435" s="31"/>
      <c r="DV435" s="31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  <c r="EL435" s="31"/>
      <c r="EM435" s="31"/>
      <c r="EN435" s="31"/>
      <c r="EO435" s="31"/>
      <c r="EP435" s="31"/>
      <c r="EQ435" s="31"/>
      <c r="ER435" s="31"/>
      <c r="ES435" s="31"/>
      <c r="ET435" s="31"/>
      <c r="EU435" s="31"/>
      <c r="EV435" s="31"/>
      <c r="EW435" s="31"/>
      <c r="EX435" s="31"/>
      <c r="EY435" s="31"/>
      <c r="EZ435" s="31"/>
    </row>
    <row r="436" hidden="1">
      <c r="A436" s="31"/>
      <c r="B436" s="54"/>
      <c r="C436" s="54"/>
      <c r="D436" s="54"/>
      <c r="E436" s="22"/>
      <c r="F436" s="22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  <c r="CC436" s="31"/>
      <c r="CD436" s="31"/>
      <c r="CE436" s="31"/>
      <c r="CF436" s="31"/>
      <c r="CG436" s="31"/>
      <c r="CH436" s="31"/>
      <c r="CI436" s="31"/>
      <c r="CJ436" s="31"/>
      <c r="CK436" s="31"/>
      <c r="CL436" s="31"/>
      <c r="CM436" s="31"/>
      <c r="CN436" s="31"/>
      <c r="CO436" s="31"/>
      <c r="CP436" s="31"/>
      <c r="CQ436" s="31"/>
      <c r="CR436" s="31"/>
      <c r="CS436" s="31"/>
      <c r="CT436" s="31"/>
      <c r="CU436" s="31"/>
      <c r="CV436" s="31"/>
      <c r="CW436" s="31"/>
      <c r="CX436" s="31"/>
      <c r="CY436" s="31"/>
      <c r="CZ436" s="31"/>
      <c r="DA436" s="31"/>
      <c r="DB436" s="31"/>
      <c r="DC436" s="31"/>
      <c r="DD436" s="31"/>
      <c r="DE436" s="31"/>
      <c r="DF436" s="31"/>
      <c r="DG436" s="31"/>
      <c r="DH436" s="31"/>
      <c r="DI436" s="31"/>
      <c r="DJ436" s="31"/>
      <c r="DK436" s="31"/>
      <c r="DL436" s="31"/>
      <c r="DM436" s="31"/>
      <c r="DN436" s="31"/>
      <c r="DO436" s="31"/>
      <c r="DP436" s="31"/>
      <c r="DQ436" s="31"/>
      <c r="DR436" s="31"/>
      <c r="DS436" s="31"/>
      <c r="DT436" s="31"/>
      <c r="DU436" s="31"/>
      <c r="DV436" s="31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  <c r="EL436" s="31"/>
      <c r="EM436" s="31"/>
      <c r="EN436" s="31"/>
      <c r="EO436" s="31"/>
      <c r="EP436" s="31"/>
      <c r="EQ436" s="31"/>
      <c r="ER436" s="31"/>
      <c r="ES436" s="31"/>
      <c r="ET436" s="31"/>
      <c r="EU436" s="31"/>
      <c r="EV436" s="31"/>
      <c r="EW436" s="31"/>
      <c r="EX436" s="31"/>
      <c r="EY436" s="31"/>
      <c r="EZ436" s="31"/>
    </row>
    <row r="437" hidden="1">
      <c r="A437" s="31"/>
      <c r="B437" s="54"/>
      <c r="C437" s="54"/>
      <c r="D437" s="54"/>
      <c r="E437" s="22"/>
      <c r="F437" s="22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  <c r="CF437" s="31"/>
      <c r="CG437" s="31"/>
      <c r="CH437" s="31"/>
      <c r="CI437" s="31"/>
      <c r="CJ437" s="31"/>
      <c r="CK437" s="31"/>
      <c r="CL437" s="31"/>
      <c r="CM437" s="31"/>
      <c r="CN437" s="31"/>
      <c r="CO437" s="31"/>
      <c r="CP437" s="31"/>
      <c r="CQ437" s="31"/>
      <c r="CR437" s="31"/>
      <c r="CS437" s="31"/>
      <c r="CT437" s="31"/>
      <c r="CU437" s="31"/>
      <c r="CV437" s="31"/>
      <c r="CW437" s="31"/>
      <c r="CX437" s="31"/>
      <c r="CY437" s="31"/>
      <c r="CZ437" s="31"/>
      <c r="DA437" s="31"/>
      <c r="DB437" s="31"/>
      <c r="DC437" s="31"/>
      <c r="DD437" s="31"/>
      <c r="DE437" s="31"/>
      <c r="DF437" s="31"/>
      <c r="DG437" s="31"/>
      <c r="DH437" s="31"/>
      <c r="DI437" s="31"/>
      <c r="DJ437" s="31"/>
      <c r="DK437" s="31"/>
      <c r="DL437" s="31"/>
      <c r="DM437" s="31"/>
      <c r="DN437" s="31"/>
      <c r="DO437" s="31"/>
      <c r="DP437" s="31"/>
      <c r="DQ437" s="31"/>
      <c r="DR437" s="31"/>
      <c r="DS437" s="31"/>
      <c r="DT437" s="31"/>
      <c r="DU437" s="31"/>
      <c r="DV437" s="31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  <c r="EL437" s="31"/>
      <c r="EM437" s="31"/>
      <c r="EN437" s="31"/>
      <c r="EO437" s="31"/>
      <c r="EP437" s="31"/>
      <c r="EQ437" s="31"/>
      <c r="ER437" s="31"/>
      <c r="ES437" s="31"/>
      <c r="ET437" s="31"/>
      <c r="EU437" s="31"/>
      <c r="EV437" s="31"/>
      <c r="EW437" s="31"/>
      <c r="EX437" s="31"/>
      <c r="EY437" s="31"/>
      <c r="EZ437" s="31"/>
    </row>
    <row r="438" hidden="1">
      <c r="A438" s="31"/>
      <c r="B438" s="54"/>
      <c r="C438" s="54"/>
      <c r="D438" s="54"/>
      <c r="E438" s="22"/>
      <c r="F438" s="22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  <c r="CC438" s="31"/>
      <c r="CD438" s="31"/>
      <c r="CE438" s="31"/>
      <c r="CF438" s="31"/>
      <c r="CG438" s="31"/>
      <c r="CH438" s="31"/>
      <c r="CI438" s="31"/>
      <c r="CJ438" s="31"/>
      <c r="CK438" s="31"/>
      <c r="CL438" s="31"/>
      <c r="CM438" s="31"/>
      <c r="CN438" s="31"/>
      <c r="CO438" s="31"/>
      <c r="CP438" s="31"/>
      <c r="CQ438" s="31"/>
      <c r="CR438" s="31"/>
      <c r="CS438" s="31"/>
      <c r="CT438" s="31"/>
      <c r="CU438" s="31"/>
      <c r="CV438" s="31"/>
      <c r="CW438" s="31"/>
      <c r="CX438" s="31"/>
      <c r="CY438" s="31"/>
      <c r="CZ438" s="31"/>
      <c r="DA438" s="31"/>
      <c r="DB438" s="31"/>
      <c r="DC438" s="31"/>
      <c r="DD438" s="31"/>
      <c r="DE438" s="31"/>
      <c r="DF438" s="31"/>
      <c r="DG438" s="31"/>
      <c r="DH438" s="31"/>
      <c r="DI438" s="31"/>
      <c r="DJ438" s="31"/>
      <c r="DK438" s="31"/>
      <c r="DL438" s="31"/>
      <c r="DM438" s="31"/>
      <c r="DN438" s="31"/>
      <c r="DO438" s="31"/>
      <c r="DP438" s="31"/>
      <c r="DQ438" s="31"/>
      <c r="DR438" s="31"/>
      <c r="DS438" s="31"/>
      <c r="DT438" s="31"/>
      <c r="DU438" s="31"/>
      <c r="DV438" s="31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  <c r="EL438" s="31"/>
      <c r="EM438" s="31"/>
      <c r="EN438" s="31"/>
      <c r="EO438" s="31"/>
      <c r="EP438" s="31"/>
      <c r="EQ438" s="31"/>
      <c r="ER438" s="31"/>
      <c r="ES438" s="31"/>
      <c r="ET438" s="31"/>
      <c r="EU438" s="31"/>
      <c r="EV438" s="31"/>
      <c r="EW438" s="31"/>
      <c r="EX438" s="31"/>
      <c r="EY438" s="31"/>
      <c r="EZ438" s="31"/>
    </row>
    <row r="439" hidden="1">
      <c r="A439" s="31"/>
      <c r="B439" s="54"/>
      <c r="C439" s="54"/>
      <c r="D439" s="54"/>
      <c r="E439" s="22"/>
      <c r="F439" s="22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  <c r="CF439" s="31"/>
      <c r="CG439" s="31"/>
      <c r="CH439" s="31"/>
      <c r="CI439" s="31"/>
      <c r="CJ439" s="31"/>
      <c r="CK439" s="31"/>
      <c r="CL439" s="31"/>
      <c r="CM439" s="31"/>
      <c r="CN439" s="31"/>
      <c r="CO439" s="31"/>
      <c r="CP439" s="31"/>
      <c r="CQ439" s="31"/>
      <c r="CR439" s="31"/>
      <c r="CS439" s="31"/>
      <c r="CT439" s="31"/>
      <c r="CU439" s="31"/>
      <c r="CV439" s="31"/>
      <c r="CW439" s="31"/>
      <c r="CX439" s="31"/>
      <c r="CY439" s="31"/>
      <c r="CZ439" s="31"/>
      <c r="DA439" s="31"/>
      <c r="DB439" s="31"/>
      <c r="DC439" s="31"/>
      <c r="DD439" s="31"/>
      <c r="DE439" s="31"/>
      <c r="DF439" s="31"/>
      <c r="DG439" s="31"/>
      <c r="DH439" s="31"/>
      <c r="DI439" s="31"/>
      <c r="DJ439" s="31"/>
      <c r="DK439" s="31"/>
      <c r="DL439" s="31"/>
      <c r="DM439" s="31"/>
      <c r="DN439" s="31"/>
      <c r="DO439" s="31"/>
      <c r="DP439" s="31"/>
      <c r="DQ439" s="31"/>
      <c r="DR439" s="31"/>
      <c r="DS439" s="31"/>
      <c r="DT439" s="31"/>
      <c r="DU439" s="31"/>
      <c r="DV439" s="31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  <c r="EL439" s="31"/>
      <c r="EM439" s="31"/>
      <c r="EN439" s="31"/>
      <c r="EO439" s="31"/>
      <c r="EP439" s="31"/>
      <c r="EQ439" s="31"/>
      <c r="ER439" s="31"/>
      <c r="ES439" s="31"/>
      <c r="ET439" s="31"/>
      <c r="EU439" s="31"/>
      <c r="EV439" s="31"/>
      <c r="EW439" s="31"/>
      <c r="EX439" s="31"/>
      <c r="EY439" s="31"/>
      <c r="EZ439" s="31"/>
    </row>
    <row r="440" hidden="1">
      <c r="A440" s="31"/>
      <c r="B440" s="54"/>
      <c r="C440" s="54"/>
      <c r="D440" s="54"/>
      <c r="E440" s="22"/>
      <c r="F440" s="22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  <c r="CC440" s="31"/>
      <c r="CD440" s="31"/>
      <c r="CE440" s="31"/>
      <c r="CF440" s="31"/>
      <c r="CG440" s="31"/>
      <c r="CH440" s="31"/>
      <c r="CI440" s="31"/>
      <c r="CJ440" s="31"/>
      <c r="CK440" s="31"/>
      <c r="CL440" s="31"/>
      <c r="CM440" s="31"/>
      <c r="CN440" s="31"/>
      <c r="CO440" s="31"/>
      <c r="CP440" s="31"/>
      <c r="CQ440" s="31"/>
      <c r="CR440" s="31"/>
      <c r="CS440" s="31"/>
      <c r="CT440" s="31"/>
      <c r="CU440" s="31"/>
      <c r="CV440" s="31"/>
      <c r="CW440" s="31"/>
      <c r="CX440" s="31"/>
      <c r="CY440" s="31"/>
      <c r="CZ440" s="31"/>
      <c r="DA440" s="31"/>
      <c r="DB440" s="31"/>
      <c r="DC440" s="31"/>
      <c r="DD440" s="31"/>
      <c r="DE440" s="31"/>
      <c r="DF440" s="31"/>
      <c r="DG440" s="31"/>
      <c r="DH440" s="31"/>
      <c r="DI440" s="31"/>
      <c r="DJ440" s="31"/>
      <c r="DK440" s="31"/>
      <c r="DL440" s="31"/>
      <c r="DM440" s="31"/>
      <c r="DN440" s="31"/>
      <c r="DO440" s="31"/>
      <c r="DP440" s="31"/>
      <c r="DQ440" s="31"/>
      <c r="DR440" s="31"/>
      <c r="DS440" s="31"/>
      <c r="DT440" s="31"/>
      <c r="DU440" s="31"/>
      <c r="DV440" s="31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  <c r="EL440" s="31"/>
      <c r="EM440" s="31"/>
      <c r="EN440" s="31"/>
      <c r="EO440" s="31"/>
      <c r="EP440" s="31"/>
      <c r="EQ440" s="31"/>
      <c r="ER440" s="31"/>
      <c r="ES440" s="31"/>
      <c r="ET440" s="31"/>
      <c r="EU440" s="31"/>
      <c r="EV440" s="31"/>
      <c r="EW440" s="31"/>
      <c r="EX440" s="31"/>
      <c r="EY440" s="31"/>
      <c r="EZ440" s="31"/>
    </row>
    <row r="441" hidden="1">
      <c r="A441" s="31"/>
      <c r="B441" s="54"/>
      <c r="C441" s="54"/>
      <c r="D441" s="54"/>
      <c r="E441" s="22"/>
      <c r="F441" s="22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  <c r="CH441" s="31"/>
      <c r="CI441" s="31"/>
      <c r="CJ441" s="31"/>
      <c r="CK441" s="31"/>
      <c r="CL441" s="31"/>
      <c r="CM441" s="31"/>
      <c r="CN441" s="31"/>
      <c r="CO441" s="31"/>
      <c r="CP441" s="31"/>
      <c r="CQ441" s="31"/>
      <c r="CR441" s="31"/>
      <c r="CS441" s="31"/>
      <c r="CT441" s="31"/>
      <c r="CU441" s="31"/>
      <c r="CV441" s="31"/>
      <c r="CW441" s="31"/>
      <c r="CX441" s="31"/>
      <c r="CY441" s="31"/>
      <c r="CZ441" s="31"/>
      <c r="DA441" s="31"/>
      <c r="DB441" s="31"/>
      <c r="DC441" s="31"/>
      <c r="DD441" s="31"/>
      <c r="DE441" s="31"/>
      <c r="DF441" s="31"/>
      <c r="DG441" s="31"/>
      <c r="DH441" s="31"/>
      <c r="DI441" s="31"/>
      <c r="DJ441" s="31"/>
      <c r="DK441" s="31"/>
      <c r="DL441" s="31"/>
      <c r="DM441" s="31"/>
      <c r="DN441" s="31"/>
      <c r="DO441" s="31"/>
      <c r="DP441" s="31"/>
      <c r="DQ441" s="31"/>
      <c r="DR441" s="31"/>
      <c r="DS441" s="31"/>
      <c r="DT441" s="31"/>
      <c r="DU441" s="31"/>
      <c r="DV441" s="31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  <c r="EL441" s="31"/>
      <c r="EM441" s="31"/>
      <c r="EN441" s="31"/>
      <c r="EO441" s="31"/>
      <c r="EP441" s="31"/>
      <c r="EQ441" s="31"/>
      <c r="ER441" s="31"/>
      <c r="ES441" s="31"/>
      <c r="ET441" s="31"/>
      <c r="EU441" s="31"/>
      <c r="EV441" s="31"/>
      <c r="EW441" s="31"/>
      <c r="EX441" s="31"/>
      <c r="EY441" s="31"/>
      <c r="EZ441" s="31"/>
    </row>
    <row r="442" hidden="1">
      <c r="A442" s="31"/>
      <c r="B442" s="54"/>
      <c r="C442" s="54"/>
      <c r="D442" s="54"/>
      <c r="E442" s="22"/>
      <c r="F442" s="22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  <c r="CH442" s="31"/>
      <c r="CI442" s="31"/>
      <c r="CJ442" s="31"/>
      <c r="CK442" s="31"/>
      <c r="CL442" s="31"/>
      <c r="CM442" s="31"/>
      <c r="CN442" s="31"/>
      <c r="CO442" s="31"/>
      <c r="CP442" s="31"/>
      <c r="CQ442" s="31"/>
      <c r="CR442" s="31"/>
      <c r="CS442" s="31"/>
      <c r="CT442" s="31"/>
      <c r="CU442" s="31"/>
      <c r="CV442" s="31"/>
      <c r="CW442" s="31"/>
      <c r="CX442" s="31"/>
      <c r="CY442" s="31"/>
      <c r="CZ442" s="31"/>
      <c r="DA442" s="31"/>
      <c r="DB442" s="31"/>
      <c r="DC442" s="31"/>
      <c r="DD442" s="31"/>
      <c r="DE442" s="31"/>
      <c r="DF442" s="31"/>
      <c r="DG442" s="31"/>
      <c r="DH442" s="31"/>
      <c r="DI442" s="31"/>
      <c r="DJ442" s="31"/>
      <c r="DK442" s="31"/>
      <c r="DL442" s="31"/>
      <c r="DM442" s="31"/>
      <c r="DN442" s="31"/>
      <c r="DO442" s="31"/>
      <c r="DP442" s="31"/>
      <c r="DQ442" s="31"/>
      <c r="DR442" s="31"/>
      <c r="DS442" s="31"/>
      <c r="DT442" s="31"/>
      <c r="DU442" s="31"/>
      <c r="DV442" s="31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  <c r="EL442" s="31"/>
      <c r="EM442" s="31"/>
      <c r="EN442" s="31"/>
      <c r="EO442" s="31"/>
      <c r="EP442" s="31"/>
      <c r="EQ442" s="31"/>
      <c r="ER442" s="31"/>
      <c r="ES442" s="31"/>
      <c r="ET442" s="31"/>
      <c r="EU442" s="31"/>
      <c r="EV442" s="31"/>
      <c r="EW442" s="31"/>
      <c r="EX442" s="31"/>
      <c r="EY442" s="31"/>
      <c r="EZ442" s="31"/>
    </row>
    <row r="443" hidden="1">
      <c r="A443" s="31"/>
      <c r="B443" s="54"/>
      <c r="C443" s="54"/>
      <c r="D443" s="54"/>
      <c r="E443" s="22"/>
      <c r="F443" s="22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  <c r="CH443" s="31"/>
      <c r="CI443" s="31"/>
      <c r="CJ443" s="31"/>
      <c r="CK443" s="31"/>
      <c r="CL443" s="31"/>
      <c r="CM443" s="31"/>
      <c r="CN443" s="31"/>
      <c r="CO443" s="31"/>
      <c r="CP443" s="31"/>
      <c r="CQ443" s="31"/>
      <c r="CR443" s="31"/>
      <c r="CS443" s="31"/>
      <c r="CT443" s="31"/>
      <c r="CU443" s="31"/>
      <c r="CV443" s="31"/>
      <c r="CW443" s="31"/>
      <c r="CX443" s="31"/>
      <c r="CY443" s="31"/>
      <c r="CZ443" s="31"/>
      <c r="DA443" s="31"/>
      <c r="DB443" s="31"/>
      <c r="DC443" s="31"/>
      <c r="DD443" s="31"/>
      <c r="DE443" s="31"/>
      <c r="DF443" s="31"/>
      <c r="DG443" s="31"/>
      <c r="DH443" s="31"/>
      <c r="DI443" s="31"/>
      <c r="DJ443" s="31"/>
      <c r="DK443" s="31"/>
      <c r="DL443" s="31"/>
      <c r="DM443" s="31"/>
      <c r="DN443" s="31"/>
      <c r="DO443" s="31"/>
      <c r="DP443" s="31"/>
      <c r="DQ443" s="31"/>
      <c r="DR443" s="31"/>
      <c r="DS443" s="31"/>
      <c r="DT443" s="31"/>
      <c r="DU443" s="31"/>
      <c r="DV443" s="31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  <c r="EL443" s="31"/>
      <c r="EM443" s="31"/>
      <c r="EN443" s="31"/>
      <c r="EO443" s="31"/>
      <c r="EP443" s="31"/>
      <c r="EQ443" s="31"/>
      <c r="ER443" s="31"/>
      <c r="ES443" s="31"/>
      <c r="ET443" s="31"/>
      <c r="EU443" s="31"/>
      <c r="EV443" s="31"/>
      <c r="EW443" s="31"/>
      <c r="EX443" s="31"/>
      <c r="EY443" s="31"/>
      <c r="EZ443" s="31"/>
    </row>
    <row r="444" hidden="1">
      <c r="A444" s="31"/>
      <c r="B444" s="54"/>
      <c r="C444" s="54"/>
      <c r="D444" s="54"/>
      <c r="E444" s="22"/>
      <c r="F444" s="22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  <c r="CH444" s="31"/>
      <c r="CI444" s="31"/>
      <c r="CJ444" s="31"/>
      <c r="CK444" s="31"/>
      <c r="CL444" s="31"/>
      <c r="CM444" s="31"/>
      <c r="CN444" s="31"/>
      <c r="CO444" s="31"/>
      <c r="CP444" s="31"/>
      <c r="CQ444" s="31"/>
      <c r="CR444" s="31"/>
      <c r="CS444" s="31"/>
      <c r="CT444" s="31"/>
      <c r="CU444" s="31"/>
      <c r="CV444" s="31"/>
      <c r="CW444" s="31"/>
      <c r="CX444" s="31"/>
      <c r="CY444" s="31"/>
      <c r="CZ444" s="31"/>
      <c r="DA444" s="31"/>
      <c r="DB444" s="31"/>
      <c r="DC444" s="31"/>
      <c r="DD444" s="31"/>
      <c r="DE444" s="31"/>
      <c r="DF444" s="31"/>
      <c r="DG444" s="31"/>
      <c r="DH444" s="31"/>
      <c r="DI444" s="31"/>
      <c r="DJ444" s="31"/>
      <c r="DK444" s="31"/>
      <c r="DL444" s="31"/>
      <c r="DM444" s="31"/>
      <c r="DN444" s="31"/>
      <c r="DO444" s="31"/>
      <c r="DP444" s="31"/>
      <c r="DQ444" s="31"/>
      <c r="DR444" s="31"/>
      <c r="DS444" s="31"/>
      <c r="DT444" s="31"/>
      <c r="DU444" s="31"/>
      <c r="DV444" s="31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  <c r="EL444" s="31"/>
      <c r="EM444" s="31"/>
      <c r="EN444" s="31"/>
      <c r="EO444" s="31"/>
      <c r="EP444" s="31"/>
      <c r="EQ444" s="31"/>
      <c r="ER444" s="31"/>
      <c r="ES444" s="31"/>
      <c r="ET444" s="31"/>
      <c r="EU444" s="31"/>
      <c r="EV444" s="31"/>
      <c r="EW444" s="31"/>
      <c r="EX444" s="31"/>
      <c r="EY444" s="31"/>
      <c r="EZ444" s="31"/>
    </row>
    <row r="445" hidden="1">
      <c r="A445" s="31"/>
      <c r="B445" s="54"/>
      <c r="C445" s="54"/>
      <c r="D445" s="54"/>
      <c r="E445" s="22"/>
      <c r="F445" s="22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  <c r="CH445" s="31"/>
      <c r="CI445" s="31"/>
      <c r="CJ445" s="31"/>
      <c r="CK445" s="31"/>
      <c r="CL445" s="31"/>
      <c r="CM445" s="31"/>
      <c r="CN445" s="31"/>
      <c r="CO445" s="31"/>
      <c r="CP445" s="31"/>
      <c r="CQ445" s="31"/>
      <c r="CR445" s="31"/>
      <c r="CS445" s="31"/>
      <c r="CT445" s="31"/>
      <c r="CU445" s="31"/>
      <c r="CV445" s="31"/>
      <c r="CW445" s="31"/>
      <c r="CX445" s="31"/>
      <c r="CY445" s="31"/>
      <c r="CZ445" s="31"/>
      <c r="DA445" s="31"/>
      <c r="DB445" s="31"/>
      <c r="DC445" s="31"/>
      <c r="DD445" s="31"/>
      <c r="DE445" s="31"/>
      <c r="DF445" s="31"/>
      <c r="DG445" s="31"/>
      <c r="DH445" s="31"/>
      <c r="DI445" s="31"/>
      <c r="DJ445" s="31"/>
      <c r="DK445" s="31"/>
      <c r="DL445" s="31"/>
      <c r="DM445" s="31"/>
      <c r="DN445" s="31"/>
      <c r="DO445" s="31"/>
      <c r="DP445" s="31"/>
      <c r="DQ445" s="31"/>
      <c r="DR445" s="31"/>
      <c r="DS445" s="31"/>
      <c r="DT445" s="31"/>
      <c r="DU445" s="31"/>
      <c r="DV445" s="31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  <c r="EL445" s="31"/>
      <c r="EM445" s="31"/>
      <c r="EN445" s="31"/>
      <c r="EO445" s="31"/>
      <c r="EP445" s="31"/>
      <c r="EQ445" s="31"/>
      <c r="ER445" s="31"/>
      <c r="ES445" s="31"/>
      <c r="ET445" s="31"/>
      <c r="EU445" s="31"/>
      <c r="EV445" s="31"/>
      <c r="EW445" s="31"/>
      <c r="EX445" s="31"/>
      <c r="EY445" s="31"/>
      <c r="EZ445" s="31"/>
    </row>
    <row r="446" hidden="1">
      <c r="A446" s="31"/>
      <c r="B446" s="54"/>
      <c r="C446" s="54"/>
      <c r="D446" s="54"/>
      <c r="E446" s="22"/>
      <c r="F446" s="22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  <c r="CH446" s="31"/>
      <c r="CI446" s="31"/>
      <c r="CJ446" s="31"/>
      <c r="CK446" s="31"/>
      <c r="CL446" s="31"/>
      <c r="CM446" s="31"/>
      <c r="CN446" s="31"/>
      <c r="CO446" s="31"/>
      <c r="CP446" s="31"/>
      <c r="CQ446" s="31"/>
      <c r="CR446" s="31"/>
      <c r="CS446" s="31"/>
      <c r="CT446" s="31"/>
      <c r="CU446" s="31"/>
      <c r="CV446" s="31"/>
      <c r="CW446" s="31"/>
      <c r="CX446" s="31"/>
      <c r="CY446" s="31"/>
      <c r="CZ446" s="31"/>
      <c r="DA446" s="31"/>
      <c r="DB446" s="31"/>
      <c r="DC446" s="31"/>
      <c r="DD446" s="31"/>
      <c r="DE446" s="31"/>
      <c r="DF446" s="31"/>
      <c r="DG446" s="31"/>
      <c r="DH446" s="31"/>
      <c r="DI446" s="31"/>
      <c r="DJ446" s="31"/>
      <c r="DK446" s="31"/>
      <c r="DL446" s="31"/>
      <c r="DM446" s="31"/>
      <c r="DN446" s="31"/>
      <c r="DO446" s="31"/>
      <c r="DP446" s="31"/>
      <c r="DQ446" s="31"/>
      <c r="DR446" s="31"/>
      <c r="DS446" s="31"/>
      <c r="DT446" s="31"/>
      <c r="DU446" s="31"/>
      <c r="DV446" s="31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  <c r="EL446" s="31"/>
      <c r="EM446" s="31"/>
      <c r="EN446" s="31"/>
      <c r="EO446" s="31"/>
      <c r="EP446" s="31"/>
      <c r="EQ446" s="31"/>
      <c r="ER446" s="31"/>
      <c r="ES446" s="31"/>
      <c r="ET446" s="31"/>
      <c r="EU446" s="31"/>
      <c r="EV446" s="31"/>
      <c r="EW446" s="31"/>
      <c r="EX446" s="31"/>
      <c r="EY446" s="31"/>
      <c r="EZ446" s="31"/>
    </row>
    <row r="447" hidden="1">
      <c r="A447" s="31"/>
      <c r="B447" s="54"/>
      <c r="C447" s="54"/>
      <c r="D447" s="54"/>
      <c r="E447" s="22"/>
      <c r="F447" s="22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  <c r="CH447" s="31"/>
      <c r="CI447" s="31"/>
      <c r="CJ447" s="31"/>
      <c r="CK447" s="31"/>
      <c r="CL447" s="31"/>
      <c r="CM447" s="31"/>
      <c r="CN447" s="31"/>
      <c r="CO447" s="31"/>
      <c r="CP447" s="31"/>
      <c r="CQ447" s="31"/>
      <c r="CR447" s="31"/>
      <c r="CS447" s="31"/>
      <c r="CT447" s="31"/>
      <c r="CU447" s="31"/>
      <c r="CV447" s="31"/>
      <c r="CW447" s="31"/>
      <c r="CX447" s="31"/>
      <c r="CY447" s="31"/>
      <c r="CZ447" s="31"/>
      <c r="DA447" s="31"/>
      <c r="DB447" s="31"/>
      <c r="DC447" s="31"/>
      <c r="DD447" s="31"/>
      <c r="DE447" s="31"/>
      <c r="DF447" s="31"/>
      <c r="DG447" s="31"/>
      <c r="DH447" s="31"/>
      <c r="DI447" s="31"/>
      <c r="DJ447" s="31"/>
      <c r="DK447" s="31"/>
      <c r="DL447" s="31"/>
      <c r="DM447" s="31"/>
      <c r="DN447" s="31"/>
      <c r="DO447" s="31"/>
      <c r="DP447" s="31"/>
      <c r="DQ447" s="31"/>
      <c r="DR447" s="31"/>
      <c r="DS447" s="31"/>
      <c r="DT447" s="31"/>
      <c r="DU447" s="31"/>
      <c r="DV447" s="31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  <c r="EL447" s="31"/>
      <c r="EM447" s="31"/>
      <c r="EN447" s="31"/>
      <c r="EO447" s="31"/>
      <c r="EP447" s="31"/>
      <c r="EQ447" s="31"/>
      <c r="ER447" s="31"/>
      <c r="ES447" s="31"/>
      <c r="ET447" s="31"/>
      <c r="EU447" s="31"/>
      <c r="EV447" s="31"/>
      <c r="EW447" s="31"/>
      <c r="EX447" s="31"/>
      <c r="EY447" s="31"/>
      <c r="EZ447" s="31"/>
    </row>
    <row r="448" hidden="1">
      <c r="A448" s="31"/>
      <c r="B448" s="54"/>
      <c r="C448" s="54"/>
      <c r="D448" s="54"/>
      <c r="E448" s="22"/>
      <c r="F448" s="22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  <c r="CH448" s="31"/>
      <c r="CI448" s="31"/>
      <c r="CJ448" s="31"/>
      <c r="CK448" s="31"/>
      <c r="CL448" s="31"/>
      <c r="CM448" s="31"/>
      <c r="CN448" s="31"/>
      <c r="CO448" s="31"/>
      <c r="CP448" s="31"/>
      <c r="CQ448" s="31"/>
      <c r="CR448" s="31"/>
      <c r="CS448" s="31"/>
      <c r="CT448" s="31"/>
      <c r="CU448" s="31"/>
      <c r="CV448" s="31"/>
      <c r="CW448" s="31"/>
      <c r="CX448" s="31"/>
      <c r="CY448" s="31"/>
      <c r="CZ448" s="31"/>
      <c r="DA448" s="31"/>
      <c r="DB448" s="31"/>
      <c r="DC448" s="31"/>
      <c r="DD448" s="31"/>
      <c r="DE448" s="31"/>
      <c r="DF448" s="31"/>
      <c r="DG448" s="31"/>
      <c r="DH448" s="31"/>
      <c r="DI448" s="31"/>
      <c r="DJ448" s="31"/>
      <c r="DK448" s="31"/>
      <c r="DL448" s="31"/>
      <c r="DM448" s="31"/>
      <c r="DN448" s="31"/>
      <c r="DO448" s="31"/>
      <c r="DP448" s="31"/>
      <c r="DQ448" s="31"/>
      <c r="DR448" s="31"/>
      <c r="DS448" s="31"/>
      <c r="DT448" s="31"/>
      <c r="DU448" s="31"/>
      <c r="DV448" s="31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  <c r="EL448" s="31"/>
      <c r="EM448" s="31"/>
      <c r="EN448" s="31"/>
      <c r="EO448" s="31"/>
      <c r="EP448" s="31"/>
      <c r="EQ448" s="31"/>
      <c r="ER448" s="31"/>
      <c r="ES448" s="31"/>
      <c r="ET448" s="31"/>
      <c r="EU448" s="31"/>
      <c r="EV448" s="31"/>
      <c r="EW448" s="31"/>
      <c r="EX448" s="31"/>
      <c r="EY448" s="31"/>
      <c r="EZ448" s="31"/>
    </row>
    <row r="449" hidden="1">
      <c r="A449" s="31"/>
      <c r="B449" s="54"/>
      <c r="C449" s="54"/>
      <c r="D449" s="54"/>
      <c r="E449" s="22"/>
      <c r="F449" s="22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  <c r="CH449" s="31"/>
      <c r="CI449" s="31"/>
      <c r="CJ449" s="31"/>
      <c r="CK449" s="31"/>
      <c r="CL449" s="31"/>
      <c r="CM449" s="31"/>
      <c r="CN449" s="31"/>
      <c r="CO449" s="31"/>
      <c r="CP449" s="31"/>
      <c r="CQ449" s="31"/>
      <c r="CR449" s="31"/>
      <c r="CS449" s="31"/>
      <c r="CT449" s="31"/>
      <c r="CU449" s="31"/>
      <c r="CV449" s="31"/>
      <c r="CW449" s="31"/>
      <c r="CX449" s="31"/>
      <c r="CY449" s="31"/>
      <c r="CZ449" s="31"/>
      <c r="DA449" s="31"/>
      <c r="DB449" s="31"/>
      <c r="DC449" s="31"/>
      <c r="DD449" s="31"/>
      <c r="DE449" s="31"/>
      <c r="DF449" s="31"/>
      <c r="DG449" s="31"/>
      <c r="DH449" s="31"/>
      <c r="DI449" s="31"/>
      <c r="DJ449" s="31"/>
      <c r="DK449" s="31"/>
      <c r="DL449" s="31"/>
      <c r="DM449" s="31"/>
      <c r="DN449" s="31"/>
      <c r="DO449" s="31"/>
      <c r="DP449" s="31"/>
      <c r="DQ449" s="31"/>
      <c r="DR449" s="31"/>
      <c r="DS449" s="31"/>
      <c r="DT449" s="31"/>
      <c r="DU449" s="31"/>
      <c r="DV449" s="31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  <c r="EL449" s="31"/>
      <c r="EM449" s="31"/>
      <c r="EN449" s="31"/>
      <c r="EO449" s="31"/>
      <c r="EP449" s="31"/>
      <c r="EQ449" s="31"/>
      <c r="ER449" s="31"/>
      <c r="ES449" s="31"/>
      <c r="ET449" s="31"/>
      <c r="EU449" s="31"/>
      <c r="EV449" s="31"/>
      <c r="EW449" s="31"/>
      <c r="EX449" s="31"/>
      <c r="EY449" s="31"/>
      <c r="EZ449" s="31"/>
    </row>
    <row r="450" hidden="1">
      <c r="A450" s="31"/>
      <c r="B450" s="54"/>
      <c r="C450" s="54"/>
      <c r="D450" s="54"/>
      <c r="E450" s="22"/>
      <c r="F450" s="22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  <c r="CH450" s="31"/>
      <c r="CI450" s="31"/>
      <c r="CJ450" s="31"/>
      <c r="CK450" s="31"/>
      <c r="CL450" s="31"/>
      <c r="CM450" s="31"/>
      <c r="CN450" s="31"/>
      <c r="CO450" s="31"/>
      <c r="CP450" s="31"/>
      <c r="CQ450" s="31"/>
      <c r="CR450" s="31"/>
      <c r="CS450" s="31"/>
      <c r="CT450" s="31"/>
      <c r="CU450" s="31"/>
      <c r="CV450" s="31"/>
      <c r="CW450" s="31"/>
      <c r="CX450" s="31"/>
      <c r="CY450" s="31"/>
      <c r="CZ450" s="31"/>
      <c r="DA450" s="31"/>
      <c r="DB450" s="31"/>
      <c r="DC450" s="31"/>
      <c r="DD450" s="31"/>
      <c r="DE450" s="31"/>
      <c r="DF450" s="31"/>
      <c r="DG450" s="31"/>
      <c r="DH450" s="31"/>
      <c r="DI450" s="31"/>
      <c r="DJ450" s="31"/>
      <c r="DK450" s="31"/>
      <c r="DL450" s="31"/>
      <c r="DM450" s="31"/>
      <c r="DN450" s="31"/>
      <c r="DO450" s="31"/>
      <c r="DP450" s="31"/>
      <c r="DQ450" s="31"/>
      <c r="DR450" s="31"/>
      <c r="DS450" s="31"/>
      <c r="DT450" s="31"/>
      <c r="DU450" s="31"/>
      <c r="DV450" s="31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  <c r="EL450" s="31"/>
      <c r="EM450" s="31"/>
      <c r="EN450" s="31"/>
      <c r="EO450" s="31"/>
      <c r="EP450" s="31"/>
      <c r="EQ450" s="31"/>
      <c r="ER450" s="31"/>
      <c r="ES450" s="31"/>
      <c r="ET450" s="31"/>
      <c r="EU450" s="31"/>
      <c r="EV450" s="31"/>
      <c r="EW450" s="31"/>
      <c r="EX450" s="31"/>
      <c r="EY450" s="31"/>
      <c r="EZ450" s="31"/>
    </row>
    <row r="451" hidden="1">
      <c r="A451" s="31"/>
      <c r="B451" s="54"/>
      <c r="C451" s="54"/>
      <c r="D451" s="54"/>
      <c r="E451" s="22"/>
      <c r="F451" s="22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  <c r="CH451" s="31"/>
      <c r="CI451" s="31"/>
      <c r="CJ451" s="31"/>
      <c r="CK451" s="31"/>
      <c r="CL451" s="31"/>
      <c r="CM451" s="31"/>
      <c r="CN451" s="31"/>
      <c r="CO451" s="31"/>
      <c r="CP451" s="31"/>
      <c r="CQ451" s="31"/>
      <c r="CR451" s="31"/>
      <c r="CS451" s="31"/>
      <c r="CT451" s="31"/>
      <c r="CU451" s="31"/>
      <c r="CV451" s="31"/>
      <c r="CW451" s="31"/>
      <c r="CX451" s="31"/>
      <c r="CY451" s="31"/>
      <c r="CZ451" s="31"/>
      <c r="DA451" s="31"/>
      <c r="DB451" s="31"/>
      <c r="DC451" s="31"/>
      <c r="DD451" s="31"/>
      <c r="DE451" s="31"/>
      <c r="DF451" s="31"/>
      <c r="DG451" s="31"/>
      <c r="DH451" s="31"/>
      <c r="DI451" s="31"/>
      <c r="DJ451" s="31"/>
      <c r="DK451" s="31"/>
      <c r="DL451" s="31"/>
      <c r="DM451" s="31"/>
      <c r="DN451" s="31"/>
      <c r="DO451" s="31"/>
      <c r="DP451" s="31"/>
      <c r="DQ451" s="31"/>
      <c r="DR451" s="31"/>
      <c r="DS451" s="31"/>
      <c r="DT451" s="31"/>
      <c r="DU451" s="31"/>
      <c r="DV451" s="31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  <c r="EL451" s="31"/>
      <c r="EM451" s="31"/>
      <c r="EN451" s="31"/>
      <c r="EO451" s="31"/>
      <c r="EP451" s="31"/>
      <c r="EQ451" s="31"/>
      <c r="ER451" s="31"/>
      <c r="ES451" s="31"/>
      <c r="ET451" s="31"/>
      <c r="EU451" s="31"/>
      <c r="EV451" s="31"/>
      <c r="EW451" s="31"/>
      <c r="EX451" s="31"/>
      <c r="EY451" s="31"/>
      <c r="EZ451" s="31"/>
    </row>
    <row r="452" hidden="1">
      <c r="A452" s="31"/>
      <c r="B452" s="54"/>
      <c r="C452" s="54"/>
      <c r="D452" s="54"/>
      <c r="E452" s="22"/>
      <c r="F452" s="22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  <c r="CH452" s="31"/>
      <c r="CI452" s="31"/>
      <c r="CJ452" s="31"/>
      <c r="CK452" s="31"/>
      <c r="CL452" s="31"/>
      <c r="CM452" s="31"/>
      <c r="CN452" s="31"/>
      <c r="CO452" s="31"/>
      <c r="CP452" s="31"/>
      <c r="CQ452" s="31"/>
      <c r="CR452" s="31"/>
      <c r="CS452" s="31"/>
      <c r="CT452" s="31"/>
      <c r="CU452" s="31"/>
      <c r="CV452" s="31"/>
      <c r="CW452" s="31"/>
      <c r="CX452" s="31"/>
      <c r="CY452" s="31"/>
      <c r="CZ452" s="31"/>
      <c r="DA452" s="31"/>
      <c r="DB452" s="31"/>
      <c r="DC452" s="31"/>
      <c r="DD452" s="31"/>
      <c r="DE452" s="31"/>
      <c r="DF452" s="31"/>
      <c r="DG452" s="31"/>
      <c r="DH452" s="31"/>
      <c r="DI452" s="31"/>
      <c r="DJ452" s="31"/>
      <c r="DK452" s="31"/>
      <c r="DL452" s="31"/>
      <c r="DM452" s="31"/>
      <c r="DN452" s="31"/>
      <c r="DO452" s="31"/>
      <c r="DP452" s="31"/>
      <c r="DQ452" s="31"/>
      <c r="DR452" s="31"/>
      <c r="DS452" s="31"/>
      <c r="DT452" s="31"/>
      <c r="DU452" s="31"/>
      <c r="DV452" s="31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  <c r="EL452" s="31"/>
      <c r="EM452" s="31"/>
      <c r="EN452" s="31"/>
      <c r="EO452" s="31"/>
      <c r="EP452" s="31"/>
      <c r="EQ452" s="31"/>
      <c r="ER452" s="31"/>
      <c r="ES452" s="31"/>
      <c r="ET452" s="31"/>
      <c r="EU452" s="31"/>
      <c r="EV452" s="31"/>
      <c r="EW452" s="31"/>
      <c r="EX452" s="31"/>
      <c r="EY452" s="31"/>
      <c r="EZ452" s="31"/>
    </row>
    <row r="453" hidden="1">
      <c r="A453" s="31"/>
      <c r="B453" s="54"/>
      <c r="C453" s="54"/>
      <c r="D453" s="54"/>
      <c r="E453" s="22"/>
      <c r="F453" s="22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  <c r="CH453" s="31"/>
      <c r="CI453" s="31"/>
      <c r="CJ453" s="31"/>
      <c r="CK453" s="31"/>
      <c r="CL453" s="31"/>
      <c r="CM453" s="31"/>
      <c r="CN453" s="31"/>
      <c r="CO453" s="31"/>
      <c r="CP453" s="31"/>
      <c r="CQ453" s="31"/>
      <c r="CR453" s="31"/>
      <c r="CS453" s="31"/>
      <c r="CT453" s="31"/>
      <c r="CU453" s="31"/>
      <c r="CV453" s="31"/>
      <c r="CW453" s="31"/>
      <c r="CX453" s="31"/>
      <c r="CY453" s="31"/>
      <c r="CZ453" s="31"/>
      <c r="DA453" s="31"/>
      <c r="DB453" s="31"/>
      <c r="DC453" s="31"/>
      <c r="DD453" s="31"/>
      <c r="DE453" s="31"/>
      <c r="DF453" s="31"/>
      <c r="DG453" s="31"/>
      <c r="DH453" s="31"/>
      <c r="DI453" s="31"/>
      <c r="DJ453" s="31"/>
      <c r="DK453" s="31"/>
      <c r="DL453" s="31"/>
      <c r="DM453" s="31"/>
      <c r="DN453" s="31"/>
      <c r="DO453" s="31"/>
      <c r="DP453" s="31"/>
      <c r="DQ453" s="31"/>
      <c r="DR453" s="31"/>
      <c r="DS453" s="31"/>
      <c r="DT453" s="31"/>
      <c r="DU453" s="31"/>
      <c r="DV453" s="31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  <c r="EL453" s="31"/>
      <c r="EM453" s="31"/>
      <c r="EN453" s="31"/>
      <c r="EO453" s="31"/>
      <c r="EP453" s="31"/>
      <c r="EQ453" s="31"/>
      <c r="ER453" s="31"/>
      <c r="ES453" s="31"/>
      <c r="ET453" s="31"/>
      <c r="EU453" s="31"/>
      <c r="EV453" s="31"/>
      <c r="EW453" s="31"/>
      <c r="EX453" s="31"/>
      <c r="EY453" s="31"/>
      <c r="EZ453" s="31"/>
    </row>
    <row r="454" hidden="1">
      <c r="A454" s="31"/>
      <c r="B454" s="54"/>
      <c r="C454" s="54"/>
      <c r="D454" s="54"/>
      <c r="E454" s="22"/>
      <c r="F454" s="22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  <c r="CH454" s="31"/>
      <c r="CI454" s="31"/>
      <c r="CJ454" s="31"/>
      <c r="CK454" s="31"/>
      <c r="CL454" s="31"/>
      <c r="CM454" s="31"/>
      <c r="CN454" s="31"/>
      <c r="CO454" s="31"/>
      <c r="CP454" s="31"/>
      <c r="CQ454" s="31"/>
      <c r="CR454" s="31"/>
      <c r="CS454" s="31"/>
      <c r="CT454" s="31"/>
      <c r="CU454" s="31"/>
      <c r="CV454" s="31"/>
      <c r="CW454" s="31"/>
      <c r="CX454" s="31"/>
      <c r="CY454" s="31"/>
      <c r="CZ454" s="31"/>
      <c r="DA454" s="31"/>
      <c r="DB454" s="31"/>
      <c r="DC454" s="31"/>
      <c r="DD454" s="31"/>
      <c r="DE454" s="31"/>
      <c r="DF454" s="31"/>
      <c r="DG454" s="31"/>
      <c r="DH454" s="31"/>
      <c r="DI454" s="31"/>
      <c r="DJ454" s="31"/>
      <c r="DK454" s="31"/>
      <c r="DL454" s="31"/>
      <c r="DM454" s="31"/>
      <c r="DN454" s="31"/>
      <c r="DO454" s="31"/>
      <c r="DP454" s="31"/>
      <c r="DQ454" s="31"/>
      <c r="DR454" s="31"/>
      <c r="DS454" s="31"/>
      <c r="DT454" s="31"/>
      <c r="DU454" s="31"/>
      <c r="DV454" s="31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  <c r="EL454" s="31"/>
      <c r="EM454" s="31"/>
      <c r="EN454" s="31"/>
      <c r="EO454" s="31"/>
      <c r="EP454" s="31"/>
      <c r="EQ454" s="31"/>
      <c r="ER454" s="31"/>
      <c r="ES454" s="31"/>
      <c r="ET454" s="31"/>
      <c r="EU454" s="31"/>
      <c r="EV454" s="31"/>
      <c r="EW454" s="31"/>
      <c r="EX454" s="31"/>
      <c r="EY454" s="31"/>
      <c r="EZ454" s="31"/>
    </row>
    <row r="455" hidden="1">
      <c r="A455" s="31"/>
      <c r="B455" s="54"/>
      <c r="C455" s="54"/>
      <c r="D455" s="54"/>
      <c r="E455" s="22"/>
      <c r="F455" s="22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  <c r="CH455" s="31"/>
      <c r="CI455" s="31"/>
      <c r="CJ455" s="31"/>
      <c r="CK455" s="31"/>
      <c r="CL455" s="31"/>
      <c r="CM455" s="31"/>
      <c r="CN455" s="31"/>
      <c r="CO455" s="31"/>
      <c r="CP455" s="31"/>
      <c r="CQ455" s="31"/>
      <c r="CR455" s="31"/>
      <c r="CS455" s="31"/>
      <c r="CT455" s="31"/>
      <c r="CU455" s="31"/>
      <c r="CV455" s="31"/>
      <c r="CW455" s="31"/>
      <c r="CX455" s="31"/>
      <c r="CY455" s="31"/>
      <c r="CZ455" s="31"/>
      <c r="DA455" s="31"/>
      <c r="DB455" s="31"/>
      <c r="DC455" s="31"/>
      <c r="DD455" s="31"/>
      <c r="DE455" s="31"/>
      <c r="DF455" s="31"/>
      <c r="DG455" s="31"/>
      <c r="DH455" s="31"/>
      <c r="DI455" s="31"/>
      <c r="DJ455" s="31"/>
      <c r="DK455" s="31"/>
      <c r="DL455" s="31"/>
      <c r="DM455" s="31"/>
      <c r="DN455" s="31"/>
      <c r="DO455" s="31"/>
      <c r="DP455" s="31"/>
      <c r="DQ455" s="31"/>
      <c r="DR455" s="31"/>
      <c r="DS455" s="31"/>
      <c r="DT455" s="31"/>
      <c r="DU455" s="31"/>
      <c r="DV455" s="31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  <c r="EL455" s="31"/>
      <c r="EM455" s="31"/>
      <c r="EN455" s="31"/>
      <c r="EO455" s="31"/>
      <c r="EP455" s="31"/>
      <c r="EQ455" s="31"/>
      <c r="ER455" s="31"/>
      <c r="ES455" s="31"/>
      <c r="ET455" s="31"/>
      <c r="EU455" s="31"/>
      <c r="EV455" s="31"/>
      <c r="EW455" s="31"/>
      <c r="EX455" s="31"/>
      <c r="EY455" s="31"/>
      <c r="EZ455" s="31"/>
    </row>
    <row r="456" hidden="1">
      <c r="A456" s="31"/>
      <c r="B456" s="54"/>
      <c r="C456" s="54"/>
      <c r="D456" s="54"/>
      <c r="E456" s="22"/>
      <c r="F456" s="22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  <c r="CH456" s="31"/>
      <c r="CI456" s="31"/>
      <c r="CJ456" s="31"/>
      <c r="CK456" s="31"/>
      <c r="CL456" s="31"/>
      <c r="CM456" s="31"/>
      <c r="CN456" s="31"/>
      <c r="CO456" s="31"/>
      <c r="CP456" s="31"/>
      <c r="CQ456" s="31"/>
      <c r="CR456" s="31"/>
      <c r="CS456" s="31"/>
      <c r="CT456" s="31"/>
      <c r="CU456" s="31"/>
      <c r="CV456" s="31"/>
      <c r="CW456" s="31"/>
      <c r="CX456" s="31"/>
      <c r="CY456" s="31"/>
      <c r="CZ456" s="31"/>
      <c r="DA456" s="31"/>
      <c r="DB456" s="31"/>
      <c r="DC456" s="31"/>
      <c r="DD456" s="31"/>
      <c r="DE456" s="31"/>
      <c r="DF456" s="31"/>
      <c r="DG456" s="31"/>
      <c r="DH456" s="31"/>
      <c r="DI456" s="31"/>
      <c r="DJ456" s="31"/>
      <c r="DK456" s="31"/>
      <c r="DL456" s="31"/>
      <c r="DM456" s="31"/>
      <c r="DN456" s="31"/>
      <c r="DO456" s="31"/>
      <c r="DP456" s="31"/>
      <c r="DQ456" s="31"/>
      <c r="DR456" s="31"/>
      <c r="DS456" s="31"/>
      <c r="DT456" s="31"/>
      <c r="DU456" s="31"/>
      <c r="DV456" s="31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  <c r="EL456" s="31"/>
      <c r="EM456" s="31"/>
      <c r="EN456" s="31"/>
      <c r="EO456" s="31"/>
      <c r="EP456" s="31"/>
      <c r="EQ456" s="31"/>
      <c r="ER456" s="31"/>
      <c r="ES456" s="31"/>
      <c r="ET456" s="31"/>
      <c r="EU456" s="31"/>
      <c r="EV456" s="31"/>
      <c r="EW456" s="31"/>
      <c r="EX456" s="31"/>
      <c r="EY456" s="31"/>
      <c r="EZ456" s="31"/>
    </row>
    <row r="457" hidden="1">
      <c r="A457" s="31"/>
      <c r="B457" s="54"/>
      <c r="C457" s="54"/>
      <c r="D457" s="54"/>
      <c r="E457" s="22"/>
      <c r="F457" s="22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  <c r="CH457" s="31"/>
      <c r="CI457" s="31"/>
      <c r="CJ457" s="31"/>
      <c r="CK457" s="31"/>
      <c r="CL457" s="31"/>
      <c r="CM457" s="31"/>
      <c r="CN457" s="31"/>
      <c r="CO457" s="31"/>
      <c r="CP457" s="31"/>
      <c r="CQ457" s="31"/>
      <c r="CR457" s="31"/>
      <c r="CS457" s="31"/>
      <c r="CT457" s="31"/>
      <c r="CU457" s="31"/>
      <c r="CV457" s="31"/>
      <c r="CW457" s="31"/>
      <c r="CX457" s="31"/>
      <c r="CY457" s="31"/>
      <c r="CZ457" s="31"/>
      <c r="DA457" s="31"/>
      <c r="DB457" s="31"/>
      <c r="DC457" s="31"/>
      <c r="DD457" s="31"/>
      <c r="DE457" s="31"/>
      <c r="DF457" s="31"/>
      <c r="DG457" s="31"/>
      <c r="DH457" s="31"/>
      <c r="DI457" s="31"/>
      <c r="DJ457" s="31"/>
      <c r="DK457" s="31"/>
      <c r="DL457" s="31"/>
      <c r="DM457" s="31"/>
      <c r="DN457" s="31"/>
      <c r="DO457" s="31"/>
      <c r="DP457" s="31"/>
      <c r="DQ457" s="31"/>
      <c r="DR457" s="31"/>
      <c r="DS457" s="31"/>
      <c r="DT457" s="31"/>
      <c r="DU457" s="31"/>
      <c r="DV457" s="31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  <c r="EL457" s="31"/>
      <c r="EM457" s="31"/>
      <c r="EN457" s="31"/>
      <c r="EO457" s="31"/>
      <c r="EP457" s="31"/>
      <c r="EQ457" s="31"/>
      <c r="ER457" s="31"/>
      <c r="ES457" s="31"/>
      <c r="ET457" s="31"/>
      <c r="EU457" s="31"/>
      <c r="EV457" s="31"/>
      <c r="EW457" s="31"/>
      <c r="EX457" s="31"/>
      <c r="EY457" s="31"/>
      <c r="EZ457" s="31"/>
    </row>
    <row r="458" hidden="1">
      <c r="A458" s="31"/>
      <c r="B458" s="54"/>
      <c r="C458" s="54"/>
      <c r="D458" s="54"/>
      <c r="E458" s="22"/>
      <c r="F458" s="22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  <c r="CH458" s="31"/>
      <c r="CI458" s="31"/>
      <c r="CJ458" s="31"/>
      <c r="CK458" s="31"/>
      <c r="CL458" s="31"/>
      <c r="CM458" s="31"/>
      <c r="CN458" s="31"/>
      <c r="CO458" s="31"/>
      <c r="CP458" s="31"/>
      <c r="CQ458" s="31"/>
      <c r="CR458" s="31"/>
      <c r="CS458" s="31"/>
      <c r="CT458" s="31"/>
      <c r="CU458" s="31"/>
      <c r="CV458" s="31"/>
      <c r="CW458" s="31"/>
      <c r="CX458" s="31"/>
      <c r="CY458" s="31"/>
      <c r="CZ458" s="31"/>
      <c r="DA458" s="31"/>
      <c r="DB458" s="31"/>
      <c r="DC458" s="31"/>
      <c r="DD458" s="31"/>
      <c r="DE458" s="31"/>
      <c r="DF458" s="31"/>
      <c r="DG458" s="31"/>
      <c r="DH458" s="31"/>
      <c r="DI458" s="31"/>
      <c r="DJ458" s="31"/>
      <c r="DK458" s="31"/>
      <c r="DL458" s="31"/>
      <c r="DM458" s="31"/>
      <c r="DN458" s="31"/>
      <c r="DO458" s="31"/>
      <c r="DP458" s="31"/>
      <c r="DQ458" s="31"/>
      <c r="DR458" s="31"/>
      <c r="DS458" s="31"/>
      <c r="DT458" s="31"/>
      <c r="DU458" s="31"/>
      <c r="DV458" s="31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  <c r="EL458" s="31"/>
      <c r="EM458" s="31"/>
      <c r="EN458" s="31"/>
      <c r="EO458" s="31"/>
      <c r="EP458" s="31"/>
      <c r="EQ458" s="31"/>
      <c r="ER458" s="31"/>
      <c r="ES458" s="31"/>
      <c r="ET458" s="31"/>
      <c r="EU458" s="31"/>
      <c r="EV458" s="31"/>
      <c r="EW458" s="31"/>
      <c r="EX458" s="31"/>
      <c r="EY458" s="31"/>
      <c r="EZ458" s="31"/>
    </row>
    <row r="459" hidden="1">
      <c r="A459" s="31"/>
      <c r="B459" s="54"/>
      <c r="C459" s="54"/>
      <c r="D459" s="54"/>
      <c r="E459" s="22"/>
      <c r="F459" s="22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  <c r="CH459" s="31"/>
      <c r="CI459" s="31"/>
      <c r="CJ459" s="31"/>
      <c r="CK459" s="31"/>
      <c r="CL459" s="31"/>
      <c r="CM459" s="31"/>
      <c r="CN459" s="31"/>
      <c r="CO459" s="31"/>
      <c r="CP459" s="31"/>
      <c r="CQ459" s="31"/>
      <c r="CR459" s="31"/>
      <c r="CS459" s="31"/>
      <c r="CT459" s="31"/>
      <c r="CU459" s="31"/>
      <c r="CV459" s="31"/>
      <c r="CW459" s="31"/>
      <c r="CX459" s="31"/>
      <c r="CY459" s="31"/>
      <c r="CZ459" s="31"/>
      <c r="DA459" s="31"/>
      <c r="DB459" s="31"/>
      <c r="DC459" s="31"/>
      <c r="DD459" s="31"/>
      <c r="DE459" s="31"/>
      <c r="DF459" s="31"/>
      <c r="DG459" s="31"/>
      <c r="DH459" s="31"/>
      <c r="DI459" s="31"/>
      <c r="DJ459" s="31"/>
      <c r="DK459" s="31"/>
      <c r="DL459" s="31"/>
      <c r="DM459" s="31"/>
      <c r="DN459" s="31"/>
      <c r="DO459" s="31"/>
      <c r="DP459" s="31"/>
      <c r="DQ459" s="31"/>
      <c r="DR459" s="31"/>
      <c r="DS459" s="31"/>
      <c r="DT459" s="31"/>
      <c r="DU459" s="31"/>
      <c r="DV459" s="31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  <c r="EL459" s="31"/>
      <c r="EM459" s="31"/>
      <c r="EN459" s="31"/>
      <c r="EO459" s="31"/>
      <c r="EP459" s="31"/>
      <c r="EQ459" s="31"/>
      <c r="ER459" s="31"/>
      <c r="ES459" s="31"/>
      <c r="ET459" s="31"/>
      <c r="EU459" s="31"/>
      <c r="EV459" s="31"/>
      <c r="EW459" s="31"/>
      <c r="EX459" s="31"/>
      <c r="EY459" s="31"/>
      <c r="EZ459" s="31"/>
    </row>
    <row r="460" hidden="1">
      <c r="A460" s="31"/>
      <c r="B460" s="54"/>
      <c r="C460" s="54"/>
      <c r="D460" s="54"/>
      <c r="E460" s="22"/>
      <c r="F460" s="22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  <c r="CH460" s="31"/>
      <c r="CI460" s="31"/>
      <c r="CJ460" s="31"/>
      <c r="CK460" s="31"/>
      <c r="CL460" s="31"/>
      <c r="CM460" s="31"/>
      <c r="CN460" s="31"/>
      <c r="CO460" s="31"/>
      <c r="CP460" s="31"/>
      <c r="CQ460" s="31"/>
      <c r="CR460" s="31"/>
      <c r="CS460" s="31"/>
      <c r="CT460" s="31"/>
      <c r="CU460" s="31"/>
      <c r="CV460" s="31"/>
      <c r="CW460" s="31"/>
      <c r="CX460" s="31"/>
      <c r="CY460" s="31"/>
      <c r="CZ460" s="31"/>
      <c r="DA460" s="31"/>
      <c r="DB460" s="31"/>
      <c r="DC460" s="31"/>
      <c r="DD460" s="31"/>
      <c r="DE460" s="31"/>
      <c r="DF460" s="31"/>
      <c r="DG460" s="31"/>
      <c r="DH460" s="31"/>
      <c r="DI460" s="31"/>
      <c r="DJ460" s="31"/>
      <c r="DK460" s="31"/>
      <c r="DL460" s="31"/>
      <c r="DM460" s="31"/>
      <c r="DN460" s="31"/>
      <c r="DO460" s="31"/>
      <c r="DP460" s="31"/>
      <c r="DQ460" s="31"/>
      <c r="DR460" s="31"/>
      <c r="DS460" s="31"/>
      <c r="DT460" s="31"/>
      <c r="DU460" s="31"/>
      <c r="DV460" s="31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  <c r="EL460" s="31"/>
      <c r="EM460" s="31"/>
      <c r="EN460" s="31"/>
      <c r="EO460" s="31"/>
      <c r="EP460" s="31"/>
      <c r="EQ460" s="31"/>
      <c r="ER460" s="31"/>
      <c r="ES460" s="31"/>
      <c r="ET460" s="31"/>
      <c r="EU460" s="31"/>
      <c r="EV460" s="31"/>
      <c r="EW460" s="31"/>
      <c r="EX460" s="31"/>
      <c r="EY460" s="31"/>
      <c r="EZ460" s="31"/>
    </row>
    <row r="461" hidden="1">
      <c r="A461" s="31"/>
      <c r="B461" s="54"/>
      <c r="C461" s="54"/>
      <c r="D461" s="54"/>
      <c r="E461" s="22"/>
      <c r="F461" s="22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  <c r="CH461" s="31"/>
      <c r="CI461" s="31"/>
      <c r="CJ461" s="31"/>
      <c r="CK461" s="31"/>
      <c r="CL461" s="31"/>
      <c r="CM461" s="31"/>
      <c r="CN461" s="31"/>
      <c r="CO461" s="31"/>
      <c r="CP461" s="31"/>
      <c r="CQ461" s="31"/>
      <c r="CR461" s="31"/>
      <c r="CS461" s="31"/>
      <c r="CT461" s="31"/>
      <c r="CU461" s="31"/>
      <c r="CV461" s="31"/>
      <c r="CW461" s="31"/>
      <c r="CX461" s="31"/>
      <c r="CY461" s="31"/>
      <c r="CZ461" s="31"/>
      <c r="DA461" s="31"/>
      <c r="DB461" s="31"/>
      <c r="DC461" s="31"/>
      <c r="DD461" s="31"/>
      <c r="DE461" s="31"/>
      <c r="DF461" s="31"/>
      <c r="DG461" s="31"/>
      <c r="DH461" s="31"/>
      <c r="DI461" s="31"/>
      <c r="DJ461" s="31"/>
      <c r="DK461" s="31"/>
      <c r="DL461" s="31"/>
      <c r="DM461" s="31"/>
      <c r="DN461" s="31"/>
      <c r="DO461" s="31"/>
      <c r="DP461" s="31"/>
      <c r="DQ461" s="31"/>
      <c r="DR461" s="31"/>
      <c r="DS461" s="31"/>
      <c r="DT461" s="31"/>
      <c r="DU461" s="31"/>
      <c r="DV461" s="31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  <c r="EL461" s="31"/>
      <c r="EM461" s="31"/>
      <c r="EN461" s="31"/>
      <c r="EO461" s="31"/>
      <c r="EP461" s="31"/>
      <c r="EQ461" s="31"/>
      <c r="ER461" s="31"/>
      <c r="ES461" s="31"/>
      <c r="ET461" s="31"/>
      <c r="EU461" s="31"/>
      <c r="EV461" s="31"/>
      <c r="EW461" s="31"/>
      <c r="EX461" s="31"/>
      <c r="EY461" s="31"/>
      <c r="EZ461" s="31"/>
    </row>
    <row r="462" hidden="1">
      <c r="A462" s="31"/>
      <c r="B462" s="54"/>
      <c r="C462" s="54"/>
      <c r="D462" s="54"/>
      <c r="E462" s="22"/>
      <c r="F462" s="22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  <c r="CH462" s="31"/>
      <c r="CI462" s="31"/>
      <c r="CJ462" s="31"/>
      <c r="CK462" s="31"/>
      <c r="CL462" s="31"/>
      <c r="CM462" s="31"/>
      <c r="CN462" s="31"/>
      <c r="CO462" s="31"/>
      <c r="CP462" s="31"/>
      <c r="CQ462" s="31"/>
      <c r="CR462" s="31"/>
      <c r="CS462" s="31"/>
      <c r="CT462" s="31"/>
      <c r="CU462" s="31"/>
      <c r="CV462" s="31"/>
      <c r="CW462" s="31"/>
      <c r="CX462" s="31"/>
      <c r="CY462" s="31"/>
      <c r="CZ462" s="31"/>
      <c r="DA462" s="31"/>
      <c r="DB462" s="31"/>
      <c r="DC462" s="31"/>
      <c r="DD462" s="31"/>
      <c r="DE462" s="31"/>
      <c r="DF462" s="31"/>
      <c r="DG462" s="31"/>
      <c r="DH462" s="31"/>
      <c r="DI462" s="31"/>
      <c r="DJ462" s="31"/>
      <c r="DK462" s="31"/>
      <c r="DL462" s="31"/>
      <c r="DM462" s="31"/>
      <c r="DN462" s="31"/>
      <c r="DO462" s="31"/>
      <c r="DP462" s="31"/>
      <c r="DQ462" s="31"/>
      <c r="DR462" s="31"/>
      <c r="DS462" s="31"/>
      <c r="DT462" s="31"/>
      <c r="DU462" s="31"/>
      <c r="DV462" s="31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  <c r="EL462" s="31"/>
      <c r="EM462" s="31"/>
      <c r="EN462" s="31"/>
      <c r="EO462" s="31"/>
      <c r="EP462" s="31"/>
      <c r="EQ462" s="31"/>
      <c r="ER462" s="31"/>
      <c r="ES462" s="31"/>
      <c r="ET462" s="31"/>
      <c r="EU462" s="31"/>
      <c r="EV462" s="31"/>
      <c r="EW462" s="31"/>
      <c r="EX462" s="31"/>
      <c r="EY462" s="31"/>
      <c r="EZ462" s="31"/>
    </row>
    <row r="463" hidden="1">
      <c r="A463" s="31"/>
      <c r="B463" s="54"/>
      <c r="C463" s="54"/>
      <c r="D463" s="54"/>
      <c r="E463" s="22"/>
      <c r="F463" s="22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  <c r="CH463" s="31"/>
      <c r="CI463" s="31"/>
      <c r="CJ463" s="31"/>
      <c r="CK463" s="31"/>
      <c r="CL463" s="31"/>
      <c r="CM463" s="31"/>
      <c r="CN463" s="31"/>
      <c r="CO463" s="31"/>
      <c r="CP463" s="31"/>
      <c r="CQ463" s="31"/>
      <c r="CR463" s="31"/>
      <c r="CS463" s="31"/>
      <c r="CT463" s="31"/>
      <c r="CU463" s="31"/>
      <c r="CV463" s="31"/>
      <c r="CW463" s="31"/>
      <c r="CX463" s="31"/>
      <c r="CY463" s="31"/>
      <c r="CZ463" s="31"/>
      <c r="DA463" s="31"/>
      <c r="DB463" s="31"/>
      <c r="DC463" s="31"/>
      <c r="DD463" s="31"/>
      <c r="DE463" s="31"/>
      <c r="DF463" s="31"/>
      <c r="DG463" s="31"/>
      <c r="DH463" s="31"/>
      <c r="DI463" s="31"/>
      <c r="DJ463" s="31"/>
      <c r="DK463" s="31"/>
      <c r="DL463" s="31"/>
      <c r="DM463" s="31"/>
      <c r="DN463" s="31"/>
      <c r="DO463" s="31"/>
      <c r="DP463" s="31"/>
      <c r="DQ463" s="31"/>
      <c r="DR463" s="31"/>
      <c r="DS463" s="31"/>
      <c r="DT463" s="31"/>
      <c r="DU463" s="31"/>
      <c r="DV463" s="31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  <c r="EL463" s="31"/>
      <c r="EM463" s="31"/>
      <c r="EN463" s="31"/>
      <c r="EO463" s="31"/>
      <c r="EP463" s="31"/>
      <c r="EQ463" s="31"/>
      <c r="ER463" s="31"/>
      <c r="ES463" s="31"/>
      <c r="ET463" s="31"/>
      <c r="EU463" s="31"/>
      <c r="EV463" s="31"/>
      <c r="EW463" s="31"/>
      <c r="EX463" s="31"/>
      <c r="EY463" s="31"/>
      <c r="EZ463" s="31"/>
    </row>
    <row r="464" hidden="1">
      <c r="A464" s="31"/>
      <c r="B464" s="54"/>
      <c r="C464" s="54"/>
      <c r="D464" s="54"/>
      <c r="E464" s="22"/>
      <c r="F464" s="22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  <c r="CH464" s="31"/>
      <c r="CI464" s="31"/>
      <c r="CJ464" s="31"/>
      <c r="CK464" s="31"/>
      <c r="CL464" s="31"/>
      <c r="CM464" s="31"/>
      <c r="CN464" s="31"/>
      <c r="CO464" s="31"/>
      <c r="CP464" s="31"/>
      <c r="CQ464" s="31"/>
      <c r="CR464" s="31"/>
      <c r="CS464" s="31"/>
      <c r="CT464" s="31"/>
      <c r="CU464" s="31"/>
      <c r="CV464" s="31"/>
      <c r="CW464" s="31"/>
      <c r="CX464" s="31"/>
      <c r="CY464" s="31"/>
      <c r="CZ464" s="31"/>
      <c r="DA464" s="31"/>
      <c r="DB464" s="31"/>
      <c r="DC464" s="31"/>
      <c r="DD464" s="31"/>
      <c r="DE464" s="31"/>
      <c r="DF464" s="31"/>
      <c r="DG464" s="31"/>
      <c r="DH464" s="31"/>
      <c r="DI464" s="31"/>
      <c r="DJ464" s="31"/>
      <c r="DK464" s="31"/>
      <c r="DL464" s="31"/>
      <c r="DM464" s="31"/>
      <c r="DN464" s="31"/>
      <c r="DO464" s="31"/>
      <c r="DP464" s="31"/>
      <c r="DQ464" s="31"/>
      <c r="DR464" s="31"/>
      <c r="DS464" s="31"/>
      <c r="DT464" s="31"/>
      <c r="DU464" s="31"/>
      <c r="DV464" s="31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  <c r="EL464" s="31"/>
      <c r="EM464" s="31"/>
      <c r="EN464" s="31"/>
      <c r="EO464" s="31"/>
      <c r="EP464" s="31"/>
      <c r="EQ464" s="31"/>
      <c r="ER464" s="31"/>
      <c r="ES464" s="31"/>
      <c r="ET464" s="31"/>
      <c r="EU464" s="31"/>
      <c r="EV464" s="31"/>
      <c r="EW464" s="31"/>
      <c r="EX464" s="31"/>
      <c r="EY464" s="31"/>
      <c r="EZ464" s="31"/>
    </row>
    <row r="465" hidden="1">
      <c r="A465" s="31"/>
      <c r="B465" s="54"/>
      <c r="C465" s="54"/>
      <c r="D465" s="54"/>
      <c r="E465" s="22"/>
      <c r="F465" s="22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  <c r="CH465" s="31"/>
      <c r="CI465" s="31"/>
      <c r="CJ465" s="31"/>
      <c r="CK465" s="31"/>
      <c r="CL465" s="31"/>
      <c r="CM465" s="31"/>
      <c r="CN465" s="31"/>
      <c r="CO465" s="31"/>
      <c r="CP465" s="31"/>
      <c r="CQ465" s="31"/>
      <c r="CR465" s="31"/>
      <c r="CS465" s="31"/>
      <c r="CT465" s="31"/>
      <c r="CU465" s="31"/>
      <c r="CV465" s="31"/>
      <c r="CW465" s="31"/>
      <c r="CX465" s="31"/>
      <c r="CY465" s="31"/>
      <c r="CZ465" s="31"/>
      <c r="DA465" s="31"/>
      <c r="DB465" s="31"/>
      <c r="DC465" s="31"/>
      <c r="DD465" s="31"/>
      <c r="DE465" s="31"/>
      <c r="DF465" s="31"/>
      <c r="DG465" s="31"/>
      <c r="DH465" s="31"/>
      <c r="DI465" s="31"/>
      <c r="DJ465" s="31"/>
      <c r="DK465" s="31"/>
      <c r="DL465" s="31"/>
      <c r="DM465" s="31"/>
      <c r="DN465" s="31"/>
      <c r="DO465" s="31"/>
      <c r="DP465" s="31"/>
      <c r="DQ465" s="31"/>
      <c r="DR465" s="31"/>
      <c r="DS465" s="31"/>
      <c r="DT465" s="31"/>
      <c r="DU465" s="31"/>
      <c r="DV465" s="31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  <c r="EL465" s="31"/>
      <c r="EM465" s="31"/>
      <c r="EN465" s="31"/>
      <c r="EO465" s="31"/>
      <c r="EP465" s="31"/>
      <c r="EQ465" s="31"/>
      <c r="ER465" s="31"/>
      <c r="ES465" s="31"/>
      <c r="ET465" s="31"/>
      <c r="EU465" s="31"/>
      <c r="EV465" s="31"/>
      <c r="EW465" s="31"/>
      <c r="EX465" s="31"/>
      <c r="EY465" s="31"/>
      <c r="EZ465" s="31"/>
    </row>
    <row r="466" hidden="1">
      <c r="A466" s="31"/>
      <c r="B466" s="54"/>
      <c r="C466" s="54"/>
      <c r="D466" s="54"/>
      <c r="E466" s="22"/>
      <c r="F466" s="22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  <c r="CH466" s="31"/>
      <c r="CI466" s="31"/>
      <c r="CJ466" s="31"/>
      <c r="CK466" s="31"/>
      <c r="CL466" s="31"/>
      <c r="CM466" s="31"/>
      <c r="CN466" s="31"/>
      <c r="CO466" s="31"/>
      <c r="CP466" s="31"/>
      <c r="CQ466" s="31"/>
      <c r="CR466" s="31"/>
      <c r="CS466" s="31"/>
      <c r="CT466" s="31"/>
      <c r="CU466" s="31"/>
      <c r="CV466" s="31"/>
      <c r="CW466" s="31"/>
      <c r="CX466" s="31"/>
      <c r="CY466" s="31"/>
      <c r="CZ466" s="31"/>
      <c r="DA466" s="31"/>
      <c r="DB466" s="31"/>
      <c r="DC466" s="31"/>
      <c r="DD466" s="31"/>
      <c r="DE466" s="31"/>
      <c r="DF466" s="31"/>
      <c r="DG466" s="31"/>
      <c r="DH466" s="31"/>
      <c r="DI466" s="31"/>
      <c r="DJ466" s="31"/>
      <c r="DK466" s="31"/>
      <c r="DL466" s="31"/>
      <c r="DM466" s="31"/>
      <c r="DN466" s="31"/>
      <c r="DO466" s="31"/>
      <c r="DP466" s="31"/>
      <c r="DQ466" s="31"/>
      <c r="DR466" s="31"/>
      <c r="DS466" s="31"/>
      <c r="DT466" s="31"/>
      <c r="DU466" s="31"/>
      <c r="DV466" s="31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  <c r="EL466" s="31"/>
      <c r="EM466" s="31"/>
      <c r="EN466" s="31"/>
      <c r="EO466" s="31"/>
      <c r="EP466" s="31"/>
      <c r="EQ466" s="31"/>
      <c r="ER466" s="31"/>
      <c r="ES466" s="31"/>
      <c r="ET466" s="31"/>
      <c r="EU466" s="31"/>
      <c r="EV466" s="31"/>
      <c r="EW466" s="31"/>
      <c r="EX466" s="31"/>
      <c r="EY466" s="31"/>
      <c r="EZ466" s="31"/>
    </row>
    <row r="467" hidden="1">
      <c r="A467" s="31"/>
      <c r="B467" s="54"/>
      <c r="C467" s="54"/>
      <c r="D467" s="54"/>
      <c r="E467" s="22"/>
      <c r="F467" s="22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  <c r="CH467" s="31"/>
      <c r="CI467" s="31"/>
      <c r="CJ467" s="31"/>
      <c r="CK467" s="31"/>
      <c r="CL467" s="31"/>
      <c r="CM467" s="31"/>
      <c r="CN467" s="31"/>
      <c r="CO467" s="31"/>
      <c r="CP467" s="31"/>
      <c r="CQ467" s="31"/>
      <c r="CR467" s="31"/>
      <c r="CS467" s="31"/>
      <c r="CT467" s="31"/>
      <c r="CU467" s="31"/>
      <c r="CV467" s="31"/>
      <c r="CW467" s="31"/>
      <c r="CX467" s="31"/>
      <c r="CY467" s="31"/>
      <c r="CZ467" s="31"/>
      <c r="DA467" s="31"/>
      <c r="DB467" s="31"/>
      <c r="DC467" s="31"/>
      <c r="DD467" s="31"/>
      <c r="DE467" s="31"/>
      <c r="DF467" s="31"/>
      <c r="DG467" s="31"/>
      <c r="DH467" s="31"/>
      <c r="DI467" s="31"/>
      <c r="DJ467" s="31"/>
      <c r="DK467" s="31"/>
      <c r="DL467" s="31"/>
      <c r="DM467" s="31"/>
      <c r="DN467" s="31"/>
      <c r="DO467" s="31"/>
      <c r="DP467" s="31"/>
      <c r="DQ467" s="31"/>
      <c r="DR467" s="31"/>
      <c r="DS467" s="31"/>
      <c r="DT467" s="31"/>
      <c r="DU467" s="31"/>
      <c r="DV467" s="31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  <c r="EL467" s="31"/>
      <c r="EM467" s="31"/>
      <c r="EN467" s="31"/>
      <c r="EO467" s="31"/>
      <c r="EP467" s="31"/>
      <c r="EQ467" s="31"/>
      <c r="ER467" s="31"/>
      <c r="ES467" s="31"/>
      <c r="ET467" s="31"/>
      <c r="EU467" s="31"/>
      <c r="EV467" s="31"/>
      <c r="EW467" s="31"/>
      <c r="EX467" s="31"/>
      <c r="EY467" s="31"/>
      <c r="EZ467" s="31"/>
    </row>
    <row r="468" hidden="1">
      <c r="A468" s="31"/>
      <c r="B468" s="54"/>
      <c r="C468" s="54"/>
      <c r="D468" s="54"/>
      <c r="E468" s="22"/>
      <c r="F468" s="22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  <c r="CH468" s="31"/>
      <c r="CI468" s="31"/>
      <c r="CJ468" s="31"/>
      <c r="CK468" s="31"/>
      <c r="CL468" s="31"/>
      <c r="CM468" s="31"/>
      <c r="CN468" s="31"/>
      <c r="CO468" s="31"/>
      <c r="CP468" s="31"/>
      <c r="CQ468" s="31"/>
      <c r="CR468" s="31"/>
      <c r="CS468" s="31"/>
      <c r="CT468" s="31"/>
      <c r="CU468" s="31"/>
      <c r="CV468" s="31"/>
      <c r="CW468" s="31"/>
      <c r="CX468" s="31"/>
      <c r="CY468" s="31"/>
      <c r="CZ468" s="31"/>
      <c r="DA468" s="31"/>
      <c r="DB468" s="31"/>
      <c r="DC468" s="31"/>
      <c r="DD468" s="31"/>
      <c r="DE468" s="31"/>
      <c r="DF468" s="31"/>
      <c r="DG468" s="31"/>
      <c r="DH468" s="31"/>
      <c r="DI468" s="31"/>
      <c r="DJ468" s="31"/>
      <c r="DK468" s="31"/>
      <c r="DL468" s="31"/>
      <c r="DM468" s="31"/>
      <c r="DN468" s="31"/>
      <c r="DO468" s="31"/>
      <c r="DP468" s="31"/>
      <c r="DQ468" s="31"/>
      <c r="DR468" s="31"/>
      <c r="DS468" s="31"/>
      <c r="DT468" s="31"/>
      <c r="DU468" s="31"/>
      <c r="DV468" s="31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  <c r="EL468" s="31"/>
      <c r="EM468" s="31"/>
      <c r="EN468" s="31"/>
      <c r="EO468" s="31"/>
      <c r="EP468" s="31"/>
      <c r="EQ468" s="31"/>
      <c r="ER468" s="31"/>
      <c r="ES468" s="31"/>
      <c r="ET468" s="31"/>
      <c r="EU468" s="31"/>
      <c r="EV468" s="31"/>
      <c r="EW468" s="31"/>
      <c r="EX468" s="31"/>
      <c r="EY468" s="31"/>
      <c r="EZ468" s="31"/>
    </row>
    <row r="469" hidden="1">
      <c r="A469" s="31"/>
      <c r="B469" s="54"/>
      <c r="C469" s="54"/>
      <c r="D469" s="54"/>
      <c r="E469" s="22"/>
      <c r="F469" s="22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  <c r="CH469" s="31"/>
      <c r="CI469" s="31"/>
      <c r="CJ469" s="31"/>
      <c r="CK469" s="31"/>
      <c r="CL469" s="31"/>
      <c r="CM469" s="31"/>
      <c r="CN469" s="31"/>
      <c r="CO469" s="31"/>
      <c r="CP469" s="31"/>
      <c r="CQ469" s="31"/>
      <c r="CR469" s="31"/>
      <c r="CS469" s="31"/>
      <c r="CT469" s="31"/>
      <c r="CU469" s="31"/>
      <c r="CV469" s="31"/>
      <c r="CW469" s="31"/>
      <c r="CX469" s="31"/>
      <c r="CY469" s="31"/>
      <c r="CZ469" s="31"/>
      <c r="DA469" s="31"/>
      <c r="DB469" s="31"/>
      <c r="DC469" s="31"/>
      <c r="DD469" s="31"/>
      <c r="DE469" s="31"/>
      <c r="DF469" s="31"/>
      <c r="DG469" s="31"/>
      <c r="DH469" s="31"/>
      <c r="DI469" s="31"/>
      <c r="DJ469" s="31"/>
      <c r="DK469" s="31"/>
      <c r="DL469" s="31"/>
      <c r="DM469" s="31"/>
      <c r="DN469" s="31"/>
      <c r="DO469" s="31"/>
      <c r="DP469" s="31"/>
      <c r="DQ469" s="31"/>
      <c r="DR469" s="31"/>
      <c r="DS469" s="31"/>
      <c r="DT469" s="31"/>
      <c r="DU469" s="31"/>
      <c r="DV469" s="31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  <c r="EL469" s="31"/>
      <c r="EM469" s="31"/>
      <c r="EN469" s="31"/>
      <c r="EO469" s="31"/>
      <c r="EP469" s="31"/>
      <c r="EQ469" s="31"/>
      <c r="ER469" s="31"/>
      <c r="ES469" s="31"/>
      <c r="ET469" s="31"/>
      <c r="EU469" s="31"/>
      <c r="EV469" s="31"/>
      <c r="EW469" s="31"/>
      <c r="EX469" s="31"/>
      <c r="EY469" s="31"/>
      <c r="EZ469" s="31"/>
    </row>
    <row r="470" hidden="1">
      <c r="A470" s="31"/>
      <c r="B470" s="54"/>
      <c r="C470" s="54"/>
      <c r="D470" s="54"/>
      <c r="E470" s="22"/>
      <c r="F470" s="22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  <c r="CH470" s="31"/>
      <c r="CI470" s="31"/>
      <c r="CJ470" s="31"/>
      <c r="CK470" s="31"/>
      <c r="CL470" s="31"/>
      <c r="CM470" s="31"/>
      <c r="CN470" s="31"/>
      <c r="CO470" s="31"/>
      <c r="CP470" s="31"/>
      <c r="CQ470" s="31"/>
      <c r="CR470" s="31"/>
      <c r="CS470" s="31"/>
      <c r="CT470" s="31"/>
      <c r="CU470" s="31"/>
      <c r="CV470" s="31"/>
      <c r="CW470" s="31"/>
      <c r="CX470" s="31"/>
      <c r="CY470" s="31"/>
      <c r="CZ470" s="31"/>
      <c r="DA470" s="31"/>
      <c r="DB470" s="31"/>
      <c r="DC470" s="31"/>
      <c r="DD470" s="31"/>
      <c r="DE470" s="31"/>
      <c r="DF470" s="31"/>
      <c r="DG470" s="31"/>
      <c r="DH470" s="31"/>
      <c r="DI470" s="31"/>
      <c r="DJ470" s="31"/>
      <c r="DK470" s="31"/>
      <c r="DL470" s="31"/>
      <c r="DM470" s="31"/>
      <c r="DN470" s="31"/>
      <c r="DO470" s="31"/>
      <c r="DP470" s="31"/>
      <c r="DQ470" s="31"/>
      <c r="DR470" s="31"/>
      <c r="DS470" s="31"/>
      <c r="DT470" s="31"/>
      <c r="DU470" s="31"/>
      <c r="DV470" s="31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  <c r="EL470" s="31"/>
      <c r="EM470" s="31"/>
      <c r="EN470" s="31"/>
      <c r="EO470" s="31"/>
      <c r="EP470" s="31"/>
      <c r="EQ470" s="31"/>
      <c r="ER470" s="31"/>
      <c r="ES470" s="31"/>
      <c r="ET470" s="31"/>
      <c r="EU470" s="31"/>
      <c r="EV470" s="31"/>
      <c r="EW470" s="31"/>
      <c r="EX470" s="31"/>
      <c r="EY470" s="31"/>
      <c r="EZ470" s="31"/>
    </row>
    <row r="471" hidden="1">
      <c r="A471" s="31"/>
      <c r="B471" s="54"/>
      <c r="C471" s="54"/>
      <c r="D471" s="54"/>
      <c r="E471" s="22"/>
      <c r="F471" s="22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  <c r="CH471" s="31"/>
      <c r="CI471" s="31"/>
      <c r="CJ471" s="31"/>
      <c r="CK471" s="31"/>
      <c r="CL471" s="31"/>
      <c r="CM471" s="31"/>
      <c r="CN471" s="31"/>
      <c r="CO471" s="31"/>
      <c r="CP471" s="31"/>
      <c r="CQ471" s="31"/>
      <c r="CR471" s="31"/>
      <c r="CS471" s="31"/>
      <c r="CT471" s="31"/>
      <c r="CU471" s="31"/>
      <c r="CV471" s="31"/>
      <c r="CW471" s="31"/>
      <c r="CX471" s="31"/>
      <c r="CY471" s="31"/>
      <c r="CZ471" s="31"/>
      <c r="DA471" s="31"/>
      <c r="DB471" s="31"/>
      <c r="DC471" s="31"/>
      <c r="DD471" s="31"/>
      <c r="DE471" s="31"/>
      <c r="DF471" s="31"/>
      <c r="DG471" s="31"/>
      <c r="DH471" s="31"/>
      <c r="DI471" s="31"/>
      <c r="DJ471" s="31"/>
      <c r="DK471" s="31"/>
      <c r="DL471" s="31"/>
      <c r="DM471" s="31"/>
      <c r="DN471" s="31"/>
      <c r="DO471" s="31"/>
      <c r="DP471" s="31"/>
      <c r="DQ471" s="31"/>
      <c r="DR471" s="31"/>
      <c r="DS471" s="31"/>
      <c r="DT471" s="31"/>
      <c r="DU471" s="31"/>
      <c r="DV471" s="31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  <c r="EL471" s="31"/>
      <c r="EM471" s="31"/>
      <c r="EN471" s="31"/>
      <c r="EO471" s="31"/>
      <c r="EP471" s="31"/>
      <c r="EQ471" s="31"/>
      <c r="ER471" s="31"/>
      <c r="ES471" s="31"/>
      <c r="ET471" s="31"/>
      <c r="EU471" s="31"/>
      <c r="EV471" s="31"/>
      <c r="EW471" s="31"/>
      <c r="EX471" s="31"/>
      <c r="EY471" s="31"/>
      <c r="EZ471" s="31"/>
    </row>
    <row r="472" hidden="1">
      <c r="A472" s="31"/>
      <c r="B472" s="54"/>
      <c r="C472" s="54"/>
      <c r="D472" s="54"/>
      <c r="E472" s="22"/>
      <c r="F472" s="22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  <c r="CH472" s="31"/>
      <c r="CI472" s="31"/>
      <c r="CJ472" s="31"/>
      <c r="CK472" s="31"/>
      <c r="CL472" s="31"/>
      <c r="CM472" s="31"/>
      <c r="CN472" s="31"/>
      <c r="CO472" s="31"/>
      <c r="CP472" s="31"/>
      <c r="CQ472" s="31"/>
      <c r="CR472" s="31"/>
      <c r="CS472" s="31"/>
      <c r="CT472" s="31"/>
      <c r="CU472" s="31"/>
      <c r="CV472" s="31"/>
      <c r="CW472" s="31"/>
      <c r="CX472" s="31"/>
      <c r="CY472" s="31"/>
      <c r="CZ472" s="31"/>
      <c r="DA472" s="31"/>
      <c r="DB472" s="31"/>
      <c r="DC472" s="31"/>
      <c r="DD472" s="31"/>
      <c r="DE472" s="31"/>
      <c r="DF472" s="31"/>
      <c r="DG472" s="31"/>
      <c r="DH472" s="31"/>
      <c r="DI472" s="31"/>
      <c r="DJ472" s="31"/>
      <c r="DK472" s="31"/>
      <c r="DL472" s="31"/>
      <c r="DM472" s="31"/>
      <c r="DN472" s="31"/>
      <c r="DO472" s="31"/>
      <c r="DP472" s="31"/>
      <c r="DQ472" s="31"/>
      <c r="DR472" s="31"/>
      <c r="DS472" s="31"/>
      <c r="DT472" s="31"/>
      <c r="DU472" s="31"/>
      <c r="DV472" s="31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  <c r="EL472" s="31"/>
      <c r="EM472" s="31"/>
      <c r="EN472" s="31"/>
      <c r="EO472" s="31"/>
      <c r="EP472" s="31"/>
      <c r="EQ472" s="31"/>
      <c r="ER472" s="31"/>
      <c r="ES472" s="31"/>
      <c r="ET472" s="31"/>
      <c r="EU472" s="31"/>
      <c r="EV472" s="31"/>
      <c r="EW472" s="31"/>
      <c r="EX472" s="31"/>
      <c r="EY472" s="31"/>
      <c r="EZ472" s="31"/>
    </row>
    <row r="473" hidden="1">
      <c r="A473" s="31"/>
      <c r="B473" s="54"/>
      <c r="C473" s="54"/>
      <c r="D473" s="54"/>
      <c r="E473" s="22"/>
      <c r="F473" s="22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  <c r="CR473" s="31"/>
      <c r="CS473" s="31"/>
      <c r="CT473" s="31"/>
      <c r="CU473" s="31"/>
      <c r="CV473" s="31"/>
      <c r="CW473" s="31"/>
      <c r="CX473" s="31"/>
      <c r="CY473" s="31"/>
      <c r="CZ473" s="31"/>
      <c r="DA473" s="31"/>
      <c r="DB473" s="31"/>
      <c r="DC473" s="31"/>
      <c r="DD473" s="31"/>
      <c r="DE473" s="31"/>
      <c r="DF473" s="31"/>
      <c r="DG473" s="31"/>
      <c r="DH473" s="31"/>
      <c r="DI473" s="31"/>
      <c r="DJ473" s="31"/>
      <c r="DK473" s="31"/>
      <c r="DL473" s="31"/>
      <c r="DM473" s="31"/>
      <c r="DN473" s="31"/>
      <c r="DO473" s="31"/>
      <c r="DP473" s="31"/>
      <c r="DQ473" s="31"/>
      <c r="DR473" s="31"/>
      <c r="DS473" s="31"/>
      <c r="DT473" s="31"/>
      <c r="DU473" s="31"/>
      <c r="DV473" s="31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  <c r="EL473" s="31"/>
      <c r="EM473" s="31"/>
      <c r="EN473" s="31"/>
      <c r="EO473" s="31"/>
      <c r="EP473" s="31"/>
      <c r="EQ473" s="31"/>
      <c r="ER473" s="31"/>
      <c r="ES473" s="31"/>
      <c r="ET473" s="31"/>
      <c r="EU473" s="31"/>
      <c r="EV473" s="31"/>
      <c r="EW473" s="31"/>
      <c r="EX473" s="31"/>
      <c r="EY473" s="31"/>
      <c r="EZ473" s="31"/>
    </row>
    <row r="474" hidden="1">
      <c r="A474" s="31"/>
      <c r="B474" s="54"/>
      <c r="C474" s="54"/>
      <c r="D474" s="54"/>
      <c r="E474" s="22"/>
      <c r="F474" s="22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  <c r="CH474" s="31"/>
      <c r="CI474" s="31"/>
      <c r="CJ474" s="31"/>
      <c r="CK474" s="31"/>
      <c r="CL474" s="31"/>
      <c r="CM474" s="31"/>
      <c r="CN474" s="31"/>
      <c r="CO474" s="31"/>
      <c r="CP474" s="31"/>
      <c r="CQ474" s="31"/>
      <c r="CR474" s="31"/>
      <c r="CS474" s="31"/>
      <c r="CT474" s="31"/>
      <c r="CU474" s="31"/>
      <c r="CV474" s="31"/>
      <c r="CW474" s="31"/>
      <c r="CX474" s="31"/>
      <c r="CY474" s="31"/>
      <c r="CZ474" s="31"/>
      <c r="DA474" s="31"/>
      <c r="DB474" s="31"/>
      <c r="DC474" s="31"/>
      <c r="DD474" s="31"/>
      <c r="DE474" s="31"/>
      <c r="DF474" s="31"/>
      <c r="DG474" s="31"/>
      <c r="DH474" s="31"/>
      <c r="DI474" s="31"/>
      <c r="DJ474" s="31"/>
      <c r="DK474" s="31"/>
      <c r="DL474" s="31"/>
      <c r="DM474" s="31"/>
      <c r="DN474" s="31"/>
      <c r="DO474" s="31"/>
      <c r="DP474" s="31"/>
      <c r="DQ474" s="31"/>
      <c r="DR474" s="31"/>
      <c r="DS474" s="31"/>
      <c r="DT474" s="31"/>
      <c r="DU474" s="31"/>
      <c r="DV474" s="31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  <c r="EL474" s="31"/>
      <c r="EM474" s="31"/>
      <c r="EN474" s="31"/>
      <c r="EO474" s="31"/>
      <c r="EP474" s="31"/>
      <c r="EQ474" s="31"/>
      <c r="ER474" s="31"/>
      <c r="ES474" s="31"/>
      <c r="ET474" s="31"/>
      <c r="EU474" s="31"/>
      <c r="EV474" s="31"/>
      <c r="EW474" s="31"/>
      <c r="EX474" s="31"/>
      <c r="EY474" s="31"/>
      <c r="EZ474" s="31"/>
    </row>
    <row r="475" hidden="1">
      <c r="A475" s="31"/>
      <c r="B475" s="54"/>
      <c r="C475" s="54"/>
      <c r="D475" s="54"/>
      <c r="E475" s="22"/>
      <c r="F475" s="22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  <c r="CH475" s="31"/>
      <c r="CI475" s="31"/>
      <c r="CJ475" s="31"/>
      <c r="CK475" s="31"/>
      <c r="CL475" s="31"/>
      <c r="CM475" s="31"/>
      <c r="CN475" s="31"/>
      <c r="CO475" s="31"/>
      <c r="CP475" s="31"/>
      <c r="CQ475" s="31"/>
      <c r="CR475" s="31"/>
      <c r="CS475" s="31"/>
      <c r="CT475" s="31"/>
      <c r="CU475" s="31"/>
      <c r="CV475" s="31"/>
      <c r="CW475" s="31"/>
      <c r="CX475" s="31"/>
      <c r="CY475" s="31"/>
      <c r="CZ475" s="31"/>
      <c r="DA475" s="31"/>
      <c r="DB475" s="31"/>
      <c r="DC475" s="31"/>
      <c r="DD475" s="31"/>
      <c r="DE475" s="31"/>
      <c r="DF475" s="31"/>
      <c r="DG475" s="31"/>
      <c r="DH475" s="31"/>
      <c r="DI475" s="31"/>
      <c r="DJ475" s="31"/>
      <c r="DK475" s="31"/>
      <c r="DL475" s="31"/>
      <c r="DM475" s="31"/>
      <c r="DN475" s="31"/>
      <c r="DO475" s="31"/>
      <c r="DP475" s="31"/>
      <c r="DQ475" s="31"/>
      <c r="DR475" s="31"/>
      <c r="DS475" s="31"/>
      <c r="DT475" s="31"/>
      <c r="DU475" s="31"/>
      <c r="DV475" s="31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  <c r="EL475" s="31"/>
      <c r="EM475" s="31"/>
      <c r="EN475" s="31"/>
      <c r="EO475" s="31"/>
      <c r="EP475" s="31"/>
      <c r="EQ475" s="31"/>
      <c r="ER475" s="31"/>
      <c r="ES475" s="31"/>
      <c r="ET475" s="31"/>
      <c r="EU475" s="31"/>
      <c r="EV475" s="31"/>
      <c r="EW475" s="31"/>
      <c r="EX475" s="31"/>
      <c r="EY475" s="31"/>
      <c r="EZ475" s="31"/>
    </row>
    <row r="476" hidden="1">
      <c r="A476" s="31"/>
      <c r="B476" s="54"/>
      <c r="C476" s="54"/>
      <c r="D476" s="54"/>
      <c r="E476" s="22"/>
      <c r="F476" s="22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  <c r="CH476" s="31"/>
      <c r="CI476" s="31"/>
      <c r="CJ476" s="31"/>
      <c r="CK476" s="31"/>
      <c r="CL476" s="31"/>
      <c r="CM476" s="31"/>
      <c r="CN476" s="31"/>
      <c r="CO476" s="31"/>
      <c r="CP476" s="31"/>
      <c r="CQ476" s="31"/>
      <c r="CR476" s="31"/>
      <c r="CS476" s="31"/>
      <c r="CT476" s="31"/>
      <c r="CU476" s="31"/>
      <c r="CV476" s="31"/>
      <c r="CW476" s="31"/>
      <c r="CX476" s="31"/>
      <c r="CY476" s="31"/>
      <c r="CZ476" s="31"/>
      <c r="DA476" s="31"/>
      <c r="DB476" s="31"/>
      <c r="DC476" s="31"/>
      <c r="DD476" s="31"/>
      <c r="DE476" s="31"/>
      <c r="DF476" s="31"/>
      <c r="DG476" s="31"/>
      <c r="DH476" s="31"/>
      <c r="DI476" s="31"/>
      <c r="DJ476" s="31"/>
      <c r="DK476" s="31"/>
      <c r="DL476" s="31"/>
      <c r="DM476" s="31"/>
      <c r="DN476" s="31"/>
      <c r="DO476" s="31"/>
      <c r="DP476" s="31"/>
      <c r="DQ476" s="31"/>
      <c r="DR476" s="31"/>
      <c r="DS476" s="31"/>
      <c r="DT476" s="31"/>
      <c r="DU476" s="31"/>
      <c r="DV476" s="31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  <c r="EL476" s="31"/>
      <c r="EM476" s="31"/>
      <c r="EN476" s="31"/>
      <c r="EO476" s="31"/>
      <c r="EP476" s="31"/>
      <c r="EQ476" s="31"/>
      <c r="ER476" s="31"/>
      <c r="ES476" s="31"/>
      <c r="ET476" s="31"/>
      <c r="EU476" s="31"/>
      <c r="EV476" s="31"/>
      <c r="EW476" s="31"/>
      <c r="EX476" s="31"/>
      <c r="EY476" s="31"/>
      <c r="EZ476" s="31"/>
    </row>
    <row r="477" hidden="1">
      <c r="A477" s="31"/>
      <c r="B477" s="54"/>
      <c r="C477" s="54"/>
      <c r="D477" s="54"/>
      <c r="E477" s="22"/>
      <c r="F477" s="22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  <c r="CH477" s="31"/>
      <c r="CI477" s="31"/>
      <c r="CJ477" s="31"/>
      <c r="CK477" s="31"/>
      <c r="CL477" s="31"/>
      <c r="CM477" s="31"/>
      <c r="CN477" s="31"/>
      <c r="CO477" s="31"/>
      <c r="CP477" s="31"/>
      <c r="CQ477" s="31"/>
      <c r="CR477" s="31"/>
      <c r="CS477" s="31"/>
      <c r="CT477" s="31"/>
      <c r="CU477" s="31"/>
      <c r="CV477" s="31"/>
      <c r="CW477" s="31"/>
      <c r="CX477" s="31"/>
      <c r="CY477" s="31"/>
      <c r="CZ477" s="31"/>
      <c r="DA477" s="31"/>
      <c r="DB477" s="31"/>
      <c r="DC477" s="31"/>
      <c r="DD477" s="31"/>
      <c r="DE477" s="31"/>
      <c r="DF477" s="31"/>
      <c r="DG477" s="31"/>
      <c r="DH477" s="31"/>
      <c r="DI477" s="31"/>
      <c r="DJ477" s="31"/>
      <c r="DK477" s="31"/>
      <c r="DL477" s="31"/>
      <c r="DM477" s="31"/>
      <c r="DN477" s="31"/>
      <c r="DO477" s="31"/>
      <c r="DP477" s="31"/>
      <c r="DQ477" s="31"/>
      <c r="DR477" s="31"/>
      <c r="DS477" s="31"/>
      <c r="DT477" s="31"/>
      <c r="DU477" s="31"/>
      <c r="DV477" s="31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  <c r="EL477" s="31"/>
      <c r="EM477" s="31"/>
      <c r="EN477" s="31"/>
      <c r="EO477" s="31"/>
      <c r="EP477" s="31"/>
      <c r="EQ477" s="31"/>
      <c r="ER477" s="31"/>
      <c r="ES477" s="31"/>
      <c r="ET477" s="31"/>
      <c r="EU477" s="31"/>
      <c r="EV477" s="31"/>
      <c r="EW477" s="31"/>
      <c r="EX477" s="31"/>
      <c r="EY477" s="31"/>
      <c r="EZ477" s="31"/>
    </row>
    <row r="478" hidden="1">
      <c r="A478" s="31"/>
      <c r="B478" s="54"/>
      <c r="C478" s="54"/>
      <c r="D478" s="54"/>
      <c r="E478" s="22"/>
      <c r="F478" s="22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  <c r="CH478" s="31"/>
      <c r="CI478" s="31"/>
      <c r="CJ478" s="31"/>
      <c r="CK478" s="31"/>
      <c r="CL478" s="31"/>
      <c r="CM478" s="31"/>
      <c r="CN478" s="31"/>
      <c r="CO478" s="31"/>
      <c r="CP478" s="31"/>
      <c r="CQ478" s="31"/>
      <c r="CR478" s="31"/>
      <c r="CS478" s="31"/>
      <c r="CT478" s="31"/>
      <c r="CU478" s="31"/>
      <c r="CV478" s="31"/>
      <c r="CW478" s="31"/>
      <c r="CX478" s="31"/>
      <c r="CY478" s="31"/>
      <c r="CZ478" s="31"/>
      <c r="DA478" s="31"/>
      <c r="DB478" s="31"/>
      <c r="DC478" s="31"/>
      <c r="DD478" s="31"/>
      <c r="DE478" s="31"/>
      <c r="DF478" s="31"/>
      <c r="DG478" s="31"/>
      <c r="DH478" s="31"/>
      <c r="DI478" s="31"/>
      <c r="DJ478" s="31"/>
      <c r="DK478" s="31"/>
      <c r="DL478" s="31"/>
      <c r="DM478" s="31"/>
      <c r="DN478" s="31"/>
      <c r="DO478" s="31"/>
      <c r="DP478" s="31"/>
      <c r="DQ478" s="31"/>
      <c r="DR478" s="31"/>
      <c r="DS478" s="31"/>
      <c r="DT478" s="31"/>
      <c r="DU478" s="31"/>
      <c r="DV478" s="31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  <c r="EL478" s="31"/>
      <c r="EM478" s="31"/>
      <c r="EN478" s="31"/>
      <c r="EO478" s="31"/>
      <c r="EP478" s="31"/>
      <c r="EQ478" s="31"/>
      <c r="ER478" s="31"/>
      <c r="ES478" s="31"/>
      <c r="ET478" s="31"/>
      <c r="EU478" s="31"/>
      <c r="EV478" s="31"/>
      <c r="EW478" s="31"/>
      <c r="EX478" s="31"/>
      <c r="EY478" s="31"/>
      <c r="EZ478" s="31"/>
    </row>
    <row r="479" hidden="1">
      <c r="A479" s="31"/>
      <c r="B479" s="54"/>
      <c r="C479" s="54"/>
      <c r="D479" s="54"/>
      <c r="E479" s="22"/>
      <c r="F479" s="22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  <c r="CH479" s="31"/>
      <c r="CI479" s="31"/>
      <c r="CJ479" s="31"/>
      <c r="CK479" s="31"/>
      <c r="CL479" s="31"/>
      <c r="CM479" s="31"/>
      <c r="CN479" s="31"/>
      <c r="CO479" s="31"/>
      <c r="CP479" s="31"/>
      <c r="CQ479" s="31"/>
      <c r="CR479" s="31"/>
      <c r="CS479" s="31"/>
      <c r="CT479" s="31"/>
      <c r="CU479" s="31"/>
      <c r="CV479" s="31"/>
      <c r="CW479" s="31"/>
      <c r="CX479" s="31"/>
      <c r="CY479" s="31"/>
      <c r="CZ479" s="31"/>
      <c r="DA479" s="31"/>
      <c r="DB479" s="31"/>
      <c r="DC479" s="31"/>
      <c r="DD479" s="31"/>
      <c r="DE479" s="31"/>
      <c r="DF479" s="31"/>
      <c r="DG479" s="31"/>
      <c r="DH479" s="31"/>
      <c r="DI479" s="31"/>
      <c r="DJ479" s="31"/>
      <c r="DK479" s="31"/>
      <c r="DL479" s="31"/>
      <c r="DM479" s="31"/>
      <c r="DN479" s="31"/>
      <c r="DO479" s="31"/>
      <c r="DP479" s="31"/>
      <c r="DQ479" s="31"/>
      <c r="DR479" s="31"/>
      <c r="DS479" s="31"/>
      <c r="DT479" s="31"/>
      <c r="DU479" s="31"/>
      <c r="DV479" s="31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  <c r="EL479" s="31"/>
      <c r="EM479" s="31"/>
      <c r="EN479" s="31"/>
      <c r="EO479" s="31"/>
      <c r="EP479" s="31"/>
      <c r="EQ479" s="31"/>
      <c r="ER479" s="31"/>
      <c r="ES479" s="31"/>
      <c r="ET479" s="31"/>
      <c r="EU479" s="31"/>
      <c r="EV479" s="31"/>
      <c r="EW479" s="31"/>
      <c r="EX479" s="31"/>
      <c r="EY479" s="31"/>
      <c r="EZ479" s="31"/>
    </row>
    <row r="480" hidden="1">
      <c r="A480" s="31"/>
      <c r="B480" s="54"/>
      <c r="C480" s="54"/>
      <c r="D480" s="54"/>
      <c r="E480" s="22"/>
      <c r="F480" s="22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  <c r="CH480" s="31"/>
      <c r="CI480" s="31"/>
      <c r="CJ480" s="31"/>
      <c r="CK480" s="31"/>
      <c r="CL480" s="31"/>
      <c r="CM480" s="31"/>
      <c r="CN480" s="31"/>
      <c r="CO480" s="31"/>
      <c r="CP480" s="31"/>
      <c r="CQ480" s="31"/>
      <c r="CR480" s="31"/>
      <c r="CS480" s="31"/>
      <c r="CT480" s="31"/>
      <c r="CU480" s="31"/>
      <c r="CV480" s="31"/>
      <c r="CW480" s="31"/>
      <c r="CX480" s="31"/>
      <c r="CY480" s="31"/>
      <c r="CZ480" s="31"/>
      <c r="DA480" s="31"/>
      <c r="DB480" s="31"/>
      <c r="DC480" s="31"/>
      <c r="DD480" s="31"/>
      <c r="DE480" s="31"/>
      <c r="DF480" s="31"/>
      <c r="DG480" s="31"/>
      <c r="DH480" s="31"/>
      <c r="DI480" s="31"/>
      <c r="DJ480" s="31"/>
      <c r="DK480" s="31"/>
      <c r="DL480" s="31"/>
      <c r="DM480" s="31"/>
      <c r="DN480" s="31"/>
      <c r="DO480" s="31"/>
      <c r="DP480" s="31"/>
      <c r="DQ480" s="31"/>
      <c r="DR480" s="31"/>
      <c r="DS480" s="31"/>
      <c r="DT480" s="31"/>
      <c r="DU480" s="31"/>
      <c r="DV480" s="31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  <c r="EL480" s="31"/>
      <c r="EM480" s="31"/>
      <c r="EN480" s="31"/>
      <c r="EO480" s="31"/>
      <c r="EP480" s="31"/>
      <c r="EQ480" s="31"/>
      <c r="ER480" s="31"/>
      <c r="ES480" s="31"/>
      <c r="ET480" s="31"/>
      <c r="EU480" s="31"/>
      <c r="EV480" s="31"/>
      <c r="EW480" s="31"/>
      <c r="EX480" s="31"/>
      <c r="EY480" s="31"/>
      <c r="EZ480" s="31"/>
    </row>
    <row r="481" hidden="1">
      <c r="A481" s="31"/>
      <c r="B481" s="54"/>
      <c r="C481" s="54"/>
      <c r="D481" s="54"/>
      <c r="E481" s="22"/>
      <c r="F481" s="22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  <c r="CH481" s="31"/>
      <c r="CI481" s="31"/>
      <c r="CJ481" s="31"/>
      <c r="CK481" s="31"/>
      <c r="CL481" s="31"/>
      <c r="CM481" s="31"/>
      <c r="CN481" s="31"/>
      <c r="CO481" s="31"/>
      <c r="CP481" s="31"/>
      <c r="CQ481" s="31"/>
      <c r="CR481" s="31"/>
      <c r="CS481" s="31"/>
      <c r="CT481" s="31"/>
      <c r="CU481" s="31"/>
      <c r="CV481" s="31"/>
      <c r="CW481" s="31"/>
      <c r="CX481" s="31"/>
      <c r="CY481" s="31"/>
      <c r="CZ481" s="31"/>
      <c r="DA481" s="31"/>
      <c r="DB481" s="31"/>
      <c r="DC481" s="31"/>
      <c r="DD481" s="31"/>
      <c r="DE481" s="31"/>
      <c r="DF481" s="31"/>
      <c r="DG481" s="31"/>
      <c r="DH481" s="31"/>
      <c r="DI481" s="31"/>
      <c r="DJ481" s="31"/>
      <c r="DK481" s="31"/>
      <c r="DL481" s="31"/>
      <c r="DM481" s="31"/>
      <c r="DN481" s="31"/>
      <c r="DO481" s="31"/>
      <c r="DP481" s="31"/>
      <c r="DQ481" s="31"/>
      <c r="DR481" s="31"/>
      <c r="DS481" s="31"/>
      <c r="DT481" s="31"/>
      <c r="DU481" s="31"/>
      <c r="DV481" s="31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  <c r="EL481" s="31"/>
      <c r="EM481" s="31"/>
      <c r="EN481" s="31"/>
      <c r="EO481" s="31"/>
      <c r="EP481" s="31"/>
      <c r="EQ481" s="31"/>
      <c r="ER481" s="31"/>
      <c r="ES481" s="31"/>
      <c r="ET481" s="31"/>
      <c r="EU481" s="31"/>
      <c r="EV481" s="31"/>
      <c r="EW481" s="31"/>
      <c r="EX481" s="31"/>
      <c r="EY481" s="31"/>
      <c r="EZ481" s="31"/>
    </row>
    <row r="482" hidden="1">
      <c r="A482" s="31"/>
      <c r="B482" s="54"/>
      <c r="C482" s="54"/>
      <c r="D482" s="54"/>
      <c r="E482" s="22"/>
      <c r="F482" s="22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  <c r="CH482" s="31"/>
      <c r="CI482" s="31"/>
      <c r="CJ482" s="31"/>
      <c r="CK482" s="31"/>
      <c r="CL482" s="31"/>
      <c r="CM482" s="31"/>
      <c r="CN482" s="31"/>
      <c r="CO482" s="31"/>
      <c r="CP482" s="31"/>
      <c r="CQ482" s="31"/>
      <c r="CR482" s="31"/>
      <c r="CS482" s="31"/>
      <c r="CT482" s="31"/>
      <c r="CU482" s="31"/>
      <c r="CV482" s="31"/>
      <c r="CW482" s="31"/>
      <c r="CX482" s="31"/>
      <c r="CY482" s="31"/>
      <c r="CZ482" s="31"/>
      <c r="DA482" s="31"/>
      <c r="DB482" s="31"/>
      <c r="DC482" s="31"/>
      <c r="DD482" s="31"/>
      <c r="DE482" s="31"/>
      <c r="DF482" s="31"/>
      <c r="DG482" s="31"/>
      <c r="DH482" s="31"/>
      <c r="DI482" s="31"/>
      <c r="DJ482" s="31"/>
      <c r="DK482" s="31"/>
      <c r="DL482" s="31"/>
      <c r="DM482" s="31"/>
      <c r="DN482" s="31"/>
      <c r="DO482" s="31"/>
      <c r="DP482" s="31"/>
      <c r="DQ482" s="31"/>
      <c r="DR482" s="31"/>
      <c r="DS482" s="31"/>
      <c r="DT482" s="31"/>
      <c r="DU482" s="31"/>
      <c r="DV482" s="31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  <c r="EL482" s="31"/>
      <c r="EM482" s="31"/>
      <c r="EN482" s="31"/>
      <c r="EO482" s="31"/>
      <c r="EP482" s="31"/>
      <c r="EQ482" s="31"/>
      <c r="ER482" s="31"/>
      <c r="ES482" s="31"/>
      <c r="ET482" s="31"/>
      <c r="EU482" s="31"/>
      <c r="EV482" s="31"/>
      <c r="EW482" s="31"/>
      <c r="EX482" s="31"/>
      <c r="EY482" s="31"/>
      <c r="EZ482" s="31"/>
    </row>
    <row r="483" hidden="1">
      <c r="A483" s="31"/>
      <c r="B483" s="54"/>
      <c r="C483" s="54"/>
      <c r="D483" s="54"/>
      <c r="E483" s="22"/>
      <c r="F483" s="22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  <c r="CH483" s="31"/>
      <c r="CI483" s="31"/>
      <c r="CJ483" s="31"/>
      <c r="CK483" s="31"/>
      <c r="CL483" s="31"/>
      <c r="CM483" s="31"/>
      <c r="CN483" s="31"/>
      <c r="CO483" s="31"/>
      <c r="CP483" s="31"/>
      <c r="CQ483" s="31"/>
      <c r="CR483" s="31"/>
      <c r="CS483" s="31"/>
      <c r="CT483" s="31"/>
      <c r="CU483" s="31"/>
      <c r="CV483" s="31"/>
      <c r="CW483" s="31"/>
      <c r="CX483" s="31"/>
      <c r="CY483" s="31"/>
      <c r="CZ483" s="31"/>
      <c r="DA483" s="31"/>
      <c r="DB483" s="31"/>
      <c r="DC483" s="31"/>
      <c r="DD483" s="31"/>
      <c r="DE483" s="31"/>
      <c r="DF483" s="31"/>
      <c r="DG483" s="31"/>
      <c r="DH483" s="31"/>
      <c r="DI483" s="31"/>
      <c r="DJ483" s="31"/>
      <c r="DK483" s="31"/>
      <c r="DL483" s="31"/>
      <c r="DM483" s="31"/>
      <c r="DN483" s="31"/>
      <c r="DO483" s="31"/>
      <c r="DP483" s="31"/>
      <c r="DQ483" s="31"/>
      <c r="DR483" s="31"/>
      <c r="DS483" s="31"/>
      <c r="DT483" s="31"/>
      <c r="DU483" s="31"/>
      <c r="DV483" s="31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  <c r="EL483" s="31"/>
      <c r="EM483" s="31"/>
      <c r="EN483" s="31"/>
      <c r="EO483" s="31"/>
      <c r="EP483" s="31"/>
      <c r="EQ483" s="31"/>
      <c r="ER483" s="31"/>
      <c r="ES483" s="31"/>
      <c r="ET483" s="31"/>
      <c r="EU483" s="31"/>
      <c r="EV483" s="31"/>
      <c r="EW483" s="31"/>
      <c r="EX483" s="31"/>
      <c r="EY483" s="31"/>
      <c r="EZ483" s="31"/>
    </row>
    <row r="484" hidden="1">
      <c r="A484" s="31"/>
      <c r="B484" s="54"/>
      <c r="C484" s="54"/>
      <c r="D484" s="54"/>
      <c r="E484" s="22"/>
      <c r="F484" s="22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  <c r="CH484" s="31"/>
      <c r="CI484" s="31"/>
      <c r="CJ484" s="31"/>
      <c r="CK484" s="31"/>
      <c r="CL484" s="31"/>
      <c r="CM484" s="31"/>
      <c r="CN484" s="31"/>
      <c r="CO484" s="31"/>
      <c r="CP484" s="31"/>
      <c r="CQ484" s="31"/>
      <c r="CR484" s="31"/>
      <c r="CS484" s="31"/>
      <c r="CT484" s="31"/>
      <c r="CU484" s="31"/>
      <c r="CV484" s="31"/>
      <c r="CW484" s="31"/>
      <c r="CX484" s="31"/>
      <c r="CY484" s="31"/>
      <c r="CZ484" s="31"/>
      <c r="DA484" s="31"/>
      <c r="DB484" s="31"/>
      <c r="DC484" s="31"/>
      <c r="DD484" s="31"/>
      <c r="DE484" s="31"/>
      <c r="DF484" s="31"/>
      <c r="DG484" s="31"/>
      <c r="DH484" s="31"/>
      <c r="DI484" s="31"/>
      <c r="DJ484" s="31"/>
      <c r="DK484" s="31"/>
      <c r="DL484" s="31"/>
      <c r="DM484" s="31"/>
      <c r="DN484" s="31"/>
      <c r="DO484" s="31"/>
      <c r="DP484" s="31"/>
      <c r="DQ484" s="31"/>
      <c r="DR484" s="31"/>
      <c r="DS484" s="31"/>
      <c r="DT484" s="31"/>
      <c r="DU484" s="31"/>
      <c r="DV484" s="31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  <c r="EL484" s="31"/>
      <c r="EM484" s="31"/>
      <c r="EN484" s="31"/>
      <c r="EO484" s="31"/>
      <c r="EP484" s="31"/>
      <c r="EQ484" s="31"/>
      <c r="ER484" s="31"/>
      <c r="ES484" s="31"/>
      <c r="ET484" s="31"/>
      <c r="EU484" s="31"/>
      <c r="EV484" s="31"/>
      <c r="EW484" s="31"/>
      <c r="EX484" s="31"/>
      <c r="EY484" s="31"/>
      <c r="EZ484" s="31"/>
    </row>
    <row r="485" hidden="1">
      <c r="A485" s="31"/>
      <c r="B485" s="54"/>
      <c r="C485" s="54"/>
      <c r="D485" s="54"/>
      <c r="E485" s="22"/>
      <c r="F485" s="22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  <c r="CH485" s="31"/>
      <c r="CI485" s="31"/>
      <c r="CJ485" s="31"/>
      <c r="CK485" s="31"/>
      <c r="CL485" s="31"/>
      <c r="CM485" s="31"/>
      <c r="CN485" s="31"/>
      <c r="CO485" s="31"/>
      <c r="CP485" s="31"/>
      <c r="CQ485" s="31"/>
      <c r="CR485" s="31"/>
      <c r="CS485" s="31"/>
      <c r="CT485" s="31"/>
      <c r="CU485" s="31"/>
      <c r="CV485" s="31"/>
      <c r="CW485" s="31"/>
      <c r="CX485" s="31"/>
      <c r="CY485" s="31"/>
      <c r="CZ485" s="31"/>
      <c r="DA485" s="31"/>
      <c r="DB485" s="31"/>
      <c r="DC485" s="31"/>
      <c r="DD485" s="31"/>
      <c r="DE485" s="31"/>
      <c r="DF485" s="31"/>
      <c r="DG485" s="31"/>
      <c r="DH485" s="31"/>
      <c r="DI485" s="31"/>
      <c r="DJ485" s="31"/>
      <c r="DK485" s="31"/>
      <c r="DL485" s="31"/>
      <c r="DM485" s="31"/>
      <c r="DN485" s="31"/>
      <c r="DO485" s="31"/>
      <c r="DP485" s="31"/>
      <c r="DQ485" s="31"/>
      <c r="DR485" s="31"/>
      <c r="DS485" s="31"/>
      <c r="DT485" s="31"/>
      <c r="DU485" s="31"/>
      <c r="DV485" s="31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  <c r="EL485" s="31"/>
      <c r="EM485" s="31"/>
      <c r="EN485" s="31"/>
      <c r="EO485" s="31"/>
      <c r="EP485" s="31"/>
      <c r="EQ485" s="31"/>
      <c r="ER485" s="31"/>
      <c r="ES485" s="31"/>
      <c r="ET485" s="31"/>
      <c r="EU485" s="31"/>
      <c r="EV485" s="31"/>
      <c r="EW485" s="31"/>
      <c r="EX485" s="31"/>
      <c r="EY485" s="31"/>
      <c r="EZ485" s="31"/>
    </row>
    <row r="486" hidden="1">
      <c r="A486" s="31"/>
      <c r="B486" s="54"/>
      <c r="C486" s="54"/>
      <c r="D486" s="54"/>
      <c r="E486" s="22"/>
      <c r="F486" s="22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  <c r="CH486" s="31"/>
      <c r="CI486" s="31"/>
      <c r="CJ486" s="31"/>
      <c r="CK486" s="31"/>
      <c r="CL486" s="31"/>
      <c r="CM486" s="31"/>
      <c r="CN486" s="31"/>
      <c r="CO486" s="31"/>
      <c r="CP486" s="31"/>
      <c r="CQ486" s="31"/>
      <c r="CR486" s="31"/>
      <c r="CS486" s="31"/>
      <c r="CT486" s="31"/>
      <c r="CU486" s="31"/>
      <c r="CV486" s="31"/>
      <c r="CW486" s="31"/>
      <c r="CX486" s="31"/>
      <c r="CY486" s="31"/>
      <c r="CZ486" s="31"/>
      <c r="DA486" s="31"/>
      <c r="DB486" s="31"/>
      <c r="DC486" s="31"/>
      <c r="DD486" s="31"/>
      <c r="DE486" s="31"/>
      <c r="DF486" s="31"/>
      <c r="DG486" s="31"/>
      <c r="DH486" s="31"/>
      <c r="DI486" s="31"/>
      <c r="DJ486" s="31"/>
      <c r="DK486" s="31"/>
      <c r="DL486" s="31"/>
      <c r="DM486" s="31"/>
      <c r="DN486" s="31"/>
      <c r="DO486" s="31"/>
      <c r="DP486" s="31"/>
      <c r="DQ486" s="31"/>
      <c r="DR486" s="31"/>
      <c r="DS486" s="31"/>
      <c r="DT486" s="31"/>
      <c r="DU486" s="31"/>
      <c r="DV486" s="31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  <c r="EL486" s="31"/>
      <c r="EM486" s="31"/>
      <c r="EN486" s="31"/>
      <c r="EO486" s="31"/>
      <c r="EP486" s="31"/>
      <c r="EQ486" s="31"/>
      <c r="ER486" s="31"/>
      <c r="ES486" s="31"/>
      <c r="ET486" s="31"/>
      <c r="EU486" s="31"/>
      <c r="EV486" s="31"/>
      <c r="EW486" s="31"/>
      <c r="EX486" s="31"/>
      <c r="EY486" s="31"/>
      <c r="EZ486" s="31"/>
    </row>
    <row r="487" hidden="1">
      <c r="A487" s="31"/>
      <c r="B487" s="54"/>
      <c r="C487" s="54"/>
      <c r="D487" s="54"/>
      <c r="E487" s="22"/>
      <c r="F487" s="22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  <c r="CH487" s="31"/>
      <c r="CI487" s="31"/>
      <c r="CJ487" s="31"/>
      <c r="CK487" s="31"/>
      <c r="CL487" s="31"/>
      <c r="CM487" s="31"/>
      <c r="CN487" s="31"/>
      <c r="CO487" s="31"/>
      <c r="CP487" s="31"/>
      <c r="CQ487" s="31"/>
      <c r="CR487" s="31"/>
      <c r="CS487" s="31"/>
      <c r="CT487" s="31"/>
      <c r="CU487" s="31"/>
      <c r="CV487" s="31"/>
      <c r="CW487" s="31"/>
      <c r="CX487" s="31"/>
      <c r="CY487" s="31"/>
      <c r="CZ487" s="31"/>
      <c r="DA487" s="31"/>
      <c r="DB487" s="31"/>
      <c r="DC487" s="31"/>
      <c r="DD487" s="31"/>
      <c r="DE487" s="31"/>
      <c r="DF487" s="31"/>
      <c r="DG487" s="31"/>
      <c r="DH487" s="31"/>
      <c r="DI487" s="31"/>
      <c r="DJ487" s="31"/>
      <c r="DK487" s="31"/>
      <c r="DL487" s="31"/>
      <c r="DM487" s="31"/>
      <c r="DN487" s="31"/>
      <c r="DO487" s="31"/>
      <c r="DP487" s="31"/>
      <c r="DQ487" s="31"/>
      <c r="DR487" s="31"/>
      <c r="DS487" s="31"/>
      <c r="DT487" s="31"/>
      <c r="DU487" s="31"/>
      <c r="DV487" s="31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  <c r="EL487" s="31"/>
      <c r="EM487" s="31"/>
      <c r="EN487" s="31"/>
      <c r="EO487" s="31"/>
      <c r="EP487" s="31"/>
      <c r="EQ487" s="31"/>
      <c r="ER487" s="31"/>
      <c r="ES487" s="31"/>
      <c r="ET487" s="31"/>
      <c r="EU487" s="31"/>
      <c r="EV487" s="31"/>
      <c r="EW487" s="31"/>
      <c r="EX487" s="31"/>
      <c r="EY487" s="31"/>
      <c r="EZ487" s="31"/>
    </row>
    <row r="488" hidden="1">
      <c r="A488" s="31"/>
      <c r="B488" s="54"/>
      <c r="C488" s="54"/>
      <c r="D488" s="54"/>
      <c r="E488" s="22"/>
      <c r="F488" s="22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1"/>
      <c r="CI488" s="31"/>
      <c r="CJ488" s="31"/>
      <c r="CK488" s="31"/>
      <c r="CL488" s="31"/>
      <c r="CM488" s="31"/>
      <c r="CN488" s="31"/>
      <c r="CO488" s="31"/>
      <c r="CP488" s="31"/>
      <c r="CQ488" s="31"/>
      <c r="CR488" s="31"/>
      <c r="CS488" s="31"/>
      <c r="CT488" s="31"/>
      <c r="CU488" s="31"/>
      <c r="CV488" s="31"/>
      <c r="CW488" s="31"/>
      <c r="CX488" s="31"/>
      <c r="CY488" s="31"/>
      <c r="CZ488" s="31"/>
      <c r="DA488" s="31"/>
      <c r="DB488" s="31"/>
      <c r="DC488" s="31"/>
      <c r="DD488" s="31"/>
      <c r="DE488" s="31"/>
      <c r="DF488" s="31"/>
      <c r="DG488" s="31"/>
      <c r="DH488" s="31"/>
      <c r="DI488" s="31"/>
      <c r="DJ488" s="31"/>
      <c r="DK488" s="31"/>
      <c r="DL488" s="31"/>
      <c r="DM488" s="31"/>
      <c r="DN488" s="31"/>
      <c r="DO488" s="31"/>
      <c r="DP488" s="31"/>
      <c r="DQ488" s="31"/>
      <c r="DR488" s="31"/>
      <c r="DS488" s="31"/>
      <c r="DT488" s="31"/>
      <c r="DU488" s="31"/>
      <c r="DV488" s="31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  <c r="EL488" s="31"/>
      <c r="EM488" s="31"/>
      <c r="EN488" s="31"/>
      <c r="EO488" s="31"/>
      <c r="EP488" s="31"/>
      <c r="EQ488" s="31"/>
      <c r="ER488" s="31"/>
      <c r="ES488" s="31"/>
      <c r="ET488" s="31"/>
      <c r="EU488" s="31"/>
      <c r="EV488" s="31"/>
      <c r="EW488" s="31"/>
      <c r="EX488" s="31"/>
      <c r="EY488" s="31"/>
      <c r="EZ488" s="31"/>
    </row>
    <row r="489" hidden="1">
      <c r="A489" s="31"/>
      <c r="B489" s="54"/>
      <c r="C489" s="54"/>
      <c r="D489" s="54"/>
      <c r="E489" s="22"/>
      <c r="F489" s="22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  <c r="CH489" s="31"/>
      <c r="CI489" s="31"/>
      <c r="CJ489" s="31"/>
      <c r="CK489" s="31"/>
      <c r="CL489" s="31"/>
      <c r="CM489" s="31"/>
      <c r="CN489" s="31"/>
      <c r="CO489" s="31"/>
      <c r="CP489" s="31"/>
      <c r="CQ489" s="31"/>
      <c r="CR489" s="31"/>
      <c r="CS489" s="31"/>
      <c r="CT489" s="31"/>
      <c r="CU489" s="31"/>
      <c r="CV489" s="31"/>
      <c r="CW489" s="31"/>
      <c r="CX489" s="31"/>
      <c r="CY489" s="31"/>
      <c r="CZ489" s="31"/>
      <c r="DA489" s="31"/>
      <c r="DB489" s="31"/>
      <c r="DC489" s="31"/>
      <c r="DD489" s="31"/>
      <c r="DE489" s="31"/>
      <c r="DF489" s="31"/>
      <c r="DG489" s="31"/>
      <c r="DH489" s="31"/>
      <c r="DI489" s="31"/>
      <c r="DJ489" s="31"/>
      <c r="DK489" s="31"/>
      <c r="DL489" s="31"/>
      <c r="DM489" s="31"/>
      <c r="DN489" s="31"/>
      <c r="DO489" s="31"/>
      <c r="DP489" s="31"/>
      <c r="DQ489" s="31"/>
      <c r="DR489" s="31"/>
      <c r="DS489" s="31"/>
      <c r="DT489" s="31"/>
      <c r="DU489" s="31"/>
      <c r="DV489" s="31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  <c r="EL489" s="31"/>
      <c r="EM489" s="31"/>
      <c r="EN489" s="31"/>
      <c r="EO489" s="31"/>
      <c r="EP489" s="31"/>
      <c r="EQ489" s="31"/>
      <c r="ER489" s="31"/>
      <c r="ES489" s="31"/>
      <c r="ET489" s="31"/>
      <c r="EU489" s="31"/>
      <c r="EV489" s="31"/>
      <c r="EW489" s="31"/>
      <c r="EX489" s="31"/>
      <c r="EY489" s="31"/>
      <c r="EZ489" s="31"/>
    </row>
    <row r="490" hidden="1">
      <c r="A490" s="31"/>
      <c r="B490" s="54"/>
      <c r="C490" s="54"/>
      <c r="D490" s="54"/>
      <c r="E490" s="22"/>
      <c r="F490" s="22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  <c r="CH490" s="31"/>
      <c r="CI490" s="31"/>
      <c r="CJ490" s="31"/>
      <c r="CK490" s="31"/>
      <c r="CL490" s="31"/>
      <c r="CM490" s="31"/>
      <c r="CN490" s="31"/>
      <c r="CO490" s="31"/>
      <c r="CP490" s="31"/>
      <c r="CQ490" s="31"/>
      <c r="CR490" s="31"/>
      <c r="CS490" s="31"/>
      <c r="CT490" s="31"/>
      <c r="CU490" s="31"/>
      <c r="CV490" s="31"/>
      <c r="CW490" s="31"/>
      <c r="CX490" s="31"/>
      <c r="CY490" s="31"/>
      <c r="CZ490" s="31"/>
      <c r="DA490" s="31"/>
      <c r="DB490" s="31"/>
      <c r="DC490" s="31"/>
      <c r="DD490" s="31"/>
      <c r="DE490" s="31"/>
      <c r="DF490" s="31"/>
      <c r="DG490" s="31"/>
      <c r="DH490" s="31"/>
      <c r="DI490" s="31"/>
      <c r="DJ490" s="31"/>
      <c r="DK490" s="31"/>
      <c r="DL490" s="31"/>
      <c r="DM490" s="31"/>
      <c r="DN490" s="31"/>
      <c r="DO490" s="31"/>
      <c r="DP490" s="31"/>
      <c r="DQ490" s="31"/>
      <c r="DR490" s="31"/>
      <c r="DS490" s="31"/>
      <c r="DT490" s="31"/>
      <c r="DU490" s="31"/>
      <c r="DV490" s="31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  <c r="EL490" s="31"/>
      <c r="EM490" s="31"/>
      <c r="EN490" s="31"/>
      <c r="EO490" s="31"/>
      <c r="EP490" s="31"/>
      <c r="EQ490" s="31"/>
      <c r="ER490" s="31"/>
      <c r="ES490" s="31"/>
      <c r="ET490" s="31"/>
      <c r="EU490" s="31"/>
      <c r="EV490" s="31"/>
      <c r="EW490" s="31"/>
      <c r="EX490" s="31"/>
      <c r="EY490" s="31"/>
      <c r="EZ490" s="31"/>
    </row>
    <row r="491" hidden="1">
      <c r="A491" s="31"/>
      <c r="B491" s="54"/>
      <c r="C491" s="54"/>
      <c r="D491" s="54"/>
      <c r="E491" s="22"/>
      <c r="F491" s="22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  <c r="CH491" s="31"/>
      <c r="CI491" s="31"/>
      <c r="CJ491" s="31"/>
      <c r="CK491" s="31"/>
      <c r="CL491" s="31"/>
      <c r="CM491" s="31"/>
      <c r="CN491" s="31"/>
      <c r="CO491" s="31"/>
      <c r="CP491" s="31"/>
      <c r="CQ491" s="31"/>
      <c r="CR491" s="31"/>
      <c r="CS491" s="31"/>
      <c r="CT491" s="31"/>
      <c r="CU491" s="31"/>
      <c r="CV491" s="31"/>
      <c r="CW491" s="31"/>
      <c r="CX491" s="31"/>
      <c r="CY491" s="31"/>
      <c r="CZ491" s="31"/>
      <c r="DA491" s="31"/>
      <c r="DB491" s="31"/>
      <c r="DC491" s="31"/>
      <c r="DD491" s="31"/>
      <c r="DE491" s="31"/>
      <c r="DF491" s="31"/>
      <c r="DG491" s="31"/>
      <c r="DH491" s="31"/>
      <c r="DI491" s="31"/>
      <c r="DJ491" s="31"/>
      <c r="DK491" s="31"/>
      <c r="DL491" s="31"/>
      <c r="DM491" s="31"/>
      <c r="DN491" s="31"/>
      <c r="DO491" s="31"/>
      <c r="DP491" s="31"/>
      <c r="DQ491" s="31"/>
      <c r="DR491" s="31"/>
      <c r="DS491" s="31"/>
      <c r="DT491" s="31"/>
      <c r="DU491" s="31"/>
      <c r="DV491" s="31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  <c r="EL491" s="31"/>
      <c r="EM491" s="31"/>
      <c r="EN491" s="31"/>
      <c r="EO491" s="31"/>
      <c r="EP491" s="31"/>
      <c r="EQ491" s="31"/>
      <c r="ER491" s="31"/>
      <c r="ES491" s="31"/>
      <c r="ET491" s="31"/>
      <c r="EU491" s="31"/>
      <c r="EV491" s="31"/>
      <c r="EW491" s="31"/>
      <c r="EX491" s="31"/>
      <c r="EY491" s="31"/>
      <c r="EZ491" s="31"/>
    </row>
    <row r="492" hidden="1">
      <c r="A492" s="31"/>
      <c r="B492" s="54"/>
      <c r="C492" s="54"/>
      <c r="D492" s="54"/>
      <c r="E492" s="22"/>
      <c r="F492" s="22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  <c r="CH492" s="31"/>
      <c r="CI492" s="31"/>
      <c r="CJ492" s="31"/>
      <c r="CK492" s="31"/>
      <c r="CL492" s="31"/>
      <c r="CM492" s="31"/>
      <c r="CN492" s="31"/>
      <c r="CO492" s="31"/>
      <c r="CP492" s="31"/>
      <c r="CQ492" s="31"/>
      <c r="CR492" s="31"/>
      <c r="CS492" s="31"/>
      <c r="CT492" s="31"/>
      <c r="CU492" s="31"/>
      <c r="CV492" s="31"/>
      <c r="CW492" s="31"/>
      <c r="CX492" s="31"/>
      <c r="CY492" s="31"/>
      <c r="CZ492" s="31"/>
      <c r="DA492" s="31"/>
      <c r="DB492" s="31"/>
      <c r="DC492" s="31"/>
      <c r="DD492" s="31"/>
      <c r="DE492" s="31"/>
      <c r="DF492" s="31"/>
      <c r="DG492" s="31"/>
      <c r="DH492" s="31"/>
      <c r="DI492" s="31"/>
      <c r="DJ492" s="31"/>
      <c r="DK492" s="31"/>
      <c r="DL492" s="31"/>
      <c r="DM492" s="31"/>
      <c r="DN492" s="31"/>
      <c r="DO492" s="31"/>
      <c r="DP492" s="31"/>
      <c r="DQ492" s="31"/>
      <c r="DR492" s="31"/>
      <c r="DS492" s="31"/>
      <c r="DT492" s="31"/>
      <c r="DU492" s="31"/>
      <c r="DV492" s="31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  <c r="EL492" s="31"/>
      <c r="EM492" s="31"/>
      <c r="EN492" s="31"/>
      <c r="EO492" s="31"/>
      <c r="EP492" s="31"/>
      <c r="EQ492" s="31"/>
      <c r="ER492" s="31"/>
      <c r="ES492" s="31"/>
      <c r="ET492" s="31"/>
      <c r="EU492" s="31"/>
      <c r="EV492" s="31"/>
      <c r="EW492" s="31"/>
      <c r="EX492" s="31"/>
      <c r="EY492" s="31"/>
      <c r="EZ492" s="31"/>
    </row>
    <row r="493" hidden="1">
      <c r="A493" s="31"/>
      <c r="B493" s="54"/>
      <c r="C493" s="54"/>
      <c r="D493" s="54"/>
      <c r="E493" s="22"/>
      <c r="F493" s="22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  <c r="CH493" s="31"/>
      <c r="CI493" s="31"/>
      <c r="CJ493" s="31"/>
      <c r="CK493" s="31"/>
      <c r="CL493" s="31"/>
      <c r="CM493" s="31"/>
      <c r="CN493" s="31"/>
      <c r="CO493" s="31"/>
      <c r="CP493" s="31"/>
      <c r="CQ493" s="31"/>
      <c r="CR493" s="31"/>
      <c r="CS493" s="31"/>
      <c r="CT493" s="31"/>
      <c r="CU493" s="31"/>
      <c r="CV493" s="31"/>
      <c r="CW493" s="31"/>
      <c r="CX493" s="31"/>
      <c r="CY493" s="31"/>
      <c r="CZ493" s="31"/>
      <c r="DA493" s="31"/>
      <c r="DB493" s="31"/>
      <c r="DC493" s="31"/>
      <c r="DD493" s="31"/>
      <c r="DE493" s="31"/>
      <c r="DF493" s="31"/>
      <c r="DG493" s="31"/>
      <c r="DH493" s="31"/>
      <c r="DI493" s="31"/>
      <c r="DJ493" s="31"/>
      <c r="DK493" s="31"/>
      <c r="DL493" s="31"/>
      <c r="DM493" s="31"/>
      <c r="DN493" s="31"/>
      <c r="DO493" s="31"/>
      <c r="DP493" s="31"/>
      <c r="DQ493" s="31"/>
      <c r="DR493" s="31"/>
      <c r="DS493" s="31"/>
      <c r="DT493" s="31"/>
      <c r="DU493" s="31"/>
      <c r="DV493" s="31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  <c r="EL493" s="31"/>
      <c r="EM493" s="31"/>
      <c r="EN493" s="31"/>
      <c r="EO493" s="31"/>
      <c r="EP493" s="31"/>
      <c r="EQ493" s="31"/>
      <c r="ER493" s="31"/>
      <c r="ES493" s="31"/>
      <c r="ET493" s="31"/>
      <c r="EU493" s="31"/>
      <c r="EV493" s="31"/>
      <c r="EW493" s="31"/>
      <c r="EX493" s="31"/>
      <c r="EY493" s="31"/>
      <c r="EZ493" s="31"/>
    </row>
    <row r="494" hidden="1">
      <c r="A494" s="31"/>
      <c r="B494" s="54"/>
      <c r="C494" s="54"/>
      <c r="D494" s="54"/>
      <c r="E494" s="22"/>
      <c r="F494" s="22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  <c r="CH494" s="31"/>
      <c r="CI494" s="31"/>
      <c r="CJ494" s="31"/>
      <c r="CK494" s="31"/>
      <c r="CL494" s="31"/>
      <c r="CM494" s="31"/>
      <c r="CN494" s="31"/>
      <c r="CO494" s="31"/>
      <c r="CP494" s="31"/>
      <c r="CQ494" s="31"/>
      <c r="CR494" s="31"/>
      <c r="CS494" s="31"/>
      <c r="CT494" s="31"/>
      <c r="CU494" s="31"/>
      <c r="CV494" s="31"/>
      <c r="CW494" s="31"/>
      <c r="CX494" s="31"/>
      <c r="CY494" s="31"/>
      <c r="CZ494" s="31"/>
      <c r="DA494" s="31"/>
      <c r="DB494" s="31"/>
      <c r="DC494" s="31"/>
      <c r="DD494" s="31"/>
      <c r="DE494" s="31"/>
      <c r="DF494" s="31"/>
      <c r="DG494" s="31"/>
      <c r="DH494" s="31"/>
      <c r="DI494" s="31"/>
      <c r="DJ494" s="31"/>
      <c r="DK494" s="31"/>
      <c r="DL494" s="31"/>
      <c r="DM494" s="31"/>
      <c r="DN494" s="31"/>
      <c r="DO494" s="31"/>
      <c r="DP494" s="31"/>
      <c r="DQ494" s="31"/>
      <c r="DR494" s="31"/>
      <c r="DS494" s="31"/>
      <c r="DT494" s="31"/>
      <c r="DU494" s="31"/>
      <c r="DV494" s="31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  <c r="EL494" s="31"/>
      <c r="EM494" s="31"/>
      <c r="EN494" s="31"/>
      <c r="EO494" s="31"/>
      <c r="EP494" s="31"/>
      <c r="EQ494" s="31"/>
      <c r="ER494" s="31"/>
      <c r="ES494" s="31"/>
      <c r="ET494" s="31"/>
      <c r="EU494" s="31"/>
      <c r="EV494" s="31"/>
      <c r="EW494" s="31"/>
      <c r="EX494" s="31"/>
      <c r="EY494" s="31"/>
      <c r="EZ494" s="31"/>
    </row>
    <row r="495" hidden="1">
      <c r="A495" s="31"/>
      <c r="B495" s="54"/>
      <c r="C495" s="54"/>
      <c r="D495" s="54"/>
      <c r="E495" s="22"/>
      <c r="F495" s="22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  <c r="CH495" s="31"/>
      <c r="CI495" s="31"/>
      <c r="CJ495" s="31"/>
      <c r="CK495" s="31"/>
      <c r="CL495" s="31"/>
      <c r="CM495" s="31"/>
      <c r="CN495" s="31"/>
      <c r="CO495" s="31"/>
      <c r="CP495" s="31"/>
      <c r="CQ495" s="31"/>
      <c r="CR495" s="31"/>
      <c r="CS495" s="31"/>
      <c r="CT495" s="31"/>
      <c r="CU495" s="31"/>
      <c r="CV495" s="31"/>
      <c r="CW495" s="31"/>
      <c r="CX495" s="31"/>
      <c r="CY495" s="31"/>
      <c r="CZ495" s="31"/>
      <c r="DA495" s="31"/>
      <c r="DB495" s="31"/>
      <c r="DC495" s="31"/>
      <c r="DD495" s="31"/>
      <c r="DE495" s="31"/>
      <c r="DF495" s="31"/>
      <c r="DG495" s="31"/>
      <c r="DH495" s="31"/>
      <c r="DI495" s="31"/>
      <c r="DJ495" s="31"/>
      <c r="DK495" s="31"/>
      <c r="DL495" s="31"/>
      <c r="DM495" s="31"/>
      <c r="DN495" s="31"/>
      <c r="DO495" s="31"/>
      <c r="DP495" s="31"/>
      <c r="DQ495" s="31"/>
      <c r="DR495" s="31"/>
      <c r="DS495" s="31"/>
      <c r="DT495" s="31"/>
      <c r="DU495" s="31"/>
      <c r="DV495" s="31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  <c r="EL495" s="31"/>
      <c r="EM495" s="31"/>
      <c r="EN495" s="31"/>
      <c r="EO495" s="31"/>
      <c r="EP495" s="31"/>
      <c r="EQ495" s="31"/>
      <c r="ER495" s="31"/>
      <c r="ES495" s="31"/>
      <c r="ET495" s="31"/>
      <c r="EU495" s="31"/>
      <c r="EV495" s="31"/>
      <c r="EW495" s="31"/>
      <c r="EX495" s="31"/>
      <c r="EY495" s="31"/>
      <c r="EZ495" s="31"/>
    </row>
    <row r="496" hidden="1">
      <c r="A496" s="31"/>
      <c r="B496" s="54"/>
      <c r="C496" s="54"/>
      <c r="D496" s="54"/>
      <c r="E496" s="22"/>
      <c r="F496" s="22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  <c r="CH496" s="31"/>
      <c r="CI496" s="31"/>
      <c r="CJ496" s="31"/>
      <c r="CK496" s="31"/>
      <c r="CL496" s="31"/>
      <c r="CM496" s="31"/>
      <c r="CN496" s="31"/>
      <c r="CO496" s="31"/>
      <c r="CP496" s="31"/>
      <c r="CQ496" s="31"/>
      <c r="CR496" s="31"/>
      <c r="CS496" s="31"/>
      <c r="CT496" s="31"/>
      <c r="CU496" s="31"/>
      <c r="CV496" s="31"/>
      <c r="CW496" s="31"/>
      <c r="CX496" s="31"/>
      <c r="CY496" s="31"/>
      <c r="CZ496" s="31"/>
      <c r="DA496" s="31"/>
      <c r="DB496" s="31"/>
      <c r="DC496" s="31"/>
      <c r="DD496" s="31"/>
      <c r="DE496" s="31"/>
      <c r="DF496" s="31"/>
      <c r="DG496" s="31"/>
      <c r="DH496" s="31"/>
      <c r="DI496" s="31"/>
      <c r="DJ496" s="31"/>
      <c r="DK496" s="31"/>
      <c r="DL496" s="31"/>
      <c r="DM496" s="31"/>
      <c r="DN496" s="31"/>
      <c r="DO496" s="31"/>
      <c r="DP496" s="31"/>
      <c r="DQ496" s="31"/>
      <c r="DR496" s="31"/>
      <c r="DS496" s="31"/>
      <c r="DT496" s="31"/>
      <c r="DU496" s="31"/>
      <c r="DV496" s="31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  <c r="EL496" s="31"/>
      <c r="EM496" s="31"/>
      <c r="EN496" s="31"/>
      <c r="EO496" s="31"/>
      <c r="EP496" s="31"/>
      <c r="EQ496" s="31"/>
      <c r="ER496" s="31"/>
      <c r="ES496" s="31"/>
      <c r="ET496" s="31"/>
      <c r="EU496" s="31"/>
      <c r="EV496" s="31"/>
      <c r="EW496" s="31"/>
      <c r="EX496" s="31"/>
      <c r="EY496" s="31"/>
      <c r="EZ496" s="31"/>
    </row>
    <row r="497" hidden="1">
      <c r="A497" s="31"/>
      <c r="B497" s="54"/>
      <c r="C497" s="54"/>
      <c r="D497" s="54"/>
      <c r="E497" s="22"/>
      <c r="F497" s="22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  <c r="CH497" s="31"/>
      <c r="CI497" s="31"/>
      <c r="CJ497" s="31"/>
      <c r="CK497" s="31"/>
      <c r="CL497" s="31"/>
      <c r="CM497" s="31"/>
      <c r="CN497" s="31"/>
      <c r="CO497" s="31"/>
      <c r="CP497" s="31"/>
      <c r="CQ497" s="31"/>
      <c r="CR497" s="31"/>
      <c r="CS497" s="31"/>
      <c r="CT497" s="31"/>
      <c r="CU497" s="31"/>
      <c r="CV497" s="31"/>
      <c r="CW497" s="31"/>
      <c r="CX497" s="31"/>
      <c r="CY497" s="31"/>
      <c r="CZ497" s="31"/>
      <c r="DA497" s="31"/>
      <c r="DB497" s="31"/>
      <c r="DC497" s="31"/>
      <c r="DD497" s="31"/>
      <c r="DE497" s="31"/>
      <c r="DF497" s="31"/>
      <c r="DG497" s="31"/>
      <c r="DH497" s="31"/>
      <c r="DI497" s="31"/>
      <c r="DJ497" s="31"/>
      <c r="DK497" s="31"/>
      <c r="DL497" s="31"/>
      <c r="DM497" s="31"/>
      <c r="DN497" s="31"/>
      <c r="DO497" s="31"/>
      <c r="DP497" s="31"/>
      <c r="DQ497" s="31"/>
      <c r="DR497" s="31"/>
      <c r="DS497" s="31"/>
      <c r="DT497" s="31"/>
      <c r="DU497" s="31"/>
      <c r="DV497" s="31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  <c r="EL497" s="31"/>
      <c r="EM497" s="31"/>
      <c r="EN497" s="31"/>
      <c r="EO497" s="31"/>
      <c r="EP497" s="31"/>
      <c r="EQ497" s="31"/>
      <c r="ER497" s="31"/>
      <c r="ES497" s="31"/>
      <c r="ET497" s="31"/>
      <c r="EU497" s="31"/>
      <c r="EV497" s="31"/>
      <c r="EW497" s="31"/>
      <c r="EX497" s="31"/>
      <c r="EY497" s="31"/>
      <c r="EZ497" s="31"/>
    </row>
    <row r="498" hidden="1">
      <c r="A498" s="31"/>
      <c r="B498" s="54"/>
      <c r="C498" s="54"/>
      <c r="D498" s="54"/>
      <c r="E498" s="22"/>
      <c r="F498" s="22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  <c r="CH498" s="31"/>
      <c r="CI498" s="31"/>
      <c r="CJ498" s="31"/>
      <c r="CK498" s="31"/>
      <c r="CL498" s="31"/>
      <c r="CM498" s="31"/>
      <c r="CN498" s="31"/>
      <c r="CO498" s="31"/>
      <c r="CP498" s="31"/>
      <c r="CQ498" s="31"/>
      <c r="CR498" s="31"/>
      <c r="CS498" s="31"/>
      <c r="CT498" s="31"/>
      <c r="CU498" s="31"/>
      <c r="CV498" s="31"/>
      <c r="CW498" s="31"/>
      <c r="CX498" s="31"/>
      <c r="CY498" s="31"/>
      <c r="CZ498" s="31"/>
      <c r="DA498" s="31"/>
      <c r="DB498" s="31"/>
      <c r="DC498" s="31"/>
      <c r="DD498" s="31"/>
      <c r="DE498" s="31"/>
      <c r="DF498" s="31"/>
      <c r="DG498" s="31"/>
      <c r="DH498" s="31"/>
      <c r="DI498" s="31"/>
      <c r="DJ498" s="31"/>
      <c r="DK498" s="31"/>
      <c r="DL498" s="31"/>
      <c r="DM498" s="31"/>
      <c r="DN498" s="31"/>
      <c r="DO498" s="31"/>
      <c r="DP498" s="31"/>
      <c r="DQ498" s="31"/>
      <c r="DR498" s="31"/>
      <c r="DS498" s="31"/>
      <c r="DT498" s="31"/>
      <c r="DU498" s="31"/>
      <c r="DV498" s="31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  <c r="EL498" s="31"/>
      <c r="EM498" s="31"/>
      <c r="EN498" s="31"/>
      <c r="EO498" s="31"/>
      <c r="EP498" s="31"/>
      <c r="EQ498" s="31"/>
      <c r="ER498" s="31"/>
      <c r="ES498" s="31"/>
      <c r="ET498" s="31"/>
      <c r="EU498" s="31"/>
      <c r="EV498" s="31"/>
      <c r="EW498" s="31"/>
      <c r="EX498" s="31"/>
      <c r="EY498" s="31"/>
      <c r="EZ498" s="31"/>
    </row>
    <row r="499" hidden="1">
      <c r="A499" s="31"/>
      <c r="B499" s="54"/>
      <c r="C499" s="54"/>
      <c r="D499" s="54"/>
      <c r="E499" s="22"/>
      <c r="F499" s="22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  <c r="CH499" s="31"/>
      <c r="CI499" s="31"/>
      <c r="CJ499" s="31"/>
      <c r="CK499" s="31"/>
      <c r="CL499" s="31"/>
      <c r="CM499" s="31"/>
      <c r="CN499" s="31"/>
      <c r="CO499" s="31"/>
      <c r="CP499" s="31"/>
      <c r="CQ499" s="31"/>
      <c r="CR499" s="31"/>
      <c r="CS499" s="31"/>
      <c r="CT499" s="31"/>
      <c r="CU499" s="31"/>
      <c r="CV499" s="31"/>
      <c r="CW499" s="31"/>
      <c r="CX499" s="31"/>
      <c r="CY499" s="31"/>
      <c r="CZ499" s="31"/>
      <c r="DA499" s="31"/>
      <c r="DB499" s="31"/>
      <c r="DC499" s="31"/>
      <c r="DD499" s="31"/>
      <c r="DE499" s="31"/>
      <c r="DF499" s="31"/>
      <c r="DG499" s="31"/>
      <c r="DH499" s="31"/>
      <c r="DI499" s="31"/>
      <c r="DJ499" s="31"/>
      <c r="DK499" s="31"/>
      <c r="DL499" s="31"/>
      <c r="DM499" s="31"/>
      <c r="DN499" s="31"/>
      <c r="DO499" s="31"/>
      <c r="DP499" s="31"/>
      <c r="DQ499" s="31"/>
      <c r="DR499" s="31"/>
      <c r="DS499" s="31"/>
      <c r="DT499" s="31"/>
      <c r="DU499" s="31"/>
      <c r="DV499" s="31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  <c r="EL499" s="31"/>
      <c r="EM499" s="31"/>
      <c r="EN499" s="31"/>
      <c r="EO499" s="31"/>
      <c r="EP499" s="31"/>
      <c r="EQ499" s="31"/>
      <c r="ER499" s="31"/>
      <c r="ES499" s="31"/>
      <c r="ET499" s="31"/>
      <c r="EU499" s="31"/>
      <c r="EV499" s="31"/>
      <c r="EW499" s="31"/>
      <c r="EX499" s="31"/>
      <c r="EY499" s="31"/>
      <c r="EZ499" s="31"/>
    </row>
    <row r="500" hidden="1">
      <c r="A500" s="31"/>
      <c r="B500" s="54"/>
      <c r="C500" s="54"/>
      <c r="D500" s="54"/>
      <c r="E500" s="22"/>
      <c r="F500" s="22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  <c r="CH500" s="31"/>
      <c r="CI500" s="31"/>
      <c r="CJ500" s="31"/>
      <c r="CK500" s="31"/>
      <c r="CL500" s="31"/>
      <c r="CM500" s="31"/>
      <c r="CN500" s="31"/>
      <c r="CO500" s="31"/>
      <c r="CP500" s="31"/>
      <c r="CQ500" s="31"/>
      <c r="CR500" s="31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  <c r="DD500" s="31"/>
      <c r="DE500" s="31"/>
      <c r="DF500" s="31"/>
      <c r="DG500" s="31"/>
      <c r="DH500" s="31"/>
      <c r="DI500" s="31"/>
      <c r="DJ500" s="31"/>
      <c r="DK500" s="31"/>
      <c r="DL500" s="31"/>
      <c r="DM500" s="31"/>
      <c r="DN500" s="31"/>
      <c r="DO500" s="31"/>
      <c r="DP500" s="31"/>
      <c r="DQ500" s="31"/>
      <c r="DR500" s="31"/>
      <c r="DS500" s="31"/>
      <c r="DT500" s="31"/>
      <c r="DU500" s="31"/>
      <c r="DV500" s="31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  <c r="EL500" s="31"/>
      <c r="EM500" s="31"/>
      <c r="EN500" s="31"/>
      <c r="EO500" s="31"/>
      <c r="EP500" s="31"/>
      <c r="EQ500" s="31"/>
      <c r="ER500" s="31"/>
      <c r="ES500" s="31"/>
      <c r="ET500" s="31"/>
      <c r="EU500" s="31"/>
      <c r="EV500" s="31"/>
      <c r="EW500" s="31"/>
      <c r="EX500" s="31"/>
      <c r="EY500" s="31"/>
      <c r="EZ500" s="31"/>
    </row>
    <row r="501" hidden="1">
      <c r="A501" s="31"/>
      <c r="B501" s="54"/>
      <c r="C501" s="54"/>
      <c r="D501" s="54"/>
      <c r="E501" s="22"/>
      <c r="F501" s="22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  <c r="CH501" s="31"/>
      <c r="CI501" s="31"/>
      <c r="CJ501" s="31"/>
      <c r="CK501" s="31"/>
      <c r="CL501" s="31"/>
      <c r="CM501" s="31"/>
      <c r="CN501" s="31"/>
      <c r="CO501" s="31"/>
      <c r="CP501" s="31"/>
      <c r="CQ501" s="31"/>
      <c r="CR501" s="31"/>
      <c r="CS501" s="31"/>
      <c r="CT501" s="31"/>
      <c r="CU501" s="31"/>
      <c r="CV501" s="31"/>
      <c r="CW501" s="31"/>
      <c r="CX501" s="31"/>
      <c r="CY501" s="31"/>
      <c r="CZ501" s="31"/>
      <c r="DA501" s="31"/>
      <c r="DB501" s="31"/>
      <c r="DC501" s="31"/>
      <c r="DD501" s="31"/>
      <c r="DE501" s="31"/>
      <c r="DF501" s="31"/>
      <c r="DG501" s="31"/>
      <c r="DH501" s="31"/>
      <c r="DI501" s="31"/>
      <c r="DJ501" s="31"/>
      <c r="DK501" s="31"/>
      <c r="DL501" s="31"/>
      <c r="DM501" s="31"/>
      <c r="DN501" s="31"/>
      <c r="DO501" s="31"/>
      <c r="DP501" s="31"/>
      <c r="DQ501" s="31"/>
      <c r="DR501" s="31"/>
      <c r="DS501" s="31"/>
      <c r="DT501" s="31"/>
      <c r="DU501" s="31"/>
      <c r="DV501" s="31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  <c r="EL501" s="31"/>
      <c r="EM501" s="31"/>
      <c r="EN501" s="31"/>
      <c r="EO501" s="31"/>
      <c r="EP501" s="31"/>
      <c r="EQ501" s="31"/>
      <c r="ER501" s="31"/>
      <c r="ES501" s="31"/>
      <c r="ET501" s="31"/>
      <c r="EU501" s="31"/>
      <c r="EV501" s="31"/>
      <c r="EW501" s="31"/>
      <c r="EX501" s="31"/>
      <c r="EY501" s="31"/>
      <c r="EZ501" s="31"/>
    </row>
    <row r="502" hidden="1">
      <c r="A502" s="31"/>
      <c r="B502" s="54"/>
      <c r="C502" s="54"/>
      <c r="D502" s="54"/>
      <c r="E502" s="22"/>
      <c r="F502" s="22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  <c r="CH502" s="31"/>
      <c r="CI502" s="31"/>
      <c r="CJ502" s="31"/>
      <c r="CK502" s="31"/>
      <c r="CL502" s="31"/>
      <c r="CM502" s="31"/>
      <c r="CN502" s="31"/>
      <c r="CO502" s="31"/>
      <c r="CP502" s="31"/>
      <c r="CQ502" s="31"/>
      <c r="CR502" s="31"/>
      <c r="CS502" s="31"/>
      <c r="CT502" s="31"/>
      <c r="CU502" s="31"/>
      <c r="CV502" s="31"/>
      <c r="CW502" s="31"/>
      <c r="CX502" s="31"/>
      <c r="CY502" s="31"/>
      <c r="CZ502" s="31"/>
      <c r="DA502" s="31"/>
      <c r="DB502" s="31"/>
      <c r="DC502" s="31"/>
      <c r="DD502" s="31"/>
      <c r="DE502" s="31"/>
      <c r="DF502" s="31"/>
      <c r="DG502" s="31"/>
      <c r="DH502" s="31"/>
      <c r="DI502" s="31"/>
      <c r="DJ502" s="31"/>
      <c r="DK502" s="31"/>
      <c r="DL502" s="31"/>
      <c r="DM502" s="31"/>
      <c r="DN502" s="31"/>
      <c r="DO502" s="31"/>
      <c r="DP502" s="31"/>
      <c r="DQ502" s="31"/>
      <c r="DR502" s="31"/>
      <c r="DS502" s="31"/>
      <c r="DT502" s="31"/>
      <c r="DU502" s="31"/>
      <c r="DV502" s="31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  <c r="EL502" s="31"/>
      <c r="EM502" s="31"/>
      <c r="EN502" s="31"/>
      <c r="EO502" s="31"/>
      <c r="EP502" s="31"/>
      <c r="EQ502" s="31"/>
      <c r="ER502" s="31"/>
      <c r="ES502" s="31"/>
      <c r="ET502" s="31"/>
      <c r="EU502" s="31"/>
      <c r="EV502" s="31"/>
      <c r="EW502" s="31"/>
      <c r="EX502" s="31"/>
      <c r="EY502" s="31"/>
      <c r="EZ502" s="31"/>
    </row>
    <row r="503" hidden="1">
      <c r="A503" s="31"/>
      <c r="B503" s="54"/>
      <c r="C503" s="54"/>
      <c r="D503" s="54"/>
      <c r="E503" s="22"/>
      <c r="F503" s="22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  <c r="CH503" s="31"/>
      <c r="CI503" s="31"/>
      <c r="CJ503" s="31"/>
      <c r="CK503" s="31"/>
      <c r="CL503" s="31"/>
      <c r="CM503" s="31"/>
      <c r="CN503" s="31"/>
      <c r="CO503" s="31"/>
      <c r="CP503" s="31"/>
      <c r="CQ503" s="31"/>
      <c r="CR503" s="31"/>
      <c r="CS503" s="31"/>
      <c r="CT503" s="31"/>
      <c r="CU503" s="31"/>
      <c r="CV503" s="31"/>
      <c r="CW503" s="31"/>
      <c r="CX503" s="31"/>
      <c r="CY503" s="31"/>
      <c r="CZ503" s="31"/>
      <c r="DA503" s="31"/>
      <c r="DB503" s="31"/>
      <c r="DC503" s="31"/>
      <c r="DD503" s="31"/>
      <c r="DE503" s="31"/>
      <c r="DF503" s="31"/>
      <c r="DG503" s="31"/>
      <c r="DH503" s="31"/>
      <c r="DI503" s="31"/>
      <c r="DJ503" s="31"/>
      <c r="DK503" s="31"/>
      <c r="DL503" s="31"/>
      <c r="DM503" s="31"/>
      <c r="DN503" s="31"/>
      <c r="DO503" s="31"/>
      <c r="DP503" s="31"/>
      <c r="DQ503" s="31"/>
      <c r="DR503" s="31"/>
      <c r="DS503" s="31"/>
      <c r="DT503" s="31"/>
      <c r="DU503" s="31"/>
      <c r="DV503" s="31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  <c r="EL503" s="31"/>
      <c r="EM503" s="31"/>
      <c r="EN503" s="31"/>
      <c r="EO503" s="31"/>
      <c r="EP503" s="31"/>
      <c r="EQ503" s="31"/>
      <c r="ER503" s="31"/>
      <c r="ES503" s="31"/>
      <c r="ET503" s="31"/>
      <c r="EU503" s="31"/>
      <c r="EV503" s="31"/>
      <c r="EW503" s="31"/>
      <c r="EX503" s="31"/>
      <c r="EY503" s="31"/>
      <c r="EZ503" s="31"/>
    </row>
    <row r="504" hidden="1">
      <c r="A504" s="31"/>
      <c r="B504" s="54"/>
      <c r="C504" s="54"/>
      <c r="D504" s="54"/>
      <c r="E504" s="22"/>
      <c r="F504" s="22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  <c r="CH504" s="31"/>
      <c r="CI504" s="31"/>
      <c r="CJ504" s="31"/>
      <c r="CK504" s="31"/>
      <c r="CL504" s="31"/>
      <c r="CM504" s="31"/>
      <c r="CN504" s="31"/>
      <c r="CO504" s="31"/>
      <c r="CP504" s="31"/>
      <c r="CQ504" s="31"/>
      <c r="CR504" s="31"/>
      <c r="CS504" s="31"/>
      <c r="CT504" s="31"/>
      <c r="CU504" s="31"/>
      <c r="CV504" s="31"/>
      <c r="CW504" s="31"/>
      <c r="CX504" s="31"/>
      <c r="CY504" s="31"/>
      <c r="CZ504" s="31"/>
      <c r="DA504" s="31"/>
      <c r="DB504" s="31"/>
      <c r="DC504" s="31"/>
      <c r="DD504" s="31"/>
      <c r="DE504" s="31"/>
      <c r="DF504" s="31"/>
      <c r="DG504" s="31"/>
      <c r="DH504" s="31"/>
      <c r="DI504" s="31"/>
      <c r="DJ504" s="31"/>
      <c r="DK504" s="31"/>
      <c r="DL504" s="31"/>
      <c r="DM504" s="31"/>
      <c r="DN504" s="31"/>
      <c r="DO504" s="31"/>
      <c r="DP504" s="31"/>
      <c r="DQ504" s="31"/>
      <c r="DR504" s="31"/>
      <c r="DS504" s="31"/>
      <c r="DT504" s="31"/>
      <c r="DU504" s="31"/>
      <c r="DV504" s="31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  <c r="EL504" s="31"/>
      <c r="EM504" s="31"/>
      <c r="EN504" s="31"/>
      <c r="EO504" s="31"/>
      <c r="EP504" s="31"/>
      <c r="EQ504" s="31"/>
      <c r="ER504" s="31"/>
      <c r="ES504" s="31"/>
      <c r="ET504" s="31"/>
      <c r="EU504" s="31"/>
      <c r="EV504" s="31"/>
      <c r="EW504" s="31"/>
      <c r="EX504" s="31"/>
      <c r="EY504" s="31"/>
      <c r="EZ504" s="31"/>
    </row>
    <row r="505" hidden="1">
      <c r="A505" s="31"/>
      <c r="B505" s="54"/>
      <c r="C505" s="54"/>
      <c r="D505" s="54"/>
      <c r="E505" s="22"/>
      <c r="F505" s="22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  <c r="CH505" s="31"/>
      <c r="CI505" s="31"/>
      <c r="CJ505" s="31"/>
      <c r="CK505" s="31"/>
      <c r="CL505" s="31"/>
      <c r="CM505" s="31"/>
      <c r="CN505" s="31"/>
      <c r="CO505" s="31"/>
      <c r="CP505" s="31"/>
      <c r="CQ505" s="31"/>
      <c r="CR505" s="31"/>
      <c r="CS505" s="31"/>
      <c r="CT505" s="31"/>
      <c r="CU505" s="31"/>
      <c r="CV505" s="31"/>
      <c r="CW505" s="31"/>
      <c r="CX505" s="31"/>
      <c r="CY505" s="31"/>
      <c r="CZ505" s="31"/>
      <c r="DA505" s="31"/>
      <c r="DB505" s="31"/>
      <c r="DC505" s="31"/>
      <c r="DD505" s="31"/>
      <c r="DE505" s="31"/>
      <c r="DF505" s="31"/>
      <c r="DG505" s="31"/>
      <c r="DH505" s="31"/>
      <c r="DI505" s="31"/>
      <c r="DJ505" s="31"/>
      <c r="DK505" s="31"/>
      <c r="DL505" s="31"/>
      <c r="DM505" s="31"/>
      <c r="DN505" s="31"/>
      <c r="DO505" s="31"/>
      <c r="DP505" s="31"/>
      <c r="DQ505" s="31"/>
      <c r="DR505" s="31"/>
      <c r="DS505" s="31"/>
      <c r="DT505" s="31"/>
      <c r="DU505" s="31"/>
      <c r="DV505" s="31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  <c r="EL505" s="31"/>
      <c r="EM505" s="31"/>
      <c r="EN505" s="31"/>
      <c r="EO505" s="31"/>
      <c r="EP505" s="31"/>
      <c r="EQ505" s="31"/>
      <c r="ER505" s="31"/>
      <c r="ES505" s="31"/>
      <c r="ET505" s="31"/>
      <c r="EU505" s="31"/>
      <c r="EV505" s="31"/>
      <c r="EW505" s="31"/>
      <c r="EX505" s="31"/>
      <c r="EY505" s="31"/>
      <c r="EZ505" s="31"/>
    </row>
    <row r="506" hidden="1">
      <c r="A506" s="31"/>
      <c r="B506" s="54"/>
      <c r="C506" s="54"/>
      <c r="D506" s="54"/>
      <c r="E506" s="22"/>
      <c r="F506" s="22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  <c r="CH506" s="31"/>
      <c r="CI506" s="31"/>
      <c r="CJ506" s="31"/>
      <c r="CK506" s="31"/>
      <c r="CL506" s="31"/>
      <c r="CM506" s="31"/>
      <c r="CN506" s="31"/>
      <c r="CO506" s="31"/>
      <c r="CP506" s="31"/>
      <c r="CQ506" s="31"/>
      <c r="CR506" s="31"/>
      <c r="CS506" s="31"/>
      <c r="CT506" s="31"/>
      <c r="CU506" s="31"/>
      <c r="CV506" s="31"/>
      <c r="CW506" s="31"/>
      <c r="CX506" s="31"/>
      <c r="CY506" s="31"/>
      <c r="CZ506" s="31"/>
      <c r="DA506" s="31"/>
      <c r="DB506" s="31"/>
      <c r="DC506" s="31"/>
      <c r="DD506" s="31"/>
      <c r="DE506" s="31"/>
      <c r="DF506" s="31"/>
      <c r="DG506" s="31"/>
      <c r="DH506" s="31"/>
      <c r="DI506" s="31"/>
      <c r="DJ506" s="31"/>
      <c r="DK506" s="31"/>
      <c r="DL506" s="31"/>
      <c r="DM506" s="31"/>
      <c r="DN506" s="31"/>
      <c r="DO506" s="31"/>
      <c r="DP506" s="31"/>
      <c r="DQ506" s="31"/>
      <c r="DR506" s="31"/>
      <c r="DS506" s="31"/>
      <c r="DT506" s="31"/>
      <c r="DU506" s="31"/>
      <c r="DV506" s="31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  <c r="EL506" s="31"/>
      <c r="EM506" s="31"/>
      <c r="EN506" s="31"/>
      <c r="EO506" s="31"/>
      <c r="EP506" s="31"/>
      <c r="EQ506" s="31"/>
      <c r="ER506" s="31"/>
      <c r="ES506" s="31"/>
      <c r="ET506" s="31"/>
      <c r="EU506" s="31"/>
      <c r="EV506" s="31"/>
      <c r="EW506" s="31"/>
      <c r="EX506" s="31"/>
      <c r="EY506" s="31"/>
      <c r="EZ506" s="31"/>
    </row>
    <row r="507" hidden="1">
      <c r="A507" s="31"/>
      <c r="B507" s="54"/>
      <c r="C507" s="54"/>
      <c r="D507" s="54"/>
      <c r="E507" s="22"/>
      <c r="F507" s="22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  <c r="CH507" s="31"/>
      <c r="CI507" s="31"/>
      <c r="CJ507" s="31"/>
      <c r="CK507" s="31"/>
      <c r="CL507" s="31"/>
      <c r="CM507" s="31"/>
      <c r="CN507" s="31"/>
      <c r="CO507" s="31"/>
      <c r="CP507" s="31"/>
      <c r="CQ507" s="31"/>
      <c r="CR507" s="31"/>
      <c r="CS507" s="31"/>
      <c r="CT507" s="31"/>
      <c r="CU507" s="31"/>
      <c r="CV507" s="31"/>
      <c r="CW507" s="31"/>
      <c r="CX507" s="31"/>
      <c r="CY507" s="31"/>
      <c r="CZ507" s="31"/>
      <c r="DA507" s="31"/>
      <c r="DB507" s="31"/>
      <c r="DC507" s="31"/>
      <c r="DD507" s="31"/>
      <c r="DE507" s="31"/>
      <c r="DF507" s="31"/>
      <c r="DG507" s="31"/>
      <c r="DH507" s="31"/>
      <c r="DI507" s="31"/>
      <c r="DJ507" s="31"/>
      <c r="DK507" s="31"/>
      <c r="DL507" s="31"/>
      <c r="DM507" s="31"/>
      <c r="DN507" s="31"/>
      <c r="DO507" s="31"/>
      <c r="DP507" s="31"/>
      <c r="DQ507" s="31"/>
      <c r="DR507" s="31"/>
      <c r="DS507" s="31"/>
      <c r="DT507" s="31"/>
      <c r="DU507" s="31"/>
      <c r="DV507" s="31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  <c r="EL507" s="31"/>
      <c r="EM507" s="31"/>
      <c r="EN507" s="31"/>
      <c r="EO507" s="31"/>
      <c r="EP507" s="31"/>
      <c r="EQ507" s="31"/>
      <c r="ER507" s="31"/>
      <c r="ES507" s="31"/>
      <c r="ET507" s="31"/>
      <c r="EU507" s="31"/>
      <c r="EV507" s="31"/>
      <c r="EW507" s="31"/>
      <c r="EX507" s="31"/>
      <c r="EY507" s="31"/>
      <c r="EZ507" s="31"/>
    </row>
    <row r="508" hidden="1">
      <c r="A508" s="31"/>
      <c r="B508" s="54"/>
      <c r="C508" s="54"/>
      <c r="D508" s="54"/>
      <c r="E508" s="22"/>
      <c r="F508" s="22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  <c r="CH508" s="31"/>
      <c r="CI508" s="31"/>
      <c r="CJ508" s="31"/>
      <c r="CK508" s="31"/>
      <c r="CL508" s="31"/>
      <c r="CM508" s="31"/>
      <c r="CN508" s="31"/>
      <c r="CO508" s="31"/>
      <c r="CP508" s="31"/>
      <c r="CQ508" s="31"/>
      <c r="CR508" s="31"/>
      <c r="CS508" s="31"/>
      <c r="CT508" s="31"/>
      <c r="CU508" s="31"/>
      <c r="CV508" s="31"/>
      <c r="CW508" s="31"/>
      <c r="CX508" s="31"/>
      <c r="CY508" s="31"/>
      <c r="CZ508" s="31"/>
      <c r="DA508" s="31"/>
      <c r="DB508" s="31"/>
      <c r="DC508" s="31"/>
      <c r="DD508" s="31"/>
      <c r="DE508" s="31"/>
      <c r="DF508" s="31"/>
      <c r="DG508" s="31"/>
      <c r="DH508" s="31"/>
      <c r="DI508" s="31"/>
      <c r="DJ508" s="31"/>
      <c r="DK508" s="31"/>
      <c r="DL508" s="31"/>
      <c r="DM508" s="31"/>
      <c r="DN508" s="31"/>
      <c r="DO508" s="31"/>
      <c r="DP508" s="31"/>
      <c r="DQ508" s="31"/>
      <c r="DR508" s="31"/>
      <c r="DS508" s="31"/>
      <c r="DT508" s="31"/>
      <c r="DU508" s="31"/>
      <c r="DV508" s="31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  <c r="EL508" s="31"/>
      <c r="EM508" s="31"/>
      <c r="EN508" s="31"/>
      <c r="EO508" s="31"/>
      <c r="EP508" s="31"/>
      <c r="EQ508" s="31"/>
      <c r="ER508" s="31"/>
      <c r="ES508" s="31"/>
      <c r="ET508" s="31"/>
      <c r="EU508" s="31"/>
      <c r="EV508" s="31"/>
      <c r="EW508" s="31"/>
      <c r="EX508" s="31"/>
      <c r="EY508" s="31"/>
      <c r="EZ508" s="31"/>
    </row>
    <row r="509" hidden="1">
      <c r="A509" s="31"/>
      <c r="B509" s="54"/>
      <c r="C509" s="54"/>
      <c r="D509" s="54"/>
      <c r="E509" s="22"/>
      <c r="F509" s="22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  <c r="CH509" s="31"/>
      <c r="CI509" s="31"/>
      <c r="CJ509" s="31"/>
      <c r="CK509" s="31"/>
      <c r="CL509" s="31"/>
      <c r="CM509" s="31"/>
      <c r="CN509" s="31"/>
      <c r="CO509" s="31"/>
      <c r="CP509" s="31"/>
      <c r="CQ509" s="31"/>
      <c r="CR509" s="31"/>
      <c r="CS509" s="31"/>
      <c r="CT509" s="31"/>
      <c r="CU509" s="31"/>
      <c r="CV509" s="31"/>
      <c r="CW509" s="31"/>
      <c r="CX509" s="31"/>
      <c r="CY509" s="31"/>
      <c r="CZ509" s="31"/>
      <c r="DA509" s="31"/>
      <c r="DB509" s="31"/>
      <c r="DC509" s="31"/>
      <c r="DD509" s="31"/>
      <c r="DE509" s="31"/>
      <c r="DF509" s="31"/>
      <c r="DG509" s="31"/>
      <c r="DH509" s="31"/>
      <c r="DI509" s="31"/>
      <c r="DJ509" s="31"/>
      <c r="DK509" s="31"/>
      <c r="DL509" s="31"/>
      <c r="DM509" s="31"/>
      <c r="DN509" s="31"/>
      <c r="DO509" s="31"/>
      <c r="DP509" s="31"/>
      <c r="DQ509" s="31"/>
      <c r="DR509" s="31"/>
      <c r="DS509" s="31"/>
      <c r="DT509" s="31"/>
      <c r="DU509" s="31"/>
      <c r="DV509" s="31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  <c r="EL509" s="31"/>
      <c r="EM509" s="31"/>
      <c r="EN509" s="31"/>
      <c r="EO509" s="31"/>
      <c r="EP509" s="31"/>
      <c r="EQ509" s="31"/>
      <c r="ER509" s="31"/>
      <c r="ES509" s="31"/>
      <c r="ET509" s="31"/>
      <c r="EU509" s="31"/>
      <c r="EV509" s="31"/>
      <c r="EW509" s="31"/>
      <c r="EX509" s="31"/>
      <c r="EY509" s="31"/>
      <c r="EZ509" s="31"/>
    </row>
    <row r="510" hidden="1">
      <c r="A510" s="31"/>
      <c r="B510" s="54"/>
      <c r="C510" s="54"/>
      <c r="D510" s="54"/>
      <c r="E510" s="22"/>
      <c r="F510" s="22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  <c r="CH510" s="31"/>
      <c r="CI510" s="31"/>
      <c r="CJ510" s="31"/>
      <c r="CK510" s="31"/>
      <c r="CL510" s="31"/>
      <c r="CM510" s="31"/>
      <c r="CN510" s="31"/>
      <c r="CO510" s="31"/>
      <c r="CP510" s="31"/>
      <c r="CQ510" s="31"/>
      <c r="CR510" s="31"/>
      <c r="CS510" s="31"/>
      <c r="CT510" s="31"/>
      <c r="CU510" s="31"/>
      <c r="CV510" s="31"/>
      <c r="CW510" s="31"/>
      <c r="CX510" s="31"/>
      <c r="CY510" s="31"/>
      <c r="CZ510" s="31"/>
      <c r="DA510" s="31"/>
      <c r="DB510" s="31"/>
      <c r="DC510" s="31"/>
      <c r="DD510" s="31"/>
      <c r="DE510" s="31"/>
      <c r="DF510" s="31"/>
      <c r="DG510" s="31"/>
      <c r="DH510" s="31"/>
      <c r="DI510" s="31"/>
      <c r="DJ510" s="31"/>
      <c r="DK510" s="31"/>
      <c r="DL510" s="31"/>
      <c r="DM510" s="31"/>
      <c r="DN510" s="31"/>
      <c r="DO510" s="31"/>
      <c r="DP510" s="31"/>
      <c r="DQ510" s="31"/>
      <c r="DR510" s="31"/>
      <c r="DS510" s="31"/>
      <c r="DT510" s="31"/>
      <c r="DU510" s="31"/>
      <c r="DV510" s="31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  <c r="EL510" s="31"/>
      <c r="EM510" s="31"/>
      <c r="EN510" s="31"/>
      <c r="EO510" s="31"/>
      <c r="EP510" s="31"/>
      <c r="EQ510" s="31"/>
      <c r="ER510" s="31"/>
      <c r="ES510" s="31"/>
      <c r="ET510" s="31"/>
      <c r="EU510" s="31"/>
      <c r="EV510" s="31"/>
      <c r="EW510" s="31"/>
      <c r="EX510" s="31"/>
      <c r="EY510" s="31"/>
      <c r="EZ510" s="31"/>
    </row>
    <row r="511" hidden="1">
      <c r="A511" s="31"/>
      <c r="B511" s="54"/>
      <c r="C511" s="54"/>
      <c r="D511" s="54"/>
      <c r="E511" s="22"/>
      <c r="F511" s="22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  <c r="CH511" s="31"/>
      <c r="CI511" s="31"/>
      <c r="CJ511" s="31"/>
      <c r="CK511" s="31"/>
      <c r="CL511" s="31"/>
      <c r="CM511" s="31"/>
      <c r="CN511" s="31"/>
      <c r="CO511" s="31"/>
      <c r="CP511" s="31"/>
      <c r="CQ511" s="31"/>
      <c r="CR511" s="31"/>
      <c r="CS511" s="31"/>
      <c r="CT511" s="31"/>
      <c r="CU511" s="31"/>
      <c r="CV511" s="31"/>
      <c r="CW511" s="31"/>
      <c r="CX511" s="31"/>
      <c r="CY511" s="31"/>
      <c r="CZ511" s="31"/>
      <c r="DA511" s="31"/>
      <c r="DB511" s="31"/>
      <c r="DC511" s="31"/>
      <c r="DD511" s="31"/>
      <c r="DE511" s="31"/>
      <c r="DF511" s="31"/>
      <c r="DG511" s="31"/>
      <c r="DH511" s="31"/>
      <c r="DI511" s="31"/>
      <c r="DJ511" s="31"/>
      <c r="DK511" s="31"/>
      <c r="DL511" s="31"/>
      <c r="DM511" s="31"/>
      <c r="DN511" s="31"/>
      <c r="DO511" s="31"/>
      <c r="DP511" s="31"/>
      <c r="DQ511" s="31"/>
      <c r="DR511" s="31"/>
      <c r="DS511" s="31"/>
      <c r="DT511" s="31"/>
      <c r="DU511" s="31"/>
      <c r="DV511" s="31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  <c r="EL511" s="31"/>
      <c r="EM511" s="31"/>
      <c r="EN511" s="31"/>
      <c r="EO511" s="31"/>
      <c r="EP511" s="31"/>
      <c r="EQ511" s="31"/>
      <c r="ER511" s="31"/>
      <c r="ES511" s="31"/>
      <c r="ET511" s="31"/>
      <c r="EU511" s="31"/>
      <c r="EV511" s="31"/>
      <c r="EW511" s="31"/>
      <c r="EX511" s="31"/>
      <c r="EY511" s="31"/>
      <c r="EZ511" s="31"/>
    </row>
    <row r="512" hidden="1">
      <c r="A512" s="31"/>
      <c r="B512" s="54"/>
      <c r="C512" s="54"/>
      <c r="D512" s="54"/>
      <c r="E512" s="22"/>
      <c r="F512" s="22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  <c r="CH512" s="31"/>
      <c r="CI512" s="31"/>
      <c r="CJ512" s="31"/>
      <c r="CK512" s="31"/>
      <c r="CL512" s="31"/>
      <c r="CM512" s="31"/>
      <c r="CN512" s="31"/>
      <c r="CO512" s="31"/>
      <c r="CP512" s="31"/>
      <c r="CQ512" s="31"/>
      <c r="CR512" s="31"/>
      <c r="CS512" s="31"/>
      <c r="CT512" s="31"/>
      <c r="CU512" s="31"/>
      <c r="CV512" s="31"/>
      <c r="CW512" s="31"/>
      <c r="CX512" s="31"/>
      <c r="CY512" s="31"/>
      <c r="CZ512" s="31"/>
      <c r="DA512" s="31"/>
      <c r="DB512" s="31"/>
      <c r="DC512" s="31"/>
      <c r="DD512" s="31"/>
      <c r="DE512" s="31"/>
      <c r="DF512" s="31"/>
      <c r="DG512" s="31"/>
      <c r="DH512" s="31"/>
      <c r="DI512" s="31"/>
      <c r="DJ512" s="31"/>
      <c r="DK512" s="31"/>
      <c r="DL512" s="31"/>
      <c r="DM512" s="31"/>
      <c r="DN512" s="31"/>
      <c r="DO512" s="31"/>
      <c r="DP512" s="31"/>
      <c r="DQ512" s="31"/>
      <c r="DR512" s="31"/>
      <c r="DS512" s="31"/>
      <c r="DT512" s="31"/>
      <c r="DU512" s="31"/>
      <c r="DV512" s="31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  <c r="EL512" s="31"/>
      <c r="EM512" s="31"/>
      <c r="EN512" s="31"/>
      <c r="EO512" s="31"/>
      <c r="EP512" s="31"/>
      <c r="EQ512" s="31"/>
      <c r="ER512" s="31"/>
      <c r="ES512" s="31"/>
      <c r="ET512" s="31"/>
      <c r="EU512" s="31"/>
      <c r="EV512" s="31"/>
      <c r="EW512" s="31"/>
      <c r="EX512" s="31"/>
      <c r="EY512" s="31"/>
      <c r="EZ512" s="31"/>
    </row>
    <row r="513" hidden="1">
      <c r="A513" s="31"/>
      <c r="B513" s="54"/>
      <c r="C513" s="54"/>
      <c r="D513" s="54"/>
      <c r="E513" s="22"/>
      <c r="F513" s="22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  <c r="CH513" s="31"/>
      <c r="CI513" s="31"/>
      <c r="CJ513" s="31"/>
      <c r="CK513" s="31"/>
      <c r="CL513" s="31"/>
      <c r="CM513" s="31"/>
      <c r="CN513" s="31"/>
      <c r="CO513" s="31"/>
      <c r="CP513" s="31"/>
      <c r="CQ513" s="31"/>
      <c r="CR513" s="31"/>
      <c r="CS513" s="31"/>
      <c r="CT513" s="31"/>
      <c r="CU513" s="31"/>
      <c r="CV513" s="31"/>
      <c r="CW513" s="31"/>
      <c r="CX513" s="31"/>
      <c r="CY513" s="31"/>
      <c r="CZ513" s="31"/>
      <c r="DA513" s="31"/>
      <c r="DB513" s="31"/>
      <c r="DC513" s="31"/>
      <c r="DD513" s="31"/>
      <c r="DE513" s="31"/>
      <c r="DF513" s="31"/>
      <c r="DG513" s="31"/>
      <c r="DH513" s="31"/>
      <c r="DI513" s="31"/>
      <c r="DJ513" s="31"/>
      <c r="DK513" s="31"/>
      <c r="DL513" s="31"/>
      <c r="DM513" s="31"/>
      <c r="DN513" s="31"/>
      <c r="DO513" s="31"/>
      <c r="DP513" s="31"/>
      <c r="DQ513" s="31"/>
      <c r="DR513" s="31"/>
      <c r="DS513" s="31"/>
      <c r="DT513" s="31"/>
      <c r="DU513" s="31"/>
      <c r="DV513" s="31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  <c r="EL513" s="31"/>
      <c r="EM513" s="31"/>
      <c r="EN513" s="31"/>
      <c r="EO513" s="31"/>
      <c r="EP513" s="31"/>
      <c r="EQ513" s="31"/>
      <c r="ER513" s="31"/>
      <c r="ES513" s="31"/>
      <c r="ET513" s="31"/>
      <c r="EU513" s="31"/>
      <c r="EV513" s="31"/>
      <c r="EW513" s="31"/>
      <c r="EX513" s="31"/>
      <c r="EY513" s="31"/>
      <c r="EZ513" s="31"/>
    </row>
    <row r="514" hidden="1">
      <c r="A514" s="31"/>
      <c r="B514" s="54"/>
      <c r="C514" s="54"/>
      <c r="D514" s="54"/>
      <c r="E514" s="22"/>
      <c r="F514" s="22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  <c r="CH514" s="31"/>
      <c r="CI514" s="31"/>
      <c r="CJ514" s="31"/>
      <c r="CK514" s="31"/>
      <c r="CL514" s="31"/>
      <c r="CM514" s="31"/>
      <c r="CN514" s="31"/>
      <c r="CO514" s="31"/>
      <c r="CP514" s="31"/>
      <c r="CQ514" s="31"/>
      <c r="CR514" s="31"/>
      <c r="CS514" s="31"/>
      <c r="CT514" s="31"/>
      <c r="CU514" s="31"/>
      <c r="CV514" s="31"/>
      <c r="CW514" s="31"/>
      <c r="CX514" s="31"/>
      <c r="CY514" s="31"/>
      <c r="CZ514" s="31"/>
      <c r="DA514" s="31"/>
      <c r="DB514" s="31"/>
      <c r="DC514" s="31"/>
      <c r="DD514" s="31"/>
      <c r="DE514" s="31"/>
      <c r="DF514" s="31"/>
      <c r="DG514" s="31"/>
      <c r="DH514" s="31"/>
      <c r="DI514" s="31"/>
      <c r="DJ514" s="31"/>
      <c r="DK514" s="31"/>
      <c r="DL514" s="31"/>
      <c r="DM514" s="31"/>
      <c r="DN514" s="31"/>
      <c r="DO514" s="31"/>
      <c r="DP514" s="31"/>
      <c r="DQ514" s="31"/>
      <c r="DR514" s="31"/>
      <c r="DS514" s="31"/>
      <c r="DT514" s="31"/>
      <c r="DU514" s="31"/>
      <c r="DV514" s="31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  <c r="EL514" s="31"/>
      <c r="EM514" s="31"/>
      <c r="EN514" s="31"/>
      <c r="EO514" s="31"/>
      <c r="EP514" s="31"/>
      <c r="EQ514" s="31"/>
      <c r="ER514" s="31"/>
      <c r="ES514" s="31"/>
      <c r="ET514" s="31"/>
      <c r="EU514" s="31"/>
      <c r="EV514" s="31"/>
      <c r="EW514" s="31"/>
      <c r="EX514" s="31"/>
      <c r="EY514" s="31"/>
      <c r="EZ514" s="31"/>
    </row>
    <row r="515" hidden="1">
      <c r="A515" s="31"/>
      <c r="B515" s="54"/>
      <c r="C515" s="54"/>
      <c r="D515" s="54"/>
      <c r="E515" s="22"/>
      <c r="F515" s="22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  <c r="CH515" s="31"/>
      <c r="CI515" s="31"/>
      <c r="CJ515" s="31"/>
      <c r="CK515" s="31"/>
      <c r="CL515" s="31"/>
      <c r="CM515" s="31"/>
      <c r="CN515" s="31"/>
      <c r="CO515" s="31"/>
      <c r="CP515" s="31"/>
      <c r="CQ515" s="31"/>
      <c r="CR515" s="31"/>
      <c r="CS515" s="31"/>
      <c r="CT515" s="31"/>
      <c r="CU515" s="31"/>
      <c r="CV515" s="31"/>
      <c r="CW515" s="31"/>
      <c r="CX515" s="31"/>
      <c r="CY515" s="31"/>
      <c r="CZ515" s="31"/>
      <c r="DA515" s="31"/>
      <c r="DB515" s="31"/>
      <c r="DC515" s="31"/>
      <c r="DD515" s="31"/>
      <c r="DE515" s="31"/>
      <c r="DF515" s="31"/>
      <c r="DG515" s="31"/>
      <c r="DH515" s="31"/>
      <c r="DI515" s="31"/>
      <c r="DJ515" s="31"/>
      <c r="DK515" s="31"/>
      <c r="DL515" s="31"/>
      <c r="DM515" s="31"/>
      <c r="DN515" s="31"/>
      <c r="DO515" s="31"/>
      <c r="DP515" s="31"/>
      <c r="DQ515" s="31"/>
      <c r="DR515" s="31"/>
      <c r="DS515" s="31"/>
      <c r="DT515" s="31"/>
      <c r="DU515" s="31"/>
      <c r="DV515" s="31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  <c r="EL515" s="31"/>
      <c r="EM515" s="31"/>
      <c r="EN515" s="31"/>
      <c r="EO515" s="31"/>
      <c r="EP515" s="31"/>
      <c r="EQ515" s="31"/>
      <c r="ER515" s="31"/>
      <c r="ES515" s="31"/>
      <c r="ET515" s="31"/>
      <c r="EU515" s="31"/>
      <c r="EV515" s="31"/>
      <c r="EW515" s="31"/>
      <c r="EX515" s="31"/>
      <c r="EY515" s="31"/>
      <c r="EZ515" s="31"/>
    </row>
    <row r="516" hidden="1">
      <c r="A516" s="31"/>
      <c r="B516" s="54"/>
      <c r="C516" s="54"/>
      <c r="D516" s="54"/>
      <c r="E516" s="22"/>
      <c r="F516" s="22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  <c r="CH516" s="31"/>
      <c r="CI516" s="31"/>
      <c r="CJ516" s="31"/>
      <c r="CK516" s="31"/>
      <c r="CL516" s="31"/>
      <c r="CM516" s="31"/>
      <c r="CN516" s="31"/>
      <c r="CO516" s="31"/>
      <c r="CP516" s="31"/>
      <c r="CQ516" s="31"/>
      <c r="CR516" s="31"/>
      <c r="CS516" s="31"/>
      <c r="CT516" s="31"/>
      <c r="CU516" s="31"/>
      <c r="CV516" s="31"/>
      <c r="CW516" s="31"/>
      <c r="CX516" s="31"/>
      <c r="CY516" s="31"/>
      <c r="CZ516" s="31"/>
      <c r="DA516" s="31"/>
      <c r="DB516" s="31"/>
      <c r="DC516" s="31"/>
      <c r="DD516" s="31"/>
      <c r="DE516" s="31"/>
      <c r="DF516" s="31"/>
      <c r="DG516" s="31"/>
      <c r="DH516" s="31"/>
      <c r="DI516" s="31"/>
      <c r="DJ516" s="31"/>
      <c r="DK516" s="31"/>
      <c r="DL516" s="31"/>
      <c r="DM516" s="31"/>
      <c r="DN516" s="31"/>
      <c r="DO516" s="31"/>
      <c r="DP516" s="31"/>
      <c r="DQ516" s="31"/>
      <c r="DR516" s="31"/>
      <c r="DS516" s="31"/>
      <c r="DT516" s="31"/>
      <c r="DU516" s="31"/>
      <c r="DV516" s="31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  <c r="EL516" s="31"/>
      <c r="EM516" s="31"/>
      <c r="EN516" s="31"/>
      <c r="EO516" s="31"/>
      <c r="EP516" s="31"/>
      <c r="EQ516" s="31"/>
      <c r="ER516" s="31"/>
      <c r="ES516" s="31"/>
      <c r="ET516" s="31"/>
      <c r="EU516" s="31"/>
      <c r="EV516" s="31"/>
      <c r="EW516" s="31"/>
      <c r="EX516" s="31"/>
      <c r="EY516" s="31"/>
      <c r="EZ516" s="31"/>
    </row>
    <row r="517" hidden="1">
      <c r="A517" s="31"/>
      <c r="B517" s="54"/>
      <c r="C517" s="54"/>
      <c r="D517" s="54"/>
      <c r="E517" s="22"/>
      <c r="F517" s="22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  <c r="CH517" s="31"/>
      <c r="CI517" s="31"/>
      <c r="CJ517" s="31"/>
      <c r="CK517" s="31"/>
      <c r="CL517" s="31"/>
      <c r="CM517" s="31"/>
      <c r="CN517" s="31"/>
      <c r="CO517" s="31"/>
      <c r="CP517" s="31"/>
      <c r="CQ517" s="31"/>
      <c r="CR517" s="31"/>
      <c r="CS517" s="31"/>
      <c r="CT517" s="31"/>
      <c r="CU517" s="31"/>
      <c r="CV517" s="31"/>
      <c r="CW517" s="31"/>
      <c r="CX517" s="31"/>
      <c r="CY517" s="31"/>
      <c r="CZ517" s="31"/>
      <c r="DA517" s="31"/>
      <c r="DB517" s="31"/>
      <c r="DC517" s="31"/>
      <c r="DD517" s="31"/>
      <c r="DE517" s="31"/>
      <c r="DF517" s="31"/>
      <c r="DG517" s="31"/>
      <c r="DH517" s="31"/>
      <c r="DI517" s="31"/>
      <c r="DJ517" s="31"/>
      <c r="DK517" s="31"/>
      <c r="DL517" s="31"/>
      <c r="DM517" s="31"/>
      <c r="DN517" s="31"/>
      <c r="DO517" s="31"/>
      <c r="DP517" s="31"/>
      <c r="DQ517" s="31"/>
      <c r="DR517" s="31"/>
      <c r="DS517" s="31"/>
      <c r="DT517" s="31"/>
      <c r="DU517" s="31"/>
      <c r="DV517" s="31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  <c r="EL517" s="31"/>
      <c r="EM517" s="31"/>
      <c r="EN517" s="31"/>
      <c r="EO517" s="31"/>
      <c r="EP517" s="31"/>
      <c r="EQ517" s="31"/>
      <c r="ER517" s="31"/>
      <c r="ES517" s="31"/>
      <c r="ET517" s="31"/>
      <c r="EU517" s="31"/>
      <c r="EV517" s="31"/>
      <c r="EW517" s="31"/>
      <c r="EX517" s="31"/>
      <c r="EY517" s="31"/>
      <c r="EZ517" s="31"/>
    </row>
    <row r="518" hidden="1">
      <c r="A518" s="31"/>
      <c r="B518" s="54"/>
      <c r="C518" s="54"/>
      <c r="D518" s="54"/>
      <c r="E518" s="22"/>
      <c r="F518" s="22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  <c r="CH518" s="31"/>
      <c r="CI518" s="31"/>
      <c r="CJ518" s="31"/>
      <c r="CK518" s="31"/>
      <c r="CL518" s="31"/>
      <c r="CM518" s="31"/>
      <c r="CN518" s="31"/>
      <c r="CO518" s="31"/>
      <c r="CP518" s="31"/>
      <c r="CQ518" s="31"/>
      <c r="CR518" s="31"/>
      <c r="CS518" s="31"/>
      <c r="CT518" s="31"/>
      <c r="CU518" s="31"/>
      <c r="CV518" s="31"/>
      <c r="CW518" s="31"/>
      <c r="CX518" s="31"/>
      <c r="CY518" s="31"/>
      <c r="CZ518" s="31"/>
      <c r="DA518" s="31"/>
      <c r="DB518" s="31"/>
      <c r="DC518" s="31"/>
      <c r="DD518" s="31"/>
      <c r="DE518" s="31"/>
      <c r="DF518" s="31"/>
      <c r="DG518" s="31"/>
      <c r="DH518" s="31"/>
      <c r="DI518" s="31"/>
      <c r="DJ518" s="31"/>
      <c r="DK518" s="31"/>
      <c r="DL518" s="31"/>
      <c r="DM518" s="31"/>
      <c r="DN518" s="31"/>
      <c r="DO518" s="31"/>
      <c r="DP518" s="31"/>
      <c r="DQ518" s="31"/>
      <c r="DR518" s="31"/>
      <c r="DS518" s="31"/>
      <c r="DT518" s="31"/>
      <c r="DU518" s="31"/>
      <c r="DV518" s="31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  <c r="EL518" s="31"/>
      <c r="EM518" s="31"/>
      <c r="EN518" s="31"/>
      <c r="EO518" s="31"/>
      <c r="EP518" s="31"/>
      <c r="EQ518" s="31"/>
      <c r="ER518" s="31"/>
      <c r="ES518" s="31"/>
      <c r="ET518" s="31"/>
      <c r="EU518" s="31"/>
      <c r="EV518" s="31"/>
      <c r="EW518" s="31"/>
      <c r="EX518" s="31"/>
      <c r="EY518" s="31"/>
      <c r="EZ518" s="31"/>
    </row>
    <row r="519" hidden="1">
      <c r="A519" s="31"/>
      <c r="B519" s="54"/>
      <c r="C519" s="54"/>
      <c r="D519" s="54"/>
      <c r="E519" s="22"/>
      <c r="F519" s="22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  <c r="CH519" s="31"/>
      <c r="CI519" s="31"/>
      <c r="CJ519" s="31"/>
      <c r="CK519" s="31"/>
      <c r="CL519" s="31"/>
      <c r="CM519" s="31"/>
      <c r="CN519" s="31"/>
      <c r="CO519" s="31"/>
      <c r="CP519" s="31"/>
      <c r="CQ519" s="31"/>
      <c r="CR519" s="31"/>
      <c r="CS519" s="31"/>
      <c r="CT519" s="31"/>
      <c r="CU519" s="31"/>
      <c r="CV519" s="31"/>
      <c r="CW519" s="31"/>
      <c r="CX519" s="31"/>
      <c r="CY519" s="31"/>
      <c r="CZ519" s="31"/>
      <c r="DA519" s="31"/>
      <c r="DB519" s="31"/>
      <c r="DC519" s="31"/>
      <c r="DD519" s="31"/>
      <c r="DE519" s="31"/>
      <c r="DF519" s="31"/>
      <c r="DG519" s="31"/>
      <c r="DH519" s="31"/>
      <c r="DI519" s="31"/>
      <c r="DJ519" s="31"/>
      <c r="DK519" s="31"/>
      <c r="DL519" s="31"/>
      <c r="DM519" s="31"/>
      <c r="DN519" s="31"/>
      <c r="DO519" s="31"/>
      <c r="DP519" s="31"/>
      <c r="DQ519" s="31"/>
      <c r="DR519" s="31"/>
      <c r="DS519" s="31"/>
      <c r="DT519" s="31"/>
      <c r="DU519" s="31"/>
      <c r="DV519" s="31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  <c r="EL519" s="31"/>
      <c r="EM519" s="31"/>
      <c r="EN519" s="31"/>
      <c r="EO519" s="31"/>
      <c r="EP519" s="31"/>
      <c r="EQ519" s="31"/>
      <c r="ER519" s="31"/>
      <c r="ES519" s="31"/>
      <c r="ET519" s="31"/>
      <c r="EU519" s="31"/>
      <c r="EV519" s="31"/>
      <c r="EW519" s="31"/>
      <c r="EX519" s="31"/>
      <c r="EY519" s="31"/>
      <c r="EZ519" s="31"/>
    </row>
    <row r="520" hidden="1">
      <c r="A520" s="31"/>
      <c r="B520" s="54"/>
      <c r="C520" s="54"/>
      <c r="D520" s="54"/>
      <c r="E520" s="22"/>
      <c r="F520" s="22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  <c r="CH520" s="31"/>
      <c r="CI520" s="31"/>
      <c r="CJ520" s="31"/>
      <c r="CK520" s="31"/>
      <c r="CL520" s="31"/>
      <c r="CM520" s="31"/>
      <c r="CN520" s="31"/>
      <c r="CO520" s="31"/>
      <c r="CP520" s="31"/>
      <c r="CQ520" s="31"/>
      <c r="CR520" s="31"/>
      <c r="CS520" s="31"/>
      <c r="CT520" s="31"/>
      <c r="CU520" s="31"/>
      <c r="CV520" s="31"/>
      <c r="CW520" s="31"/>
      <c r="CX520" s="31"/>
      <c r="CY520" s="31"/>
      <c r="CZ520" s="31"/>
      <c r="DA520" s="31"/>
      <c r="DB520" s="31"/>
      <c r="DC520" s="31"/>
      <c r="DD520" s="31"/>
      <c r="DE520" s="31"/>
      <c r="DF520" s="31"/>
      <c r="DG520" s="31"/>
      <c r="DH520" s="31"/>
      <c r="DI520" s="31"/>
      <c r="DJ520" s="31"/>
      <c r="DK520" s="31"/>
      <c r="DL520" s="31"/>
      <c r="DM520" s="31"/>
      <c r="DN520" s="31"/>
      <c r="DO520" s="31"/>
      <c r="DP520" s="31"/>
      <c r="DQ520" s="31"/>
      <c r="DR520" s="31"/>
      <c r="DS520" s="31"/>
      <c r="DT520" s="31"/>
      <c r="DU520" s="31"/>
      <c r="DV520" s="31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  <c r="EL520" s="31"/>
      <c r="EM520" s="31"/>
      <c r="EN520" s="31"/>
      <c r="EO520" s="31"/>
      <c r="EP520" s="31"/>
      <c r="EQ520" s="31"/>
      <c r="ER520" s="31"/>
      <c r="ES520" s="31"/>
      <c r="ET520" s="31"/>
      <c r="EU520" s="31"/>
      <c r="EV520" s="31"/>
      <c r="EW520" s="31"/>
      <c r="EX520" s="31"/>
      <c r="EY520" s="31"/>
      <c r="EZ520" s="31"/>
    </row>
    <row r="521" hidden="1">
      <c r="A521" s="31"/>
      <c r="B521" s="54"/>
      <c r="C521" s="54"/>
      <c r="D521" s="54"/>
      <c r="E521" s="22"/>
      <c r="F521" s="22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  <c r="CH521" s="31"/>
      <c r="CI521" s="31"/>
      <c r="CJ521" s="31"/>
      <c r="CK521" s="31"/>
      <c r="CL521" s="31"/>
      <c r="CM521" s="31"/>
      <c r="CN521" s="31"/>
      <c r="CO521" s="31"/>
      <c r="CP521" s="31"/>
      <c r="CQ521" s="31"/>
      <c r="CR521" s="31"/>
      <c r="CS521" s="31"/>
      <c r="CT521" s="31"/>
      <c r="CU521" s="31"/>
      <c r="CV521" s="31"/>
      <c r="CW521" s="31"/>
      <c r="CX521" s="31"/>
      <c r="CY521" s="31"/>
      <c r="CZ521" s="31"/>
      <c r="DA521" s="31"/>
      <c r="DB521" s="31"/>
      <c r="DC521" s="31"/>
      <c r="DD521" s="31"/>
      <c r="DE521" s="31"/>
      <c r="DF521" s="31"/>
      <c r="DG521" s="31"/>
      <c r="DH521" s="31"/>
      <c r="DI521" s="31"/>
      <c r="DJ521" s="31"/>
      <c r="DK521" s="31"/>
      <c r="DL521" s="31"/>
      <c r="DM521" s="31"/>
      <c r="DN521" s="31"/>
      <c r="DO521" s="31"/>
      <c r="DP521" s="31"/>
      <c r="DQ521" s="31"/>
      <c r="DR521" s="31"/>
      <c r="DS521" s="31"/>
      <c r="DT521" s="31"/>
      <c r="DU521" s="31"/>
      <c r="DV521" s="31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  <c r="EL521" s="31"/>
      <c r="EM521" s="31"/>
      <c r="EN521" s="31"/>
      <c r="EO521" s="31"/>
      <c r="EP521" s="31"/>
      <c r="EQ521" s="31"/>
      <c r="ER521" s="31"/>
      <c r="ES521" s="31"/>
      <c r="ET521" s="31"/>
      <c r="EU521" s="31"/>
      <c r="EV521" s="31"/>
      <c r="EW521" s="31"/>
      <c r="EX521" s="31"/>
      <c r="EY521" s="31"/>
      <c r="EZ521" s="31"/>
    </row>
    <row r="522" hidden="1">
      <c r="A522" s="31"/>
      <c r="B522" s="54"/>
      <c r="C522" s="54"/>
      <c r="D522" s="54"/>
      <c r="E522" s="22"/>
      <c r="F522" s="22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  <c r="CH522" s="31"/>
      <c r="CI522" s="31"/>
      <c r="CJ522" s="31"/>
      <c r="CK522" s="31"/>
      <c r="CL522" s="31"/>
      <c r="CM522" s="31"/>
      <c r="CN522" s="31"/>
      <c r="CO522" s="31"/>
      <c r="CP522" s="31"/>
      <c r="CQ522" s="31"/>
      <c r="CR522" s="31"/>
      <c r="CS522" s="31"/>
      <c r="CT522" s="31"/>
      <c r="CU522" s="31"/>
      <c r="CV522" s="31"/>
      <c r="CW522" s="31"/>
      <c r="CX522" s="31"/>
      <c r="CY522" s="31"/>
      <c r="CZ522" s="31"/>
      <c r="DA522" s="31"/>
      <c r="DB522" s="31"/>
      <c r="DC522" s="31"/>
      <c r="DD522" s="31"/>
      <c r="DE522" s="31"/>
      <c r="DF522" s="31"/>
      <c r="DG522" s="31"/>
      <c r="DH522" s="31"/>
      <c r="DI522" s="31"/>
      <c r="DJ522" s="31"/>
      <c r="DK522" s="31"/>
      <c r="DL522" s="31"/>
      <c r="DM522" s="31"/>
      <c r="DN522" s="31"/>
      <c r="DO522" s="31"/>
      <c r="DP522" s="31"/>
      <c r="DQ522" s="31"/>
      <c r="DR522" s="31"/>
      <c r="DS522" s="31"/>
      <c r="DT522" s="31"/>
      <c r="DU522" s="31"/>
      <c r="DV522" s="31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  <c r="EL522" s="31"/>
      <c r="EM522" s="31"/>
      <c r="EN522" s="31"/>
      <c r="EO522" s="31"/>
      <c r="EP522" s="31"/>
      <c r="EQ522" s="31"/>
      <c r="ER522" s="31"/>
      <c r="ES522" s="31"/>
      <c r="ET522" s="31"/>
      <c r="EU522" s="31"/>
      <c r="EV522" s="31"/>
      <c r="EW522" s="31"/>
      <c r="EX522" s="31"/>
      <c r="EY522" s="31"/>
      <c r="EZ522" s="31"/>
    </row>
    <row r="523" hidden="1">
      <c r="A523" s="31"/>
      <c r="B523" s="54"/>
      <c r="C523" s="54"/>
      <c r="D523" s="54"/>
      <c r="E523" s="22"/>
      <c r="F523" s="22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  <c r="CH523" s="31"/>
      <c r="CI523" s="31"/>
      <c r="CJ523" s="31"/>
      <c r="CK523" s="31"/>
      <c r="CL523" s="31"/>
      <c r="CM523" s="31"/>
      <c r="CN523" s="31"/>
      <c r="CO523" s="31"/>
      <c r="CP523" s="31"/>
      <c r="CQ523" s="31"/>
      <c r="CR523" s="31"/>
      <c r="CS523" s="31"/>
      <c r="CT523" s="31"/>
      <c r="CU523" s="31"/>
      <c r="CV523" s="31"/>
      <c r="CW523" s="31"/>
      <c r="CX523" s="31"/>
      <c r="CY523" s="31"/>
      <c r="CZ523" s="31"/>
      <c r="DA523" s="31"/>
      <c r="DB523" s="31"/>
      <c r="DC523" s="31"/>
      <c r="DD523" s="31"/>
      <c r="DE523" s="31"/>
      <c r="DF523" s="31"/>
      <c r="DG523" s="31"/>
      <c r="DH523" s="31"/>
      <c r="DI523" s="31"/>
      <c r="DJ523" s="31"/>
      <c r="DK523" s="31"/>
      <c r="DL523" s="31"/>
      <c r="DM523" s="31"/>
      <c r="DN523" s="31"/>
      <c r="DO523" s="31"/>
      <c r="DP523" s="31"/>
      <c r="DQ523" s="31"/>
      <c r="DR523" s="31"/>
      <c r="DS523" s="31"/>
      <c r="DT523" s="31"/>
      <c r="DU523" s="31"/>
      <c r="DV523" s="31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  <c r="EL523" s="31"/>
      <c r="EM523" s="31"/>
      <c r="EN523" s="31"/>
      <c r="EO523" s="31"/>
      <c r="EP523" s="31"/>
      <c r="EQ523" s="31"/>
      <c r="ER523" s="31"/>
      <c r="ES523" s="31"/>
      <c r="ET523" s="31"/>
      <c r="EU523" s="31"/>
      <c r="EV523" s="31"/>
      <c r="EW523" s="31"/>
      <c r="EX523" s="31"/>
      <c r="EY523" s="31"/>
      <c r="EZ523" s="31"/>
    </row>
    <row r="524" hidden="1">
      <c r="A524" s="31"/>
      <c r="B524" s="54"/>
      <c r="C524" s="54"/>
      <c r="D524" s="54"/>
      <c r="E524" s="22"/>
      <c r="F524" s="22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  <c r="CH524" s="31"/>
      <c r="CI524" s="31"/>
      <c r="CJ524" s="31"/>
      <c r="CK524" s="31"/>
      <c r="CL524" s="31"/>
      <c r="CM524" s="31"/>
      <c r="CN524" s="31"/>
      <c r="CO524" s="31"/>
      <c r="CP524" s="31"/>
      <c r="CQ524" s="31"/>
      <c r="CR524" s="31"/>
      <c r="CS524" s="31"/>
      <c r="CT524" s="31"/>
      <c r="CU524" s="31"/>
      <c r="CV524" s="31"/>
      <c r="CW524" s="31"/>
      <c r="CX524" s="31"/>
      <c r="CY524" s="31"/>
      <c r="CZ524" s="31"/>
      <c r="DA524" s="31"/>
      <c r="DB524" s="31"/>
      <c r="DC524" s="31"/>
      <c r="DD524" s="31"/>
      <c r="DE524" s="31"/>
      <c r="DF524" s="31"/>
      <c r="DG524" s="31"/>
      <c r="DH524" s="31"/>
      <c r="DI524" s="31"/>
      <c r="DJ524" s="31"/>
      <c r="DK524" s="31"/>
      <c r="DL524" s="31"/>
      <c r="DM524" s="31"/>
      <c r="DN524" s="31"/>
      <c r="DO524" s="31"/>
      <c r="DP524" s="31"/>
      <c r="DQ524" s="31"/>
      <c r="DR524" s="31"/>
      <c r="DS524" s="31"/>
      <c r="DT524" s="31"/>
      <c r="DU524" s="31"/>
      <c r="DV524" s="31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  <c r="EL524" s="31"/>
      <c r="EM524" s="31"/>
      <c r="EN524" s="31"/>
      <c r="EO524" s="31"/>
      <c r="EP524" s="31"/>
      <c r="EQ524" s="31"/>
      <c r="ER524" s="31"/>
      <c r="ES524" s="31"/>
      <c r="ET524" s="31"/>
      <c r="EU524" s="31"/>
      <c r="EV524" s="31"/>
      <c r="EW524" s="31"/>
      <c r="EX524" s="31"/>
      <c r="EY524" s="31"/>
      <c r="EZ524" s="31"/>
    </row>
    <row r="525" hidden="1">
      <c r="A525" s="31"/>
      <c r="B525" s="54"/>
      <c r="C525" s="54"/>
      <c r="D525" s="54"/>
      <c r="E525" s="22"/>
      <c r="F525" s="22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  <c r="CH525" s="31"/>
      <c r="CI525" s="31"/>
      <c r="CJ525" s="31"/>
      <c r="CK525" s="31"/>
      <c r="CL525" s="31"/>
      <c r="CM525" s="31"/>
      <c r="CN525" s="31"/>
      <c r="CO525" s="31"/>
      <c r="CP525" s="31"/>
      <c r="CQ525" s="31"/>
      <c r="CR525" s="31"/>
      <c r="CS525" s="31"/>
      <c r="CT525" s="31"/>
      <c r="CU525" s="31"/>
      <c r="CV525" s="31"/>
      <c r="CW525" s="31"/>
      <c r="CX525" s="31"/>
      <c r="CY525" s="31"/>
      <c r="CZ525" s="31"/>
      <c r="DA525" s="31"/>
      <c r="DB525" s="31"/>
      <c r="DC525" s="31"/>
      <c r="DD525" s="31"/>
      <c r="DE525" s="31"/>
      <c r="DF525" s="31"/>
      <c r="DG525" s="31"/>
      <c r="DH525" s="31"/>
      <c r="DI525" s="31"/>
      <c r="DJ525" s="31"/>
      <c r="DK525" s="31"/>
      <c r="DL525" s="31"/>
      <c r="DM525" s="31"/>
      <c r="DN525" s="31"/>
      <c r="DO525" s="31"/>
      <c r="DP525" s="31"/>
      <c r="DQ525" s="31"/>
      <c r="DR525" s="31"/>
      <c r="DS525" s="31"/>
      <c r="DT525" s="31"/>
      <c r="DU525" s="31"/>
      <c r="DV525" s="31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  <c r="EL525" s="31"/>
      <c r="EM525" s="31"/>
      <c r="EN525" s="31"/>
      <c r="EO525" s="31"/>
      <c r="EP525" s="31"/>
      <c r="EQ525" s="31"/>
      <c r="ER525" s="31"/>
      <c r="ES525" s="31"/>
      <c r="ET525" s="31"/>
      <c r="EU525" s="31"/>
      <c r="EV525" s="31"/>
      <c r="EW525" s="31"/>
      <c r="EX525" s="31"/>
      <c r="EY525" s="31"/>
      <c r="EZ525" s="31"/>
    </row>
    <row r="526" hidden="1">
      <c r="A526" s="31"/>
      <c r="B526" s="54"/>
      <c r="C526" s="54"/>
      <c r="D526" s="54"/>
      <c r="E526" s="22"/>
      <c r="F526" s="22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  <c r="CH526" s="31"/>
      <c r="CI526" s="31"/>
      <c r="CJ526" s="31"/>
      <c r="CK526" s="31"/>
      <c r="CL526" s="31"/>
      <c r="CM526" s="31"/>
      <c r="CN526" s="31"/>
      <c r="CO526" s="31"/>
      <c r="CP526" s="31"/>
      <c r="CQ526" s="31"/>
      <c r="CR526" s="31"/>
      <c r="CS526" s="31"/>
      <c r="CT526" s="31"/>
      <c r="CU526" s="31"/>
      <c r="CV526" s="31"/>
      <c r="CW526" s="31"/>
      <c r="CX526" s="31"/>
      <c r="CY526" s="31"/>
      <c r="CZ526" s="31"/>
      <c r="DA526" s="31"/>
      <c r="DB526" s="31"/>
      <c r="DC526" s="31"/>
      <c r="DD526" s="31"/>
      <c r="DE526" s="31"/>
      <c r="DF526" s="31"/>
      <c r="DG526" s="31"/>
      <c r="DH526" s="31"/>
      <c r="DI526" s="31"/>
      <c r="DJ526" s="31"/>
      <c r="DK526" s="31"/>
      <c r="DL526" s="31"/>
      <c r="DM526" s="31"/>
      <c r="DN526" s="31"/>
      <c r="DO526" s="31"/>
      <c r="DP526" s="31"/>
      <c r="DQ526" s="31"/>
      <c r="DR526" s="31"/>
      <c r="DS526" s="31"/>
      <c r="DT526" s="31"/>
      <c r="DU526" s="31"/>
      <c r="DV526" s="31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  <c r="EL526" s="31"/>
      <c r="EM526" s="31"/>
      <c r="EN526" s="31"/>
      <c r="EO526" s="31"/>
      <c r="EP526" s="31"/>
      <c r="EQ526" s="31"/>
      <c r="ER526" s="31"/>
      <c r="ES526" s="31"/>
      <c r="ET526" s="31"/>
      <c r="EU526" s="31"/>
      <c r="EV526" s="31"/>
      <c r="EW526" s="31"/>
      <c r="EX526" s="31"/>
      <c r="EY526" s="31"/>
      <c r="EZ526" s="31"/>
    </row>
    <row r="527" hidden="1">
      <c r="A527" s="31"/>
      <c r="B527" s="54"/>
      <c r="C527" s="54"/>
      <c r="D527" s="54"/>
      <c r="E527" s="22"/>
      <c r="F527" s="22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  <c r="CH527" s="31"/>
      <c r="CI527" s="31"/>
      <c r="CJ527" s="31"/>
      <c r="CK527" s="31"/>
      <c r="CL527" s="31"/>
      <c r="CM527" s="31"/>
      <c r="CN527" s="31"/>
      <c r="CO527" s="31"/>
      <c r="CP527" s="31"/>
      <c r="CQ527" s="31"/>
      <c r="CR527" s="31"/>
      <c r="CS527" s="31"/>
      <c r="CT527" s="31"/>
      <c r="CU527" s="31"/>
      <c r="CV527" s="31"/>
      <c r="CW527" s="31"/>
      <c r="CX527" s="31"/>
      <c r="CY527" s="31"/>
      <c r="CZ527" s="31"/>
      <c r="DA527" s="31"/>
      <c r="DB527" s="31"/>
      <c r="DC527" s="31"/>
      <c r="DD527" s="31"/>
      <c r="DE527" s="31"/>
      <c r="DF527" s="31"/>
      <c r="DG527" s="31"/>
      <c r="DH527" s="31"/>
      <c r="DI527" s="31"/>
      <c r="DJ527" s="31"/>
      <c r="DK527" s="31"/>
      <c r="DL527" s="31"/>
      <c r="DM527" s="31"/>
      <c r="DN527" s="31"/>
      <c r="DO527" s="31"/>
      <c r="DP527" s="31"/>
      <c r="DQ527" s="31"/>
      <c r="DR527" s="31"/>
      <c r="DS527" s="31"/>
      <c r="DT527" s="31"/>
      <c r="DU527" s="31"/>
      <c r="DV527" s="31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  <c r="EL527" s="31"/>
      <c r="EM527" s="31"/>
      <c r="EN527" s="31"/>
      <c r="EO527" s="31"/>
      <c r="EP527" s="31"/>
      <c r="EQ527" s="31"/>
      <c r="ER527" s="31"/>
      <c r="ES527" s="31"/>
      <c r="ET527" s="31"/>
      <c r="EU527" s="31"/>
      <c r="EV527" s="31"/>
      <c r="EW527" s="31"/>
      <c r="EX527" s="31"/>
      <c r="EY527" s="31"/>
      <c r="EZ527" s="31"/>
    </row>
    <row r="528" hidden="1">
      <c r="A528" s="31"/>
      <c r="B528" s="54"/>
      <c r="C528" s="54"/>
      <c r="D528" s="54"/>
      <c r="E528" s="22"/>
      <c r="F528" s="22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  <c r="CH528" s="31"/>
      <c r="CI528" s="31"/>
      <c r="CJ528" s="31"/>
      <c r="CK528" s="31"/>
      <c r="CL528" s="31"/>
      <c r="CM528" s="31"/>
      <c r="CN528" s="31"/>
      <c r="CO528" s="31"/>
      <c r="CP528" s="31"/>
      <c r="CQ528" s="31"/>
      <c r="CR528" s="31"/>
      <c r="CS528" s="31"/>
      <c r="CT528" s="31"/>
      <c r="CU528" s="31"/>
      <c r="CV528" s="31"/>
      <c r="CW528" s="31"/>
      <c r="CX528" s="31"/>
      <c r="CY528" s="31"/>
      <c r="CZ528" s="31"/>
      <c r="DA528" s="31"/>
      <c r="DB528" s="31"/>
      <c r="DC528" s="31"/>
      <c r="DD528" s="31"/>
      <c r="DE528" s="31"/>
      <c r="DF528" s="31"/>
      <c r="DG528" s="31"/>
      <c r="DH528" s="31"/>
      <c r="DI528" s="31"/>
      <c r="DJ528" s="31"/>
      <c r="DK528" s="31"/>
      <c r="DL528" s="31"/>
      <c r="DM528" s="31"/>
      <c r="DN528" s="31"/>
      <c r="DO528" s="31"/>
      <c r="DP528" s="31"/>
      <c r="DQ528" s="31"/>
      <c r="DR528" s="31"/>
      <c r="DS528" s="31"/>
      <c r="DT528" s="31"/>
      <c r="DU528" s="31"/>
      <c r="DV528" s="31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  <c r="EL528" s="31"/>
      <c r="EM528" s="31"/>
      <c r="EN528" s="31"/>
      <c r="EO528" s="31"/>
      <c r="EP528" s="31"/>
      <c r="EQ528" s="31"/>
      <c r="ER528" s="31"/>
      <c r="ES528" s="31"/>
      <c r="ET528" s="31"/>
      <c r="EU528" s="31"/>
      <c r="EV528" s="31"/>
      <c r="EW528" s="31"/>
      <c r="EX528" s="31"/>
      <c r="EY528" s="31"/>
      <c r="EZ528" s="31"/>
    </row>
    <row r="529" hidden="1">
      <c r="A529" s="31"/>
      <c r="B529" s="54"/>
      <c r="C529" s="54"/>
      <c r="D529" s="54"/>
      <c r="E529" s="22"/>
      <c r="F529" s="22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  <c r="CR529" s="31"/>
      <c r="CS529" s="31"/>
      <c r="CT529" s="31"/>
      <c r="CU529" s="31"/>
      <c r="CV529" s="31"/>
      <c r="CW529" s="31"/>
      <c r="CX529" s="31"/>
      <c r="CY529" s="31"/>
      <c r="CZ529" s="31"/>
      <c r="DA529" s="31"/>
      <c r="DB529" s="31"/>
      <c r="DC529" s="31"/>
      <c r="DD529" s="31"/>
      <c r="DE529" s="31"/>
      <c r="DF529" s="31"/>
      <c r="DG529" s="31"/>
      <c r="DH529" s="31"/>
      <c r="DI529" s="31"/>
      <c r="DJ529" s="31"/>
      <c r="DK529" s="31"/>
      <c r="DL529" s="31"/>
      <c r="DM529" s="31"/>
      <c r="DN529" s="31"/>
      <c r="DO529" s="31"/>
      <c r="DP529" s="31"/>
      <c r="DQ529" s="31"/>
      <c r="DR529" s="31"/>
      <c r="DS529" s="31"/>
      <c r="DT529" s="31"/>
      <c r="DU529" s="31"/>
      <c r="DV529" s="31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  <c r="EL529" s="31"/>
      <c r="EM529" s="31"/>
      <c r="EN529" s="31"/>
      <c r="EO529" s="31"/>
      <c r="EP529" s="31"/>
      <c r="EQ529" s="31"/>
      <c r="ER529" s="31"/>
      <c r="ES529" s="31"/>
      <c r="ET529" s="31"/>
      <c r="EU529" s="31"/>
      <c r="EV529" s="31"/>
      <c r="EW529" s="31"/>
      <c r="EX529" s="31"/>
      <c r="EY529" s="31"/>
      <c r="EZ529" s="31"/>
    </row>
    <row r="530" hidden="1">
      <c r="A530" s="31"/>
      <c r="B530" s="54"/>
      <c r="C530" s="54"/>
      <c r="D530" s="54"/>
      <c r="E530" s="22"/>
      <c r="F530" s="22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  <c r="CH530" s="31"/>
      <c r="CI530" s="31"/>
      <c r="CJ530" s="31"/>
      <c r="CK530" s="31"/>
      <c r="CL530" s="31"/>
      <c r="CM530" s="31"/>
      <c r="CN530" s="31"/>
      <c r="CO530" s="31"/>
      <c r="CP530" s="31"/>
      <c r="CQ530" s="31"/>
      <c r="CR530" s="31"/>
      <c r="CS530" s="31"/>
      <c r="CT530" s="31"/>
      <c r="CU530" s="31"/>
      <c r="CV530" s="31"/>
      <c r="CW530" s="31"/>
      <c r="CX530" s="31"/>
      <c r="CY530" s="31"/>
      <c r="CZ530" s="31"/>
      <c r="DA530" s="31"/>
      <c r="DB530" s="31"/>
      <c r="DC530" s="31"/>
      <c r="DD530" s="31"/>
      <c r="DE530" s="31"/>
      <c r="DF530" s="31"/>
      <c r="DG530" s="31"/>
      <c r="DH530" s="31"/>
      <c r="DI530" s="31"/>
      <c r="DJ530" s="31"/>
      <c r="DK530" s="31"/>
      <c r="DL530" s="31"/>
      <c r="DM530" s="31"/>
      <c r="DN530" s="31"/>
      <c r="DO530" s="31"/>
      <c r="DP530" s="31"/>
      <c r="DQ530" s="31"/>
      <c r="DR530" s="31"/>
      <c r="DS530" s="31"/>
      <c r="DT530" s="31"/>
      <c r="DU530" s="31"/>
      <c r="DV530" s="31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  <c r="EL530" s="31"/>
      <c r="EM530" s="31"/>
      <c r="EN530" s="31"/>
      <c r="EO530" s="31"/>
      <c r="EP530" s="31"/>
      <c r="EQ530" s="31"/>
      <c r="ER530" s="31"/>
      <c r="ES530" s="31"/>
      <c r="ET530" s="31"/>
      <c r="EU530" s="31"/>
      <c r="EV530" s="31"/>
      <c r="EW530" s="31"/>
      <c r="EX530" s="31"/>
      <c r="EY530" s="31"/>
      <c r="EZ530" s="31"/>
    </row>
    <row r="531" hidden="1">
      <c r="A531" s="31"/>
      <c r="B531" s="54"/>
      <c r="C531" s="54"/>
      <c r="D531" s="54"/>
      <c r="E531" s="22"/>
      <c r="F531" s="22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  <c r="CH531" s="31"/>
      <c r="CI531" s="31"/>
      <c r="CJ531" s="31"/>
      <c r="CK531" s="31"/>
      <c r="CL531" s="31"/>
      <c r="CM531" s="31"/>
      <c r="CN531" s="31"/>
      <c r="CO531" s="31"/>
      <c r="CP531" s="31"/>
      <c r="CQ531" s="31"/>
      <c r="CR531" s="31"/>
      <c r="CS531" s="31"/>
      <c r="CT531" s="31"/>
      <c r="CU531" s="31"/>
      <c r="CV531" s="31"/>
      <c r="CW531" s="31"/>
      <c r="CX531" s="31"/>
      <c r="CY531" s="31"/>
      <c r="CZ531" s="31"/>
      <c r="DA531" s="31"/>
      <c r="DB531" s="31"/>
      <c r="DC531" s="31"/>
      <c r="DD531" s="31"/>
      <c r="DE531" s="31"/>
      <c r="DF531" s="31"/>
      <c r="DG531" s="31"/>
      <c r="DH531" s="31"/>
      <c r="DI531" s="31"/>
      <c r="DJ531" s="31"/>
      <c r="DK531" s="31"/>
      <c r="DL531" s="31"/>
      <c r="DM531" s="31"/>
      <c r="DN531" s="31"/>
      <c r="DO531" s="31"/>
      <c r="DP531" s="31"/>
      <c r="DQ531" s="31"/>
      <c r="DR531" s="31"/>
      <c r="DS531" s="31"/>
      <c r="DT531" s="31"/>
      <c r="DU531" s="31"/>
      <c r="DV531" s="31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  <c r="EL531" s="31"/>
      <c r="EM531" s="31"/>
      <c r="EN531" s="31"/>
      <c r="EO531" s="31"/>
      <c r="EP531" s="31"/>
      <c r="EQ531" s="31"/>
      <c r="ER531" s="31"/>
      <c r="ES531" s="31"/>
      <c r="ET531" s="31"/>
      <c r="EU531" s="31"/>
      <c r="EV531" s="31"/>
      <c r="EW531" s="31"/>
      <c r="EX531" s="31"/>
      <c r="EY531" s="31"/>
      <c r="EZ531" s="31"/>
    </row>
    <row r="532" hidden="1">
      <c r="A532" s="31"/>
      <c r="B532" s="54"/>
      <c r="C532" s="54"/>
      <c r="D532" s="54"/>
      <c r="E532" s="22"/>
      <c r="F532" s="22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  <c r="CH532" s="31"/>
      <c r="CI532" s="31"/>
      <c r="CJ532" s="31"/>
      <c r="CK532" s="31"/>
      <c r="CL532" s="31"/>
      <c r="CM532" s="31"/>
      <c r="CN532" s="31"/>
      <c r="CO532" s="31"/>
      <c r="CP532" s="31"/>
      <c r="CQ532" s="31"/>
      <c r="CR532" s="31"/>
      <c r="CS532" s="31"/>
      <c r="CT532" s="31"/>
      <c r="CU532" s="31"/>
      <c r="CV532" s="31"/>
      <c r="CW532" s="31"/>
      <c r="CX532" s="31"/>
      <c r="CY532" s="31"/>
      <c r="CZ532" s="31"/>
      <c r="DA532" s="31"/>
      <c r="DB532" s="31"/>
      <c r="DC532" s="31"/>
      <c r="DD532" s="31"/>
      <c r="DE532" s="31"/>
      <c r="DF532" s="31"/>
      <c r="DG532" s="31"/>
      <c r="DH532" s="31"/>
      <c r="DI532" s="31"/>
      <c r="DJ532" s="31"/>
      <c r="DK532" s="31"/>
      <c r="DL532" s="31"/>
      <c r="DM532" s="31"/>
      <c r="DN532" s="31"/>
      <c r="DO532" s="31"/>
      <c r="DP532" s="31"/>
      <c r="DQ532" s="31"/>
      <c r="DR532" s="31"/>
      <c r="DS532" s="31"/>
      <c r="DT532" s="31"/>
      <c r="DU532" s="31"/>
      <c r="DV532" s="31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  <c r="EL532" s="31"/>
      <c r="EM532" s="31"/>
      <c r="EN532" s="31"/>
      <c r="EO532" s="31"/>
      <c r="EP532" s="31"/>
      <c r="EQ532" s="31"/>
      <c r="ER532" s="31"/>
      <c r="ES532" s="31"/>
      <c r="ET532" s="31"/>
      <c r="EU532" s="31"/>
      <c r="EV532" s="31"/>
      <c r="EW532" s="31"/>
      <c r="EX532" s="31"/>
      <c r="EY532" s="31"/>
      <c r="EZ532" s="31"/>
    </row>
    <row r="533" hidden="1">
      <c r="A533" s="31"/>
      <c r="B533" s="54"/>
      <c r="C533" s="54"/>
      <c r="D533" s="54"/>
      <c r="E533" s="22"/>
      <c r="F533" s="22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  <c r="CH533" s="31"/>
      <c r="CI533" s="31"/>
      <c r="CJ533" s="31"/>
      <c r="CK533" s="31"/>
      <c r="CL533" s="31"/>
      <c r="CM533" s="31"/>
      <c r="CN533" s="31"/>
      <c r="CO533" s="31"/>
      <c r="CP533" s="31"/>
      <c r="CQ533" s="31"/>
      <c r="CR533" s="31"/>
      <c r="CS533" s="31"/>
      <c r="CT533" s="31"/>
      <c r="CU533" s="31"/>
      <c r="CV533" s="31"/>
      <c r="CW533" s="31"/>
      <c r="CX533" s="31"/>
      <c r="CY533" s="31"/>
      <c r="CZ533" s="31"/>
      <c r="DA533" s="31"/>
      <c r="DB533" s="31"/>
      <c r="DC533" s="31"/>
      <c r="DD533" s="31"/>
      <c r="DE533" s="31"/>
      <c r="DF533" s="31"/>
      <c r="DG533" s="31"/>
      <c r="DH533" s="31"/>
      <c r="DI533" s="31"/>
      <c r="DJ533" s="31"/>
      <c r="DK533" s="31"/>
      <c r="DL533" s="31"/>
      <c r="DM533" s="31"/>
      <c r="DN533" s="31"/>
      <c r="DO533" s="31"/>
      <c r="DP533" s="31"/>
      <c r="DQ533" s="31"/>
      <c r="DR533" s="31"/>
      <c r="DS533" s="31"/>
      <c r="DT533" s="31"/>
      <c r="DU533" s="31"/>
      <c r="DV533" s="31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  <c r="EL533" s="31"/>
      <c r="EM533" s="31"/>
      <c r="EN533" s="31"/>
      <c r="EO533" s="31"/>
      <c r="EP533" s="31"/>
      <c r="EQ533" s="31"/>
      <c r="ER533" s="31"/>
      <c r="ES533" s="31"/>
      <c r="ET533" s="31"/>
      <c r="EU533" s="31"/>
      <c r="EV533" s="31"/>
      <c r="EW533" s="31"/>
      <c r="EX533" s="31"/>
      <c r="EY533" s="31"/>
      <c r="EZ533" s="31"/>
    </row>
    <row r="534" hidden="1">
      <c r="A534" s="31"/>
      <c r="B534" s="54"/>
      <c r="C534" s="54"/>
      <c r="D534" s="54"/>
      <c r="E534" s="22"/>
      <c r="F534" s="22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  <c r="CH534" s="31"/>
      <c r="CI534" s="31"/>
      <c r="CJ534" s="31"/>
      <c r="CK534" s="31"/>
      <c r="CL534" s="31"/>
      <c r="CM534" s="31"/>
      <c r="CN534" s="31"/>
      <c r="CO534" s="31"/>
      <c r="CP534" s="31"/>
      <c r="CQ534" s="31"/>
      <c r="CR534" s="31"/>
      <c r="CS534" s="31"/>
      <c r="CT534" s="31"/>
      <c r="CU534" s="31"/>
      <c r="CV534" s="31"/>
      <c r="CW534" s="31"/>
      <c r="CX534" s="31"/>
      <c r="CY534" s="31"/>
      <c r="CZ534" s="31"/>
      <c r="DA534" s="31"/>
      <c r="DB534" s="31"/>
      <c r="DC534" s="31"/>
      <c r="DD534" s="31"/>
      <c r="DE534" s="31"/>
      <c r="DF534" s="31"/>
      <c r="DG534" s="31"/>
      <c r="DH534" s="31"/>
      <c r="DI534" s="31"/>
      <c r="DJ534" s="31"/>
      <c r="DK534" s="31"/>
      <c r="DL534" s="31"/>
      <c r="DM534" s="31"/>
      <c r="DN534" s="31"/>
      <c r="DO534" s="31"/>
      <c r="DP534" s="31"/>
      <c r="DQ534" s="31"/>
      <c r="DR534" s="31"/>
      <c r="DS534" s="31"/>
      <c r="DT534" s="31"/>
      <c r="DU534" s="31"/>
      <c r="DV534" s="31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  <c r="EL534" s="31"/>
      <c r="EM534" s="31"/>
      <c r="EN534" s="31"/>
      <c r="EO534" s="31"/>
      <c r="EP534" s="31"/>
      <c r="EQ534" s="31"/>
      <c r="ER534" s="31"/>
      <c r="ES534" s="31"/>
      <c r="ET534" s="31"/>
      <c r="EU534" s="31"/>
      <c r="EV534" s="31"/>
      <c r="EW534" s="31"/>
      <c r="EX534" s="31"/>
      <c r="EY534" s="31"/>
      <c r="EZ534" s="31"/>
    </row>
    <row r="535" hidden="1">
      <c r="A535" s="31"/>
      <c r="B535" s="54"/>
      <c r="C535" s="54"/>
      <c r="D535" s="54"/>
      <c r="E535" s="22"/>
      <c r="F535" s="22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  <c r="CH535" s="31"/>
      <c r="CI535" s="31"/>
      <c r="CJ535" s="31"/>
      <c r="CK535" s="31"/>
      <c r="CL535" s="31"/>
      <c r="CM535" s="31"/>
      <c r="CN535" s="31"/>
      <c r="CO535" s="31"/>
      <c r="CP535" s="31"/>
      <c r="CQ535" s="31"/>
      <c r="CR535" s="31"/>
      <c r="CS535" s="31"/>
      <c r="CT535" s="31"/>
      <c r="CU535" s="31"/>
      <c r="CV535" s="31"/>
      <c r="CW535" s="31"/>
      <c r="CX535" s="31"/>
      <c r="CY535" s="31"/>
      <c r="CZ535" s="31"/>
      <c r="DA535" s="31"/>
      <c r="DB535" s="31"/>
      <c r="DC535" s="31"/>
      <c r="DD535" s="31"/>
      <c r="DE535" s="31"/>
      <c r="DF535" s="31"/>
      <c r="DG535" s="31"/>
      <c r="DH535" s="31"/>
      <c r="DI535" s="31"/>
      <c r="DJ535" s="31"/>
      <c r="DK535" s="31"/>
      <c r="DL535" s="31"/>
      <c r="DM535" s="31"/>
      <c r="DN535" s="31"/>
      <c r="DO535" s="31"/>
      <c r="DP535" s="31"/>
      <c r="DQ535" s="31"/>
      <c r="DR535" s="31"/>
      <c r="DS535" s="31"/>
      <c r="DT535" s="31"/>
      <c r="DU535" s="31"/>
      <c r="DV535" s="31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  <c r="EL535" s="31"/>
      <c r="EM535" s="31"/>
      <c r="EN535" s="31"/>
      <c r="EO535" s="31"/>
      <c r="EP535" s="31"/>
      <c r="EQ535" s="31"/>
      <c r="ER535" s="31"/>
      <c r="ES535" s="31"/>
      <c r="ET535" s="31"/>
      <c r="EU535" s="31"/>
      <c r="EV535" s="31"/>
      <c r="EW535" s="31"/>
      <c r="EX535" s="31"/>
      <c r="EY535" s="31"/>
      <c r="EZ535" s="31"/>
    </row>
    <row r="536" hidden="1">
      <c r="A536" s="31"/>
      <c r="B536" s="54"/>
      <c r="C536" s="54"/>
      <c r="D536" s="54"/>
      <c r="E536" s="22"/>
      <c r="F536" s="22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  <c r="CH536" s="31"/>
      <c r="CI536" s="31"/>
      <c r="CJ536" s="31"/>
      <c r="CK536" s="31"/>
      <c r="CL536" s="31"/>
      <c r="CM536" s="31"/>
      <c r="CN536" s="31"/>
      <c r="CO536" s="31"/>
      <c r="CP536" s="31"/>
      <c r="CQ536" s="31"/>
      <c r="CR536" s="31"/>
      <c r="CS536" s="31"/>
      <c r="CT536" s="31"/>
      <c r="CU536" s="31"/>
      <c r="CV536" s="31"/>
      <c r="CW536" s="31"/>
      <c r="CX536" s="31"/>
      <c r="CY536" s="31"/>
      <c r="CZ536" s="31"/>
      <c r="DA536" s="31"/>
      <c r="DB536" s="31"/>
      <c r="DC536" s="31"/>
      <c r="DD536" s="31"/>
      <c r="DE536" s="31"/>
      <c r="DF536" s="31"/>
      <c r="DG536" s="31"/>
      <c r="DH536" s="31"/>
      <c r="DI536" s="31"/>
      <c r="DJ536" s="31"/>
      <c r="DK536" s="31"/>
      <c r="DL536" s="31"/>
      <c r="DM536" s="31"/>
      <c r="DN536" s="31"/>
      <c r="DO536" s="31"/>
      <c r="DP536" s="31"/>
      <c r="DQ536" s="31"/>
      <c r="DR536" s="31"/>
      <c r="DS536" s="31"/>
      <c r="DT536" s="31"/>
      <c r="DU536" s="31"/>
      <c r="DV536" s="31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  <c r="EL536" s="31"/>
      <c r="EM536" s="31"/>
      <c r="EN536" s="31"/>
      <c r="EO536" s="31"/>
      <c r="EP536" s="31"/>
      <c r="EQ536" s="31"/>
      <c r="ER536" s="31"/>
      <c r="ES536" s="31"/>
      <c r="ET536" s="31"/>
      <c r="EU536" s="31"/>
      <c r="EV536" s="31"/>
      <c r="EW536" s="31"/>
      <c r="EX536" s="31"/>
      <c r="EY536" s="31"/>
      <c r="EZ536" s="31"/>
    </row>
    <row r="537" hidden="1">
      <c r="A537" s="31"/>
      <c r="B537" s="54"/>
      <c r="C537" s="54"/>
      <c r="D537" s="54"/>
      <c r="E537" s="22"/>
      <c r="F537" s="22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  <c r="CH537" s="31"/>
      <c r="CI537" s="31"/>
      <c r="CJ537" s="31"/>
      <c r="CK537" s="31"/>
      <c r="CL537" s="31"/>
      <c r="CM537" s="31"/>
      <c r="CN537" s="31"/>
      <c r="CO537" s="31"/>
      <c r="CP537" s="31"/>
      <c r="CQ537" s="31"/>
      <c r="CR537" s="31"/>
      <c r="CS537" s="31"/>
      <c r="CT537" s="31"/>
      <c r="CU537" s="31"/>
      <c r="CV537" s="31"/>
      <c r="CW537" s="31"/>
      <c r="CX537" s="31"/>
      <c r="CY537" s="31"/>
      <c r="CZ537" s="31"/>
      <c r="DA537" s="31"/>
      <c r="DB537" s="31"/>
      <c r="DC537" s="31"/>
      <c r="DD537" s="31"/>
      <c r="DE537" s="31"/>
      <c r="DF537" s="31"/>
      <c r="DG537" s="31"/>
      <c r="DH537" s="31"/>
      <c r="DI537" s="31"/>
      <c r="DJ537" s="31"/>
      <c r="DK537" s="31"/>
      <c r="DL537" s="31"/>
      <c r="DM537" s="31"/>
      <c r="DN537" s="31"/>
      <c r="DO537" s="31"/>
      <c r="DP537" s="31"/>
      <c r="DQ537" s="31"/>
      <c r="DR537" s="31"/>
      <c r="DS537" s="31"/>
      <c r="DT537" s="31"/>
      <c r="DU537" s="31"/>
      <c r="DV537" s="31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  <c r="EL537" s="31"/>
      <c r="EM537" s="31"/>
      <c r="EN537" s="31"/>
      <c r="EO537" s="31"/>
      <c r="EP537" s="31"/>
      <c r="EQ537" s="31"/>
      <c r="ER537" s="31"/>
      <c r="ES537" s="31"/>
      <c r="ET537" s="31"/>
      <c r="EU537" s="31"/>
      <c r="EV537" s="31"/>
      <c r="EW537" s="31"/>
      <c r="EX537" s="31"/>
      <c r="EY537" s="31"/>
      <c r="EZ537" s="31"/>
    </row>
    <row r="538" hidden="1">
      <c r="A538" s="31"/>
      <c r="B538" s="54"/>
      <c r="C538" s="54"/>
      <c r="D538" s="54"/>
      <c r="E538" s="22"/>
      <c r="F538" s="22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  <c r="CH538" s="31"/>
      <c r="CI538" s="31"/>
      <c r="CJ538" s="31"/>
      <c r="CK538" s="31"/>
      <c r="CL538" s="31"/>
      <c r="CM538" s="31"/>
      <c r="CN538" s="31"/>
      <c r="CO538" s="31"/>
      <c r="CP538" s="31"/>
      <c r="CQ538" s="31"/>
      <c r="CR538" s="31"/>
      <c r="CS538" s="31"/>
      <c r="CT538" s="31"/>
      <c r="CU538" s="31"/>
      <c r="CV538" s="31"/>
      <c r="CW538" s="31"/>
      <c r="CX538" s="31"/>
      <c r="CY538" s="31"/>
      <c r="CZ538" s="31"/>
      <c r="DA538" s="31"/>
      <c r="DB538" s="31"/>
      <c r="DC538" s="31"/>
      <c r="DD538" s="31"/>
      <c r="DE538" s="31"/>
      <c r="DF538" s="31"/>
      <c r="DG538" s="31"/>
      <c r="DH538" s="31"/>
      <c r="DI538" s="31"/>
      <c r="DJ538" s="31"/>
      <c r="DK538" s="31"/>
      <c r="DL538" s="31"/>
      <c r="DM538" s="31"/>
      <c r="DN538" s="31"/>
      <c r="DO538" s="31"/>
      <c r="DP538" s="31"/>
      <c r="DQ538" s="31"/>
      <c r="DR538" s="31"/>
      <c r="DS538" s="31"/>
      <c r="DT538" s="31"/>
      <c r="DU538" s="31"/>
      <c r="DV538" s="31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  <c r="EL538" s="31"/>
      <c r="EM538" s="31"/>
      <c r="EN538" s="31"/>
      <c r="EO538" s="31"/>
      <c r="EP538" s="31"/>
      <c r="EQ538" s="31"/>
      <c r="ER538" s="31"/>
      <c r="ES538" s="31"/>
      <c r="ET538" s="31"/>
      <c r="EU538" s="31"/>
      <c r="EV538" s="31"/>
      <c r="EW538" s="31"/>
      <c r="EX538" s="31"/>
      <c r="EY538" s="31"/>
      <c r="EZ538" s="31"/>
    </row>
    <row r="539" hidden="1">
      <c r="A539" s="31"/>
      <c r="B539" s="54"/>
      <c r="C539" s="54"/>
      <c r="D539" s="54"/>
      <c r="E539" s="22"/>
      <c r="F539" s="22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  <c r="CH539" s="31"/>
      <c r="CI539" s="31"/>
      <c r="CJ539" s="31"/>
      <c r="CK539" s="31"/>
      <c r="CL539" s="31"/>
      <c r="CM539" s="31"/>
      <c r="CN539" s="31"/>
      <c r="CO539" s="31"/>
      <c r="CP539" s="31"/>
      <c r="CQ539" s="31"/>
      <c r="CR539" s="31"/>
      <c r="CS539" s="31"/>
      <c r="CT539" s="31"/>
      <c r="CU539" s="31"/>
      <c r="CV539" s="31"/>
      <c r="CW539" s="31"/>
      <c r="CX539" s="31"/>
      <c r="CY539" s="31"/>
      <c r="CZ539" s="31"/>
      <c r="DA539" s="31"/>
      <c r="DB539" s="31"/>
      <c r="DC539" s="31"/>
      <c r="DD539" s="31"/>
      <c r="DE539" s="31"/>
      <c r="DF539" s="31"/>
      <c r="DG539" s="31"/>
      <c r="DH539" s="31"/>
      <c r="DI539" s="31"/>
      <c r="DJ539" s="31"/>
      <c r="DK539" s="31"/>
      <c r="DL539" s="31"/>
      <c r="DM539" s="31"/>
      <c r="DN539" s="31"/>
      <c r="DO539" s="31"/>
      <c r="DP539" s="31"/>
      <c r="DQ539" s="31"/>
      <c r="DR539" s="31"/>
      <c r="DS539" s="31"/>
      <c r="DT539" s="31"/>
      <c r="DU539" s="31"/>
      <c r="DV539" s="31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  <c r="EL539" s="31"/>
      <c r="EM539" s="31"/>
      <c r="EN539" s="31"/>
      <c r="EO539" s="31"/>
      <c r="EP539" s="31"/>
      <c r="EQ539" s="31"/>
      <c r="ER539" s="31"/>
      <c r="ES539" s="31"/>
      <c r="ET539" s="31"/>
      <c r="EU539" s="31"/>
      <c r="EV539" s="31"/>
      <c r="EW539" s="31"/>
      <c r="EX539" s="31"/>
      <c r="EY539" s="31"/>
      <c r="EZ539" s="31"/>
    </row>
    <row r="540" hidden="1">
      <c r="A540" s="31"/>
      <c r="B540" s="54"/>
      <c r="C540" s="54"/>
      <c r="D540" s="54"/>
      <c r="E540" s="22"/>
      <c r="F540" s="22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  <c r="CH540" s="31"/>
      <c r="CI540" s="31"/>
      <c r="CJ540" s="31"/>
      <c r="CK540" s="31"/>
      <c r="CL540" s="31"/>
      <c r="CM540" s="31"/>
      <c r="CN540" s="31"/>
      <c r="CO540" s="31"/>
      <c r="CP540" s="31"/>
      <c r="CQ540" s="31"/>
      <c r="CR540" s="31"/>
      <c r="CS540" s="31"/>
      <c r="CT540" s="31"/>
      <c r="CU540" s="31"/>
      <c r="CV540" s="31"/>
      <c r="CW540" s="31"/>
      <c r="CX540" s="31"/>
      <c r="CY540" s="31"/>
      <c r="CZ540" s="31"/>
      <c r="DA540" s="31"/>
      <c r="DB540" s="31"/>
      <c r="DC540" s="31"/>
      <c r="DD540" s="31"/>
      <c r="DE540" s="31"/>
      <c r="DF540" s="31"/>
      <c r="DG540" s="31"/>
      <c r="DH540" s="31"/>
      <c r="DI540" s="31"/>
      <c r="DJ540" s="31"/>
      <c r="DK540" s="31"/>
      <c r="DL540" s="31"/>
      <c r="DM540" s="31"/>
      <c r="DN540" s="31"/>
      <c r="DO540" s="31"/>
      <c r="DP540" s="31"/>
      <c r="DQ540" s="31"/>
      <c r="DR540" s="31"/>
      <c r="DS540" s="31"/>
      <c r="DT540" s="31"/>
      <c r="DU540" s="31"/>
      <c r="DV540" s="31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  <c r="EL540" s="31"/>
      <c r="EM540" s="31"/>
      <c r="EN540" s="31"/>
      <c r="EO540" s="31"/>
      <c r="EP540" s="31"/>
      <c r="EQ540" s="31"/>
      <c r="ER540" s="31"/>
      <c r="ES540" s="31"/>
      <c r="ET540" s="31"/>
      <c r="EU540" s="31"/>
      <c r="EV540" s="31"/>
      <c r="EW540" s="31"/>
      <c r="EX540" s="31"/>
      <c r="EY540" s="31"/>
      <c r="EZ540" s="31"/>
    </row>
    <row r="541" hidden="1">
      <c r="A541" s="31"/>
      <c r="B541" s="54"/>
      <c r="C541" s="54"/>
      <c r="D541" s="54"/>
      <c r="E541" s="22"/>
      <c r="F541" s="22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  <c r="CH541" s="31"/>
      <c r="CI541" s="31"/>
      <c r="CJ541" s="31"/>
      <c r="CK541" s="31"/>
      <c r="CL541" s="31"/>
      <c r="CM541" s="31"/>
      <c r="CN541" s="31"/>
      <c r="CO541" s="31"/>
      <c r="CP541" s="31"/>
      <c r="CQ541" s="31"/>
      <c r="CR541" s="31"/>
      <c r="CS541" s="31"/>
      <c r="CT541" s="31"/>
      <c r="CU541" s="31"/>
      <c r="CV541" s="31"/>
      <c r="CW541" s="31"/>
      <c r="CX541" s="31"/>
      <c r="CY541" s="31"/>
      <c r="CZ541" s="31"/>
      <c r="DA541" s="31"/>
      <c r="DB541" s="31"/>
      <c r="DC541" s="31"/>
      <c r="DD541" s="31"/>
      <c r="DE541" s="31"/>
      <c r="DF541" s="31"/>
      <c r="DG541" s="31"/>
      <c r="DH541" s="31"/>
      <c r="DI541" s="31"/>
      <c r="DJ541" s="31"/>
      <c r="DK541" s="31"/>
      <c r="DL541" s="31"/>
      <c r="DM541" s="31"/>
      <c r="DN541" s="31"/>
      <c r="DO541" s="31"/>
      <c r="DP541" s="31"/>
      <c r="DQ541" s="31"/>
      <c r="DR541" s="31"/>
      <c r="DS541" s="31"/>
      <c r="DT541" s="31"/>
      <c r="DU541" s="31"/>
      <c r="DV541" s="31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  <c r="EL541" s="31"/>
      <c r="EM541" s="31"/>
      <c r="EN541" s="31"/>
      <c r="EO541" s="31"/>
      <c r="EP541" s="31"/>
      <c r="EQ541" s="31"/>
      <c r="ER541" s="31"/>
      <c r="ES541" s="31"/>
      <c r="ET541" s="31"/>
      <c r="EU541" s="31"/>
      <c r="EV541" s="31"/>
      <c r="EW541" s="31"/>
      <c r="EX541" s="31"/>
      <c r="EY541" s="31"/>
      <c r="EZ541" s="31"/>
    </row>
    <row r="542" hidden="1">
      <c r="A542" s="31"/>
      <c r="B542" s="54"/>
      <c r="C542" s="54"/>
      <c r="D542" s="54"/>
      <c r="E542" s="22"/>
      <c r="F542" s="22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  <c r="CF542" s="31"/>
      <c r="CG542" s="31"/>
      <c r="CH542" s="31"/>
      <c r="CI542" s="31"/>
      <c r="CJ542" s="31"/>
      <c r="CK542" s="31"/>
      <c r="CL542" s="31"/>
      <c r="CM542" s="31"/>
      <c r="CN542" s="31"/>
      <c r="CO542" s="31"/>
      <c r="CP542" s="31"/>
      <c r="CQ542" s="31"/>
      <c r="CR542" s="31"/>
      <c r="CS542" s="31"/>
      <c r="CT542" s="31"/>
      <c r="CU542" s="31"/>
      <c r="CV542" s="31"/>
      <c r="CW542" s="31"/>
      <c r="CX542" s="31"/>
      <c r="CY542" s="31"/>
      <c r="CZ542" s="31"/>
      <c r="DA542" s="31"/>
      <c r="DB542" s="31"/>
      <c r="DC542" s="31"/>
      <c r="DD542" s="31"/>
      <c r="DE542" s="31"/>
      <c r="DF542" s="31"/>
      <c r="DG542" s="31"/>
      <c r="DH542" s="31"/>
      <c r="DI542" s="31"/>
      <c r="DJ542" s="31"/>
      <c r="DK542" s="31"/>
      <c r="DL542" s="31"/>
      <c r="DM542" s="31"/>
      <c r="DN542" s="31"/>
      <c r="DO542" s="31"/>
      <c r="DP542" s="31"/>
      <c r="DQ542" s="31"/>
      <c r="DR542" s="31"/>
      <c r="DS542" s="31"/>
      <c r="DT542" s="31"/>
      <c r="DU542" s="31"/>
      <c r="DV542" s="31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  <c r="EL542" s="31"/>
      <c r="EM542" s="31"/>
      <c r="EN542" s="31"/>
      <c r="EO542" s="31"/>
      <c r="EP542" s="31"/>
      <c r="EQ542" s="31"/>
      <c r="ER542" s="31"/>
      <c r="ES542" s="31"/>
      <c r="ET542" s="31"/>
      <c r="EU542" s="31"/>
      <c r="EV542" s="31"/>
      <c r="EW542" s="31"/>
      <c r="EX542" s="31"/>
      <c r="EY542" s="31"/>
      <c r="EZ542" s="31"/>
    </row>
    <row r="543" hidden="1">
      <c r="A543" s="31"/>
      <c r="B543" s="54"/>
      <c r="C543" s="54"/>
      <c r="D543" s="54"/>
      <c r="E543" s="22"/>
      <c r="F543" s="22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  <c r="CC543" s="31"/>
      <c r="CD543" s="31"/>
      <c r="CE543" s="31"/>
      <c r="CF543" s="31"/>
      <c r="CG543" s="31"/>
      <c r="CH543" s="31"/>
      <c r="CI543" s="31"/>
      <c r="CJ543" s="31"/>
      <c r="CK543" s="31"/>
      <c r="CL543" s="31"/>
      <c r="CM543" s="31"/>
      <c r="CN543" s="31"/>
      <c r="CO543" s="31"/>
      <c r="CP543" s="31"/>
      <c r="CQ543" s="31"/>
      <c r="CR543" s="31"/>
      <c r="CS543" s="31"/>
      <c r="CT543" s="31"/>
      <c r="CU543" s="31"/>
      <c r="CV543" s="31"/>
      <c r="CW543" s="31"/>
      <c r="CX543" s="31"/>
      <c r="CY543" s="31"/>
      <c r="CZ543" s="31"/>
      <c r="DA543" s="31"/>
      <c r="DB543" s="31"/>
      <c r="DC543" s="31"/>
      <c r="DD543" s="31"/>
      <c r="DE543" s="31"/>
      <c r="DF543" s="31"/>
      <c r="DG543" s="31"/>
      <c r="DH543" s="31"/>
      <c r="DI543" s="31"/>
      <c r="DJ543" s="31"/>
      <c r="DK543" s="31"/>
      <c r="DL543" s="31"/>
      <c r="DM543" s="31"/>
      <c r="DN543" s="31"/>
      <c r="DO543" s="31"/>
      <c r="DP543" s="31"/>
      <c r="DQ543" s="31"/>
      <c r="DR543" s="31"/>
      <c r="DS543" s="31"/>
      <c r="DT543" s="31"/>
      <c r="DU543" s="31"/>
      <c r="DV543" s="31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  <c r="EL543" s="31"/>
      <c r="EM543" s="31"/>
      <c r="EN543" s="31"/>
      <c r="EO543" s="31"/>
      <c r="EP543" s="31"/>
      <c r="EQ543" s="31"/>
      <c r="ER543" s="31"/>
      <c r="ES543" s="31"/>
      <c r="ET543" s="31"/>
      <c r="EU543" s="31"/>
      <c r="EV543" s="31"/>
      <c r="EW543" s="31"/>
      <c r="EX543" s="31"/>
      <c r="EY543" s="31"/>
      <c r="EZ543" s="31"/>
    </row>
    <row r="544" hidden="1">
      <c r="A544" s="31"/>
      <c r="B544" s="54"/>
      <c r="C544" s="54"/>
      <c r="D544" s="54"/>
      <c r="E544" s="22"/>
      <c r="F544" s="22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  <c r="CC544" s="31"/>
      <c r="CD544" s="31"/>
      <c r="CE544" s="31"/>
      <c r="CF544" s="31"/>
      <c r="CG544" s="31"/>
      <c r="CH544" s="31"/>
      <c r="CI544" s="31"/>
      <c r="CJ544" s="31"/>
      <c r="CK544" s="31"/>
      <c r="CL544" s="31"/>
      <c r="CM544" s="31"/>
      <c r="CN544" s="31"/>
      <c r="CO544" s="31"/>
      <c r="CP544" s="31"/>
      <c r="CQ544" s="31"/>
      <c r="CR544" s="31"/>
      <c r="CS544" s="31"/>
      <c r="CT544" s="31"/>
      <c r="CU544" s="31"/>
      <c r="CV544" s="31"/>
      <c r="CW544" s="31"/>
      <c r="CX544" s="31"/>
      <c r="CY544" s="31"/>
      <c r="CZ544" s="31"/>
      <c r="DA544" s="31"/>
      <c r="DB544" s="31"/>
      <c r="DC544" s="31"/>
      <c r="DD544" s="31"/>
      <c r="DE544" s="31"/>
      <c r="DF544" s="31"/>
      <c r="DG544" s="31"/>
      <c r="DH544" s="31"/>
      <c r="DI544" s="31"/>
      <c r="DJ544" s="31"/>
      <c r="DK544" s="31"/>
      <c r="DL544" s="31"/>
      <c r="DM544" s="31"/>
      <c r="DN544" s="31"/>
      <c r="DO544" s="31"/>
      <c r="DP544" s="31"/>
      <c r="DQ544" s="31"/>
      <c r="DR544" s="31"/>
      <c r="DS544" s="31"/>
      <c r="DT544" s="31"/>
      <c r="DU544" s="31"/>
      <c r="DV544" s="31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  <c r="EL544" s="31"/>
      <c r="EM544" s="31"/>
      <c r="EN544" s="31"/>
      <c r="EO544" s="31"/>
      <c r="EP544" s="31"/>
      <c r="EQ544" s="31"/>
      <c r="ER544" s="31"/>
      <c r="ES544" s="31"/>
      <c r="ET544" s="31"/>
      <c r="EU544" s="31"/>
      <c r="EV544" s="31"/>
      <c r="EW544" s="31"/>
      <c r="EX544" s="31"/>
      <c r="EY544" s="31"/>
      <c r="EZ544" s="31"/>
    </row>
    <row r="545" hidden="1">
      <c r="A545" s="31"/>
      <c r="B545" s="54"/>
      <c r="C545" s="54"/>
      <c r="D545" s="54"/>
      <c r="E545" s="22"/>
      <c r="F545" s="22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  <c r="CF545" s="31"/>
      <c r="CG545" s="31"/>
      <c r="CH545" s="31"/>
      <c r="CI545" s="31"/>
      <c r="CJ545" s="31"/>
      <c r="CK545" s="31"/>
      <c r="CL545" s="31"/>
      <c r="CM545" s="31"/>
      <c r="CN545" s="31"/>
      <c r="CO545" s="31"/>
      <c r="CP545" s="31"/>
      <c r="CQ545" s="31"/>
      <c r="CR545" s="31"/>
      <c r="CS545" s="31"/>
      <c r="CT545" s="31"/>
      <c r="CU545" s="31"/>
      <c r="CV545" s="31"/>
      <c r="CW545" s="31"/>
      <c r="CX545" s="31"/>
      <c r="CY545" s="31"/>
      <c r="CZ545" s="31"/>
      <c r="DA545" s="31"/>
      <c r="DB545" s="31"/>
      <c r="DC545" s="31"/>
      <c r="DD545" s="31"/>
      <c r="DE545" s="31"/>
      <c r="DF545" s="31"/>
      <c r="DG545" s="31"/>
      <c r="DH545" s="31"/>
      <c r="DI545" s="31"/>
      <c r="DJ545" s="31"/>
      <c r="DK545" s="31"/>
      <c r="DL545" s="31"/>
      <c r="DM545" s="31"/>
      <c r="DN545" s="31"/>
      <c r="DO545" s="31"/>
      <c r="DP545" s="31"/>
      <c r="DQ545" s="31"/>
      <c r="DR545" s="31"/>
      <c r="DS545" s="31"/>
      <c r="DT545" s="31"/>
      <c r="DU545" s="31"/>
      <c r="DV545" s="31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  <c r="EL545" s="31"/>
      <c r="EM545" s="31"/>
      <c r="EN545" s="31"/>
      <c r="EO545" s="31"/>
      <c r="EP545" s="31"/>
      <c r="EQ545" s="31"/>
      <c r="ER545" s="31"/>
      <c r="ES545" s="31"/>
      <c r="ET545" s="31"/>
      <c r="EU545" s="31"/>
      <c r="EV545" s="31"/>
      <c r="EW545" s="31"/>
      <c r="EX545" s="31"/>
      <c r="EY545" s="31"/>
      <c r="EZ545" s="31"/>
    </row>
    <row r="546" hidden="1">
      <c r="A546" s="31"/>
      <c r="B546" s="54"/>
      <c r="C546" s="54"/>
      <c r="D546" s="54"/>
      <c r="E546" s="22"/>
      <c r="F546" s="22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  <c r="CC546" s="31"/>
      <c r="CD546" s="31"/>
      <c r="CE546" s="31"/>
      <c r="CF546" s="31"/>
      <c r="CG546" s="31"/>
      <c r="CH546" s="31"/>
      <c r="CI546" s="31"/>
      <c r="CJ546" s="31"/>
      <c r="CK546" s="31"/>
      <c r="CL546" s="31"/>
      <c r="CM546" s="31"/>
      <c r="CN546" s="31"/>
      <c r="CO546" s="31"/>
      <c r="CP546" s="31"/>
      <c r="CQ546" s="31"/>
      <c r="CR546" s="31"/>
      <c r="CS546" s="31"/>
      <c r="CT546" s="31"/>
      <c r="CU546" s="31"/>
      <c r="CV546" s="31"/>
      <c r="CW546" s="31"/>
      <c r="CX546" s="31"/>
      <c r="CY546" s="31"/>
      <c r="CZ546" s="31"/>
      <c r="DA546" s="31"/>
      <c r="DB546" s="31"/>
      <c r="DC546" s="31"/>
      <c r="DD546" s="31"/>
      <c r="DE546" s="31"/>
      <c r="DF546" s="31"/>
      <c r="DG546" s="31"/>
      <c r="DH546" s="31"/>
      <c r="DI546" s="31"/>
      <c r="DJ546" s="31"/>
      <c r="DK546" s="31"/>
      <c r="DL546" s="31"/>
      <c r="DM546" s="31"/>
      <c r="DN546" s="31"/>
      <c r="DO546" s="31"/>
      <c r="DP546" s="31"/>
      <c r="DQ546" s="31"/>
      <c r="DR546" s="31"/>
      <c r="DS546" s="31"/>
      <c r="DT546" s="31"/>
      <c r="DU546" s="31"/>
      <c r="DV546" s="31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  <c r="EL546" s="31"/>
      <c r="EM546" s="31"/>
      <c r="EN546" s="31"/>
      <c r="EO546" s="31"/>
      <c r="EP546" s="31"/>
      <c r="EQ546" s="31"/>
      <c r="ER546" s="31"/>
      <c r="ES546" s="31"/>
      <c r="ET546" s="31"/>
      <c r="EU546" s="31"/>
      <c r="EV546" s="31"/>
      <c r="EW546" s="31"/>
      <c r="EX546" s="31"/>
      <c r="EY546" s="31"/>
      <c r="EZ546" s="31"/>
    </row>
    <row r="547" hidden="1">
      <c r="A547" s="31"/>
      <c r="B547" s="54"/>
      <c r="C547" s="54"/>
      <c r="D547" s="54"/>
      <c r="E547" s="22"/>
      <c r="F547" s="22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  <c r="CC547" s="31"/>
      <c r="CD547" s="31"/>
      <c r="CE547" s="31"/>
      <c r="CF547" s="31"/>
      <c r="CG547" s="31"/>
      <c r="CH547" s="31"/>
      <c r="CI547" s="31"/>
      <c r="CJ547" s="31"/>
      <c r="CK547" s="31"/>
      <c r="CL547" s="31"/>
      <c r="CM547" s="31"/>
      <c r="CN547" s="31"/>
      <c r="CO547" s="31"/>
      <c r="CP547" s="31"/>
      <c r="CQ547" s="31"/>
      <c r="CR547" s="31"/>
      <c r="CS547" s="31"/>
      <c r="CT547" s="31"/>
      <c r="CU547" s="31"/>
      <c r="CV547" s="31"/>
      <c r="CW547" s="31"/>
      <c r="CX547" s="31"/>
      <c r="CY547" s="31"/>
      <c r="CZ547" s="31"/>
      <c r="DA547" s="31"/>
      <c r="DB547" s="31"/>
      <c r="DC547" s="31"/>
      <c r="DD547" s="31"/>
      <c r="DE547" s="31"/>
      <c r="DF547" s="31"/>
      <c r="DG547" s="31"/>
      <c r="DH547" s="31"/>
      <c r="DI547" s="31"/>
      <c r="DJ547" s="31"/>
      <c r="DK547" s="31"/>
      <c r="DL547" s="31"/>
      <c r="DM547" s="31"/>
      <c r="DN547" s="31"/>
      <c r="DO547" s="31"/>
      <c r="DP547" s="31"/>
      <c r="DQ547" s="31"/>
      <c r="DR547" s="31"/>
      <c r="DS547" s="31"/>
      <c r="DT547" s="31"/>
      <c r="DU547" s="31"/>
      <c r="DV547" s="31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  <c r="EL547" s="31"/>
      <c r="EM547" s="31"/>
      <c r="EN547" s="31"/>
      <c r="EO547" s="31"/>
      <c r="EP547" s="31"/>
      <c r="EQ547" s="31"/>
      <c r="ER547" s="31"/>
      <c r="ES547" s="31"/>
      <c r="ET547" s="31"/>
      <c r="EU547" s="31"/>
      <c r="EV547" s="31"/>
      <c r="EW547" s="31"/>
      <c r="EX547" s="31"/>
      <c r="EY547" s="31"/>
      <c r="EZ547" s="31"/>
    </row>
    <row r="548" hidden="1">
      <c r="A548" s="31"/>
      <c r="B548" s="54"/>
      <c r="C548" s="54"/>
      <c r="D548" s="54"/>
      <c r="E548" s="22"/>
      <c r="F548" s="22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  <c r="CC548" s="31"/>
      <c r="CD548" s="31"/>
      <c r="CE548" s="31"/>
      <c r="CF548" s="31"/>
      <c r="CG548" s="31"/>
      <c r="CH548" s="31"/>
      <c r="CI548" s="31"/>
      <c r="CJ548" s="31"/>
      <c r="CK548" s="31"/>
      <c r="CL548" s="31"/>
      <c r="CM548" s="31"/>
      <c r="CN548" s="31"/>
      <c r="CO548" s="31"/>
      <c r="CP548" s="31"/>
      <c r="CQ548" s="31"/>
      <c r="CR548" s="31"/>
      <c r="CS548" s="31"/>
      <c r="CT548" s="31"/>
      <c r="CU548" s="31"/>
      <c r="CV548" s="31"/>
      <c r="CW548" s="31"/>
      <c r="CX548" s="31"/>
      <c r="CY548" s="31"/>
      <c r="CZ548" s="31"/>
      <c r="DA548" s="31"/>
      <c r="DB548" s="31"/>
      <c r="DC548" s="31"/>
      <c r="DD548" s="31"/>
      <c r="DE548" s="31"/>
      <c r="DF548" s="31"/>
      <c r="DG548" s="31"/>
      <c r="DH548" s="31"/>
      <c r="DI548" s="31"/>
      <c r="DJ548" s="31"/>
      <c r="DK548" s="31"/>
      <c r="DL548" s="31"/>
      <c r="DM548" s="31"/>
      <c r="DN548" s="31"/>
      <c r="DO548" s="31"/>
      <c r="DP548" s="31"/>
      <c r="DQ548" s="31"/>
      <c r="DR548" s="31"/>
      <c r="DS548" s="31"/>
      <c r="DT548" s="31"/>
      <c r="DU548" s="31"/>
      <c r="DV548" s="31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  <c r="EL548" s="31"/>
      <c r="EM548" s="31"/>
      <c r="EN548" s="31"/>
      <c r="EO548" s="31"/>
      <c r="EP548" s="31"/>
      <c r="EQ548" s="31"/>
      <c r="ER548" s="31"/>
      <c r="ES548" s="31"/>
      <c r="ET548" s="31"/>
      <c r="EU548" s="31"/>
      <c r="EV548" s="31"/>
      <c r="EW548" s="31"/>
      <c r="EX548" s="31"/>
      <c r="EY548" s="31"/>
      <c r="EZ548" s="31"/>
    </row>
    <row r="549" hidden="1">
      <c r="A549" s="31"/>
      <c r="B549" s="54"/>
      <c r="C549" s="54"/>
      <c r="D549" s="54"/>
      <c r="E549" s="22"/>
      <c r="F549" s="22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  <c r="CC549" s="31"/>
      <c r="CD549" s="31"/>
      <c r="CE549" s="31"/>
      <c r="CF549" s="31"/>
      <c r="CG549" s="31"/>
      <c r="CH549" s="31"/>
      <c r="CI549" s="31"/>
      <c r="CJ549" s="31"/>
      <c r="CK549" s="31"/>
      <c r="CL549" s="31"/>
      <c r="CM549" s="31"/>
      <c r="CN549" s="31"/>
      <c r="CO549" s="31"/>
      <c r="CP549" s="31"/>
      <c r="CQ549" s="31"/>
      <c r="CR549" s="31"/>
      <c r="CS549" s="31"/>
      <c r="CT549" s="31"/>
      <c r="CU549" s="31"/>
      <c r="CV549" s="31"/>
      <c r="CW549" s="31"/>
      <c r="CX549" s="31"/>
      <c r="CY549" s="31"/>
      <c r="CZ549" s="31"/>
      <c r="DA549" s="31"/>
      <c r="DB549" s="31"/>
      <c r="DC549" s="31"/>
      <c r="DD549" s="31"/>
      <c r="DE549" s="31"/>
      <c r="DF549" s="31"/>
      <c r="DG549" s="31"/>
      <c r="DH549" s="31"/>
      <c r="DI549" s="31"/>
      <c r="DJ549" s="31"/>
      <c r="DK549" s="31"/>
      <c r="DL549" s="31"/>
      <c r="DM549" s="31"/>
      <c r="DN549" s="31"/>
      <c r="DO549" s="31"/>
      <c r="DP549" s="31"/>
      <c r="DQ549" s="31"/>
      <c r="DR549" s="31"/>
      <c r="DS549" s="31"/>
      <c r="DT549" s="31"/>
      <c r="DU549" s="31"/>
      <c r="DV549" s="31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  <c r="EL549" s="31"/>
      <c r="EM549" s="31"/>
      <c r="EN549" s="31"/>
      <c r="EO549" s="31"/>
      <c r="EP549" s="31"/>
      <c r="EQ549" s="31"/>
      <c r="ER549" s="31"/>
      <c r="ES549" s="31"/>
      <c r="ET549" s="31"/>
      <c r="EU549" s="31"/>
      <c r="EV549" s="31"/>
      <c r="EW549" s="31"/>
      <c r="EX549" s="31"/>
      <c r="EY549" s="31"/>
      <c r="EZ549" s="31"/>
    </row>
    <row r="550" hidden="1">
      <c r="A550" s="31"/>
      <c r="B550" s="54"/>
      <c r="C550" s="54"/>
      <c r="D550" s="54"/>
      <c r="E550" s="22"/>
      <c r="F550" s="22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  <c r="CC550" s="31"/>
      <c r="CD550" s="31"/>
      <c r="CE550" s="31"/>
      <c r="CF550" s="31"/>
      <c r="CG550" s="31"/>
      <c r="CH550" s="31"/>
      <c r="CI550" s="31"/>
      <c r="CJ550" s="31"/>
      <c r="CK550" s="31"/>
      <c r="CL550" s="31"/>
      <c r="CM550" s="31"/>
      <c r="CN550" s="31"/>
      <c r="CO550" s="31"/>
      <c r="CP550" s="31"/>
      <c r="CQ550" s="31"/>
      <c r="CR550" s="31"/>
      <c r="CS550" s="31"/>
      <c r="CT550" s="31"/>
      <c r="CU550" s="31"/>
      <c r="CV550" s="31"/>
      <c r="CW550" s="31"/>
      <c r="CX550" s="31"/>
      <c r="CY550" s="31"/>
      <c r="CZ550" s="31"/>
      <c r="DA550" s="31"/>
      <c r="DB550" s="31"/>
      <c r="DC550" s="31"/>
      <c r="DD550" s="31"/>
      <c r="DE550" s="31"/>
      <c r="DF550" s="31"/>
      <c r="DG550" s="31"/>
      <c r="DH550" s="31"/>
      <c r="DI550" s="31"/>
      <c r="DJ550" s="31"/>
      <c r="DK550" s="31"/>
      <c r="DL550" s="31"/>
      <c r="DM550" s="31"/>
      <c r="DN550" s="31"/>
      <c r="DO550" s="31"/>
      <c r="DP550" s="31"/>
      <c r="DQ550" s="31"/>
      <c r="DR550" s="31"/>
      <c r="DS550" s="31"/>
      <c r="DT550" s="31"/>
      <c r="DU550" s="31"/>
      <c r="DV550" s="31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  <c r="EL550" s="31"/>
      <c r="EM550" s="31"/>
      <c r="EN550" s="31"/>
      <c r="EO550" s="31"/>
      <c r="EP550" s="31"/>
      <c r="EQ550" s="31"/>
      <c r="ER550" s="31"/>
      <c r="ES550" s="31"/>
      <c r="ET550" s="31"/>
      <c r="EU550" s="31"/>
      <c r="EV550" s="31"/>
      <c r="EW550" s="31"/>
      <c r="EX550" s="31"/>
      <c r="EY550" s="31"/>
      <c r="EZ550" s="31"/>
    </row>
    <row r="551" hidden="1">
      <c r="A551" s="31"/>
      <c r="B551" s="54"/>
      <c r="C551" s="54"/>
      <c r="D551" s="54"/>
      <c r="E551" s="22"/>
      <c r="F551" s="22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  <c r="CC551" s="31"/>
      <c r="CD551" s="31"/>
      <c r="CE551" s="31"/>
      <c r="CF551" s="31"/>
      <c r="CG551" s="31"/>
      <c r="CH551" s="31"/>
      <c r="CI551" s="31"/>
      <c r="CJ551" s="31"/>
      <c r="CK551" s="31"/>
      <c r="CL551" s="31"/>
      <c r="CM551" s="31"/>
      <c r="CN551" s="31"/>
      <c r="CO551" s="31"/>
      <c r="CP551" s="31"/>
      <c r="CQ551" s="31"/>
      <c r="CR551" s="31"/>
      <c r="CS551" s="31"/>
      <c r="CT551" s="31"/>
      <c r="CU551" s="31"/>
      <c r="CV551" s="31"/>
      <c r="CW551" s="31"/>
      <c r="CX551" s="31"/>
      <c r="CY551" s="31"/>
      <c r="CZ551" s="31"/>
      <c r="DA551" s="31"/>
      <c r="DB551" s="31"/>
      <c r="DC551" s="31"/>
      <c r="DD551" s="31"/>
      <c r="DE551" s="31"/>
      <c r="DF551" s="31"/>
      <c r="DG551" s="31"/>
      <c r="DH551" s="31"/>
      <c r="DI551" s="31"/>
      <c r="DJ551" s="31"/>
      <c r="DK551" s="31"/>
      <c r="DL551" s="31"/>
      <c r="DM551" s="31"/>
      <c r="DN551" s="31"/>
      <c r="DO551" s="31"/>
      <c r="DP551" s="31"/>
      <c r="DQ551" s="31"/>
      <c r="DR551" s="31"/>
      <c r="DS551" s="31"/>
      <c r="DT551" s="31"/>
      <c r="DU551" s="31"/>
      <c r="DV551" s="31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  <c r="EL551" s="31"/>
      <c r="EM551" s="31"/>
      <c r="EN551" s="31"/>
      <c r="EO551" s="31"/>
      <c r="EP551" s="31"/>
      <c r="EQ551" s="31"/>
      <c r="ER551" s="31"/>
      <c r="ES551" s="31"/>
      <c r="ET551" s="31"/>
      <c r="EU551" s="31"/>
      <c r="EV551" s="31"/>
      <c r="EW551" s="31"/>
      <c r="EX551" s="31"/>
      <c r="EY551" s="31"/>
      <c r="EZ551" s="31"/>
    </row>
    <row r="552" hidden="1">
      <c r="A552" s="31"/>
      <c r="B552" s="54"/>
      <c r="C552" s="54"/>
      <c r="D552" s="54"/>
      <c r="E552" s="22"/>
      <c r="F552" s="22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  <c r="CC552" s="31"/>
      <c r="CD552" s="31"/>
      <c r="CE552" s="31"/>
      <c r="CF552" s="31"/>
      <c r="CG552" s="31"/>
      <c r="CH552" s="31"/>
      <c r="CI552" s="31"/>
      <c r="CJ552" s="31"/>
      <c r="CK552" s="31"/>
      <c r="CL552" s="31"/>
      <c r="CM552" s="31"/>
      <c r="CN552" s="31"/>
      <c r="CO552" s="31"/>
      <c r="CP552" s="31"/>
      <c r="CQ552" s="31"/>
      <c r="CR552" s="31"/>
      <c r="CS552" s="31"/>
      <c r="CT552" s="31"/>
      <c r="CU552" s="31"/>
      <c r="CV552" s="31"/>
      <c r="CW552" s="31"/>
      <c r="CX552" s="31"/>
      <c r="CY552" s="31"/>
      <c r="CZ552" s="31"/>
      <c r="DA552" s="31"/>
      <c r="DB552" s="31"/>
      <c r="DC552" s="31"/>
      <c r="DD552" s="31"/>
      <c r="DE552" s="31"/>
      <c r="DF552" s="31"/>
      <c r="DG552" s="31"/>
      <c r="DH552" s="31"/>
      <c r="DI552" s="31"/>
      <c r="DJ552" s="31"/>
      <c r="DK552" s="31"/>
      <c r="DL552" s="31"/>
      <c r="DM552" s="31"/>
      <c r="DN552" s="31"/>
      <c r="DO552" s="31"/>
      <c r="DP552" s="31"/>
      <c r="DQ552" s="31"/>
      <c r="DR552" s="31"/>
      <c r="DS552" s="31"/>
      <c r="DT552" s="31"/>
      <c r="DU552" s="31"/>
      <c r="DV552" s="31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  <c r="EL552" s="31"/>
      <c r="EM552" s="31"/>
      <c r="EN552" s="31"/>
      <c r="EO552" s="31"/>
      <c r="EP552" s="31"/>
      <c r="EQ552" s="31"/>
      <c r="ER552" s="31"/>
      <c r="ES552" s="31"/>
      <c r="ET552" s="31"/>
      <c r="EU552" s="31"/>
      <c r="EV552" s="31"/>
      <c r="EW552" s="31"/>
      <c r="EX552" s="31"/>
      <c r="EY552" s="31"/>
      <c r="EZ552" s="31"/>
    </row>
    <row r="553" hidden="1">
      <c r="A553" s="31"/>
      <c r="B553" s="54"/>
      <c r="C553" s="54"/>
      <c r="D553" s="54"/>
      <c r="E553" s="22"/>
      <c r="F553" s="22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  <c r="CC553" s="31"/>
      <c r="CD553" s="31"/>
      <c r="CE553" s="31"/>
      <c r="CF553" s="31"/>
      <c r="CG553" s="31"/>
      <c r="CH553" s="31"/>
      <c r="CI553" s="31"/>
      <c r="CJ553" s="31"/>
      <c r="CK553" s="31"/>
      <c r="CL553" s="31"/>
      <c r="CM553" s="31"/>
      <c r="CN553" s="31"/>
      <c r="CO553" s="31"/>
      <c r="CP553" s="31"/>
      <c r="CQ553" s="31"/>
      <c r="CR553" s="31"/>
      <c r="CS553" s="31"/>
      <c r="CT553" s="31"/>
      <c r="CU553" s="31"/>
      <c r="CV553" s="31"/>
      <c r="CW553" s="31"/>
      <c r="CX553" s="31"/>
      <c r="CY553" s="31"/>
      <c r="CZ553" s="31"/>
      <c r="DA553" s="31"/>
      <c r="DB553" s="31"/>
      <c r="DC553" s="31"/>
      <c r="DD553" s="31"/>
      <c r="DE553" s="31"/>
      <c r="DF553" s="31"/>
      <c r="DG553" s="31"/>
      <c r="DH553" s="31"/>
      <c r="DI553" s="31"/>
      <c r="DJ553" s="31"/>
      <c r="DK553" s="31"/>
      <c r="DL553" s="31"/>
      <c r="DM553" s="31"/>
      <c r="DN553" s="31"/>
      <c r="DO553" s="31"/>
      <c r="DP553" s="31"/>
      <c r="DQ553" s="31"/>
      <c r="DR553" s="31"/>
      <c r="DS553" s="31"/>
      <c r="DT553" s="31"/>
      <c r="DU553" s="31"/>
      <c r="DV553" s="31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  <c r="EL553" s="31"/>
      <c r="EM553" s="31"/>
      <c r="EN553" s="31"/>
      <c r="EO553" s="31"/>
      <c r="EP553" s="31"/>
      <c r="EQ553" s="31"/>
      <c r="ER553" s="31"/>
      <c r="ES553" s="31"/>
      <c r="ET553" s="31"/>
      <c r="EU553" s="31"/>
      <c r="EV553" s="31"/>
      <c r="EW553" s="31"/>
      <c r="EX553" s="31"/>
      <c r="EY553" s="31"/>
      <c r="EZ553" s="31"/>
    </row>
    <row r="554" hidden="1">
      <c r="A554" s="31"/>
      <c r="B554" s="54"/>
      <c r="C554" s="54"/>
      <c r="D554" s="54"/>
      <c r="E554" s="22"/>
      <c r="F554" s="22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  <c r="CC554" s="31"/>
      <c r="CD554" s="31"/>
      <c r="CE554" s="31"/>
      <c r="CF554" s="31"/>
      <c r="CG554" s="31"/>
      <c r="CH554" s="31"/>
      <c r="CI554" s="31"/>
      <c r="CJ554" s="31"/>
      <c r="CK554" s="31"/>
      <c r="CL554" s="31"/>
      <c r="CM554" s="31"/>
      <c r="CN554" s="31"/>
      <c r="CO554" s="31"/>
      <c r="CP554" s="31"/>
      <c r="CQ554" s="31"/>
      <c r="CR554" s="31"/>
      <c r="CS554" s="31"/>
      <c r="CT554" s="31"/>
      <c r="CU554" s="31"/>
      <c r="CV554" s="31"/>
      <c r="CW554" s="31"/>
      <c r="CX554" s="31"/>
      <c r="CY554" s="31"/>
      <c r="CZ554" s="31"/>
      <c r="DA554" s="31"/>
      <c r="DB554" s="31"/>
      <c r="DC554" s="31"/>
      <c r="DD554" s="31"/>
      <c r="DE554" s="31"/>
      <c r="DF554" s="31"/>
      <c r="DG554" s="31"/>
      <c r="DH554" s="31"/>
      <c r="DI554" s="31"/>
      <c r="DJ554" s="31"/>
      <c r="DK554" s="31"/>
      <c r="DL554" s="31"/>
      <c r="DM554" s="31"/>
      <c r="DN554" s="31"/>
      <c r="DO554" s="31"/>
      <c r="DP554" s="31"/>
      <c r="DQ554" s="31"/>
      <c r="DR554" s="31"/>
      <c r="DS554" s="31"/>
      <c r="DT554" s="31"/>
      <c r="DU554" s="31"/>
      <c r="DV554" s="31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  <c r="EL554" s="31"/>
      <c r="EM554" s="31"/>
      <c r="EN554" s="31"/>
      <c r="EO554" s="31"/>
      <c r="EP554" s="31"/>
      <c r="EQ554" s="31"/>
      <c r="ER554" s="31"/>
      <c r="ES554" s="31"/>
      <c r="ET554" s="31"/>
      <c r="EU554" s="31"/>
      <c r="EV554" s="31"/>
      <c r="EW554" s="31"/>
      <c r="EX554" s="31"/>
      <c r="EY554" s="31"/>
      <c r="EZ554" s="31"/>
    </row>
    <row r="555" hidden="1">
      <c r="A555" s="31"/>
      <c r="B555" s="54"/>
      <c r="C555" s="54"/>
      <c r="D555" s="54"/>
      <c r="E555" s="22"/>
      <c r="F555" s="22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  <c r="CC555" s="31"/>
      <c r="CD555" s="31"/>
      <c r="CE555" s="31"/>
      <c r="CF555" s="31"/>
      <c r="CG555" s="31"/>
      <c r="CH555" s="31"/>
      <c r="CI555" s="31"/>
      <c r="CJ555" s="31"/>
      <c r="CK555" s="31"/>
      <c r="CL555" s="31"/>
      <c r="CM555" s="31"/>
      <c r="CN555" s="31"/>
      <c r="CO555" s="31"/>
      <c r="CP555" s="31"/>
      <c r="CQ555" s="31"/>
      <c r="CR555" s="31"/>
      <c r="CS555" s="31"/>
      <c r="CT555" s="31"/>
      <c r="CU555" s="31"/>
      <c r="CV555" s="31"/>
      <c r="CW555" s="31"/>
      <c r="CX555" s="31"/>
      <c r="CY555" s="31"/>
      <c r="CZ555" s="31"/>
      <c r="DA555" s="31"/>
      <c r="DB555" s="31"/>
      <c r="DC555" s="31"/>
      <c r="DD555" s="31"/>
      <c r="DE555" s="31"/>
      <c r="DF555" s="31"/>
      <c r="DG555" s="31"/>
      <c r="DH555" s="31"/>
      <c r="DI555" s="31"/>
      <c r="DJ555" s="31"/>
      <c r="DK555" s="31"/>
      <c r="DL555" s="31"/>
      <c r="DM555" s="31"/>
      <c r="DN555" s="31"/>
      <c r="DO555" s="31"/>
      <c r="DP555" s="31"/>
      <c r="DQ555" s="31"/>
      <c r="DR555" s="31"/>
      <c r="DS555" s="31"/>
      <c r="DT555" s="31"/>
      <c r="DU555" s="31"/>
      <c r="DV555" s="31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  <c r="EL555" s="31"/>
      <c r="EM555" s="31"/>
      <c r="EN555" s="31"/>
      <c r="EO555" s="31"/>
      <c r="EP555" s="31"/>
      <c r="EQ555" s="31"/>
      <c r="ER555" s="31"/>
      <c r="ES555" s="31"/>
      <c r="ET555" s="31"/>
      <c r="EU555" s="31"/>
      <c r="EV555" s="31"/>
      <c r="EW555" s="31"/>
      <c r="EX555" s="31"/>
      <c r="EY555" s="31"/>
      <c r="EZ555" s="31"/>
    </row>
    <row r="556" hidden="1">
      <c r="A556" s="31"/>
      <c r="B556" s="54"/>
      <c r="C556" s="54"/>
      <c r="D556" s="54"/>
      <c r="E556" s="22"/>
      <c r="F556" s="22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  <c r="CC556" s="31"/>
      <c r="CD556" s="31"/>
      <c r="CE556" s="31"/>
      <c r="CF556" s="31"/>
      <c r="CG556" s="31"/>
      <c r="CH556" s="31"/>
      <c r="CI556" s="31"/>
      <c r="CJ556" s="31"/>
      <c r="CK556" s="31"/>
      <c r="CL556" s="31"/>
      <c r="CM556" s="31"/>
      <c r="CN556" s="31"/>
      <c r="CO556" s="31"/>
      <c r="CP556" s="31"/>
      <c r="CQ556" s="31"/>
      <c r="CR556" s="31"/>
      <c r="CS556" s="31"/>
      <c r="CT556" s="31"/>
      <c r="CU556" s="31"/>
      <c r="CV556" s="31"/>
      <c r="CW556" s="31"/>
      <c r="CX556" s="31"/>
      <c r="CY556" s="31"/>
      <c r="CZ556" s="31"/>
      <c r="DA556" s="31"/>
      <c r="DB556" s="31"/>
      <c r="DC556" s="31"/>
      <c r="DD556" s="31"/>
      <c r="DE556" s="31"/>
      <c r="DF556" s="31"/>
      <c r="DG556" s="31"/>
      <c r="DH556" s="31"/>
      <c r="DI556" s="31"/>
      <c r="DJ556" s="31"/>
      <c r="DK556" s="31"/>
      <c r="DL556" s="31"/>
      <c r="DM556" s="31"/>
      <c r="DN556" s="31"/>
      <c r="DO556" s="31"/>
      <c r="DP556" s="31"/>
      <c r="DQ556" s="31"/>
      <c r="DR556" s="31"/>
      <c r="DS556" s="31"/>
      <c r="DT556" s="31"/>
      <c r="DU556" s="31"/>
      <c r="DV556" s="31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  <c r="EL556" s="31"/>
      <c r="EM556" s="31"/>
      <c r="EN556" s="31"/>
      <c r="EO556" s="31"/>
      <c r="EP556" s="31"/>
      <c r="EQ556" s="31"/>
      <c r="ER556" s="31"/>
      <c r="ES556" s="31"/>
      <c r="ET556" s="31"/>
      <c r="EU556" s="31"/>
      <c r="EV556" s="31"/>
      <c r="EW556" s="31"/>
      <c r="EX556" s="31"/>
      <c r="EY556" s="31"/>
      <c r="EZ556" s="31"/>
    </row>
    <row r="557" hidden="1">
      <c r="A557" s="31"/>
      <c r="B557" s="54"/>
      <c r="C557" s="54"/>
      <c r="D557" s="54"/>
      <c r="E557" s="22"/>
      <c r="F557" s="22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  <c r="CC557" s="31"/>
      <c r="CD557" s="31"/>
      <c r="CE557" s="31"/>
      <c r="CF557" s="31"/>
      <c r="CG557" s="31"/>
      <c r="CH557" s="31"/>
      <c r="CI557" s="31"/>
      <c r="CJ557" s="31"/>
      <c r="CK557" s="31"/>
      <c r="CL557" s="31"/>
      <c r="CM557" s="31"/>
      <c r="CN557" s="31"/>
      <c r="CO557" s="31"/>
      <c r="CP557" s="31"/>
      <c r="CQ557" s="31"/>
      <c r="CR557" s="31"/>
      <c r="CS557" s="31"/>
      <c r="CT557" s="31"/>
      <c r="CU557" s="31"/>
      <c r="CV557" s="31"/>
      <c r="CW557" s="31"/>
      <c r="CX557" s="31"/>
      <c r="CY557" s="31"/>
      <c r="CZ557" s="31"/>
      <c r="DA557" s="31"/>
      <c r="DB557" s="31"/>
      <c r="DC557" s="31"/>
      <c r="DD557" s="31"/>
      <c r="DE557" s="31"/>
      <c r="DF557" s="31"/>
      <c r="DG557" s="31"/>
      <c r="DH557" s="31"/>
      <c r="DI557" s="31"/>
      <c r="DJ557" s="31"/>
      <c r="DK557" s="31"/>
      <c r="DL557" s="31"/>
      <c r="DM557" s="31"/>
      <c r="DN557" s="31"/>
      <c r="DO557" s="31"/>
      <c r="DP557" s="31"/>
      <c r="DQ557" s="31"/>
      <c r="DR557" s="31"/>
      <c r="DS557" s="31"/>
      <c r="DT557" s="31"/>
      <c r="DU557" s="31"/>
      <c r="DV557" s="31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  <c r="EL557" s="31"/>
      <c r="EM557" s="31"/>
      <c r="EN557" s="31"/>
      <c r="EO557" s="31"/>
      <c r="EP557" s="31"/>
      <c r="EQ557" s="31"/>
      <c r="ER557" s="31"/>
      <c r="ES557" s="31"/>
      <c r="ET557" s="31"/>
      <c r="EU557" s="31"/>
      <c r="EV557" s="31"/>
      <c r="EW557" s="31"/>
      <c r="EX557" s="31"/>
      <c r="EY557" s="31"/>
      <c r="EZ557" s="31"/>
    </row>
    <row r="558" hidden="1">
      <c r="A558" s="31"/>
      <c r="B558" s="54"/>
      <c r="C558" s="54"/>
      <c r="D558" s="54"/>
      <c r="E558" s="22"/>
      <c r="F558" s="22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  <c r="CC558" s="31"/>
      <c r="CD558" s="31"/>
      <c r="CE558" s="31"/>
      <c r="CF558" s="31"/>
      <c r="CG558" s="31"/>
      <c r="CH558" s="31"/>
      <c r="CI558" s="31"/>
      <c r="CJ558" s="31"/>
      <c r="CK558" s="31"/>
      <c r="CL558" s="31"/>
      <c r="CM558" s="31"/>
      <c r="CN558" s="31"/>
      <c r="CO558" s="31"/>
      <c r="CP558" s="31"/>
      <c r="CQ558" s="31"/>
      <c r="CR558" s="31"/>
      <c r="CS558" s="31"/>
      <c r="CT558" s="31"/>
      <c r="CU558" s="31"/>
      <c r="CV558" s="31"/>
      <c r="CW558" s="31"/>
      <c r="CX558" s="31"/>
      <c r="CY558" s="31"/>
      <c r="CZ558" s="31"/>
      <c r="DA558" s="31"/>
      <c r="DB558" s="31"/>
      <c r="DC558" s="31"/>
      <c r="DD558" s="31"/>
      <c r="DE558" s="31"/>
      <c r="DF558" s="31"/>
      <c r="DG558" s="31"/>
      <c r="DH558" s="31"/>
      <c r="DI558" s="31"/>
      <c r="DJ558" s="31"/>
      <c r="DK558" s="31"/>
      <c r="DL558" s="31"/>
      <c r="DM558" s="31"/>
      <c r="DN558" s="31"/>
      <c r="DO558" s="31"/>
      <c r="DP558" s="31"/>
      <c r="DQ558" s="31"/>
      <c r="DR558" s="31"/>
      <c r="DS558" s="31"/>
      <c r="DT558" s="31"/>
      <c r="DU558" s="31"/>
      <c r="DV558" s="31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  <c r="EL558" s="31"/>
      <c r="EM558" s="31"/>
      <c r="EN558" s="31"/>
      <c r="EO558" s="31"/>
      <c r="EP558" s="31"/>
      <c r="EQ558" s="31"/>
      <c r="ER558" s="31"/>
      <c r="ES558" s="31"/>
      <c r="ET558" s="31"/>
      <c r="EU558" s="31"/>
      <c r="EV558" s="31"/>
      <c r="EW558" s="31"/>
      <c r="EX558" s="31"/>
      <c r="EY558" s="31"/>
      <c r="EZ558" s="31"/>
    </row>
    <row r="559" hidden="1">
      <c r="A559" s="31"/>
      <c r="B559" s="54"/>
      <c r="C559" s="54"/>
      <c r="D559" s="54"/>
      <c r="E559" s="22"/>
      <c r="F559" s="22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  <c r="CC559" s="31"/>
      <c r="CD559" s="31"/>
      <c r="CE559" s="31"/>
      <c r="CF559" s="31"/>
      <c r="CG559" s="31"/>
      <c r="CH559" s="31"/>
      <c r="CI559" s="31"/>
      <c r="CJ559" s="31"/>
      <c r="CK559" s="31"/>
      <c r="CL559" s="31"/>
      <c r="CM559" s="31"/>
      <c r="CN559" s="31"/>
      <c r="CO559" s="31"/>
      <c r="CP559" s="31"/>
      <c r="CQ559" s="31"/>
      <c r="CR559" s="31"/>
      <c r="CS559" s="31"/>
      <c r="CT559" s="31"/>
      <c r="CU559" s="31"/>
      <c r="CV559" s="31"/>
      <c r="CW559" s="31"/>
      <c r="CX559" s="31"/>
      <c r="CY559" s="31"/>
      <c r="CZ559" s="31"/>
      <c r="DA559" s="31"/>
      <c r="DB559" s="31"/>
      <c r="DC559" s="31"/>
      <c r="DD559" s="31"/>
      <c r="DE559" s="31"/>
      <c r="DF559" s="31"/>
      <c r="DG559" s="31"/>
      <c r="DH559" s="31"/>
      <c r="DI559" s="31"/>
      <c r="DJ559" s="31"/>
      <c r="DK559" s="31"/>
      <c r="DL559" s="31"/>
      <c r="DM559" s="31"/>
      <c r="DN559" s="31"/>
      <c r="DO559" s="31"/>
      <c r="DP559" s="31"/>
      <c r="DQ559" s="31"/>
      <c r="DR559" s="31"/>
      <c r="DS559" s="31"/>
      <c r="DT559" s="31"/>
      <c r="DU559" s="31"/>
      <c r="DV559" s="31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  <c r="EL559" s="31"/>
      <c r="EM559" s="31"/>
      <c r="EN559" s="31"/>
      <c r="EO559" s="31"/>
      <c r="EP559" s="31"/>
      <c r="EQ559" s="31"/>
      <c r="ER559" s="31"/>
      <c r="ES559" s="31"/>
      <c r="ET559" s="31"/>
      <c r="EU559" s="31"/>
      <c r="EV559" s="31"/>
      <c r="EW559" s="31"/>
      <c r="EX559" s="31"/>
      <c r="EY559" s="31"/>
      <c r="EZ559" s="31"/>
    </row>
    <row r="560" hidden="1">
      <c r="A560" s="31"/>
      <c r="B560" s="54"/>
      <c r="C560" s="54"/>
      <c r="D560" s="54"/>
      <c r="E560" s="22"/>
      <c r="F560" s="22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  <c r="CC560" s="31"/>
      <c r="CD560" s="31"/>
      <c r="CE560" s="31"/>
      <c r="CF560" s="31"/>
      <c r="CG560" s="31"/>
      <c r="CH560" s="31"/>
      <c r="CI560" s="31"/>
      <c r="CJ560" s="31"/>
      <c r="CK560" s="31"/>
      <c r="CL560" s="31"/>
      <c r="CM560" s="31"/>
      <c r="CN560" s="31"/>
      <c r="CO560" s="31"/>
      <c r="CP560" s="31"/>
      <c r="CQ560" s="31"/>
      <c r="CR560" s="31"/>
      <c r="CS560" s="31"/>
      <c r="CT560" s="31"/>
      <c r="CU560" s="31"/>
      <c r="CV560" s="31"/>
      <c r="CW560" s="31"/>
      <c r="CX560" s="31"/>
      <c r="CY560" s="31"/>
      <c r="CZ560" s="31"/>
      <c r="DA560" s="31"/>
      <c r="DB560" s="31"/>
      <c r="DC560" s="31"/>
      <c r="DD560" s="31"/>
      <c r="DE560" s="31"/>
      <c r="DF560" s="31"/>
      <c r="DG560" s="31"/>
      <c r="DH560" s="31"/>
      <c r="DI560" s="31"/>
      <c r="DJ560" s="31"/>
      <c r="DK560" s="31"/>
      <c r="DL560" s="31"/>
      <c r="DM560" s="31"/>
      <c r="DN560" s="31"/>
      <c r="DO560" s="31"/>
      <c r="DP560" s="31"/>
      <c r="DQ560" s="31"/>
      <c r="DR560" s="31"/>
      <c r="DS560" s="31"/>
      <c r="DT560" s="31"/>
      <c r="DU560" s="31"/>
      <c r="DV560" s="31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  <c r="EL560" s="31"/>
      <c r="EM560" s="31"/>
      <c r="EN560" s="31"/>
      <c r="EO560" s="31"/>
      <c r="EP560" s="31"/>
      <c r="EQ560" s="31"/>
      <c r="ER560" s="31"/>
      <c r="ES560" s="31"/>
      <c r="ET560" s="31"/>
      <c r="EU560" s="31"/>
      <c r="EV560" s="31"/>
      <c r="EW560" s="31"/>
      <c r="EX560" s="31"/>
      <c r="EY560" s="31"/>
      <c r="EZ560" s="31"/>
    </row>
    <row r="561" hidden="1">
      <c r="A561" s="31"/>
      <c r="B561" s="54"/>
      <c r="C561" s="54"/>
      <c r="D561" s="54"/>
      <c r="E561" s="22"/>
      <c r="F561" s="22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  <c r="CC561" s="31"/>
      <c r="CD561" s="31"/>
      <c r="CE561" s="31"/>
      <c r="CF561" s="31"/>
      <c r="CG561" s="31"/>
      <c r="CH561" s="31"/>
      <c r="CI561" s="31"/>
      <c r="CJ561" s="31"/>
      <c r="CK561" s="31"/>
      <c r="CL561" s="31"/>
      <c r="CM561" s="31"/>
      <c r="CN561" s="31"/>
      <c r="CO561" s="31"/>
      <c r="CP561" s="31"/>
      <c r="CQ561" s="31"/>
      <c r="CR561" s="31"/>
      <c r="CS561" s="31"/>
      <c r="CT561" s="31"/>
      <c r="CU561" s="31"/>
      <c r="CV561" s="31"/>
      <c r="CW561" s="31"/>
      <c r="CX561" s="31"/>
      <c r="CY561" s="31"/>
      <c r="CZ561" s="31"/>
      <c r="DA561" s="31"/>
      <c r="DB561" s="31"/>
      <c r="DC561" s="31"/>
      <c r="DD561" s="31"/>
      <c r="DE561" s="31"/>
      <c r="DF561" s="31"/>
      <c r="DG561" s="31"/>
      <c r="DH561" s="31"/>
      <c r="DI561" s="31"/>
      <c r="DJ561" s="31"/>
      <c r="DK561" s="31"/>
      <c r="DL561" s="31"/>
      <c r="DM561" s="31"/>
      <c r="DN561" s="31"/>
      <c r="DO561" s="31"/>
      <c r="DP561" s="31"/>
      <c r="DQ561" s="31"/>
      <c r="DR561" s="31"/>
      <c r="DS561" s="31"/>
      <c r="DT561" s="31"/>
      <c r="DU561" s="31"/>
      <c r="DV561" s="31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  <c r="EL561" s="31"/>
      <c r="EM561" s="31"/>
      <c r="EN561" s="31"/>
      <c r="EO561" s="31"/>
      <c r="EP561" s="31"/>
      <c r="EQ561" s="31"/>
      <c r="ER561" s="31"/>
      <c r="ES561" s="31"/>
      <c r="ET561" s="31"/>
      <c r="EU561" s="31"/>
      <c r="EV561" s="31"/>
      <c r="EW561" s="31"/>
      <c r="EX561" s="31"/>
      <c r="EY561" s="31"/>
      <c r="EZ561" s="31"/>
    </row>
    <row r="562" hidden="1">
      <c r="A562" s="31"/>
      <c r="B562" s="54"/>
      <c r="C562" s="54"/>
      <c r="D562" s="54"/>
      <c r="E562" s="22"/>
      <c r="F562" s="22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  <c r="CC562" s="31"/>
      <c r="CD562" s="31"/>
      <c r="CE562" s="31"/>
      <c r="CF562" s="31"/>
      <c r="CG562" s="31"/>
      <c r="CH562" s="31"/>
      <c r="CI562" s="31"/>
      <c r="CJ562" s="31"/>
      <c r="CK562" s="31"/>
      <c r="CL562" s="31"/>
      <c r="CM562" s="31"/>
      <c r="CN562" s="31"/>
      <c r="CO562" s="31"/>
      <c r="CP562" s="31"/>
      <c r="CQ562" s="31"/>
      <c r="CR562" s="31"/>
      <c r="CS562" s="31"/>
      <c r="CT562" s="31"/>
      <c r="CU562" s="31"/>
      <c r="CV562" s="31"/>
      <c r="CW562" s="31"/>
      <c r="CX562" s="31"/>
      <c r="CY562" s="31"/>
      <c r="CZ562" s="31"/>
      <c r="DA562" s="31"/>
      <c r="DB562" s="31"/>
      <c r="DC562" s="31"/>
      <c r="DD562" s="31"/>
      <c r="DE562" s="31"/>
      <c r="DF562" s="31"/>
      <c r="DG562" s="31"/>
      <c r="DH562" s="31"/>
      <c r="DI562" s="31"/>
      <c r="DJ562" s="31"/>
      <c r="DK562" s="31"/>
      <c r="DL562" s="31"/>
      <c r="DM562" s="31"/>
      <c r="DN562" s="31"/>
      <c r="DO562" s="31"/>
      <c r="DP562" s="31"/>
      <c r="DQ562" s="31"/>
      <c r="DR562" s="31"/>
      <c r="DS562" s="31"/>
      <c r="DT562" s="31"/>
      <c r="DU562" s="31"/>
      <c r="DV562" s="31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  <c r="EL562" s="31"/>
      <c r="EM562" s="31"/>
      <c r="EN562" s="31"/>
      <c r="EO562" s="31"/>
      <c r="EP562" s="31"/>
      <c r="EQ562" s="31"/>
      <c r="ER562" s="31"/>
      <c r="ES562" s="31"/>
      <c r="ET562" s="31"/>
      <c r="EU562" s="31"/>
      <c r="EV562" s="31"/>
      <c r="EW562" s="31"/>
      <c r="EX562" s="31"/>
      <c r="EY562" s="31"/>
      <c r="EZ562" s="31"/>
    </row>
    <row r="563" hidden="1">
      <c r="A563" s="31"/>
      <c r="B563" s="54"/>
      <c r="C563" s="54"/>
      <c r="D563" s="54"/>
      <c r="E563" s="22"/>
      <c r="F563" s="22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  <c r="CC563" s="31"/>
      <c r="CD563" s="31"/>
      <c r="CE563" s="31"/>
      <c r="CF563" s="31"/>
      <c r="CG563" s="31"/>
      <c r="CH563" s="31"/>
      <c r="CI563" s="31"/>
      <c r="CJ563" s="31"/>
      <c r="CK563" s="31"/>
      <c r="CL563" s="31"/>
      <c r="CM563" s="31"/>
      <c r="CN563" s="31"/>
      <c r="CO563" s="31"/>
      <c r="CP563" s="31"/>
      <c r="CQ563" s="31"/>
      <c r="CR563" s="31"/>
      <c r="CS563" s="31"/>
      <c r="CT563" s="31"/>
      <c r="CU563" s="31"/>
      <c r="CV563" s="31"/>
      <c r="CW563" s="31"/>
      <c r="CX563" s="31"/>
      <c r="CY563" s="31"/>
      <c r="CZ563" s="31"/>
      <c r="DA563" s="31"/>
      <c r="DB563" s="31"/>
      <c r="DC563" s="31"/>
      <c r="DD563" s="31"/>
      <c r="DE563" s="31"/>
      <c r="DF563" s="31"/>
      <c r="DG563" s="31"/>
      <c r="DH563" s="31"/>
      <c r="DI563" s="31"/>
      <c r="DJ563" s="31"/>
      <c r="DK563" s="31"/>
      <c r="DL563" s="31"/>
      <c r="DM563" s="31"/>
      <c r="DN563" s="31"/>
      <c r="DO563" s="31"/>
      <c r="DP563" s="31"/>
      <c r="DQ563" s="31"/>
      <c r="DR563" s="31"/>
      <c r="DS563" s="31"/>
      <c r="DT563" s="31"/>
      <c r="DU563" s="31"/>
      <c r="DV563" s="31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  <c r="EL563" s="31"/>
      <c r="EM563" s="31"/>
      <c r="EN563" s="31"/>
      <c r="EO563" s="31"/>
      <c r="EP563" s="31"/>
      <c r="EQ563" s="31"/>
      <c r="ER563" s="31"/>
      <c r="ES563" s="31"/>
      <c r="ET563" s="31"/>
      <c r="EU563" s="31"/>
      <c r="EV563" s="31"/>
      <c r="EW563" s="31"/>
      <c r="EX563" s="31"/>
      <c r="EY563" s="31"/>
      <c r="EZ563" s="31"/>
    </row>
    <row r="564" hidden="1">
      <c r="A564" s="31"/>
      <c r="B564" s="54"/>
      <c r="C564" s="54"/>
      <c r="D564" s="54"/>
      <c r="E564" s="22"/>
      <c r="F564" s="22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  <c r="CC564" s="31"/>
      <c r="CD564" s="31"/>
      <c r="CE564" s="31"/>
      <c r="CF564" s="31"/>
      <c r="CG564" s="31"/>
      <c r="CH564" s="31"/>
      <c r="CI564" s="31"/>
      <c r="CJ564" s="31"/>
      <c r="CK564" s="31"/>
      <c r="CL564" s="31"/>
      <c r="CM564" s="31"/>
      <c r="CN564" s="31"/>
      <c r="CO564" s="31"/>
      <c r="CP564" s="31"/>
      <c r="CQ564" s="31"/>
      <c r="CR564" s="31"/>
      <c r="CS564" s="31"/>
      <c r="CT564" s="31"/>
      <c r="CU564" s="31"/>
      <c r="CV564" s="31"/>
      <c r="CW564" s="31"/>
      <c r="CX564" s="31"/>
      <c r="CY564" s="31"/>
      <c r="CZ564" s="31"/>
      <c r="DA564" s="31"/>
      <c r="DB564" s="31"/>
      <c r="DC564" s="31"/>
      <c r="DD564" s="31"/>
      <c r="DE564" s="31"/>
      <c r="DF564" s="31"/>
      <c r="DG564" s="31"/>
      <c r="DH564" s="31"/>
      <c r="DI564" s="31"/>
      <c r="DJ564" s="31"/>
      <c r="DK564" s="31"/>
      <c r="DL564" s="31"/>
      <c r="DM564" s="31"/>
      <c r="DN564" s="31"/>
      <c r="DO564" s="31"/>
      <c r="DP564" s="31"/>
      <c r="DQ564" s="31"/>
      <c r="DR564" s="31"/>
      <c r="DS564" s="31"/>
      <c r="DT564" s="31"/>
      <c r="DU564" s="31"/>
      <c r="DV564" s="31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  <c r="EL564" s="31"/>
      <c r="EM564" s="31"/>
      <c r="EN564" s="31"/>
      <c r="EO564" s="31"/>
      <c r="EP564" s="31"/>
      <c r="EQ564" s="31"/>
      <c r="ER564" s="31"/>
      <c r="ES564" s="31"/>
      <c r="ET564" s="31"/>
      <c r="EU564" s="31"/>
      <c r="EV564" s="31"/>
      <c r="EW564" s="31"/>
      <c r="EX564" s="31"/>
      <c r="EY564" s="31"/>
      <c r="EZ564" s="31"/>
    </row>
    <row r="565" hidden="1">
      <c r="A565" s="31"/>
      <c r="B565" s="54"/>
      <c r="C565" s="54"/>
      <c r="D565" s="54"/>
      <c r="E565" s="22"/>
      <c r="F565" s="22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  <c r="CC565" s="31"/>
      <c r="CD565" s="31"/>
      <c r="CE565" s="31"/>
      <c r="CF565" s="31"/>
      <c r="CG565" s="31"/>
      <c r="CH565" s="31"/>
      <c r="CI565" s="31"/>
      <c r="CJ565" s="31"/>
      <c r="CK565" s="31"/>
      <c r="CL565" s="31"/>
      <c r="CM565" s="31"/>
      <c r="CN565" s="31"/>
      <c r="CO565" s="31"/>
      <c r="CP565" s="31"/>
      <c r="CQ565" s="31"/>
      <c r="CR565" s="31"/>
      <c r="CS565" s="31"/>
      <c r="CT565" s="31"/>
      <c r="CU565" s="31"/>
      <c r="CV565" s="31"/>
      <c r="CW565" s="31"/>
      <c r="CX565" s="31"/>
      <c r="CY565" s="31"/>
      <c r="CZ565" s="31"/>
      <c r="DA565" s="31"/>
      <c r="DB565" s="31"/>
      <c r="DC565" s="31"/>
      <c r="DD565" s="31"/>
      <c r="DE565" s="31"/>
      <c r="DF565" s="31"/>
      <c r="DG565" s="31"/>
      <c r="DH565" s="31"/>
      <c r="DI565" s="31"/>
      <c r="DJ565" s="31"/>
      <c r="DK565" s="31"/>
      <c r="DL565" s="31"/>
      <c r="DM565" s="31"/>
      <c r="DN565" s="31"/>
      <c r="DO565" s="31"/>
      <c r="DP565" s="31"/>
      <c r="DQ565" s="31"/>
      <c r="DR565" s="31"/>
      <c r="DS565" s="31"/>
      <c r="DT565" s="31"/>
      <c r="DU565" s="31"/>
      <c r="DV565" s="31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  <c r="EL565" s="31"/>
      <c r="EM565" s="31"/>
      <c r="EN565" s="31"/>
      <c r="EO565" s="31"/>
      <c r="EP565" s="31"/>
      <c r="EQ565" s="31"/>
      <c r="ER565" s="31"/>
      <c r="ES565" s="31"/>
      <c r="ET565" s="31"/>
      <c r="EU565" s="31"/>
      <c r="EV565" s="31"/>
      <c r="EW565" s="31"/>
      <c r="EX565" s="31"/>
      <c r="EY565" s="31"/>
      <c r="EZ565" s="31"/>
    </row>
    <row r="566" hidden="1">
      <c r="A566" s="31"/>
      <c r="B566" s="54"/>
      <c r="C566" s="54"/>
      <c r="D566" s="54"/>
      <c r="E566" s="22"/>
      <c r="F566" s="22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  <c r="CC566" s="31"/>
      <c r="CD566" s="31"/>
      <c r="CE566" s="31"/>
      <c r="CF566" s="31"/>
      <c r="CG566" s="31"/>
      <c r="CH566" s="31"/>
      <c r="CI566" s="31"/>
      <c r="CJ566" s="31"/>
      <c r="CK566" s="31"/>
      <c r="CL566" s="31"/>
      <c r="CM566" s="31"/>
      <c r="CN566" s="31"/>
      <c r="CO566" s="31"/>
      <c r="CP566" s="31"/>
      <c r="CQ566" s="31"/>
      <c r="CR566" s="31"/>
      <c r="CS566" s="31"/>
      <c r="CT566" s="31"/>
      <c r="CU566" s="31"/>
      <c r="CV566" s="31"/>
      <c r="CW566" s="31"/>
      <c r="CX566" s="31"/>
      <c r="CY566" s="31"/>
      <c r="CZ566" s="31"/>
      <c r="DA566" s="31"/>
      <c r="DB566" s="31"/>
      <c r="DC566" s="31"/>
      <c r="DD566" s="31"/>
      <c r="DE566" s="31"/>
      <c r="DF566" s="31"/>
      <c r="DG566" s="31"/>
      <c r="DH566" s="31"/>
      <c r="DI566" s="31"/>
      <c r="DJ566" s="31"/>
      <c r="DK566" s="31"/>
      <c r="DL566" s="31"/>
      <c r="DM566" s="31"/>
      <c r="DN566" s="31"/>
      <c r="DO566" s="31"/>
      <c r="DP566" s="31"/>
      <c r="DQ566" s="31"/>
      <c r="DR566" s="31"/>
      <c r="DS566" s="31"/>
      <c r="DT566" s="31"/>
      <c r="DU566" s="31"/>
      <c r="DV566" s="31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  <c r="EL566" s="31"/>
      <c r="EM566" s="31"/>
      <c r="EN566" s="31"/>
      <c r="EO566" s="31"/>
      <c r="EP566" s="31"/>
      <c r="EQ566" s="31"/>
      <c r="ER566" s="31"/>
      <c r="ES566" s="31"/>
      <c r="ET566" s="31"/>
      <c r="EU566" s="31"/>
      <c r="EV566" s="31"/>
      <c r="EW566" s="31"/>
      <c r="EX566" s="31"/>
      <c r="EY566" s="31"/>
      <c r="EZ566" s="31"/>
    </row>
    <row r="567" hidden="1">
      <c r="A567" s="31"/>
      <c r="B567" s="54"/>
      <c r="C567" s="54"/>
      <c r="D567" s="54"/>
      <c r="E567" s="22"/>
      <c r="F567" s="22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  <c r="CC567" s="31"/>
      <c r="CD567" s="31"/>
      <c r="CE567" s="31"/>
      <c r="CF567" s="31"/>
      <c r="CG567" s="31"/>
      <c r="CH567" s="31"/>
      <c r="CI567" s="31"/>
      <c r="CJ567" s="31"/>
      <c r="CK567" s="31"/>
      <c r="CL567" s="31"/>
      <c r="CM567" s="31"/>
      <c r="CN567" s="31"/>
      <c r="CO567" s="31"/>
      <c r="CP567" s="31"/>
      <c r="CQ567" s="31"/>
      <c r="CR567" s="31"/>
      <c r="CS567" s="31"/>
      <c r="CT567" s="31"/>
      <c r="CU567" s="31"/>
      <c r="CV567" s="31"/>
      <c r="CW567" s="31"/>
      <c r="CX567" s="31"/>
      <c r="CY567" s="31"/>
      <c r="CZ567" s="31"/>
      <c r="DA567" s="31"/>
      <c r="DB567" s="31"/>
      <c r="DC567" s="31"/>
      <c r="DD567" s="31"/>
      <c r="DE567" s="31"/>
      <c r="DF567" s="31"/>
      <c r="DG567" s="31"/>
      <c r="DH567" s="31"/>
      <c r="DI567" s="31"/>
      <c r="DJ567" s="31"/>
      <c r="DK567" s="31"/>
      <c r="DL567" s="31"/>
      <c r="DM567" s="31"/>
      <c r="DN567" s="31"/>
      <c r="DO567" s="31"/>
      <c r="DP567" s="31"/>
      <c r="DQ567" s="31"/>
      <c r="DR567" s="31"/>
      <c r="DS567" s="31"/>
      <c r="DT567" s="31"/>
      <c r="DU567" s="31"/>
      <c r="DV567" s="31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  <c r="EL567" s="31"/>
      <c r="EM567" s="31"/>
      <c r="EN567" s="31"/>
      <c r="EO567" s="31"/>
      <c r="EP567" s="31"/>
      <c r="EQ567" s="31"/>
      <c r="ER567" s="31"/>
      <c r="ES567" s="31"/>
      <c r="ET567" s="31"/>
      <c r="EU567" s="31"/>
      <c r="EV567" s="31"/>
      <c r="EW567" s="31"/>
      <c r="EX567" s="31"/>
      <c r="EY567" s="31"/>
      <c r="EZ567" s="31"/>
    </row>
    <row r="568" hidden="1">
      <c r="A568" s="31"/>
      <c r="B568" s="54"/>
      <c r="C568" s="54"/>
      <c r="D568" s="54"/>
      <c r="E568" s="22"/>
      <c r="F568" s="22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  <c r="CC568" s="31"/>
      <c r="CD568" s="31"/>
      <c r="CE568" s="31"/>
      <c r="CF568" s="31"/>
      <c r="CG568" s="31"/>
      <c r="CH568" s="31"/>
      <c r="CI568" s="31"/>
      <c r="CJ568" s="31"/>
      <c r="CK568" s="31"/>
      <c r="CL568" s="31"/>
      <c r="CM568" s="31"/>
      <c r="CN568" s="31"/>
      <c r="CO568" s="31"/>
      <c r="CP568" s="31"/>
      <c r="CQ568" s="31"/>
      <c r="CR568" s="31"/>
      <c r="CS568" s="31"/>
      <c r="CT568" s="31"/>
      <c r="CU568" s="31"/>
      <c r="CV568" s="31"/>
      <c r="CW568" s="31"/>
      <c r="CX568" s="31"/>
      <c r="CY568" s="31"/>
      <c r="CZ568" s="31"/>
      <c r="DA568" s="31"/>
      <c r="DB568" s="31"/>
      <c r="DC568" s="31"/>
      <c r="DD568" s="31"/>
      <c r="DE568" s="31"/>
      <c r="DF568" s="31"/>
      <c r="DG568" s="31"/>
      <c r="DH568" s="31"/>
      <c r="DI568" s="31"/>
      <c r="DJ568" s="31"/>
      <c r="DK568" s="31"/>
      <c r="DL568" s="31"/>
      <c r="DM568" s="31"/>
      <c r="DN568" s="31"/>
      <c r="DO568" s="31"/>
      <c r="DP568" s="31"/>
      <c r="DQ568" s="31"/>
      <c r="DR568" s="31"/>
      <c r="DS568" s="31"/>
      <c r="DT568" s="31"/>
      <c r="DU568" s="31"/>
      <c r="DV568" s="31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  <c r="EL568" s="31"/>
      <c r="EM568" s="31"/>
      <c r="EN568" s="31"/>
      <c r="EO568" s="31"/>
      <c r="EP568" s="31"/>
      <c r="EQ568" s="31"/>
      <c r="ER568" s="31"/>
      <c r="ES568" s="31"/>
      <c r="ET568" s="31"/>
      <c r="EU568" s="31"/>
      <c r="EV568" s="31"/>
      <c r="EW568" s="31"/>
      <c r="EX568" s="31"/>
      <c r="EY568" s="31"/>
      <c r="EZ568" s="31"/>
    </row>
    <row r="569" hidden="1">
      <c r="A569" s="31"/>
      <c r="B569" s="54"/>
      <c r="C569" s="54"/>
      <c r="D569" s="54"/>
      <c r="E569" s="22"/>
      <c r="F569" s="22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  <c r="CC569" s="31"/>
      <c r="CD569" s="31"/>
      <c r="CE569" s="31"/>
      <c r="CF569" s="31"/>
      <c r="CG569" s="31"/>
      <c r="CH569" s="31"/>
      <c r="CI569" s="31"/>
      <c r="CJ569" s="31"/>
      <c r="CK569" s="31"/>
      <c r="CL569" s="31"/>
      <c r="CM569" s="31"/>
      <c r="CN569" s="31"/>
      <c r="CO569" s="31"/>
      <c r="CP569" s="31"/>
      <c r="CQ569" s="31"/>
      <c r="CR569" s="31"/>
      <c r="CS569" s="31"/>
      <c r="CT569" s="31"/>
      <c r="CU569" s="31"/>
      <c r="CV569" s="31"/>
      <c r="CW569" s="31"/>
      <c r="CX569" s="31"/>
      <c r="CY569" s="31"/>
      <c r="CZ569" s="31"/>
      <c r="DA569" s="31"/>
      <c r="DB569" s="31"/>
      <c r="DC569" s="31"/>
      <c r="DD569" s="31"/>
      <c r="DE569" s="31"/>
      <c r="DF569" s="31"/>
      <c r="DG569" s="31"/>
      <c r="DH569" s="31"/>
      <c r="DI569" s="31"/>
      <c r="DJ569" s="31"/>
      <c r="DK569" s="31"/>
      <c r="DL569" s="31"/>
      <c r="DM569" s="31"/>
      <c r="DN569" s="31"/>
      <c r="DO569" s="31"/>
      <c r="DP569" s="31"/>
      <c r="DQ569" s="31"/>
      <c r="DR569" s="31"/>
      <c r="DS569" s="31"/>
      <c r="DT569" s="31"/>
      <c r="DU569" s="31"/>
      <c r="DV569" s="31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  <c r="EL569" s="31"/>
      <c r="EM569" s="31"/>
      <c r="EN569" s="31"/>
      <c r="EO569" s="31"/>
      <c r="EP569" s="31"/>
      <c r="EQ569" s="31"/>
      <c r="ER569" s="31"/>
      <c r="ES569" s="31"/>
      <c r="ET569" s="31"/>
      <c r="EU569" s="31"/>
      <c r="EV569" s="31"/>
      <c r="EW569" s="31"/>
      <c r="EX569" s="31"/>
      <c r="EY569" s="31"/>
      <c r="EZ569" s="31"/>
    </row>
    <row r="570" hidden="1">
      <c r="A570" s="31"/>
      <c r="B570" s="54"/>
      <c r="C570" s="54"/>
      <c r="D570" s="54"/>
      <c r="E570" s="22"/>
      <c r="F570" s="22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  <c r="CC570" s="31"/>
      <c r="CD570" s="31"/>
      <c r="CE570" s="31"/>
      <c r="CF570" s="31"/>
      <c r="CG570" s="31"/>
      <c r="CH570" s="31"/>
      <c r="CI570" s="31"/>
      <c r="CJ570" s="31"/>
      <c r="CK570" s="31"/>
      <c r="CL570" s="31"/>
      <c r="CM570" s="31"/>
      <c r="CN570" s="31"/>
      <c r="CO570" s="31"/>
      <c r="CP570" s="31"/>
      <c r="CQ570" s="31"/>
      <c r="CR570" s="31"/>
      <c r="CS570" s="31"/>
      <c r="CT570" s="31"/>
      <c r="CU570" s="31"/>
      <c r="CV570" s="31"/>
      <c r="CW570" s="31"/>
      <c r="CX570" s="31"/>
      <c r="CY570" s="31"/>
      <c r="CZ570" s="31"/>
      <c r="DA570" s="31"/>
      <c r="DB570" s="31"/>
      <c r="DC570" s="31"/>
      <c r="DD570" s="31"/>
      <c r="DE570" s="31"/>
      <c r="DF570" s="31"/>
      <c r="DG570" s="31"/>
      <c r="DH570" s="31"/>
      <c r="DI570" s="31"/>
      <c r="DJ570" s="31"/>
      <c r="DK570" s="31"/>
      <c r="DL570" s="31"/>
      <c r="DM570" s="31"/>
      <c r="DN570" s="31"/>
      <c r="DO570" s="31"/>
      <c r="DP570" s="31"/>
      <c r="DQ570" s="31"/>
      <c r="DR570" s="31"/>
      <c r="DS570" s="31"/>
      <c r="DT570" s="31"/>
      <c r="DU570" s="31"/>
      <c r="DV570" s="31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  <c r="EL570" s="31"/>
      <c r="EM570" s="31"/>
      <c r="EN570" s="31"/>
      <c r="EO570" s="31"/>
      <c r="EP570" s="31"/>
      <c r="EQ570" s="31"/>
      <c r="ER570" s="31"/>
      <c r="ES570" s="31"/>
      <c r="ET570" s="31"/>
      <c r="EU570" s="31"/>
      <c r="EV570" s="31"/>
      <c r="EW570" s="31"/>
      <c r="EX570" s="31"/>
      <c r="EY570" s="31"/>
      <c r="EZ570" s="31"/>
    </row>
    <row r="571" hidden="1">
      <c r="A571" s="31"/>
      <c r="B571" s="54"/>
      <c r="C571" s="54"/>
      <c r="D571" s="54"/>
      <c r="E571" s="22"/>
      <c r="F571" s="22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  <c r="CC571" s="31"/>
      <c r="CD571" s="31"/>
      <c r="CE571" s="31"/>
      <c r="CF571" s="31"/>
      <c r="CG571" s="31"/>
      <c r="CH571" s="31"/>
      <c r="CI571" s="31"/>
      <c r="CJ571" s="31"/>
      <c r="CK571" s="31"/>
      <c r="CL571" s="31"/>
      <c r="CM571" s="31"/>
      <c r="CN571" s="31"/>
      <c r="CO571" s="31"/>
      <c r="CP571" s="31"/>
      <c r="CQ571" s="31"/>
      <c r="CR571" s="31"/>
      <c r="CS571" s="31"/>
      <c r="CT571" s="31"/>
      <c r="CU571" s="31"/>
      <c r="CV571" s="31"/>
      <c r="CW571" s="31"/>
      <c r="CX571" s="31"/>
      <c r="CY571" s="31"/>
      <c r="CZ571" s="31"/>
      <c r="DA571" s="31"/>
      <c r="DB571" s="31"/>
      <c r="DC571" s="31"/>
      <c r="DD571" s="31"/>
      <c r="DE571" s="31"/>
      <c r="DF571" s="31"/>
      <c r="DG571" s="31"/>
      <c r="DH571" s="31"/>
      <c r="DI571" s="31"/>
      <c r="DJ571" s="31"/>
      <c r="DK571" s="31"/>
      <c r="DL571" s="31"/>
      <c r="DM571" s="31"/>
      <c r="DN571" s="31"/>
      <c r="DO571" s="31"/>
      <c r="DP571" s="31"/>
      <c r="DQ571" s="31"/>
      <c r="DR571" s="31"/>
      <c r="DS571" s="31"/>
      <c r="DT571" s="31"/>
      <c r="DU571" s="31"/>
      <c r="DV571" s="31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  <c r="EL571" s="31"/>
      <c r="EM571" s="31"/>
      <c r="EN571" s="31"/>
      <c r="EO571" s="31"/>
      <c r="EP571" s="31"/>
      <c r="EQ571" s="31"/>
      <c r="ER571" s="31"/>
      <c r="ES571" s="31"/>
      <c r="ET571" s="31"/>
      <c r="EU571" s="31"/>
      <c r="EV571" s="31"/>
      <c r="EW571" s="31"/>
      <c r="EX571" s="31"/>
      <c r="EY571" s="31"/>
      <c r="EZ571" s="31"/>
    </row>
    <row r="572" hidden="1">
      <c r="A572" s="31"/>
      <c r="B572" s="54"/>
      <c r="C572" s="54"/>
      <c r="D572" s="54"/>
      <c r="E572" s="22"/>
      <c r="F572" s="22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  <c r="CC572" s="31"/>
      <c r="CD572" s="31"/>
      <c r="CE572" s="31"/>
      <c r="CF572" s="31"/>
      <c r="CG572" s="31"/>
      <c r="CH572" s="31"/>
      <c r="CI572" s="31"/>
      <c r="CJ572" s="31"/>
      <c r="CK572" s="31"/>
      <c r="CL572" s="31"/>
      <c r="CM572" s="31"/>
      <c r="CN572" s="31"/>
      <c r="CO572" s="31"/>
      <c r="CP572" s="31"/>
      <c r="CQ572" s="31"/>
      <c r="CR572" s="31"/>
      <c r="CS572" s="31"/>
      <c r="CT572" s="31"/>
      <c r="CU572" s="31"/>
      <c r="CV572" s="31"/>
      <c r="CW572" s="31"/>
      <c r="CX572" s="31"/>
      <c r="CY572" s="31"/>
      <c r="CZ572" s="31"/>
      <c r="DA572" s="31"/>
      <c r="DB572" s="31"/>
      <c r="DC572" s="31"/>
      <c r="DD572" s="31"/>
      <c r="DE572" s="31"/>
      <c r="DF572" s="31"/>
      <c r="DG572" s="31"/>
      <c r="DH572" s="31"/>
      <c r="DI572" s="31"/>
      <c r="DJ572" s="31"/>
      <c r="DK572" s="31"/>
      <c r="DL572" s="31"/>
      <c r="DM572" s="31"/>
      <c r="DN572" s="31"/>
      <c r="DO572" s="31"/>
      <c r="DP572" s="31"/>
      <c r="DQ572" s="31"/>
      <c r="DR572" s="31"/>
      <c r="DS572" s="31"/>
      <c r="DT572" s="31"/>
      <c r="DU572" s="31"/>
      <c r="DV572" s="31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  <c r="EL572" s="31"/>
      <c r="EM572" s="31"/>
      <c r="EN572" s="31"/>
      <c r="EO572" s="31"/>
      <c r="EP572" s="31"/>
      <c r="EQ572" s="31"/>
      <c r="ER572" s="31"/>
      <c r="ES572" s="31"/>
      <c r="ET572" s="31"/>
      <c r="EU572" s="31"/>
      <c r="EV572" s="31"/>
      <c r="EW572" s="31"/>
      <c r="EX572" s="31"/>
      <c r="EY572" s="31"/>
      <c r="EZ572" s="31"/>
    </row>
    <row r="573" hidden="1">
      <c r="A573" s="31"/>
      <c r="B573" s="54"/>
      <c r="C573" s="54"/>
      <c r="D573" s="54"/>
      <c r="E573" s="22"/>
      <c r="F573" s="22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  <c r="CC573" s="31"/>
      <c r="CD573" s="31"/>
      <c r="CE573" s="31"/>
      <c r="CF573" s="31"/>
      <c r="CG573" s="31"/>
      <c r="CH573" s="31"/>
      <c r="CI573" s="31"/>
      <c r="CJ573" s="31"/>
      <c r="CK573" s="31"/>
      <c r="CL573" s="31"/>
      <c r="CM573" s="31"/>
      <c r="CN573" s="31"/>
      <c r="CO573" s="31"/>
      <c r="CP573" s="31"/>
      <c r="CQ573" s="31"/>
      <c r="CR573" s="31"/>
      <c r="CS573" s="31"/>
      <c r="CT573" s="31"/>
      <c r="CU573" s="31"/>
      <c r="CV573" s="31"/>
      <c r="CW573" s="31"/>
      <c r="CX573" s="31"/>
      <c r="CY573" s="31"/>
      <c r="CZ573" s="31"/>
      <c r="DA573" s="31"/>
      <c r="DB573" s="31"/>
      <c r="DC573" s="31"/>
      <c r="DD573" s="31"/>
      <c r="DE573" s="31"/>
      <c r="DF573" s="31"/>
      <c r="DG573" s="31"/>
      <c r="DH573" s="31"/>
      <c r="DI573" s="31"/>
      <c r="DJ573" s="31"/>
      <c r="DK573" s="31"/>
      <c r="DL573" s="31"/>
      <c r="DM573" s="31"/>
      <c r="DN573" s="31"/>
      <c r="DO573" s="31"/>
      <c r="DP573" s="31"/>
      <c r="DQ573" s="31"/>
      <c r="DR573" s="31"/>
      <c r="DS573" s="31"/>
      <c r="DT573" s="31"/>
      <c r="DU573" s="31"/>
      <c r="DV573" s="31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  <c r="EL573" s="31"/>
      <c r="EM573" s="31"/>
      <c r="EN573" s="31"/>
      <c r="EO573" s="31"/>
      <c r="EP573" s="31"/>
      <c r="EQ573" s="31"/>
      <c r="ER573" s="31"/>
      <c r="ES573" s="31"/>
      <c r="ET573" s="31"/>
      <c r="EU573" s="31"/>
      <c r="EV573" s="31"/>
      <c r="EW573" s="31"/>
      <c r="EX573" s="31"/>
      <c r="EY573" s="31"/>
      <c r="EZ573" s="31"/>
    </row>
    <row r="574" hidden="1">
      <c r="A574" s="31"/>
      <c r="B574" s="54"/>
      <c r="C574" s="54"/>
      <c r="D574" s="54"/>
      <c r="E574" s="22"/>
      <c r="F574" s="22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  <c r="CC574" s="31"/>
      <c r="CD574" s="31"/>
      <c r="CE574" s="31"/>
      <c r="CF574" s="31"/>
      <c r="CG574" s="31"/>
      <c r="CH574" s="31"/>
      <c r="CI574" s="31"/>
      <c r="CJ574" s="31"/>
      <c r="CK574" s="31"/>
      <c r="CL574" s="31"/>
      <c r="CM574" s="31"/>
      <c r="CN574" s="31"/>
      <c r="CO574" s="31"/>
      <c r="CP574" s="31"/>
      <c r="CQ574" s="31"/>
      <c r="CR574" s="31"/>
      <c r="CS574" s="31"/>
      <c r="CT574" s="31"/>
      <c r="CU574" s="31"/>
      <c r="CV574" s="31"/>
      <c r="CW574" s="31"/>
      <c r="CX574" s="31"/>
      <c r="CY574" s="31"/>
      <c r="CZ574" s="31"/>
      <c r="DA574" s="31"/>
      <c r="DB574" s="31"/>
      <c r="DC574" s="31"/>
      <c r="DD574" s="31"/>
      <c r="DE574" s="31"/>
      <c r="DF574" s="31"/>
      <c r="DG574" s="31"/>
      <c r="DH574" s="31"/>
      <c r="DI574" s="31"/>
      <c r="DJ574" s="31"/>
      <c r="DK574" s="31"/>
      <c r="DL574" s="31"/>
      <c r="DM574" s="31"/>
      <c r="DN574" s="31"/>
      <c r="DO574" s="31"/>
      <c r="DP574" s="31"/>
      <c r="DQ574" s="31"/>
      <c r="DR574" s="31"/>
      <c r="DS574" s="31"/>
      <c r="DT574" s="31"/>
      <c r="DU574" s="31"/>
      <c r="DV574" s="31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  <c r="EL574" s="31"/>
      <c r="EM574" s="31"/>
      <c r="EN574" s="31"/>
      <c r="EO574" s="31"/>
      <c r="EP574" s="31"/>
      <c r="EQ574" s="31"/>
      <c r="ER574" s="31"/>
      <c r="ES574" s="31"/>
      <c r="ET574" s="31"/>
      <c r="EU574" s="31"/>
      <c r="EV574" s="31"/>
      <c r="EW574" s="31"/>
      <c r="EX574" s="31"/>
      <c r="EY574" s="31"/>
      <c r="EZ574" s="31"/>
    </row>
    <row r="575" hidden="1">
      <c r="A575" s="31"/>
      <c r="B575" s="54"/>
      <c r="C575" s="54"/>
      <c r="D575" s="54"/>
      <c r="E575" s="22"/>
      <c r="F575" s="22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  <c r="CC575" s="31"/>
      <c r="CD575" s="31"/>
      <c r="CE575" s="31"/>
      <c r="CF575" s="31"/>
      <c r="CG575" s="31"/>
      <c r="CH575" s="31"/>
      <c r="CI575" s="31"/>
      <c r="CJ575" s="31"/>
      <c r="CK575" s="31"/>
      <c r="CL575" s="31"/>
      <c r="CM575" s="31"/>
      <c r="CN575" s="31"/>
      <c r="CO575" s="31"/>
      <c r="CP575" s="31"/>
      <c r="CQ575" s="31"/>
      <c r="CR575" s="31"/>
      <c r="CS575" s="31"/>
      <c r="CT575" s="31"/>
      <c r="CU575" s="31"/>
      <c r="CV575" s="31"/>
      <c r="CW575" s="31"/>
      <c r="CX575" s="31"/>
      <c r="CY575" s="31"/>
      <c r="CZ575" s="31"/>
      <c r="DA575" s="31"/>
      <c r="DB575" s="31"/>
      <c r="DC575" s="31"/>
      <c r="DD575" s="31"/>
      <c r="DE575" s="31"/>
      <c r="DF575" s="31"/>
      <c r="DG575" s="31"/>
      <c r="DH575" s="31"/>
      <c r="DI575" s="31"/>
      <c r="DJ575" s="31"/>
      <c r="DK575" s="31"/>
      <c r="DL575" s="31"/>
      <c r="DM575" s="31"/>
      <c r="DN575" s="31"/>
      <c r="DO575" s="31"/>
      <c r="DP575" s="31"/>
      <c r="DQ575" s="31"/>
      <c r="DR575" s="31"/>
      <c r="DS575" s="31"/>
      <c r="DT575" s="31"/>
      <c r="DU575" s="31"/>
      <c r="DV575" s="31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  <c r="EL575" s="31"/>
      <c r="EM575" s="31"/>
      <c r="EN575" s="31"/>
      <c r="EO575" s="31"/>
      <c r="EP575" s="31"/>
      <c r="EQ575" s="31"/>
      <c r="ER575" s="31"/>
      <c r="ES575" s="31"/>
      <c r="ET575" s="31"/>
      <c r="EU575" s="31"/>
      <c r="EV575" s="31"/>
      <c r="EW575" s="31"/>
      <c r="EX575" s="31"/>
      <c r="EY575" s="31"/>
      <c r="EZ575" s="31"/>
    </row>
    <row r="576" hidden="1">
      <c r="A576" s="31"/>
      <c r="B576" s="54"/>
      <c r="C576" s="54"/>
      <c r="D576" s="54"/>
      <c r="E576" s="22"/>
      <c r="F576" s="22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  <c r="CC576" s="31"/>
      <c r="CD576" s="31"/>
      <c r="CE576" s="31"/>
      <c r="CF576" s="31"/>
      <c r="CG576" s="31"/>
      <c r="CH576" s="31"/>
      <c r="CI576" s="31"/>
      <c r="CJ576" s="31"/>
      <c r="CK576" s="31"/>
      <c r="CL576" s="31"/>
      <c r="CM576" s="31"/>
      <c r="CN576" s="31"/>
      <c r="CO576" s="31"/>
      <c r="CP576" s="31"/>
      <c r="CQ576" s="31"/>
      <c r="CR576" s="31"/>
      <c r="CS576" s="31"/>
      <c r="CT576" s="31"/>
      <c r="CU576" s="31"/>
      <c r="CV576" s="31"/>
      <c r="CW576" s="31"/>
      <c r="CX576" s="31"/>
      <c r="CY576" s="31"/>
      <c r="CZ576" s="31"/>
      <c r="DA576" s="31"/>
      <c r="DB576" s="31"/>
      <c r="DC576" s="31"/>
      <c r="DD576" s="31"/>
      <c r="DE576" s="31"/>
      <c r="DF576" s="31"/>
      <c r="DG576" s="31"/>
      <c r="DH576" s="31"/>
      <c r="DI576" s="31"/>
      <c r="DJ576" s="31"/>
      <c r="DK576" s="31"/>
      <c r="DL576" s="31"/>
      <c r="DM576" s="31"/>
      <c r="DN576" s="31"/>
      <c r="DO576" s="31"/>
      <c r="DP576" s="31"/>
      <c r="DQ576" s="31"/>
      <c r="DR576" s="31"/>
      <c r="DS576" s="31"/>
      <c r="DT576" s="31"/>
      <c r="DU576" s="31"/>
      <c r="DV576" s="31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  <c r="EL576" s="31"/>
      <c r="EM576" s="31"/>
      <c r="EN576" s="31"/>
      <c r="EO576" s="31"/>
      <c r="EP576" s="31"/>
      <c r="EQ576" s="31"/>
      <c r="ER576" s="31"/>
      <c r="ES576" s="31"/>
      <c r="ET576" s="31"/>
      <c r="EU576" s="31"/>
      <c r="EV576" s="31"/>
      <c r="EW576" s="31"/>
      <c r="EX576" s="31"/>
      <c r="EY576" s="31"/>
      <c r="EZ576" s="31"/>
    </row>
    <row r="577" hidden="1">
      <c r="A577" s="31"/>
      <c r="B577" s="54"/>
      <c r="C577" s="54"/>
      <c r="D577" s="54"/>
      <c r="E577" s="22"/>
      <c r="F577" s="22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  <c r="CC577" s="31"/>
      <c r="CD577" s="31"/>
      <c r="CE577" s="31"/>
      <c r="CF577" s="31"/>
      <c r="CG577" s="31"/>
      <c r="CH577" s="31"/>
      <c r="CI577" s="31"/>
      <c r="CJ577" s="31"/>
      <c r="CK577" s="31"/>
      <c r="CL577" s="31"/>
      <c r="CM577" s="31"/>
      <c r="CN577" s="31"/>
      <c r="CO577" s="31"/>
      <c r="CP577" s="31"/>
      <c r="CQ577" s="31"/>
      <c r="CR577" s="31"/>
      <c r="CS577" s="31"/>
      <c r="CT577" s="31"/>
      <c r="CU577" s="31"/>
      <c r="CV577" s="31"/>
      <c r="CW577" s="31"/>
      <c r="CX577" s="31"/>
      <c r="CY577" s="31"/>
      <c r="CZ577" s="31"/>
      <c r="DA577" s="31"/>
      <c r="DB577" s="31"/>
      <c r="DC577" s="31"/>
      <c r="DD577" s="31"/>
      <c r="DE577" s="31"/>
      <c r="DF577" s="31"/>
      <c r="DG577" s="31"/>
      <c r="DH577" s="31"/>
      <c r="DI577" s="31"/>
      <c r="DJ577" s="31"/>
      <c r="DK577" s="31"/>
      <c r="DL577" s="31"/>
      <c r="DM577" s="31"/>
      <c r="DN577" s="31"/>
      <c r="DO577" s="31"/>
      <c r="DP577" s="31"/>
      <c r="DQ577" s="31"/>
      <c r="DR577" s="31"/>
      <c r="DS577" s="31"/>
      <c r="DT577" s="31"/>
      <c r="DU577" s="31"/>
      <c r="DV577" s="31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  <c r="EL577" s="31"/>
      <c r="EM577" s="31"/>
      <c r="EN577" s="31"/>
      <c r="EO577" s="31"/>
      <c r="EP577" s="31"/>
      <c r="EQ577" s="31"/>
      <c r="ER577" s="31"/>
      <c r="ES577" s="31"/>
      <c r="ET577" s="31"/>
      <c r="EU577" s="31"/>
      <c r="EV577" s="31"/>
      <c r="EW577" s="31"/>
      <c r="EX577" s="31"/>
      <c r="EY577" s="31"/>
      <c r="EZ577" s="31"/>
    </row>
    <row r="578" hidden="1">
      <c r="A578" s="31"/>
      <c r="B578" s="54"/>
      <c r="C578" s="54"/>
      <c r="D578" s="54"/>
      <c r="E578" s="22"/>
      <c r="F578" s="22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  <c r="CC578" s="31"/>
      <c r="CD578" s="31"/>
      <c r="CE578" s="31"/>
      <c r="CF578" s="31"/>
      <c r="CG578" s="31"/>
      <c r="CH578" s="31"/>
      <c r="CI578" s="31"/>
      <c r="CJ578" s="31"/>
      <c r="CK578" s="31"/>
      <c r="CL578" s="31"/>
      <c r="CM578" s="31"/>
      <c r="CN578" s="31"/>
      <c r="CO578" s="31"/>
      <c r="CP578" s="31"/>
      <c r="CQ578" s="31"/>
      <c r="CR578" s="31"/>
      <c r="CS578" s="31"/>
      <c r="CT578" s="31"/>
      <c r="CU578" s="31"/>
      <c r="CV578" s="31"/>
      <c r="CW578" s="31"/>
      <c r="CX578" s="31"/>
      <c r="CY578" s="31"/>
      <c r="CZ578" s="31"/>
      <c r="DA578" s="31"/>
      <c r="DB578" s="31"/>
      <c r="DC578" s="31"/>
      <c r="DD578" s="31"/>
      <c r="DE578" s="31"/>
      <c r="DF578" s="31"/>
      <c r="DG578" s="31"/>
      <c r="DH578" s="31"/>
      <c r="DI578" s="31"/>
      <c r="DJ578" s="31"/>
      <c r="DK578" s="31"/>
      <c r="DL578" s="31"/>
      <c r="DM578" s="31"/>
      <c r="DN578" s="31"/>
      <c r="DO578" s="31"/>
      <c r="DP578" s="31"/>
      <c r="DQ578" s="31"/>
      <c r="DR578" s="31"/>
      <c r="DS578" s="31"/>
      <c r="DT578" s="31"/>
      <c r="DU578" s="31"/>
      <c r="DV578" s="31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  <c r="EL578" s="31"/>
      <c r="EM578" s="31"/>
      <c r="EN578" s="31"/>
      <c r="EO578" s="31"/>
      <c r="EP578" s="31"/>
      <c r="EQ578" s="31"/>
      <c r="ER578" s="31"/>
      <c r="ES578" s="31"/>
      <c r="ET578" s="31"/>
      <c r="EU578" s="31"/>
      <c r="EV578" s="31"/>
      <c r="EW578" s="31"/>
      <c r="EX578" s="31"/>
      <c r="EY578" s="31"/>
      <c r="EZ578" s="31"/>
    </row>
    <row r="579" hidden="1">
      <c r="A579" s="31"/>
      <c r="B579" s="54"/>
      <c r="C579" s="54"/>
      <c r="D579" s="54"/>
      <c r="E579" s="22"/>
      <c r="F579" s="22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  <c r="CC579" s="31"/>
      <c r="CD579" s="31"/>
      <c r="CE579" s="31"/>
      <c r="CF579" s="31"/>
      <c r="CG579" s="31"/>
      <c r="CH579" s="31"/>
      <c r="CI579" s="31"/>
      <c r="CJ579" s="31"/>
      <c r="CK579" s="31"/>
      <c r="CL579" s="31"/>
      <c r="CM579" s="31"/>
      <c r="CN579" s="31"/>
      <c r="CO579" s="31"/>
      <c r="CP579" s="31"/>
      <c r="CQ579" s="31"/>
      <c r="CR579" s="31"/>
      <c r="CS579" s="31"/>
      <c r="CT579" s="31"/>
      <c r="CU579" s="31"/>
      <c r="CV579" s="31"/>
      <c r="CW579" s="31"/>
      <c r="CX579" s="31"/>
      <c r="CY579" s="31"/>
      <c r="CZ579" s="31"/>
      <c r="DA579" s="31"/>
      <c r="DB579" s="31"/>
      <c r="DC579" s="31"/>
      <c r="DD579" s="31"/>
      <c r="DE579" s="31"/>
      <c r="DF579" s="31"/>
      <c r="DG579" s="31"/>
      <c r="DH579" s="31"/>
      <c r="DI579" s="31"/>
      <c r="DJ579" s="31"/>
      <c r="DK579" s="31"/>
      <c r="DL579" s="31"/>
      <c r="DM579" s="31"/>
      <c r="DN579" s="31"/>
      <c r="DO579" s="31"/>
      <c r="DP579" s="31"/>
      <c r="DQ579" s="31"/>
      <c r="DR579" s="31"/>
      <c r="DS579" s="31"/>
      <c r="DT579" s="31"/>
      <c r="DU579" s="31"/>
      <c r="DV579" s="31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  <c r="EL579" s="31"/>
      <c r="EM579" s="31"/>
      <c r="EN579" s="31"/>
      <c r="EO579" s="31"/>
      <c r="EP579" s="31"/>
      <c r="EQ579" s="31"/>
      <c r="ER579" s="31"/>
      <c r="ES579" s="31"/>
      <c r="ET579" s="31"/>
      <c r="EU579" s="31"/>
      <c r="EV579" s="31"/>
      <c r="EW579" s="31"/>
      <c r="EX579" s="31"/>
      <c r="EY579" s="31"/>
      <c r="EZ579" s="31"/>
    </row>
    <row r="580" hidden="1">
      <c r="A580" s="31"/>
      <c r="B580" s="54"/>
      <c r="C580" s="54"/>
      <c r="D580" s="54"/>
      <c r="E580" s="22"/>
      <c r="F580" s="22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  <c r="CC580" s="31"/>
      <c r="CD580" s="31"/>
      <c r="CE580" s="31"/>
      <c r="CF580" s="31"/>
      <c r="CG580" s="31"/>
      <c r="CH580" s="31"/>
      <c r="CI580" s="31"/>
      <c r="CJ580" s="31"/>
      <c r="CK580" s="31"/>
      <c r="CL580" s="31"/>
      <c r="CM580" s="31"/>
      <c r="CN580" s="31"/>
      <c r="CO580" s="31"/>
      <c r="CP580" s="31"/>
      <c r="CQ580" s="31"/>
      <c r="CR580" s="31"/>
      <c r="CS580" s="31"/>
      <c r="CT580" s="31"/>
      <c r="CU580" s="31"/>
      <c r="CV580" s="31"/>
      <c r="CW580" s="31"/>
      <c r="CX580" s="31"/>
      <c r="CY580" s="31"/>
      <c r="CZ580" s="31"/>
      <c r="DA580" s="31"/>
      <c r="DB580" s="31"/>
      <c r="DC580" s="31"/>
      <c r="DD580" s="31"/>
      <c r="DE580" s="31"/>
      <c r="DF580" s="31"/>
      <c r="DG580" s="31"/>
      <c r="DH580" s="31"/>
      <c r="DI580" s="31"/>
      <c r="DJ580" s="31"/>
      <c r="DK580" s="31"/>
      <c r="DL580" s="31"/>
      <c r="DM580" s="31"/>
      <c r="DN580" s="31"/>
      <c r="DO580" s="31"/>
      <c r="DP580" s="31"/>
      <c r="DQ580" s="31"/>
      <c r="DR580" s="31"/>
      <c r="DS580" s="31"/>
      <c r="DT580" s="31"/>
      <c r="DU580" s="31"/>
      <c r="DV580" s="31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  <c r="EL580" s="31"/>
      <c r="EM580" s="31"/>
      <c r="EN580" s="31"/>
      <c r="EO580" s="31"/>
      <c r="EP580" s="31"/>
      <c r="EQ580" s="31"/>
      <c r="ER580" s="31"/>
      <c r="ES580" s="31"/>
      <c r="ET580" s="31"/>
      <c r="EU580" s="31"/>
      <c r="EV580" s="31"/>
      <c r="EW580" s="31"/>
      <c r="EX580" s="31"/>
      <c r="EY580" s="31"/>
      <c r="EZ580" s="31"/>
    </row>
    <row r="581" hidden="1">
      <c r="A581" s="31"/>
      <c r="B581" s="54"/>
      <c r="C581" s="54"/>
      <c r="D581" s="54"/>
      <c r="E581" s="22"/>
      <c r="F581" s="22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  <c r="CC581" s="31"/>
      <c r="CD581" s="31"/>
      <c r="CE581" s="31"/>
      <c r="CF581" s="31"/>
      <c r="CG581" s="31"/>
      <c r="CH581" s="31"/>
      <c r="CI581" s="31"/>
      <c r="CJ581" s="31"/>
      <c r="CK581" s="31"/>
      <c r="CL581" s="31"/>
      <c r="CM581" s="31"/>
      <c r="CN581" s="31"/>
      <c r="CO581" s="31"/>
      <c r="CP581" s="31"/>
      <c r="CQ581" s="31"/>
      <c r="CR581" s="31"/>
      <c r="CS581" s="31"/>
      <c r="CT581" s="31"/>
      <c r="CU581" s="31"/>
      <c r="CV581" s="31"/>
      <c r="CW581" s="31"/>
      <c r="CX581" s="31"/>
      <c r="CY581" s="31"/>
      <c r="CZ581" s="31"/>
      <c r="DA581" s="31"/>
      <c r="DB581" s="31"/>
      <c r="DC581" s="31"/>
      <c r="DD581" s="31"/>
      <c r="DE581" s="31"/>
      <c r="DF581" s="31"/>
      <c r="DG581" s="31"/>
      <c r="DH581" s="31"/>
      <c r="DI581" s="31"/>
      <c r="DJ581" s="31"/>
      <c r="DK581" s="31"/>
      <c r="DL581" s="31"/>
      <c r="DM581" s="31"/>
      <c r="DN581" s="31"/>
      <c r="DO581" s="31"/>
      <c r="DP581" s="31"/>
      <c r="DQ581" s="31"/>
      <c r="DR581" s="31"/>
      <c r="DS581" s="31"/>
      <c r="DT581" s="31"/>
      <c r="DU581" s="31"/>
      <c r="DV581" s="31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  <c r="EL581" s="31"/>
      <c r="EM581" s="31"/>
      <c r="EN581" s="31"/>
      <c r="EO581" s="31"/>
      <c r="EP581" s="31"/>
      <c r="EQ581" s="31"/>
      <c r="ER581" s="31"/>
      <c r="ES581" s="31"/>
      <c r="ET581" s="31"/>
      <c r="EU581" s="31"/>
      <c r="EV581" s="31"/>
      <c r="EW581" s="31"/>
      <c r="EX581" s="31"/>
      <c r="EY581" s="31"/>
      <c r="EZ581" s="31"/>
    </row>
    <row r="582" hidden="1">
      <c r="A582" s="31"/>
      <c r="B582" s="54"/>
      <c r="C582" s="54"/>
      <c r="D582" s="54"/>
      <c r="E582" s="22"/>
      <c r="F582" s="22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  <c r="CC582" s="31"/>
      <c r="CD582" s="31"/>
      <c r="CE582" s="31"/>
      <c r="CF582" s="31"/>
      <c r="CG582" s="31"/>
      <c r="CH582" s="31"/>
      <c r="CI582" s="31"/>
      <c r="CJ582" s="31"/>
      <c r="CK582" s="31"/>
      <c r="CL582" s="31"/>
      <c r="CM582" s="31"/>
      <c r="CN582" s="31"/>
      <c r="CO582" s="31"/>
      <c r="CP582" s="31"/>
      <c r="CQ582" s="31"/>
      <c r="CR582" s="31"/>
      <c r="CS582" s="31"/>
      <c r="CT582" s="31"/>
      <c r="CU582" s="31"/>
      <c r="CV582" s="31"/>
      <c r="CW582" s="31"/>
      <c r="CX582" s="31"/>
      <c r="CY582" s="31"/>
      <c r="CZ582" s="31"/>
      <c r="DA582" s="31"/>
      <c r="DB582" s="31"/>
      <c r="DC582" s="31"/>
      <c r="DD582" s="31"/>
      <c r="DE582" s="31"/>
      <c r="DF582" s="31"/>
      <c r="DG582" s="31"/>
      <c r="DH582" s="31"/>
      <c r="DI582" s="31"/>
      <c r="DJ582" s="31"/>
      <c r="DK582" s="31"/>
      <c r="DL582" s="31"/>
      <c r="DM582" s="31"/>
      <c r="DN582" s="31"/>
      <c r="DO582" s="31"/>
      <c r="DP582" s="31"/>
      <c r="DQ582" s="31"/>
      <c r="DR582" s="31"/>
      <c r="DS582" s="31"/>
      <c r="DT582" s="31"/>
      <c r="DU582" s="31"/>
      <c r="DV582" s="31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  <c r="EL582" s="31"/>
      <c r="EM582" s="31"/>
      <c r="EN582" s="31"/>
      <c r="EO582" s="31"/>
      <c r="EP582" s="31"/>
      <c r="EQ582" s="31"/>
      <c r="ER582" s="31"/>
      <c r="ES582" s="31"/>
      <c r="ET582" s="31"/>
      <c r="EU582" s="31"/>
      <c r="EV582" s="31"/>
      <c r="EW582" s="31"/>
      <c r="EX582" s="31"/>
      <c r="EY582" s="31"/>
      <c r="EZ582" s="31"/>
    </row>
    <row r="583" hidden="1">
      <c r="A583" s="31"/>
      <c r="B583" s="54"/>
      <c r="C583" s="54"/>
      <c r="D583" s="54"/>
      <c r="E583" s="22"/>
      <c r="F583" s="22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  <c r="CC583" s="31"/>
      <c r="CD583" s="31"/>
      <c r="CE583" s="31"/>
      <c r="CF583" s="31"/>
      <c r="CG583" s="31"/>
      <c r="CH583" s="31"/>
      <c r="CI583" s="31"/>
      <c r="CJ583" s="31"/>
      <c r="CK583" s="31"/>
      <c r="CL583" s="31"/>
      <c r="CM583" s="31"/>
      <c r="CN583" s="31"/>
      <c r="CO583" s="31"/>
      <c r="CP583" s="31"/>
      <c r="CQ583" s="31"/>
      <c r="CR583" s="31"/>
      <c r="CS583" s="31"/>
      <c r="CT583" s="31"/>
      <c r="CU583" s="31"/>
      <c r="CV583" s="31"/>
      <c r="CW583" s="31"/>
      <c r="CX583" s="31"/>
      <c r="CY583" s="31"/>
      <c r="CZ583" s="31"/>
      <c r="DA583" s="31"/>
      <c r="DB583" s="31"/>
      <c r="DC583" s="31"/>
      <c r="DD583" s="31"/>
      <c r="DE583" s="31"/>
      <c r="DF583" s="31"/>
      <c r="DG583" s="31"/>
      <c r="DH583" s="31"/>
      <c r="DI583" s="31"/>
      <c r="DJ583" s="31"/>
      <c r="DK583" s="31"/>
      <c r="DL583" s="31"/>
      <c r="DM583" s="31"/>
      <c r="DN583" s="31"/>
      <c r="DO583" s="31"/>
      <c r="DP583" s="31"/>
      <c r="DQ583" s="31"/>
      <c r="DR583" s="31"/>
      <c r="DS583" s="31"/>
      <c r="DT583" s="31"/>
      <c r="DU583" s="31"/>
      <c r="DV583" s="31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  <c r="EL583" s="31"/>
      <c r="EM583" s="31"/>
      <c r="EN583" s="31"/>
      <c r="EO583" s="31"/>
      <c r="EP583" s="31"/>
      <c r="EQ583" s="31"/>
      <c r="ER583" s="31"/>
      <c r="ES583" s="31"/>
      <c r="ET583" s="31"/>
      <c r="EU583" s="31"/>
      <c r="EV583" s="31"/>
      <c r="EW583" s="31"/>
      <c r="EX583" s="31"/>
      <c r="EY583" s="31"/>
      <c r="EZ583" s="31"/>
    </row>
    <row r="584" hidden="1">
      <c r="A584" s="31"/>
      <c r="B584" s="54"/>
      <c r="C584" s="54"/>
      <c r="D584" s="54"/>
      <c r="E584" s="22"/>
      <c r="F584" s="22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  <c r="CC584" s="31"/>
      <c r="CD584" s="31"/>
      <c r="CE584" s="31"/>
      <c r="CF584" s="31"/>
      <c r="CG584" s="31"/>
      <c r="CH584" s="31"/>
      <c r="CI584" s="31"/>
      <c r="CJ584" s="31"/>
      <c r="CK584" s="31"/>
      <c r="CL584" s="31"/>
      <c r="CM584" s="31"/>
      <c r="CN584" s="31"/>
      <c r="CO584" s="31"/>
      <c r="CP584" s="31"/>
      <c r="CQ584" s="31"/>
      <c r="CR584" s="31"/>
      <c r="CS584" s="31"/>
      <c r="CT584" s="31"/>
      <c r="CU584" s="31"/>
      <c r="CV584" s="31"/>
      <c r="CW584" s="31"/>
      <c r="CX584" s="31"/>
      <c r="CY584" s="31"/>
      <c r="CZ584" s="31"/>
      <c r="DA584" s="31"/>
      <c r="DB584" s="31"/>
      <c r="DC584" s="31"/>
      <c r="DD584" s="31"/>
      <c r="DE584" s="31"/>
      <c r="DF584" s="31"/>
      <c r="DG584" s="31"/>
      <c r="DH584" s="31"/>
      <c r="DI584" s="31"/>
      <c r="DJ584" s="31"/>
      <c r="DK584" s="31"/>
      <c r="DL584" s="31"/>
      <c r="DM584" s="31"/>
      <c r="DN584" s="31"/>
      <c r="DO584" s="31"/>
      <c r="DP584" s="31"/>
      <c r="DQ584" s="31"/>
      <c r="DR584" s="31"/>
      <c r="DS584" s="31"/>
      <c r="DT584" s="31"/>
      <c r="DU584" s="31"/>
      <c r="DV584" s="31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  <c r="EL584" s="31"/>
      <c r="EM584" s="31"/>
      <c r="EN584" s="31"/>
      <c r="EO584" s="31"/>
      <c r="EP584" s="31"/>
      <c r="EQ584" s="31"/>
      <c r="ER584" s="31"/>
      <c r="ES584" s="31"/>
      <c r="ET584" s="31"/>
      <c r="EU584" s="31"/>
      <c r="EV584" s="31"/>
      <c r="EW584" s="31"/>
      <c r="EX584" s="31"/>
      <c r="EY584" s="31"/>
      <c r="EZ584" s="31"/>
    </row>
    <row r="585" hidden="1">
      <c r="A585" s="31"/>
      <c r="B585" s="54"/>
      <c r="C585" s="54"/>
      <c r="D585" s="54"/>
      <c r="E585" s="22"/>
      <c r="F585" s="22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  <c r="CR585" s="31"/>
      <c r="CS585" s="31"/>
      <c r="CT585" s="31"/>
      <c r="CU585" s="31"/>
      <c r="CV585" s="31"/>
      <c r="CW585" s="31"/>
      <c r="CX585" s="31"/>
      <c r="CY585" s="31"/>
      <c r="CZ585" s="31"/>
      <c r="DA585" s="31"/>
      <c r="DB585" s="31"/>
      <c r="DC585" s="31"/>
      <c r="DD585" s="31"/>
      <c r="DE585" s="31"/>
      <c r="DF585" s="31"/>
      <c r="DG585" s="31"/>
      <c r="DH585" s="31"/>
      <c r="DI585" s="31"/>
      <c r="DJ585" s="31"/>
      <c r="DK585" s="31"/>
      <c r="DL585" s="31"/>
      <c r="DM585" s="31"/>
      <c r="DN585" s="31"/>
      <c r="DO585" s="31"/>
      <c r="DP585" s="31"/>
      <c r="DQ585" s="31"/>
      <c r="DR585" s="31"/>
      <c r="DS585" s="31"/>
      <c r="DT585" s="31"/>
      <c r="DU585" s="31"/>
      <c r="DV585" s="31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  <c r="EL585" s="31"/>
      <c r="EM585" s="31"/>
      <c r="EN585" s="31"/>
      <c r="EO585" s="31"/>
      <c r="EP585" s="31"/>
      <c r="EQ585" s="31"/>
      <c r="ER585" s="31"/>
      <c r="ES585" s="31"/>
      <c r="ET585" s="31"/>
      <c r="EU585" s="31"/>
      <c r="EV585" s="31"/>
      <c r="EW585" s="31"/>
      <c r="EX585" s="31"/>
      <c r="EY585" s="31"/>
      <c r="EZ585" s="31"/>
    </row>
    <row r="586" hidden="1">
      <c r="A586" s="31"/>
      <c r="B586" s="54"/>
      <c r="C586" s="54"/>
      <c r="D586" s="54"/>
      <c r="E586" s="22"/>
      <c r="F586" s="22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  <c r="CC586" s="31"/>
      <c r="CD586" s="31"/>
      <c r="CE586" s="31"/>
      <c r="CF586" s="31"/>
      <c r="CG586" s="31"/>
      <c r="CH586" s="31"/>
      <c r="CI586" s="31"/>
      <c r="CJ586" s="31"/>
      <c r="CK586" s="31"/>
      <c r="CL586" s="31"/>
      <c r="CM586" s="31"/>
      <c r="CN586" s="31"/>
      <c r="CO586" s="31"/>
      <c r="CP586" s="31"/>
      <c r="CQ586" s="31"/>
      <c r="CR586" s="31"/>
      <c r="CS586" s="31"/>
      <c r="CT586" s="31"/>
      <c r="CU586" s="31"/>
      <c r="CV586" s="31"/>
      <c r="CW586" s="31"/>
      <c r="CX586" s="31"/>
      <c r="CY586" s="31"/>
      <c r="CZ586" s="31"/>
      <c r="DA586" s="31"/>
      <c r="DB586" s="31"/>
      <c r="DC586" s="31"/>
      <c r="DD586" s="31"/>
      <c r="DE586" s="31"/>
      <c r="DF586" s="31"/>
      <c r="DG586" s="31"/>
      <c r="DH586" s="31"/>
      <c r="DI586" s="31"/>
      <c r="DJ586" s="31"/>
      <c r="DK586" s="31"/>
      <c r="DL586" s="31"/>
      <c r="DM586" s="31"/>
      <c r="DN586" s="31"/>
      <c r="DO586" s="31"/>
      <c r="DP586" s="31"/>
      <c r="DQ586" s="31"/>
      <c r="DR586" s="31"/>
      <c r="DS586" s="31"/>
      <c r="DT586" s="31"/>
      <c r="DU586" s="31"/>
      <c r="DV586" s="31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  <c r="EL586" s="31"/>
      <c r="EM586" s="31"/>
      <c r="EN586" s="31"/>
      <c r="EO586" s="31"/>
      <c r="EP586" s="31"/>
      <c r="EQ586" s="31"/>
      <c r="ER586" s="31"/>
      <c r="ES586" s="31"/>
      <c r="ET586" s="31"/>
      <c r="EU586" s="31"/>
      <c r="EV586" s="31"/>
      <c r="EW586" s="31"/>
      <c r="EX586" s="31"/>
      <c r="EY586" s="31"/>
      <c r="EZ586" s="31"/>
    </row>
    <row r="587" hidden="1">
      <c r="A587" s="31"/>
      <c r="B587" s="54"/>
      <c r="C587" s="54"/>
      <c r="D587" s="54"/>
      <c r="E587" s="22"/>
      <c r="F587" s="22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  <c r="CC587" s="31"/>
      <c r="CD587" s="31"/>
      <c r="CE587" s="31"/>
      <c r="CF587" s="31"/>
      <c r="CG587" s="31"/>
      <c r="CH587" s="31"/>
      <c r="CI587" s="31"/>
      <c r="CJ587" s="31"/>
      <c r="CK587" s="31"/>
      <c r="CL587" s="31"/>
      <c r="CM587" s="31"/>
      <c r="CN587" s="31"/>
      <c r="CO587" s="31"/>
      <c r="CP587" s="31"/>
      <c r="CQ587" s="31"/>
      <c r="CR587" s="31"/>
      <c r="CS587" s="31"/>
      <c r="CT587" s="31"/>
      <c r="CU587" s="31"/>
      <c r="CV587" s="31"/>
      <c r="CW587" s="31"/>
      <c r="CX587" s="31"/>
      <c r="CY587" s="31"/>
      <c r="CZ587" s="31"/>
      <c r="DA587" s="31"/>
      <c r="DB587" s="31"/>
      <c r="DC587" s="31"/>
      <c r="DD587" s="31"/>
      <c r="DE587" s="31"/>
      <c r="DF587" s="31"/>
      <c r="DG587" s="31"/>
      <c r="DH587" s="31"/>
      <c r="DI587" s="31"/>
      <c r="DJ587" s="31"/>
      <c r="DK587" s="31"/>
      <c r="DL587" s="31"/>
      <c r="DM587" s="31"/>
      <c r="DN587" s="31"/>
      <c r="DO587" s="31"/>
      <c r="DP587" s="31"/>
      <c r="DQ587" s="31"/>
      <c r="DR587" s="31"/>
      <c r="DS587" s="31"/>
      <c r="DT587" s="31"/>
      <c r="DU587" s="31"/>
      <c r="DV587" s="31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  <c r="EL587" s="31"/>
      <c r="EM587" s="31"/>
      <c r="EN587" s="31"/>
      <c r="EO587" s="31"/>
      <c r="EP587" s="31"/>
      <c r="EQ587" s="31"/>
      <c r="ER587" s="31"/>
      <c r="ES587" s="31"/>
      <c r="ET587" s="31"/>
      <c r="EU587" s="31"/>
      <c r="EV587" s="31"/>
      <c r="EW587" s="31"/>
      <c r="EX587" s="31"/>
      <c r="EY587" s="31"/>
      <c r="EZ587" s="31"/>
    </row>
    <row r="588" hidden="1">
      <c r="A588" s="31"/>
      <c r="B588" s="54"/>
      <c r="C588" s="54"/>
      <c r="D588" s="54"/>
      <c r="E588" s="22"/>
      <c r="F588" s="22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  <c r="CC588" s="31"/>
      <c r="CD588" s="31"/>
      <c r="CE588" s="31"/>
      <c r="CF588" s="31"/>
      <c r="CG588" s="31"/>
      <c r="CH588" s="31"/>
      <c r="CI588" s="31"/>
      <c r="CJ588" s="31"/>
      <c r="CK588" s="31"/>
      <c r="CL588" s="31"/>
      <c r="CM588" s="31"/>
      <c r="CN588" s="31"/>
      <c r="CO588" s="31"/>
      <c r="CP588" s="31"/>
      <c r="CQ588" s="31"/>
      <c r="CR588" s="31"/>
      <c r="CS588" s="31"/>
      <c r="CT588" s="31"/>
      <c r="CU588" s="31"/>
      <c r="CV588" s="31"/>
      <c r="CW588" s="31"/>
      <c r="CX588" s="31"/>
      <c r="CY588" s="31"/>
      <c r="CZ588" s="31"/>
      <c r="DA588" s="31"/>
      <c r="DB588" s="31"/>
      <c r="DC588" s="31"/>
      <c r="DD588" s="31"/>
      <c r="DE588" s="31"/>
      <c r="DF588" s="31"/>
      <c r="DG588" s="31"/>
      <c r="DH588" s="31"/>
      <c r="DI588" s="31"/>
      <c r="DJ588" s="31"/>
      <c r="DK588" s="31"/>
      <c r="DL588" s="31"/>
      <c r="DM588" s="31"/>
      <c r="DN588" s="31"/>
      <c r="DO588" s="31"/>
      <c r="DP588" s="31"/>
      <c r="DQ588" s="31"/>
      <c r="DR588" s="31"/>
      <c r="DS588" s="31"/>
      <c r="DT588" s="31"/>
      <c r="DU588" s="31"/>
      <c r="DV588" s="31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  <c r="EL588" s="31"/>
      <c r="EM588" s="31"/>
      <c r="EN588" s="31"/>
      <c r="EO588" s="31"/>
      <c r="EP588" s="31"/>
      <c r="EQ588" s="31"/>
      <c r="ER588" s="31"/>
      <c r="ES588" s="31"/>
      <c r="ET588" s="31"/>
      <c r="EU588" s="31"/>
      <c r="EV588" s="31"/>
      <c r="EW588" s="31"/>
      <c r="EX588" s="31"/>
      <c r="EY588" s="31"/>
      <c r="EZ588" s="31"/>
    </row>
    <row r="589" hidden="1">
      <c r="A589" s="31"/>
      <c r="B589" s="54"/>
      <c r="C589" s="54"/>
      <c r="D589" s="54"/>
      <c r="E589" s="22"/>
      <c r="F589" s="22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  <c r="CC589" s="31"/>
      <c r="CD589" s="31"/>
      <c r="CE589" s="31"/>
      <c r="CF589" s="31"/>
      <c r="CG589" s="31"/>
      <c r="CH589" s="31"/>
      <c r="CI589" s="31"/>
      <c r="CJ589" s="31"/>
      <c r="CK589" s="31"/>
      <c r="CL589" s="31"/>
      <c r="CM589" s="31"/>
      <c r="CN589" s="31"/>
      <c r="CO589" s="31"/>
      <c r="CP589" s="31"/>
      <c r="CQ589" s="31"/>
      <c r="CR589" s="31"/>
      <c r="CS589" s="31"/>
      <c r="CT589" s="31"/>
      <c r="CU589" s="31"/>
      <c r="CV589" s="31"/>
      <c r="CW589" s="31"/>
      <c r="CX589" s="31"/>
      <c r="CY589" s="31"/>
      <c r="CZ589" s="31"/>
      <c r="DA589" s="31"/>
      <c r="DB589" s="31"/>
      <c r="DC589" s="31"/>
      <c r="DD589" s="31"/>
      <c r="DE589" s="31"/>
      <c r="DF589" s="31"/>
      <c r="DG589" s="31"/>
      <c r="DH589" s="31"/>
      <c r="DI589" s="31"/>
      <c r="DJ589" s="31"/>
      <c r="DK589" s="31"/>
      <c r="DL589" s="31"/>
      <c r="DM589" s="31"/>
      <c r="DN589" s="31"/>
      <c r="DO589" s="31"/>
      <c r="DP589" s="31"/>
      <c r="DQ589" s="31"/>
      <c r="DR589" s="31"/>
      <c r="DS589" s="31"/>
      <c r="DT589" s="31"/>
      <c r="DU589" s="31"/>
      <c r="DV589" s="31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  <c r="EL589" s="31"/>
      <c r="EM589" s="31"/>
      <c r="EN589" s="31"/>
      <c r="EO589" s="31"/>
      <c r="EP589" s="31"/>
      <c r="EQ589" s="31"/>
      <c r="ER589" s="31"/>
      <c r="ES589" s="31"/>
      <c r="ET589" s="31"/>
      <c r="EU589" s="31"/>
      <c r="EV589" s="31"/>
      <c r="EW589" s="31"/>
      <c r="EX589" s="31"/>
      <c r="EY589" s="31"/>
      <c r="EZ589" s="31"/>
    </row>
    <row r="590" hidden="1">
      <c r="A590" s="31"/>
      <c r="B590" s="54"/>
      <c r="C590" s="54"/>
      <c r="D590" s="54"/>
      <c r="E590" s="22"/>
      <c r="F590" s="22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  <c r="CC590" s="31"/>
      <c r="CD590" s="31"/>
      <c r="CE590" s="31"/>
      <c r="CF590" s="31"/>
      <c r="CG590" s="31"/>
      <c r="CH590" s="31"/>
      <c r="CI590" s="31"/>
      <c r="CJ590" s="31"/>
      <c r="CK590" s="31"/>
      <c r="CL590" s="31"/>
      <c r="CM590" s="31"/>
      <c r="CN590" s="31"/>
      <c r="CO590" s="31"/>
      <c r="CP590" s="31"/>
      <c r="CQ590" s="31"/>
      <c r="CR590" s="31"/>
      <c r="CS590" s="31"/>
      <c r="CT590" s="31"/>
      <c r="CU590" s="31"/>
      <c r="CV590" s="31"/>
      <c r="CW590" s="31"/>
      <c r="CX590" s="31"/>
      <c r="CY590" s="31"/>
      <c r="CZ590" s="31"/>
      <c r="DA590" s="31"/>
      <c r="DB590" s="31"/>
      <c r="DC590" s="31"/>
      <c r="DD590" s="31"/>
      <c r="DE590" s="31"/>
      <c r="DF590" s="31"/>
      <c r="DG590" s="31"/>
      <c r="DH590" s="31"/>
      <c r="DI590" s="31"/>
      <c r="DJ590" s="31"/>
      <c r="DK590" s="31"/>
      <c r="DL590" s="31"/>
      <c r="DM590" s="31"/>
      <c r="DN590" s="31"/>
      <c r="DO590" s="31"/>
      <c r="DP590" s="31"/>
      <c r="DQ590" s="31"/>
      <c r="DR590" s="31"/>
      <c r="DS590" s="31"/>
      <c r="DT590" s="31"/>
      <c r="DU590" s="31"/>
      <c r="DV590" s="31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  <c r="EL590" s="31"/>
      <c r="EM590" s="31"/>
      <c r="EN590" s="31"/>
      <c r="EO590" s="31"/>
      <c r="EP590" s="31"/>
      <c r="EQ590" s="31"/>
      <c r="ER590" s="31"/>
      <c r="ES590" s="31"/>
      <c r="ET590" s="31"/>
      <c r="EU590" s="31"/>
      <c r="EV590" s="31"/>
      <c r="EW590" s="31"/>
      <c r="EX590" s="31"/>
      <c r="EY590" s="31"/>
      <c r="EZ590" s="31"/>
    </row>
    <row r="591" hidden="1">
      <c r="A591" s="31"/>
      <c r="B591" s="54"/>
      <c r="C591" s="54"/>
      <c r="D591" s="54"/>
      <c r="E591" s="22"/>
      <c r="F591" s="22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  <c r="CC591" s="31"/>
      <c r="CD591" s="31"/>
      <c r="CE591" s="31"/>
      <c r="CF591" s="31"/>
      <c r="CG591" s="31"/>
      <c r="CH591" s="31"/>
      <c r="CI591" s="31"/>
      <c r="CJ591" s="31"/>
      <c r="CK591" s="31"/>
      <c r="CL591" s="31"/>
      <c r="CM591" s="31"/>
      <c r="CN591" s="31"/>
      <c r="CO591" s="31"/>
      <c r="CP591" s="31"/>
      <c r="CQ591" s="31"/>
      <c r="CR591" s="31"/>
      <c r="CS591" s="31"/>
      <c r="CT591" s="31"/>
      <c r="CU591" s="31"/>
      <c r="CV591" s="31"/>
      <c r="CW591" s="31"/>
      <c r="CX591" s="31"/>
      <c r="CY591" s="31"/>
      <c r="CZ591" s="31"/>
      <c r="DA591" s="31"/>
      <c r="DB591" s="31"/>
      <c r="DC591" s="31"/>
      <c r="DD591" s="31"/>
      <c r="DE591" s="31"/>
      <c r="DF591" s="31"/>
      <c r="DG591" s="31"/>
      <c r="DH591" s="31"/>
      <c r="DI591" s="31"/>
      <c r="DJ591" s="31"/>
      <c r="DK591" s="31"/>
      <c r="DL591" s="31"/>
      <c r="DM591" s="31"/>
      <c r="DN591" s="31"/>
      <c r="DO591" s="31"/>
      <c r="DP591" s="31"/>
      <c r="DQ591" s="31"/>
      <c r="DR591" s="31"/>
      <c r="DS591" s="31"/>
      <c r="DT591" s="31"/>
      <c r="DU591" s="31"/>
      <c r="DV591" s="31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  <c r="EL591" s="31"/>
      <c r="EM591" s="31"/>
      <c r="EN591" s="31"/>
      <c r="EO591" s="31"/>
      <c r="EP591" s="31"/>
      <c r="EQ591" s="31"/>
      <c r="ER591" s="31"/>
      <c r="ES591" s="31"/>
      <c r="ET591" s="31"/>
      <c r="EU591" s="31"/>
      <c r="EV591" s="31"/>
      <c r="EW591" s="31"/>
      <c r="EX591" s="31"/>
      <c r="EY591" s="31"/>
      <c r="EZ591" s="31"/>
    </row>
    <row r="592" hidden="1">
      <c r="A592" s="31"/>
      <c r="B592" s="54"/>
      <c r="C592" s="54"/>
      <c r="D592" s="54"/>
      <c r="E592" s="22"/>
      <c r="F592" s="22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  <c r="CC592" s="31"/>
      <c r="CD592" s="31"/>
      <c r="CE592" s="31"/>
      <c r="CF592" s="31"/>
      <c r="CG592" s="31"/>
      <c r="CH592" s="31"/>
      <c r="CI592" s="31"/>
      <c r="CJ592" s="31"/>
      <c r="CK592" s="31"/>
      <c r="CL592" s="31"/>
      <c r="CM592" s="31"/>
      <c r="CN592" s="31"/>
      <c r="CO592" s="31"/>
      <c r="CP592" s="31"/>
      <c r="CQ592" s="31"/>
      <c r="CR592" s="31"/>
      <c r="CS592" s="31"/>
      <c r="CT592" s="31"/>
      <c r="CU592" s="31"/>
      <c r="CV592" s="31"/>
      <c r="CW592" s="31"/>
      <c r="CX592" s="31"/>
      <c r="CY592" s="31"/>
      <c r="CZ592" s="31"/>
      <c r="DA592" s="31"/>
      <c r="DB592" s="31"/>
      <c r="DC592" s="31"/>
      <c r="DD592" s="31"/>
      <c r="DE592" s="31"/>
      <c r="DF592" s="31"/>
      <c r="DG592" s="31"/>
      <c r="DH592" s="31"/>
      <c r="DI592" s="31"/>
      <c r="DJ592" s="31"/>
      <c r="DK592" s="31"/>
      <c r="DL592" s="31"/>
      <c r="DM592" s="31"/>
      <c r="DN592" s="31"/>
      <c r="DO592" s="31"/>
      <c r="DP592" s="31"/>
      <c r="DQ592" s="31"/>
      <c r="DR592" s="31"/>
      <c r="DS592" s="31"/>
      <c r="DT592" s="31"/>
      <c r="DU592" s="31"/>
      <c r="DV592" s="31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  <c r="EL592" s="31"/>
      <c r="EM592" s="31"/>
      <c r="EN592" s="31"/>
      <c r="EO592" s="31"/>
      <c r="EP592" s="31"/>
      <c r="EQ592" s="31"/>
      <c r="ER592" s="31"/>
      <c r="ES592" s="31"/>
      <c r="ET592" s="31"/>
      <c r="EU592" s="31"/>
      <c r="EV592" s="31"/>
      <c r="EW592" s="31"/>
      <c r="EX592" s="31"/>
      <c r="EY592" s="31"/>
      <c r="EZ592" s="31"/>
    </row>
    <row r="593" hidden="1">
      <c r="A593" s="31"/>
      <c r="B593" s="54"/>
      <c r="C593" s="54"/>
      <c r="D593" s="54"/>
      <c r="E593" s="22"/>
      <c r="F593" s="22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  <c r="CC593" s="31"/>
      <c r="CD593" s="31"/>
      <c r="CE593" s="31"/>
      <c r="CF593" s="31"/>
      <c r="CG593" s="31"/>
      <c r="CH593" s="31"/>
      <c r="CI593" s="31"/>
      <c r="CJ593" s="31"/>
      <c r="CK593" s="31"/>
      <c r="CL593" s="31"/>
      <c r="CM593" s="31"/>
      <c r="CN593" s="31"/>
      <c r="CO593" s="31"/>
      <c r="CP593" s="31"/>
      <c r="CQ593" s="31"/>
      <c r="CR593" s="31"/>
      <c r="CS593" s="31"/>
      <c r="CT593" s="31"/>
      <c r="CU593" s="31"/>
      <c r="CV593" s="31"/>
      <c r="CW593" s="31"/>
      <c r="CX593" s="31"/>
      <c r="CY593" s="31"/>
      <c r="CZ593" s="31"/>
      <c r="DA593" s="31"/>
      <c r="DB593" s="31"/>
      <c r="DC593" s="31"/>
      <c r="DD593" s="31"/>
      <c r="DE593" s="31"/>
      <c r="DF593" s="31"/>
      <c r="DG593" s="31"/>
      <c r="DH593" s="31"/>
      <c r="DI593" s="31"/>
      <c r="DJ593" s="31"/>
      <c r="DK593" s="31"/>
      <c r="DL593" s="31"/>
      <c r="DM593" s="31"/>
      <c r="DN593" s="31"/>
      <c r="DO593" s="31"/>
      <c r="DP593" s="31"/>
      <c r="DQ593" s="31"/>
      <c r="DR593" s="31"/>
      <c r="DS593" s="31"/>
      <c r="DT593" s="31"/>
      <c r="DU593" s="31"/>
      <c r="DV593" s="31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  <c r="EL593" s="31"/>
      <c r="EM593" s="31"/>
      <c r="EN593" s="31"/>
      <c r="EO593" s="31"/>
      <c r="EP593" s="31"/>
      <c r="EQ593" s="31"/>
      <c r="ER593" s="31"/>
      <c r="ES593" s="31"/>
      <c r="ET593" s="31"/>
      <c r="EU593" s="31"/>
      <c r="EV593" s="31"/>
      <c r="EW593" s="31"/>
      <c r="EX593" s="31"/>
      <c r="EY593" s="31"/>
      <c r="EZ593" s="31"/>
    </row>
    <row r="594" hidden="1">
      <c r="A594" s="31"/>
      <c r="B594" s="54"/>
      <c r="C594" s="54"/>
      <c r="D594" s="54"/>
      <c r="E594" s="22"/>
      <c r="F594" s="22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  <c r="CC594" s="31"/>
      <c r="CD594" s="31"/>
      <c r="CE594" s="31"/>
      <c r="CF594" s="31"/>
      <c r="CG594" s="31"/>
      <c r="CH594" s="31"/>
      <c r="CI594" s="31"/>
      <c r="CJ594" s="31"/>
      <c r="CK594" s="31"/>
      <c r="CL594" s="31"/>
      <c r="CM594" s="31"/>
      <c r="CN594" s="31"/>
      <c r="CO594" s="31"/>
      <c r="CP594" s="31"/>
      <c r="CQ594" s="31"/>
      <c r="CR594" s="31"/>
      <c r="CS594" s="31"/>
      <c r="CT594" s="31"/>
      <c r="CU594" s="31"/>
      <c r="CV594" s="31"/>
      <c r="CW594" s="31"/>
      <c r="CX594" s="31"/>
      <c r="CY594" s="31"/>
      <c r="CZ594" s="31"/>
      <c r="DA594" s="31"/>
      <c r="DB594" s="31"/>
      <c r="DC594" s="31"/>
      <c r="DD594" s="31"/>
      <c r="DE594" s="31"/>
      <c r="DF594" s="31"/>
      <c r="DG594" s="31"/>
      <c r="DH594" s="31"/>
      <c r="DI594" s="31"/>
      <c r="DJ594" s="31"/>
      <c r="DK594" s="31"/>
      <c r="DL594" s="31"/>
      <c r="DM594" s="31"/>
      <c r="DN594" s="31"/>
      <c r="DO594" s="31"/>
      <c r="DP594" s="31"/>
      <c r="DQ594" s="31"/>
      <c r="DR594" s="31"/>
      <c r="DS594" s="31"/>
      <c r="DT594" s="31"/>
      <c r="DU594" s="31"/>
      <c r="DV594" s="31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  <c r="EL594" s="31"/>
      <c r="EM594" s="31"/>
      <c r="EN594" s="31"/>
      <c r="EO594" s="31"/>
      <c r="EP594" s="31"/>
      <c r="EQ594" s="31"/>
      <c r="ER594" s="31"/>
      <c r="ES594" s="31"/>
      <c r="ET594" s="31"/>
      <c r="EU594" s="31"/>
      <c r="EV594" s="31"/>
      <c r="EW594" s="31"/>
      <c r="EX594" s="31"/>
      <c r="EY594" s="31"/>
      <c r="EZ594" s="31"/>
    </row>
    <row r="595" hidden="1">
      <c r="A595" s="31"/>
      <c r="B595" s="54"/>
      <c r="C595" s="54"/>
      <c r="D595" s="54"/>
      <c r="E595" s="22"/>
      <c r="F595" s="22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  <c r="CF595" s="31"/>
      <c r="CG595" s="31"/>
      <c r="CH595" s="31"/>
      <c r="CI595" s="31"/>
      <c r="CJ595" s="31"/>
      <c r="CK595" s="31"/>
      <c r="CL595" s="31"/>
      <c r="CM595" s="31"/>
      <c r="CN595" s="31"/>
      <c r="CO595" s="31"/>
      <c r="CP595" s="31"/>
      <c r="CQ595" s="31"/>
      <c r="CR595" s="31"/>
      <c r="CS595" s="31"/>
      <c r="CT595" s="31"/>
      <c r="CU595" s="31"/>
      <c r="CV595" s="31"/>
      <c r="CW595" s="31"/>
      <c r="CX595" s="31"/>
      <c r="CY595" s="31"/>
      <c r="CZ595" s="31"/>
      <c r="DA595" s="31"/>
      <c r="DB595" s="31"/>
      <c r="DC595" s="31"/>
      <c r="DD595" s="31"/>
      <c r="DE595" s="31"/>
      <c r="DF595" s="31"/>
      <c r="DG595" s="31"/>
      <c r="DH595" s="31"/>
      <c r="DI595" s="31"/>
      <c r="DJ595" s="31"/>
      <c r="DK595" s="31"/>
      <c r="DL595" s="31"/>
      <c r="DM595" s="31"/>
      <c r="DN595" s="31"/>
      <c r="DO595" s="31"/>
      <c r="DP595" s="31"/>
      <c r="DQ595" s="31"/>
      <c r="DR595" s="31"/>
      <c r="DS595" s="31"/>
      <c r="DT595" s="31"/>
      <c r="DU595" s="31"/>
      <c r="DV595" s="31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  <c r="EL595" s="31"/>
      <c r="EM595" s="31"/>
      <c r="EN595" s="31"/>
      <c r="EO595" s="31"/>
      <c r="EP595" s="31"/>
      <c r="EQ595" s="31"/>
      <c r="ER595" s="31"/>
      <c r="ES595" s="31"/>
      <c r="ET595" s="31"/>
      <c r="EU595" s="31"/>
      <c r="EV595" s="31"/>
      <c r="EW595" s="31"/>
      <c r="EX595" s="31"/>
      <c r="EY595" s="31"/>
      <c r="EZ595" s="31"/>
    </row>
    <row r="596" hidden="1">
      <c r="A596" s="31"/>
      <c r="B596" s="54"/>
      <c r="C596" s="54"/>
      <c r="D596" s="54"/>
      <c r="E596" s="22"/>
      <c r="F596" s="22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  <c r="CC596" s="31"/>
      <c r="CD596" s="31"/>
      <c r="CE596" s="31"/>
      <c r="CF596" s="31"/>
      <c r="CG596" s="31"/>
      <c r="CH596" s="31"/>
      <c r="CI596" s="31"/>
      <c r="CJ596" s="31"/>
      <c r="CK596" s="31"/>
      <c r="CL596" s="31"/>
      <c r="CM596" s="31"/>
      <c r="CN596" s="31"/>
      <c r="CO596" s="31"/>
      <c r="CP596" s="31"/>
      <c r="CQ596" s="31"/>
      <c r="CR596" s="31"/>
      <c r="CS596" s="31"/>
      <c r="CT596" s="31"/>
      <c r="CU596" s="31"/>
      <c r="CV596" s="31"/>
      <c r="CW596" s="31"/>
      <c r="CX596" s="31"/>
      <c r="CY596" s="31"/>
      <c r="CZ596" s="31"/>
      <c r="DA596" s="31"/>
      <c r="DB596" s="31"/>
      <c r="DC596" s="31"/>
      <c r="DD596" s="31"/>
      <c r="DE596" s="31"/>
      <c r="DF596" s="31"/>
      <c r="DG596" s="31"/>
      <c r="DH596" s="31"/>
      <c r="DI596" s="31"/>
      <c r="DJ596" s="31"/>
      <c r="DK596" s="31"/>
      <c r="DL596" s="31"/>
      <c r="DM596" s="31"/>
      <c r="DN596" s="31"/>
      <c r="DO596" s="31"/>
      <c r="DP596" s="31"/>
      <c r="DQ596" s="31"/>
      <c r="DR596" s="31"/>
      <c r="DS596" s="31"/>
      <c r="DT596" s="31"/>
      <c r="DU596" s="31"/>
      <c r="DV596" s="31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  <c r="EL596" s="31"/>
      <c r="EM596" s="31"/>
      <c r="EN596" s="31"/>
      <c r="EO596" s="31"/>
      <c r="EP596" s="31"/>
      <c r="EQ596" s="31"/>
      <c r="ER596" s="31"/>
      <c r="ES596" s="31"/>
      <c r="ET596" s="31"/>
      <c r="EU596" s="31"/>
      <c r="EV596" s="31"/>
      <c r="EW596" s="31"/>
      <c r="EX596" s="31"/>
      <c r="EY596" s="31"/>
      <c r="EZ596" s="31"/>
    </row>
    <row r="597" hidden="1">
      <c r="A597" s="31"/>
      <c r="B597" s="54"/>
      <c r="C597" s="54"/>
      <c r="D597" s="54"/>
      <c r="E597" s="22"/>
      <c r="F597" s="22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1"/>
      <c r="CH597" s="31"/>
      <c r="CI597" s="31"/>
      <c r="CJ597" s="31"/>
      <c r="CK597" s="31"/>
      <c r="CL597" s="31"/>
      <c r="CM597" s="31"/>
      <c r="CN597" s="31"/>
      <c r="CO597" s="31"/>
      <c r="CP597" s="31"/>
      <c r="CQ597" s="31"/>
      <c r="CR597" s="31"/>
      <c r="CS597" s="31"/>
      <c r="CT597" s="31"/>
      <c r="CU597" s="31"/>
      <c r="CV597" s="31"/>
      <c r="CW597" s="31"/>
      <c r="CX597" s="31"/>
      <c r="CY597" s="31"/>
      <c r="CZ597" s="31"/>
      <c r="DA597" s="31"/>
      <c r="DB597" s="31"/>
      <c r="DC597" s="31"/>
      <c r="DD597" s="31"/>
      <c r="DE597" s="31"/>
      <c r="DF597" s="31"/>
      <c r="DG597" s="31"/>
      <c r="DH597" s="31"/>
      <c r="DI597" s="31"/>
      <c r="DJ597" s="31"/>
      <c r="DK597" s="31"/>
      <c r="DL597" s="31"/>
      <c r="DM597" s="31"/>
      <c r="DN597" s="31"/>
      <c r="DO597" s="31"/>
      <c r="DP597" s="31"/>
      <c r="DQ597" s="31"/>
      <c r="DR597" s="31"/>
      <c r="DS597" s="31"/>
      <c r="DT597" s="31"/>
      <c r="DU597" s="31"/>
      <c r="DV597" s="31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  <c r="EL597" s="31"/>
      <c r="EM597" s="31"/>
      <c r="EN597" s="31"/>
      <c r="EO597" s="31"/>
      <c r="EP597" s="31"/>
      <c r="EQ597" s="31"/>
      <c r="ER597" s="31"/>
      <c r="ES597" s="31"/>
      <c r="ET597" s="31"/>
      <c r="EU597" s="31"/>
      <c r="EV597" s="31"/>
      <c r="EW597" s="31"/>
      <c r="EX597" s="31"/>
      <c r="EY597" s="31"/>
      <c r="EZ597" s="31"/>
    </row>
    <row r="598" hidden="1">
      <c r="A598" s="31"/>
      <c r="B598" s="54"/>
      <c r="C598" s="54"/>
      <c r="D598" s="54"/>
      <c r="E598" s="22"/>
      <c r="F598" s="22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  <c r="CC598" s="31"/>
      <c r="CD598" s="31"/>
      <c r="CE598" s="31"/>
      <c r="CF598" s="31"/>
      <c r="CG598" s="31"/>
      <c r="CH598" s="31"/>
      <c r="CI598" s="31"/>
      <c r="CJ598" s="31"/>
      <c r="CK598" s="31"/>
      <c r="CL598" s="31"/>
      <c r="CM598" s="31"/>
      <c r="CN598" s="31"/>
      <c r="CO598" s="31"/>
      <c r="CP598" s="31"/>
      <c r="CQ598" s="31"/>
      <c r="CR598" s="31"/>
      <c r="CS598" s="31"/>
      <c r="CT598" s="31"/>
      <c r="CU598" s="31"/>
      <c r="CV598" s="31"/>
      <c r="CW598" s="31"/>
      <c r="CX598" s="31"/>
      <c r="CY598" s="31"/>
      <c r="CZ598" s="31"/>
      <c r="DA598" s="31"/>
      <c r="DB598" s="31"/>
      <c r="DC598" s="31"/>
      <c r="DD598" s="31"/>
      <c r="DE598" s="31"/>
      <c r="DF598" s="31"/>
      <c r="DG598" s="31"/>
      <c r="DH598" s="31"/>
      <c r="DI598" s="31"/>
      <c r="DJ598" s="31"/>
      <c r="DK598" s="31"/>
      <c r="DL598" s="31"/>
      <c r="DM598" s="31"/>
      <c r="DN598" s="31"/>
      <c r="DO598" s="31"/>
      <c r="DP598" s="31"/>
      <c r="DQ598" s="31"/>
      <c r="DR598" s="31"/>
      <c r="DS598" s="31"/>
      <c r="DT598" s="31"/>
      <c r="DU598" s="31"/>
      <c r="DV598" s="31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  <c r="EL598" s="31"/>
      <c r="EM598" s="31"/>
      <c r="EN598" s="31"/>
      <c r="EO598" s="31"/>
      <c r="EP598" s="31"/>
      <c r="EQ598" s="31"/>
      <c r="ER598" s="31"/>
      <c r="ES598" s="31"/>
      <c r="ET598" s="31"/>
      <c r="EU598" s="31"/>
      <c r="EV598" s="31"/>
      <c r="EW598" s="31"/>
      <c r="EX598" s="31"/>
      <c r="EY598" s="31"/>
      <c r="EZ598" s="31"/>
    </row>
    <row r="599" hidden="1">
      <c r="A599" s="31"/>
      <c r="B599" s="54"/>
      <c r="C599" s="54"/>
      <c r="D599" s="54"/>
      <c r="E599" s="22"/>
      <c r="F599" s="22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  <c r="CF599" s="31"/>
      <c r="CG599" s="31"/>
      <c r="CH599" s="31"/>
      <c r="CI599" s="31"/>
      <c r="CJ599" s="31"/>
      <c r="CK599" s="31"/>
      <c r="CL599" s="31"/>
      <c r="CM599" s="31"/>
      <c r="CN599" s="31"/>
      <c r="CO599" s="31"/>
      <c r="CP599" s="31"/>
      <c r="CQ599" s="31"/>
      <c r="CR599" s="31"/>
      <c r="CS599" s="31"/>
      <c r="CT599" s="31"/>
      <c r="CU599" s="31"/>
      <c r="CV599" s="31"/>
      <c r="CW599" s="31"/>
      <c r="CX599" s="31"/>
      <c r="CY599" s="31"/>
      <c r="CZ599" s="31"/>
      <c r="DA599" s="31"/>
      <c r="DB599" s="31"/>
      <c r="DC599" s="31"/>
      <c r="DD599" s="31"/>
      <c r="DE599" s="31"/>
      <c r="DF599" s="31"/>
      <c r="DG599" s="31"/>
      <c r="DH599" s="31"/>
      <c r="DI599" s="31"/>
      <c r="DJ599" s="31"/>
      <c r="DK599" s="31"/>
      <c r="DL599" s="31"/>
      <c r="DM599" s="31"/>
      <c r="DN599" s="31"/>
      <c r="DO599" s="31"/>
      <c r="DP599" s="31"/>
      <c r="DQ599" s="31"/>
      <c r="DR599" s="31"/>
      <c r="DS599" s="31"/>
      <c r="DT599" s="31"/>
      <c r="DU599" s="31"/>
      <c r="DV599" s="31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  <c r="EL599" s="31"/>
      <c r="EM599" s="31"/>
      <c r="EN599" s="31"/>
      <c r="EO599" s="31"/>
      <c r="EP599" s="31"/>
      <c r="EQ599" s="31"/>
      <c r="ER599" s="31"/>
      <c r="ES599" s="31"/>
      <c r="ET599" s="31"/>
      <c r="EU599" s="31"/>
      <c r="EV599" s="31"/>
      <c r="EW599" s="31"/>
      <c r="EX599" s="31"/>
      <c r="EY599" s="31"/>
      <c r="EZ599" s="31"/>
    </row>
    <row r="600" hidden="1">
      <c r="A600" s="31"/>
      <c r="B600" s="54"/>
      <c r="C600" s="54"/>
      <c r="D600" s="54"/>
      <c r="E600" s="22"/>
      <c r="F600" s="22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  <c r="CC600" s="31"/>
      <c r="CD600" s="31"/>
      <c r="CE600" s="31"/>
      <c r="CF600" s="31"/>
      <c r="CG600" s="31"/>
      <c r="CH600" s="31"/>
      <c r="CI600" s="31"/>
      <c r="CJ600" s="31"/>
      <c r="CK600" s="31"/>
      <c r="CL600" s="31"/>
      <c r="CM600" s="31"/>
      <c r="CN600" s="31"/>
      <c r="CO600" s="31"/>
      <c r="CP600" s="31"/>
      <c r="CQ600" s="31"/>
      <c r="CR600" s="31"/>
      <c r="CS600" s="31"/>
      <c r="CT600" s="31"/>
      <c r="CU600" s="31"/>
      <c r="CV600" s="31"/>
      <c r="CW600" s="31"/>
      <c r="CX600" s="31"/>
      <c r="CY600" s="31"/>
      <c r="CZ600" s="31"/>
      <c r="DA600" s="31"/>
      <c r="DB600" s="31"/>
      <c r="DC600" s="31"/>
      <c r="DD600" s="31"/>
      <c r="DE600" s="31"/>
      <c r="DF600" s="31"/>
      <c r="DG600" s="31"/>
      <c r="DH600" s="31"/>
      <c r="DI600" s="31"/>
      <c r="DJ600" s="31"/>
      <c r="DK600" s="31"/>
      <c r="DL600" s="31"/>
      <c r="DM600" s="31"/>
      <c r="DN600" s="31"/>
      <c r="DO600" s="31"/>
      <c r="DP600" s="31"/>
      <c r="DQ600" s="31"/>
      <c r="DR600" s="31"/>
      <c r="DS600" s="31"/>
      <c r="DT600" s="31"/>
      <c r="DU600" s="31"/>
      <c r="DV600" s="31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  <c r="EL600" s="31"/>
      <c r="EM600" s="31"/>
      <c r="EN600" s="31"/>
      <c r="EO600" s="31"/>
      <c r="EP600" s="31"/>
      <c r="EQ600" s="31"/>
      <c r="ER600" s="31"/>
      <c r="ES600" s="31"/>
      <c r="ET600" s="31"/>
      <c r="EU600" s="31"/>
      <c r="EV600" s="31"/>
      <c r="EW600" s="31"/>
      <c r="EX600" s="31"/>
      <c r="EY600" s="31"/>
      <c r="EZ600" s="31"/>
    </row>
    <row r="601" hidden="1">
      <c r="A601" s="31"/>
      <c r="B601" s="54"/>
      <c r="C601" s="54"/>
      <c r="D601" s="54"/>
      <c r="E601" s="22"/>
      <c r="F601" s="22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  <c r="CC601" s="31"/>
      <c r="CD601" s="31"/>
      <c r="CE601" s="31"/>
      <c r="CF601" s="31"/>
      <c r="CG601" s="31"/>
      <c r="CH601" s="31"/>
      <c r="CI601" s="31"/>
      <c r="CJ601" s="31"/>
      <c r="CK601" s="31"/>
      <c r="CL601" s="31"/>
      <c r="CM601" s="31"/>
      <c r="CN601" s="31"/>
      <c r="CO601" s="31"/>
      <c r="CP601" s="31"/>
      <c r="CQ601" s="31"/>
      <c r="CR601" s="31"/>
      <c r="CS601" s="31"/>
      <c r="CT601" s="31"/>
      <c r="CU601" s="31"/>
      <c r="CV601" s="31"/>
      <c r="CW601" s="31"/>
      <c r="CX601" s="31"/>
      <c r="CY601" s="31"/>
      <c r="CZ601" s="31"/>
      <c r="DA601" s="31"/>
      <c r="DB601" s="31"/>
      <c r="DC601" s="31"/>
      <c r="DD601" s="31"/>
      <c r="DE601" s="31"/>
      <c r="DF601" s="31"/>
      <c r="DG601" s="31"/>
      <c r="DH601" s="31"/>
      <c r="DI601" s="31"/>
      <c r="DJ601" s="31"/>
      <c r="DK601" s="31"/>
      <c r="DL601" s="31"/>
      <c r="DM601" s="31"/>
      <c r="DN601" s="31"/>
      <c r="DO601" s="31"/>
      <c r="DP601" s="31"/>
      <c r="DQ601" s="31"/>
      <c r="DR601" s="31"/>
      <c r="DS601" s="31"/>
      <c r="DT601" s="31"/>
      <c r="DU601" s="31"/>
      <c r="DV601" s="31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  <c r="EL601" s="31"/>
      <c r="EM601" s="31"/>
      <c r="EN601" s="31"/>
      <c r="EO601" s="31"/>
      <c r="EP601" s="31"/>
      <c r="EQ601" s="31"/>
      <c r="ER601" s="31"/>
      <c r="ES601" s="31"/>
      <c r="ET601" s="31"/>
      <c r="EU601" s="31"/>
      <c r="EV601" s="31"/>
      <c r="EW601" s="31"/>
      <c r="EX601" s="31"/>
      <c r="EY601" s="31"/>
      <c r="EZ601" s="31"/>
    </row>
    <row r="602" hidden="1">
      <c r="A602" s="31"/>
      <c r="B602" s="54"/>
      <c r="C602" s="54"/>
      <c r="D602" s="54"/>
      <c r="E602" s="22"/>
      <c r="F602" s="22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  <c r="CC602" s="31"/>
      <c r="CD602" s="31"/>
      <c r="CE602" s="31"/>
      <c r="CF602" s="31"/>
      <c r="CG602" s="31"/>
      <c r="CH602" s="31"/>
      <c r="CI602" s="31"/>
      <c r="CJ602" s="31"/>
      <c r="CK602" s="31"/>
      <c r="CL602" s="31"/>
      <c r="CM602" s="31"/>
      <c r="CN602" s="31"/>
      <c r="CO602" s="31"/>
      <c r="CP602" s="31"/>
      <c r="CQ602" s="31"/>
      <c r="CR602" s="31"/>
      <c r="CS602" s="31"/>
      <c r="CT602" s="31"/>
      <c r="CU602" s="31"/>
      <c r="CV602" s="31"/>
      <c r="CW602" s="31"/>
      <c r="CX602" s="31"/>
      <c r="CY602" s="31"/>
      <c r="CZ602" s="31"/>
      <c r="DA602" s="31"/>
      <c r="DB602" s="31"/>
      <c r="DC602" s="31"/>
      <c r="DD602" s="31"/>
      <c r="DE602" s="31"/>
      <c r="DF602" s="31"/>
      <c r="DG602" s="31"/>
      <c r="DH602" s="31"/>
      <c r="DI602" s="31"/>
      <c r="DJ602" s="31"/>
      <c r="DK602" s="31"/>
      <c r="DL602" s="31"/>
      <c r="DM602" s="31"/>
      <c r="DN602" s="31"/>
      <c r="DO602" s="31"/>
      <c r="DP602" s="31"/>
      <c r="DQ602" s="31"/>
      <c r="DR602" s="31"/>
      <c r="DS602" s="31"/>
      <c r="DT602" s="31"/>
      <c r="DU602" s="31"/>
      <c r="DV602" s="31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  <c r="EL602" s="31"/>
      <c r="EM602" s="31"/>
      <c r="EN602" s="31"/>
      <c r="EO602" s="31"/>
      <c r="EP602" s="31"/>
      <c r="EQ602" s="31"/>
      <c r="ER602" s="31"/>
      <c r="ES602" s="31"/>
      <c r="ET602" s="31"/>
      <c r="EU602" s="31"/>
      <c r="EV602" s="31"/>
      <c r="EW602" s="31"/>
      <c r="EX602" s="31"/>
      <c r="EY602" s="31"/>
      <c r="EZ602" s="31"/>
    </row>
    <row r="603" hidden="1">
      <c r="A603" s="31"/>
      <c r="B603" s="54"/>
      <c r="C603" s="54"/>
      <c r="D603" s="54"/>
      <c r="E603" s="22"/>
      <c r="F603" s="22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  <c r="CC603" s="31"/>
      <c r="CD603" s="31"/>
      <c r="CE603" s="31"/>
      <c r="CF603" s="31"/>
      <c r="CG603" s="31"/>
      <c r="CH603" s="31"/>
      <c r="CI603" s="31"/>
      <c r="CJ603" s="31"/>
      <c r="CK603" s="31"/>
      <c r="CL603" s="31"/>
      <c r="CM603" s="31"/>
      <c r="CN603" s="31"/>
      <c r="CO603" s="31"/>
      <c r="CP603" s="31"/>
      <c r="CQ603" s="31"/>
      <c r="CR603" s="31"/>
      <c r="CS603" s="31"/>
      <c r="CT603" s="31"/>
      <c r="CU603" s="31"/>
      <c r="CV603" s="31"/>
      <c r="CW603" s="31"/>
      <c r="CX603" s="31"/>
      <c r="CY603" s="31"/>
      <c r="CZ603" s="31"/>
      <c r="DA603" s="31"/>
      <c r="DB603" s="31"/>
      <c r="DC603" s="31"/>
      <c r="DD603" s="31"/>
      <c r="DE603" s="31"/>
      <c r="DF603" s="31"/>
      <c r="DG603" s="31"/>
      <c r="DH603" s="31"/>
      <c r="DI603" s="31"/>
      <c r="DJ603" s="31"/>
      <c r="DK603" s="31"/>
      <c r="DL603" s="31"/>
      <c r="DM603" s="31"/>
      <c r="DN603" s="31"/>
      <c r="DO603" s="31"/>
      <c r="DP603" s="31"/>
      <c r="DQ603" s="31"/>
      <c r="DR603" s="31"/>
      <c r="DS603" s="31"/>
      <c r="DT603" s="31"/>
      <c r="DU603" s="31"/>
      <c r="DV603" s="31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  <c r="EL603" s="31"/>
      <c r="EM603" s="31"/>
      <c r="EN603" s="31"/>
      <c r="EO603" s="31"/>
      <c r="EP603" s="31"/>
      <c r="EQ603" s="31"/>
      <c r="ER603" s="31"/>
      <c r="ES603" s="31"/>
      <c r="ET603" s="31"/>
      <c r="EU603" s="31"/>
      <c r="EV603" s="31"/>
      <c r="EW603" s="31"/>
      <c r="EX603" s="31"/>
      <c r="EY603" s="31"/>
      <c r="EZ603" s="31"/>
    </row>
    <row r="604" hidden="1">
      <c r="A604" s="31"/>
      <c r="B604" s="54"/>
      <c r="C604" s="54"/>
      <c r="D604" s="54"/>
      <c r="E604" s="22"/>
      <c r="F604" s="22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  <c r="CC604" s="31"/>
      <c r="CD604" s="31"/>
      <c r="CE604" s="31"/>
      <c r="CF604" s="31"/>
      <c r="CG604" s="31"/>
      <c r="CH604" s="31"/>
      <c r="CI604" s="31"/>
      <c r="CJ604" s="31"/>
      <c r="CK604" s="31"/>
      <c r="CL604" s="31"/>
      <c r="CM604" s="31"/>
      <c r="CN604" s="31"/>
      <c r="CO604" s="31"/>
      <c r="CP604" s="31"/>
      <c r="CQ604" s="31"/>
      <c r="CR604" s="31"/>
      <c r="CS604" s="31"/>
      <c r="CT604" s="31"/>
      <c r="CU604" s="31"/>
      <c r="CV604" s="31"/>
      <c r="CW604" s="31"/>
      <c r="CX604" s="31"/>
      <c r="CY604" s="31"/>
      <c r="CZ604" s="31"/>
      <c r="DA604" s="31"/>
      <c r="DB604" s="31"/>
      <c r="DC604" s="31"/>
      <c r="DD604" s="31"/>
      <c r="DE604" s="31"/>
      <c r="DF604" s="31"/>
      <c r="DG604" s="31"/>
      <c r="DH604" s="31"/>
      <c r="DI604" s="31"/>
      <c r="DJ604" s="31"/>
      <c r="DK604" s="31"/>
      <c r="DL604" s="31"/>
      <c r="DM604" s="31"/>
      <c r="DN604" s="31"/>
      <c r="DO604" s="31"/>
      <c r="DP604" s="31"/>
      <c r="DQ604" s="31"/>
      <c r="DR604" s="31"/>
      <c r="DS604" s="31"/>
      <c r="DT604" s="31"/>
      <c r="DU604" s="31"/>
      <c r="DV604" s="31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  <c r="EL604" s="31"/>
      <c r="EM604" s="31"/>
      <c r="EN604" s="31"/>
      <c r="EO604" s="31"/>
      <c r="EP604" s="31"/>
      <c r="EQ604" s="31"/>
      <c r="ER604" s="31"/>
      <c r="ES604" s="31"/>
      <c r="ET604" s="31"/>
      <c r="EU604" s="31"/>
      <c r="EV604" s="31"/>
      <c r="EW604" s="31"/>
      <c r="EX604" s="31"/>
      <c r="EY604" s="31"/>
      <c r="EZ604" s="31"/>
    </row>
    <row r="605" hidden="1">
      <c r="A605" s="31"/>
      <c r="B605" s="54"/>
      <c r="C605" s="54"/>
      <c r="D605" s="54"/>
      <c r="E605" s="22"/>
      <c r="F605" s="22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  <c r="CC605" s="31"/>
      <c r="CD605" s="31"/>
      <c r="CE605" s="31"/>
      <c r="CF605" s="31"/>
      <c r="CG605" s="31"/>
      <c r="CH605" s="31"/>
      <c r="CI605" s="31"/>
      <c r="CJ605" s="31"/>
      <c r="CK605" s="31"/>
      <c r="CL605" s="31"/>
      <c r="CM605" s="31"/>
      <c r="CN605" s="31"/>
      <c r="CO605" s="31"/>
      <c r="CP605" s="31"/>
      <c r="CQ605" s="31"/>
      <c r="CR605" s="31"/>
      <c r="CS605" s="31"/>
      <c r="CT605" s="31"/>
      <c r="CU605" s="31"/>
      <c r="CV605" s="31"/>
      <c r="CW605" s="31"/>
      <c r="CX605" s="31"/>
      <c r="CY605" s="31"/>
      <c r="CZ605" s="31"/>
      <c r="DA605" s="31"/>
      <c r="DB605" s="31"/>
      <c r="DC605" s="31"/>
      <c r="DD605" s="31"/>
      <c r="DE605" s="31"/>
      <c r="DF605" s="31"/>
      <c r="DG605" s="31"/>
      <c r="DH605" s="31"/>
      <c r="DI605" s="31"/>
      <c r="DJ605" s="31"/>
      <c r="DK605" s="31"/>
      <c r="DL605" s="31"/>
      <c r="DM605" s="31"/>
      <c r="DN605" s="31"/>
      <c r="DO605" s="31"/>
      <c r="DP605" s="31"/>
      <c r="DQ605" s="31"/>
      <c r="DR605" s="31"/>
      <c r="DS605" s="31"/>
      <c r="DT605" s="31"/>
      <c r="DU605" s="31"/>
      <c r="DV605" s="31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  <c r="EL605" s="31"/>
      <c r="EM605" s="31"/>
      <c r="EN605" s="31"/>
      <c r="EO605" s="31"/>
      <c r="EP605" s="31"/>
      <c r="EQ605" s="31"/>
      <c r="ER605" s="31"/>
      <c r="ES605" s="31"/>
      <c r="ET605" s="31"/>
      <c r="EU605" s="31"/>
      <c r="EV605" s="31"/>
      <c r="EW605" s="31"/>
      <c r="EX605" s="31"/>
      <c r="EY605" s="31"/>
      <c r="EZ605" s="31"/>
    </row>
    <row r="606" hidden="1">
      <c r="A606" s="31"/>
      <c r="B606" s="54"/>
      <c r="C606" s="54"/>
      <c r="D606" s="54"/>
      <c r="E606" s="22"/>
      <c r="F606" s="22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  <c r="CC606" s="31"/>
      <c r="CD606" s="31"/>
      <c r="CE606" s="31"/>
      <c r="CF606" s="31"/>
      <c r="CG606" s="31"/>
      <c r="CH606" s="31"/>
      <c r="CI606" s="31"/>
      <c r="CJ606" s="31"/>
      <c r="CK606" s="31"/>
      <c r="CL606" s="31"/>
      <c r="CM606" s="31"/>
      <c r="CN606" s="31"/>
      <c r="CO606" s="31"/>
      <c r="CP606" s="31"/>
      <c r="CQ606" s="31"/>
      <c r="CR606" s="31"/>
      <c r="CS606" s="31"/>
      <c r="CT606" s="31"/>
      <c r="CU606" s="31"/>
      <c r="CV606" s="31"/>
      <c r="CW606" s="31"/>
      <c r="CX606" s="31"/>
      <c r="CY606" s="31"/>
      <c r="CZ606" s="31"/>
      <c r="DA606" s="31"/>
      <c r="DB606" s="31"/>
      <c r="DC606" s="31"/>
      <c r="DD606" s="31"/>
      <c r="DE606" s="31"/>
      <c r="DF606" s="31"/>
      <c r="DG606" s="31"/>
      <c r="DH606" s="31"/>
      <c r="DI606" s="31"/>
      <c r="DJ606" s="31"/>
      <c r="DK606" s="31"/>
      <c r="DL606" s="31"/>
      <c r="DM606" s="31"/>
      <c r="DN606" s="31"/>
      <c r="DO606" s="31"/>
      <c r="DP606" s="31"/>
      <c r="DQ606" s="31"/>
      <c r="DR606" s="31"/>
      <c r="DS606" s="31"/>
      <c r="DT606" s="31"/>
      <c r="DU606" s="31"/>
      <c r="DV606" s="31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  <c r="EL606" s="31"/>
      <c r="EM606" s="31"/>
      <c r="EN606" s="31"/>
      <c r="EO606" s="31"/>
      <c r="EP606" s="31"/>
      <c r="EQ606" s="31"/>
      <c r="ER606" s="31"/>
      <c r="ES606" s="31"/>
      <c r="ET606" s="31"/>
      <c r="EU606" s="31"/>
      <c r="EV606" s="31"/>
      <c r="EW606" s="31"/>
      <c r="EX606" s="31"/>
      <c r="EY606" s="31"/>
      <c r="EZ606" s="31"/>
    </row>
    <row r="607" hidden="1">
      <c r="A607" s="31"/>
      <c r="B607" s="54"/>
      <c r="C607" s="54"/>
      <c r="D607" s="54"/>
      <c r="E607" s="22"/>
      <c r="F607" s="22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  <c r="CC607" s="31"/>
      <c r="CD607" s="31"/>
      <c r="CE607" s="31"/>
      <c r="CF607" s="31"/>
      <c r="CG607" s="31"/>
      <c r="CH607" s="31"/>
      <c r="CI607" s="31"/>
      <c r="CJ607" s="31"/>
      <c r="CK607" s="31"/>
      <c r="CL607" s="31"/>
      <c r="CM607" s="31"/>
      <c r="CN607" s="31"/>
      <c r="CO607" s="31"/>
      <c r="CP607" s="31"/>
      <c r="CQ607" s="31"/>
      <c r="CR607" s="31"/>
      <c r="CS607" s="31"/>
      <c r="CT607" s="31"/>
      <c r="CU607" s="31"/>
      <c r="CV607" s="31"/>
      <c r="CW607" s="31"/>
      <c r="CX607" s="31"/>
      <c r="CY607" s="31"/>
      <c r="CZ607" s="31"/>
      <c r="DA607" s="31"/>
      <c r="DB607" s="31"/>
      <c r="DC607" s="31"/>
      <c r="DD607" s="31"/>
      <c r="DE607" s="31"/>
      <c r="DF607" s="31"/>
      <c r="DG607" s="31"/>
      <c r="DH607" s="31"/>
      <c r="DI607" s="31"/>
      <c r="DJ607" s="31"/>
      <c r="DK607" s="31"/>
      <c r="DL607" s="31"/>
      <c r="DM607" s="31"/>
      <c r="DN607" s="31"/>
      <c r="DO607" s="31"/>
      <c r="DP607" s="31"/>
      <c r="DQ607" s="31"/>
      <c r="DR607" s="31"/>
      <c r="DS607" s="31"/>
      <c r="DT607" s="31"/>
      <c r="DU607" s="31"/>
      <c r="DV607" s="31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  <c r="EL607" s="31"/>
      <c r="EM607" s="31"/>
      <c r="EN607" s="31"/>
      <c r="EO607" s="31"/>
      <c r="EP607" s="31"/>
      <c r="EQ607" s="31"/>
      <c r="ER607" s="31"/>
      <c r="ES607" s="31"/>
      <c r="ET607" s="31"/>
      <c r="EU607" s="31"/>
      <c r="EV607" s="31"/>
      <c r="EW607" s="31"/>
      <c r="EX607" s="31"/>
      <c r="EY607" s="31"/>
      <c r="EZ607" s="31"/>
    </row>
    <row r="608" hidden="1">
      <c r="A608" s="31"/>
      <c r="B608" s="54"/>
      <c r="C608" s="54"/>
      <c r="D608" s="54"/>
      <c r="E608" s="22"/>
      <c r="F608" s="22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  <c r="CC608" s="31"/>
      <c r="CD608" s="31"/>
      <c r="CE608" s="31"/>
      <c r="CF608" s="31"/>
      <c r="CG608" s="31"/>
      <c r="CH608" s="31"/>
      <c r="CI608" s="31"/>
      <c r="CJ608" s="31"/>
      <c r="CK608" s="31"/>
      <c r="CL608" s="31"/>
      <c r="CM608" s="31"/>
      <c r="CN608" s="31"/>
      <c r="CO608" s="31"/>
      <c r="CP608" s="31"/>
      <c r="CQ608" s="31"/>
      <c r="CR608" s="31"/>
      <c r="CS608" s="31"/>
      <c r="CT608" s="31"/>
      <c r="CU608" s="31"/>
      <c r="CV608" s="31"/>
      <c r="CW608" s="31"/>
      <c r="CX608" s="31"/>
      <c r="CY608" s="31"/>
      <c r="CZ608" s="31"/>
      <c r="DA608" s="31"/>
      <c r="DB608" s="31"/>
      <c r="DC608" s="31"/>
      <c r="DD608" s="31"/>
      <c r="DE608" s="31"/>
      <c r="DF608" s="31"/>
      <c r="DG608" s="31"/>
      <c r="DH608" s="31"/>
      <c r="DI608" s="31"/>
      <c r="DJ608" s="31"/>
      <c r="DK608" s="31"/>
      <c r="DL608" s="31"/>
      <c r="DM608" s="31"/>
      <c r="DN608" s="31"/>
      <c r="DO608" s="31"/>
      <c r="DP608" s="31"/>
      <c r="DQ608" s="31"/>
      <c r="DR608" s="31"/>
      <c r="DS608" s="31"/>
      <c r="DT608" s="31"/>
      <c r="DU608" s="31"/>
      <c r="DV608" s="31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  <c r="EL608" s="31"/>
      <c r="EM608" s="31"/>
      <c r="EN608" s="31"/>
      <c r="EO608" s="31"/>
      <c r="EP608" s="31"/>
      <c r="EQ608" s="31"/>
      <c r="ER608" s="31"/>
      <c r="ES608" s="31"/>
      <c r="ET608" s="31"/>
      <c r="EU608" s="31"/>
      <c r="EV608" s="31"/>
      <c r="EW608" s="31"/>
      <c r="EX608" s="31"/>
      <c r="EY608" s="31"/>
      <c r="EZ608" s="31"/>
    </row>
    <row r="609" hidden="1">
      <c r="A609" s="31"/>
      <c r="B609" s="54"/>
      <c r="C609" s="54"/>
      <c r="D609" s="54"/>
      <c r="E609" s="22"/>
      <c r="F609" s="22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  <c r="CC609" s="31"/>
      <c r="CD609" s="31"/>
      <c r="CE609" s="31"/>
      <c r="CF609" s="31"/>
      <c r="CG609" s="31"/>
      <c r="CH609" s="31"/>
      <c r="CI609" s="31"/>
      <c r="CJ609" s="31"/>
      <c r="CK609" s="31"/>
      <c r="CL609" s="31"/>
      <c r="CM609" s="31"/>
      <c r="CN609" s="31"/>
      <c r="CO609" s="31"/>
      <c r="CP609" s="31"/>
      <c r="CQ609" s="31"/>
      <c r="CR609" s="31"/>
      <c r="CS609" s="31"/>
      <c r="CT609" s="31"/>
      <c r="CU609" s="31"/>
      <c r="CV609" s="31"/>
      <c r="CW609" s="31"/>
      <c r="CX609" s="31"/>
      <c r="CY609" s="31"/>
      <c r="CZ609" s="31"/>
      <c r="DA609" s="31"/>
      <c r="DB609" s="31"/>
      <c r="DC609" s="31"/>
      <c r="DD609" s="31"/>
      <c r="DE609" s="31"/>
      <c r="DF609" s="31"/>
      <c r="DG609" s="31"/>
      <c r="DH609" s="31"/>
      <c r="DI609" s="31"/>
      <c r="DJ609" s="31"/>
      <c r="DK609" s="31"/>
      <c r="DL609" s="31"/>
      <c r="DM609" s="31"/>
      <c r="DN609" s="31"/>
      <c r="DO609" s="31"/>
      <c r="DP609" s="31"/>
      <c r="DQ609" s="31"/>
      <c r="DR609" s="31"/>
      <c r="DS609" s="31"/>
      <c r="DT609" s="31"/>
      <c r="DU609" s="31"/>
      <c r="DV609" s="31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  <c r="EL609" s="31"/>
      <c r="EM609" s="31"/>
      <c r="EN609" s="31"/>
      <c r="EO609" s="31"/>
      <c r="EP609" s="31"/>
      <c r="EQ609" s="31"/>
      <c r="ER609" s="31"/>
      <c r="ES609" s="31"/>
      <c r="ET609" s="31"/>
      <c r="EU609" s="31"/>
      <c r="EV609" s="31"/>
      <c r="EW609" s="31"/>
      <c r="EX609" s="31"/>
      <c r="EY609" s="31"/>
      <c r="EZ609" s="31"/>
    </row>
    <row r="610" hidden="1">
      <c r="A610" s="31"/>
      <c r="B610" s="54"/>
      <c r="C610" s="54"/>
      <c r="D610" s="54"/>
      <c r="E610" s="22"/>
      <c r="F610" s="22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  <c r="CC610" s="31"/>
      <c r="CD610" s="31"/>
      <c r="CE610" s="31"/>
      <c r="CF610" s="31"/>
      <c r="CG610" s="31"/>
      <c r="CH610" s="31"/>
      <c r="CI610" s="31"/>
      <c r="CJ610" s="31"/>
      <c r="CK610" s="31"/>
      <c r="CL610" s="31"/>
      <c r="CM610" s="31"/>
      <c r="CN610" s="31"/>
      <c r="CO610" s="31"/>
      <c r="CP610" s="31"/>
      <c r="CQ610" s="31"/>
      <c r="CR610" s="31"/>
      <c r="CS610" s="31"/>
      <c r="CT610" s="31"/>
      <c r="CU610" s="31"/>
      <c r="CV610" s="31"/>
      <c r="CW610" s="31"/>
      <c r="CX610" s="31"/>
      <c r="CY610" s="31"/>
      <c r="CZ610" s="31"/>
      <c r="DA610" s="31"/>
      <c r="DB610" s="31"/>
      <c r="DC610" s="31"/>
      <c r="DD610" s="31"/>
      <c r="DE610" s="31"/>
      <c r="DF610" s="31"/>
      <c r="DG610" s="31"/>
      <c r="DH610" s="31"/>
      <c r="DI610" s="31"/>
      <c r="DJ610" s="31"/>
      <c r="DK610" s="31"/>
      <c r="DL610" s="31"/>
      <c r="DM610" s="31"/>
      <c r="DN610" s="31"/>
      <c r="DO610" s="31"/>
      <c r="DP610" s="31"/>
      <c r="DQ610" s="31"/>
      <c r="DR610" s="31"/>
      <c r="DS610" s="31"/>
      <c r="DT610" s="31"/>
      <c r="DU610" s="31"/>
      <c r="DV610" s="31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  <c r="EL610" s="31"/>
      <c r="EM610" s="31"/>
      <c r="EN610" s="31"/>
      <c r="EO610" s="31"/>
      <c r="EP610" s="31"/>
      <c r="EQ610" s="31"/>
      <c r="ER610" s="31"/>
      <c r="ES610" s="31"/>
      <c r="ET610" s="31"/>
      <c r="EU610" s="31"/>
      <c r="EV610" s="31"/>
      <c r="EW610" s="31"/>
      <c r="EX610" s="31"/>
      <c r="EY610" s="31"/>
      <c r="EZ610" s="31"/>
    </row>
    <row r="611" hidden="1">
      <c r="A611" s="31"/>
      <c r="B611" s="54"/>
      <c r="C611" s="54"/>
      <c r="D611" s="54"/>
      <c r="E611" s="22"/>
      <c r="F611" s="22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  <c r="CC611" s="31"/>
      <c r="CD611" s="31"/>
      <c r="CE611" s="31"/>
      <c r="CF611" s="31"/>
      <c r="CG611" s="31"/>
      <c r="CH611" s="31"/>
      <c r="CI611" s="31"/>
      <c r="CJ611" s="31"/>
      <c r="CK611" s="31"/>
      <c r="CL611" s="31"/>
      <c r="CM611" s="31"/>
      <c r="CN611" s="31"/>
      <c r="CO611" s="31"/>
      <c r="CP611" s="31"/>
      <c r="CQ611" s="31"/>
      <c r="CR611" s="31"/>
      <c r="CS611" s="31"/>
      <c r="CT611" s="31"/>
      <c r="CU611" s="31"/>
      <c r="CV611" s="31"/>
      <c r="CW611" s="31"/>
      <c r="CX611" s="31"/>
      <c r="CY611" s="31"/>
      <c r="CZ611" s="31"/>
      <c r="DA611" s="31"/>
      <c r="DB611" s="31"/>
      <c r="DC611" s="31"/>
      <c r="DD611" s="31"/>
      <c r="DE611" s="31"/>
      <c r="DF611" s="31"/>
      <c r="DG611" s="31"/>
      <c r="DH611" s="31"/>
      <c r="DI611" s="31"/>
      <c r="DJ611" s="31"/>
      <c r="DK611" s="31"/>
      <c r="DL611" s="31"/>
      <c r="DM611" s="31"/>
      <c r="DN611" s="31"/>
      <c r="DO611" s="31"/>
      <c r="DP611" s="31"/>
      <c r="DQ611" s="31"/>
      <c r="DR611" s="31"/>
      <c r="DS611" s="31"/>
      <c r="DT611" s="31"/>
      <c r="DU611" s="31"/>
      <c r="DV611" s="31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  <c r="EL611" s="31"/>
      <c r="EM611" s="31"/>
      <c r="EN611" s="31"/>
      <c r="EO611" s="31"/>
      <c r="EP611" s="31"/>
      <c r="EQ611" s="31"/>
      <c r="ER611" s="31"/>
      <c r="ES611" s="31"/>
      <c r="ET611" s="31"/>
      <c r="EU611" s="31"/>
      <c r="EV611" s="31"/>
      <c r="EW611" s="31"/>
      <c r="EX611" s="31"/>
      <c r="EY611" s="31"/>
      <c r="EZ611" s="31"/>
    </row>
    <row r="612" hidden="1">
      <c r="A612" s="31"/>
      <c r="B612" s="54"/>
      <c r="C612" s="54"/>
      <c r="D612" s="54"/>
      <c r="E612" s="22"/>
      <c r="F612" s="22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  <c r="CC612" s="31"/>
      <c r="CD612" s="31"/>
      <c r="CE612" s="31"/>
      <c r="CF612" s="31"/>
      <c r="CG612" s="31"/>
      <c r="CH612" s="31"/>
      <c r="CI612" s="31"/>
      <c r="CJ612" s="31"/>
      <c r="CK612" s="31"/>
      <c r="CL612" s="31"/>
      <c r="CM612" s="31"/>
      <c r="CN612" s="31"/>
      <c r="CO612" s="31"/>
      <c r="CP612" s="31"/>
      <c r="CQ612" s="31"/>
      <c r="CR612" s="31"/>
      <c r="CS612" s="31"/>
      <c r="CT612" s="31"/>
      <c r="CU612" s="31"/>
      <c r="CV612" s="31"/>
      <c r="CW612" s="31"/>
      <c r="CX612" s="31"/>
      <c r="CY612" s="31"/>
      <c r="CZ612" s="31"/>
      <c r="DA612" s="31"/>
      <c r="DB612" s="31"/>
      <c r="DC612" s="31"/>
      <c r="DD612" s="31"/>
      <c r="DE612" s="31"/>
      <c r="DF612" s="31"/>
      <c r="DG612" s="31"/>
      <c r="DH612" s="31"/>
      <c r="DI612" s="31"/>
      <c r="DJ612" s="31"/>
      <c r="DK612" s="31"/>
      <c r="DL612" s="31"/>
      <c r="DM612" s="31"/>
      <c r="DN612" s="31"/>
      <c r="DO612" s="31"/>
      <c r="DP612" s="31"/>
      <c r="DQ612" s="31"/>
      <c r="DR612" s="31"/>
      <c r="DS612" s="31"/>
      <c r="DT612" s="31"/>
      <c r="DU612" s="31"/>
      <c r="DV612" s="31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  <c r="EL612" s="31"/>
      <c r="EM612" s="31"/>
      <c r="EN612" s="31"/>
      <c r="EO612" s="31"/>
      <c r="EP612" s="31"/>
      <c r="EQ612" s="31"/>
      <c r="ER612" s="31"/>
      <c r="ES612" s="31"/>
      <c r="ET612" s="31"/>
      <c r="EU612" s="31"/>
      <c r="EV612" s="31"/>
      <c r="EW612" s="31"/>
      <c r="EX612" s="31"/>
      <c r="EY612" s="31"/>
      <c r="EZ612" s="31"/>
    </row>
    <row r="613" hidden="1">
      <c r="A613" s="31"/>
      <c r="B613" s="54"/>
      <c r="C613" s="54"/>
      <c r="D613" s="54"/>
      <c r="E613" s="22"/>
      <c r="F613" s="22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  <c r="CC613" s="31"/>
      <c r="CD613" s="31"/>
      <c r="CE613" s="31"/>
      <c r="CF613" s="31"/>
      <c r="CG613" s="31"/>
      <c r="CH613" s="31"/>
      <c r="CI613" s="31"/>
      <c r="CJ613" s="31"/>
      <c r="CK613" s="31"/>
      <c r="CL613" s="31"/>
      <c r="CM613" s="31"/>
      <c r="CN613" s="31"/>
      <c r="CO613" s="31"/>
      <c r="CP613" s="31"/>
      <c r="CQ613" s="31"/>
      <c r="CR613" s="31"/>
      <c r="CS613" s="31"/>
      <c r="CT613" s="31"/>
      <c r="CU613" s="31"/>
      <c r="CV613" s="31"/>
      <c r="CW613" s="31"/>
      <c r="CX613" s="31"/>
      <c r="CY613" s="31"/>
      <c r="CZ613" s="31"/>
      <c r="DA613" s="31"/>
      <c r="DB613" s="31"/>
      <c r="DC613" s="31"/>
      <c r="DD613" s="31"/>
      <c r="DE613" s="31"/>
      <c r="DF613" s="31"/>
      <c r="DG613" s="31"/>
      <c r="DH613" s="31"/>
      <c r="DI613" s="31"/>
      <c r="DJ613" s="31"/>
      <c r="DK613" s="31"/>
      <c r="DL613" s="31"/>
      <c r="DM613" s="31"/>
      <c r="DN613" s="31"/>
      <c r="DO613" s="31"/>
      <c r="DP613" s="31"/>
      <c r="DQ613" s="31"/>
      <c r="DR613" s="31"/>
      <c r="DS613" s="31"/>
      <c r="DT613" s="31"/>
      <c r="DU613" s="31"/>
      <c r="DV613" s="31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  <c r="EL613" s="31"/>
      <c r="EM613" s="31"/>
      <c r="EN613" s="31"/>
      <c r="EO613" s="31"/>
      <c r="EP613" s="31"/>
      <c r="EQ613" s="31"/>
      <c r="ER613" s="31"/>
      <c r="ES613" s="31"/>
      <c r="ET613" s="31"/>
      <c r="EU613" s="31"/>
      <c r="EV613" s="31"/>
      <c r="EW613" s="31"/>
      <c r="EX613" s="31"/>
      <c r="EY613" s="31"/>
      <c r="EZ613" s="31"/>
    </row>
    <row r="614" hidden="1">
      <c r="A614" s="31"/>
      <c r="B614" s="54"/>
      <c r="C614" s="54"/>
      <c r="D614" s="54"/>
      <c r="E614" s="22"/>
      <c r="F614" s="22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  <c r="CC614" s="31"/>
      <c r="CD614" s="31"/>
      <c r="CE614" s="31"/>
      <c r="CF614" s="31"/>
      <c r="CG614" s="31"/>
      <c r="CH614" s="31"/>
      <c r="CI614" s="31"/>
      <c r="CJ614" s="31"/>
      <c r="CK614" s="31"/>
      <c r="CL614" s="31"/>
      <c r="CM614" s="31"/>
      <c r="CN614" s="31"/>
      <c r="CO614" s="31"/>
      <c r="CP614" s="31"/>
      <c r="CQ614" s="31"/>
      <c r="CR614" s="31"/>
      <c r="CS614" s="31"/>
      <c r="CT614" s="31"/>
      <c r="CU614" s="31"/>
      <c r="CV614" s="31"/>
      <c r="CW614" s="31"/>
      <c r="CX614" s="31"/>
      <c r="CY614" s="31"/>
      <c r="CZ614" s="31"/>
      <c r="DA614" s="31"/>
      <c r="DB614" s="31"/>
      <c r="DC614" s="31"/>
      <c r="DD614" s="31"/>
      <c r="DE614" s="31"/>
      <c r="DF614" s="31"/>
      <c r="DG614" s="31"/>
      <c r="DH614" s="31"/>
      <c r="DI614" s="31"/>
      <c r="DJ614" s="31"/>
      <c r="DK614" s="31"/>
      <c r="DL614" s="31"/>
      <c r="DM614" s="31"/>
      <c r="DN614" s="31"/>
      <c r="DO614" s="31"/>
      <c r="DP614" s="31"/>
      <c r="DQ614" s="31"/>
      <c r="DR614" s="31"/>
      <c r="DS614" s="31"/>
      <c r="DT614" s="31"/>
      <c r="DU614" s="31"/>
      <c r="DV614" s="31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  <c r="EL614" s="31"/>
      <c r="EM614" s="31"/>
      <c r="EN614" s="31"/>
      <c r="EO614" s="31"/>
      <c r="EP614" s="31"/>
      <c r="EQ614" s="31"/>
      <c r="ER614" s="31"/>
      <c r="ES614" s="31"/>
      <c r="ET614" s="31"/>
      <c r="EU614" s="31"/>
      <c r="EV614" s="31"/>
      <c r="EW614" s="31"/>
      <c r="EX614" s="31"/>
      <c r="EY614" s="31"/>
      <c r="EZ614" s="31"/>
    </row>
    <row r="615" hidden="1">
      <c r="A615" s="31"/>
      <c r="B615" s="54"/>
      <c r="C615" s="54"/>
      <c r="D615" s="54"/>
      <c r="E615" s="22"/>
      <c r="F615" s="22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  <c r="CC615" s="31"/>
      <c r="CD615" s="31"/>
      <c r="CE615" s="31"/>
      <c r="CF615" s="31"/>
      <c r="CG615" s="31"/>
      <c r="CH615" s="31"/>
      <c r="CI615" s="31"/>
      <c r="CJ615" s="31"/>
      <c r="CK615" s="31"/>
      <c r="CL615" s="31"/>
      <c r="CM615" s="31"/>
      <c r="CN615" s="31"/>
      <c r="CO615" s="31"/>
      <c r="CP615" s="31"/>
      <c r="CQ615" s="31"/>
      <c r="CR615" s="31"/>
      <c r="CS615" s="31"/>
      <c r="CT615" s="31"/>
      <c r="CU615" s="31"/>
      <c r="CV615" s="31"/>
      <c r="CW615" s="31"/>
      <c r="CX615" s="31"/>
      <c r="CY615" s="31"/>
      <c r="CZ615" s="31"/>
      <c r="DA615" s="31"/>
      <c r="DB615" s="31"/>
      <c r="DC615" s="31"/>
      <c r="DD615" s="31"/>
      <c r="DE615" s="31"/>
      <c r="DF615" s="31"/>
      <c r="DG615" s="31"/>
      <c r="DH615" s="31"/>
      <c r="DI615" s="31"/>
      <c r="DJ615" s="31"/>
      <c r="DK615" s="31"/>
      <c r="DL615" s="31"/>
      <c r="DM615" s="31"/>
      <c r="DN615" s="31"/>
      <c r="DO615" s="31"/>
      <c r="DP615" s="31"/>
      <c r="DQ615" s="31"/>
      <c r="DR615" s="31"/>
      <c r="DS615" s="31"/>
      <c r="DT615" s="31"/>
      <c r="DU615" s="31"/>
      <c r="DV615" s="31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  <c r="EL615" s="31"/>
      <c r="EM615" s="31"/>
      <c r="EN615" s="31"/>
      <c r="EO615" s="31"/>
      <c r="EP615" s="31"/>
      <c r="EQ615" s="31"/>
      <c r="ER615" s="31"/>
      <c r="ES615" s="31"/>
      <c r="ET615" s="31"/>
      <c r="EU615" s="31"/>
      <c r="EV615" s="31"/>
      <c r="EW615" s="31"/>
      <c r="EX615" s="31"/>
      <c r="EY615" s="31"/>
      <c r="EZ615" s="31"/>
    </row>
    <row r="616" hidden="1">
      <c r="A616" s="31"/>
      <c r="B616" s="54"/>
      <c r="C616" s="54"/>
      <c r="D616" s="54"/>
      <c r="E616" s="22"/>
      <c r="F616" s="22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  <c r="CC616" s="31"/>
      <c r="CD616" s="31"/>
      <c r="CE616" s="31"/>
      <c r="CF616" s="31"/>
      <c r="CG616" s="31"/>
      <c r="CH616" s="31"/>
      <c r="CI616" s="31"/>
      <c r="CJ616" s="31"/>
      <c r="CK616" s="31"/>
      <c r="CL616" s="31"/>
      <c r="CM616" s="31"/>
      <c r="CN616" s="31"/>
      <c r="CO616" s="31"/>
      <c r="CP616" s="31"/>
      <c r="CQ616" s="31"/>
      <c r="CR616" s="31"/>
      <c r="CS616" s="31"/>
      <c r="CT616" s="31"/>
      <c r="CU616" s="31"/>
      <c r="CV616" s="31"/>
      <c r="CW616" s="31"/>
      <c r="CX616" s="31"/>
      <c r="CY616" s="31"/>
      <c r="CZ616" s="31"/>
      <c r="DA616" s="31"/>
      <c r="DB616" s="31"/>
      <c r="DC616" s="31"/>
      <c r="DD616" s="31"/>
      <c r="DE616" s="31"/>
      <c r="DF616" s="31"/>
      <c r="DG616" s="31"/>
      <c r="DH616" s="31"/>
      <c r="DI616" s="31"/>
      <c r="DJ616" s="31"/>
      <c r="DK616" s="31"/>
      <c r="DL616" s="31"/>
      <c r="DM616" s="31"/>
      <c r="DN616" s="31"/>
      <c r="DO616" s="31"/>
      <c r="DP616" s="31"/>
      <c r="DQ616" s="31"/>
      <c r="DR616" s="31"/>
      <c r="DS616" s="31"/>
      <c r="DT616" s="31"/>
      <c r="DU616" s="31"/>
      <c r="DV616" s="31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  <c r="EL616" s="31"/>
      <c r="EM616" s="31"/>
      <c r="EN616" s="31"/>
      <c r="EO616" s="31"/>
      <c r="EP616" s="31"/>
      <c r="EQ616" s="31"/>
      <c r="ER616" s="31"/>
      <c r="ES616" s="31"/>
      <c r="ET616" s="31"/>
      <c r="EU616" s="31"/>
      <c r="EV616" s="31"/>
      <c r="EW616" s="31"/>
      <c r="EX616" s="31"/>
      <c r="EY616" s="31"/>
      <c r="EZ616" s="31"/>
    </row>
    <row r="617" hidden="1">
      <c r="A617" s="31"/>
      <c r="B617" s="54"/>
      <c r="C617" s="54"/>
      <c r="D617" s="54"/>
      <c r="E617" s="22"/>
      <c r="F617" s="22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  <c r="CC617" s="31"/>
      <c r="CD617" s="31"/>
      <c r="CE617" s="31"/>
      <c r="CF617" s="31"/>
      <c r="CG617" s="31"/>
      <c r="CH617" s="31"/>
      <c r="CI617" s="31"/>
      <c r="CJ617" s="31"/>
      <c r="CK617" s="31"/>
      <c r="CL617" s="31"/>
      <c r="CM617" s="31"/>
      <c r="CN617" s="31"/>
      <c r="CO617" s="31"/>
      <c r="CP617" s="31"/>
      <c r="CQ617" s="31"/>
      <c r="CR617" s="31"/>
      <c r="CS617" s="31"/>
      <c r="CT617" s="31"/>
      <c r="CU617" s="31"/>
      <c r="CV617" s="31"/>
      <c r="CW617" s="31"/>
      <c r="CX617" s="31"/>
      <c r="CY617" s="31"/>
      <c r="CZ617" s="31"/>
      <c r="DA617" s="31"/>
      <c r="DB617" s="31"/>
      <c r="DC617" s="31"/>
      <c r="DD617" s="31"/>
      <c r="DE617" s="31"/>
      <c r="DF617" s="31"/>
      <c r="DG617" s="31"/>
      <c r="DH617" s="31"/>
      <c r="DI617" s="31"/>
      <c r="DJ617" s="31"/>
      <c r="DK617" s="31"/>
      <c r="DL617" s="31"/>
      <c r="DM617" s="31"/>
      <c r="DN617" s="31"/>
      <c r="DO617" s="31"/>
      <c r="DP617" s="31"/>
      <c r="DQ617" s="31"/>
      <c r="DR617" s="31"/>
      <c r="DS617" s="31"/>
      <c r="DT617" s="31"/>
      <c r="DU617" s="31"/>
      <c r="DV617" s="31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  <c r="EL617" s="31"/>
      <c r="EM617" s="31"/>
      <c r="EN617" s="31"/>
      <c r="EO617" s="31"/>
      <c r="EP617" s="31"/>
      <c r="EQ617" s="31"/>
      <c r="ER617" s="31"/>
      <c r="ES617" s="31"/>
      <c r="ET617" s="31"/>
      <c r="EU617" s="31"/>
      <c r="EV617" s="31"/>
      <c r="EW617" s="31"/>
      <c r="EX617" s="31"/>
      <c r="EY617" s="31"/>
      <c r="EZ617" s="31"/>
    </row>
    <row r="618" hidden="1">
      <c r="A618" s="31"/>
      <c r="B618" s="54"/>
      <c r="C618" s="54"/>
      <c r="D618" s="54"/>
      <c r="E618" s="22"/>
      <c r="F618" s="22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  <c r="CC618" s="31"/>
      <c r="CD618" s="31"/>
      <c r="CE618" s="31"/>
      <c r="CF618" s="31"/>
      <c r="CG618" s="31"/>
      <c r="CH618" s="31"/>
      <c r="CI618" s="31"/>
      <c r="CJ618" s="31"/>
      <c r="CK618" s="31"/>
      <c r="CL618" s="31"/>
      <c r="CM618" s="31"/>
      <c r="CN618" s="31"/>
      <c r="CO618" s="31"/>
      <c r="CP618" s="31"/>
      <c r="CQ618" s="31"/>
      <c r="CR618" s="31"/>
      <c r="CS618" s="31"/>
      <c r="CT618" s="31"/>
      <c r="CU618" s="31"/>
      <c r="CV618" s="31"/>
      <c r="CW618" s="31"/>
      <c r="CX618" s="31"/>
      <c r="CY618" s="31"/>
      <c r="CZ618" s="31"/>
      <c r="DA618" s="31"/>
      <c r="DB618" s="31"/>
      <c r="DC618" s="31"/>
      <c r="DD618" s="31"/>
      <c r="DE618" s="31"/>
      <c r="DF618" s="31"/>
      <c r="DG618" s="31"/>
      <c r="DH618" s="31"/>
      <c r="DI618" s="31"/>
      <c r="DJ618" s="31"/>
      <c r="DK618" s="31"/>
      <c r="DL618" s="31"/>
      <c r="DM618" s="31"/>
      <c r="DN618" s="31"/>
      <c r="DO618" s="31"/>
      <c r="DP618" s="31"/>
      <c r="DQ618" s="31"/>
      <c r="DR618" s="31"/>
      <c r="DS618" s="31"/>
      <c r="DT618" s="31"/>
      <c r="DU618" s="31"/>
      <c r="DV618" s="31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  <c r="EL618" s="31"/>
      <c r="EM618" s="31"/>
      <c r="EN618" s="31"/>
      <c r="EO618" s="31"/>
      <c r="EP618" s="31"/>
      <c r="EQ618" s="31"/>
      <c r="ER618" s="31"/>
      <c r="ES618" s="31"/>
      <c r="ET618" s="31"/>
      <c r="EU618" s="31"/>
      <c r="EV618" s="31"/>
      <c r="EW618" s="31"/>
      <c r="EX618" s="31"/>
      <c r="EY618" s="31"/>
      <c r="EZ618" s="31"/>
    </row>
    <row r="619" hidden="1">
      <c r="A619" s="31"/>
      <c r="B619" s="54"/>
      <c r="C619" s="54"/>
      <c r="D619" s="54"/>
      <c r="E619" s="22"/>
      <c r="F619" s="22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  <c r="CC619" s="31"/>
      <c r="CD619" s="31"/>
      <c r="CE619" s="31"/>
      <c r="CF619" s="31"/>
      <c r="CG619" s="31"/>
      <c r="CH619" s="31"/>
      <c r="CI619" s="31"/>
      <c r="CJ619" s="31"/>
      <c r="CK619" s="31"/>
      <c r="CL619" s="31"/>
      <c r="CM619" s="31"/>
      <c r="CN619" s="31"/>
      <c r="CO619" s="31"/>
      <c r="CP619" s="31"/>
      <c r="CQ619" s="31"/>
      <c r="CR619" s="31"/>
      <c r="CS619" s="31"/>
      <c r="CT619" s="31"/>
      <c r="CU619" s="31"/>
      <c r="CV619" s="31"/>
      <c r="CW619" s="31"/>
      <c r="CX619" s="31"/>
      <c r="CY619" s="31"/>
      <c r="CZ619" s="31"/>
      <c r="DA619" s="31"/>
      <c r="DB619" s="31"/>
      <c r="DC619" s="31"/>
      <c r="DD619" s="31"/>
      <c r="DE619" s="31"/>
      <c r="DF619" s="31"/>
      <c r="DG619" s="31"/>
      <c r="DH619" s="31"/>
      <c r="DI619" s="31"/>
      <c r="DJ619" s="31"/>
      <c r="DK619" s="31"/>
      <c r="DL619" s="31"/>
      <c r="DM619" s="31"/>
      <c r="DN619" s="31"/>
      <c r="DO619" s="31"/>
      <c r="DP619" s="31"/>
      <c r="DQ619" s="31"/>
      <c r="DR619" s="31"/>
      <c r="DS619" s="31"/>
      <c r="DT619" s="31"/>
      <c r="DU619" s="31"/>
      <c r="DV619" s="31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  <c r="EL619" s="31"/>
      <c r="EM619" s="31"/>
      <c r="EN619" s="31"/>
      <c r="EO619" s="31"/>
      <c r="EP619" s="31"/>
      <c r="EQ619" s="31"/>
      <c r="ER619" s="31"/>
      <c r="ES619" s="31"/>
      <c r="ET619" s="31"/>
      <c r="EU619" s="31"/>
      <c r="EV619" s="31"/>
      <c r="EW619" s="31"/>
      <c r="EX619" s="31"/>
      <c r="EY619" s="31"/>
      <c r="EZ619" s="31"/>
    </row>
    <row r="620" hidden="1">
      <c r="A620" s="31"/>
      <c r="B620" s="54"/>
      <c r="C620" s="54"/>
      <c r="D620" s="54"/>
      <c r="E620" s="22"/>
      <c r="F620" s="22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  <c r="CC620" s="31"/>
      <c r="CD620" s="31"/>
      <c r="CE620" s="31"/>
      <c r="CF620" s="31"/>
      <c r="CG620" s="31"/>
      <c r="CH620" s="31"/>
      <c r="CI620" s="31"/>
      <c r="CJ620" s="31"/>
      <c r="CK620" s="31"/>
      <c r="CL620" s="31"/>
      <c r="CM620" s="31"/>
      <c r="CN620" s="31"/>
      <c r="CO620" s="31"/>
      <c r="CP620" s="31"/>
      <c r="CQ620" s="31"/>
      <c r="CR620" s="31"/>
      <c r="CS620" s="31"/>
      <c r="CT620" s="31"/>
      <c r="CU620" s="31"/>
      <c r="CV620" s="31"/>
      <c r="CW620" s="31"/>
      <c r="CX620" s="31"/>
      <c r="CY620" s="31"/>
      <c r="CZ620" s="31"/>
      <c r="DA620" s="31"/>
      <c r="DB620" s="31"/>
      <c r="DC620" s="31"/>
      <c r="DD620" s="31"/>
      <c r="DE620" s="31"/>
      <c r="DF620" s="31"/>
      <c r="DG620" s="31"/>
      <c r="DH620" s="31"/>
      <c r="DI620" s="31"/>
      <c r="DJ620" s="31"/>
      <c r="DK620" s="31"/>
      <c r="DL620" s="31"/>
      <c r="DM620" s="31"/>
      <c r="DN620" s="31"/>
      <c r="DO620" s="31"/>
      <c r="DP620" s="31"/>
      <c r="DQ620" s="31"/>
      <c r="DR620" s="31"/>
      <c r="DS620" s="31"/>
      <c r="DT620" s="31"/>
      <c r="DU620" s="31"/>
      <c r="DV620" s="31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  <c r="EL620" s="31"/>
      <c r="EM620" s="31"/>
      <c r="EN620" s="31"/>
      <c r="EO620" s="31"/>
      <c r="EP620" s="31"/>
      <c r="EQ620" s="31"/>
      <c r="ER620" s="31"/>
      <c r="ES620" s="31"/>
      <c r="ET620" s="31"/>
      <c r="EU620" s="31"/>
      <c r="EV620" s="31"/>
      <c r="EW620" s="31"/>
      <c r="EX620" s="31"/>
      <c r="EY620" s="31"/>
      <c r="EZ620" s="31"/>
    </row>
    <row r="621" hidden="1">
      <c r="A621" s="31"/>
      <c r="B621" s="54"/>
      <c r="C621" s="54"/>
      <c r="D621" s="54"/>
      <c r="E621" s="22"/>
      <c r="F621" s="22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  <c r="CF621" s="31"/>
      <c r="CG621" s="31"/>
      <c r="CH621" s="31"/>
      <c r="CI621" s="31"/>
      <c r="CJ621" s="31"/>
      <c r="CK621" s="31"/>
      <c r="CL621" s="31"/>
      <c r="CM621" s="31"/>
      <c r="CN621" s="31"/>
      <c r="CO621" s="31"/>
      <c r="CP621" s="31"/>
      <c r="CQ621" s="31"/>
      <c r="CR621" s="31"/>
      <c r="CS621" s="31"/>
      <c r="CT621" s="31"/>
      <c r="CU621" s="31"/>
      <c r="CV621" s="31"/>
      <c r="CW621" s="31"/>
      <c r="CX621" s="31"/>
      <c r="CY621" s="31"/>
      <c r="CZ621" s="31"/>
      <c r="DA621" s="31"/>
      <c r="DB621" s="31"/>
      <c r="DC621" s="31"/>
      <c r="DD621" s="31"/>
      <c r="DE621" s="31"/>
      <c r="DF621" s="31"/>
      <c r="DG621" s="31"/>
      <c r="DH621" s="31"/>
      <c r="DI621" s="31"/>
      <c r="DJ621" s="31"/>
      <c r="DK621" s="31"/>
      <c r="DL621" s="31"/>
      <c r="DM621" s="31"/>
      <c r="DN621" s="31"/>
      <c r="DO621" s="31"/>
      <c r="DP621" s="31"/>
      <c r="DQ621" s="31"/>
      <c r="DR621" s="31"/>
      <c r="DS621" s="31"/>
      <c r="DT621" s="31"/>
      <c r="DU621" s="31"/>
      <c r="DV621" s="31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  <c r="EL621" s="31"/>
      <c r="EM621" s="31"/>
      <c r="EN621" s="31"/>
      <c r="EO621" s="31"/>
      <c r="EP621" s="31"/>
      <c r="EQ621" s="31"/>
      <c r="ER621" s="31"/>
      <c r="ES621" s="31"/>
      <c r="ET621" s="31"/>
      <c r="EU621" s="31"/>
      <c r="EV621" s="31"/>
      <c r="EW621" s="31"/>
      <c r="EX621" s="31"/>
      <c r="EY621" s="31"/>
      <c r="EZ621" s="31"/>
    </row>
    <row r="622" hidden="1">
      <c r="A622" s="31"/>
      <c r="B622" s="54"/>
      <c r="C622" s="54"/>
      <c r="D622" s="54"/>
      <c r="E622" s="22"/>
      <c r="F622" s="22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  <c r="CC622" s="31"/>
      <c r="CD622" s="31"/>
      <c r="CE622" s="31"/>
      <c r="CF622" s="31"/>
      <c r="CG622" s="31"/>
      <c r="CH622" s="31"/>
      <c r="CI622" s="31"/>
      <c r="CJ622" s="31"/>
      <c r="CK622" s="31"/>
      <c r="CL622" s="31"/>
      <c r="CM622" s="31"/>
      <c r="CN622" s="31"/>
      <c r="CO622" s="31"/>
      <c r="CP622" s="31"/>
      <c r="CQ622" s="31"/>
      <c r="CR622" s="31"/>
      <c r="CS622" s="31"/>
      <c r="CT622" s="31"/>
      <c r="CU622" s="31"/>
      <c r="CV622" s="31"/>
      <c r="CW622" s="31"/>
      <c r="CX622" s="31"/>
      <c r="CY622" s="31"/>
      <c r="CZ622" s="31"/>
      <c r="DA622" s="31"/>
      <c r="DB622" s="31"/>
      <c r="DC622" s="31"/>
      <c r="DD622" s="31"/>
      <c r="DE622" s="31"/>
      <c r="DF622" s="31"/>
      <c r="DG622" s="31"/>
      <c r="DH622" s="31"/>
      <c r="DI622" s="31"/>
      <c r="DJ622" s="31"/>
      <c r="DK622" s="31"/>
      <c r="DL622" s="31"/>
      <c r="DM622" s="31"/>
      <c r="DN622" s="31"/>
      <c r="DO622" s="31"/>
      <c r="DP622" s="31"/>
      <c r="DQ622" s="31"/>
      <c r="DR622" s="31"/>
      <c r="DS622" s="31"/>
      <c r="DT622" s="31"/>
      <c r="DU622" s="31"/>
      <c r="DV622" s="31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  <c r="EL622" s="31"/>
      <c r="EM622" s="31"/>
      <c r="EN622" s="31"/>
      <c r="EO622" s="31"/>
      <c r="EP622" s="31"/>
      <c r="EQ622" s="31"/>
      <c r="ER622" s="31"/>
      <c r="ES622" s="31"/>
      <c r="ET622" s="31"/>
      <c r="EU622" s="31"/>
      <c r="EV622" s="31"/>
      <c r="EW622" s="31"/>
      <c r="EX622" s="31"/>
      <c r="EY622" s="31"/>
      <c r="EZ622" s="31"/>
    </row>
    <row r="623" hidden="1">
      <c r="A623" s="31"/>
      <c r="B623" s="54"/>
      <c r="C623" s="54"/>
      <c r="D623" s="54"/>
      <c r="E623" s="22"/>
      <c r="F623" s="22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  <c r="CC623" s="31"/>
      <c r="CD623" s="31"/>
      <c r="CE623" s="31"/>
      <c r="CF623" s="31"/>
      <c r="CG623" s="31"/>
      <c r="CH623" s="31"/>
      <c r="CI623" s="31"/>
      <c r="CJ623" s="31"/>
      <c r="CK623" s="31"/>
      <c r="CL623" s="31"/>
      <c r="CM623" s="31"/>
      <c r="CN623" s="31"/>
      <c r="CO623" s="31"/>
      <c r="CP623" s="31"/>
      <c r="CQ623" s="31"/>
      <c r="CR623" s="31"/>
      <c r="CS623" s="31"/>
      <c r="CT623" s="31"/>
      <c r="CU623" s="31"/>
      <c r="CV623" s="31"/>
      <c r="CW623" s="31"/>
      <c r="CX623" s="31"/>
      <c r="CY623" s="31"/>
      <c r="CZ623" s="31"/>
      <c r="DA623" s="31"/>
      <c r="DB623" s="31"/>
      <c r="DC623" s="31"/>
      <c r="DD623" s="31"/>
      <c r="DE623" s="31"/>
      <c r="DF623" s="31"/>
      <c r="DG623" s="31"/>
      <c r="DH623" s="31"/>
      <c r="DI623" s="31"/>
      <c r="DJ623" s="31"/>
      <c r="DK623" s="31"/>
      <c r="DL623" s="31"/>
      <c r="DM623" s="31"/>
      <c r="DN623" s="31"/>
      <c r="DO623" s="31"/>
      <c r="DP623" s="31"/>
      <c r="DQ623" s="31"/>
      <c r="DR623" s="31"/>
      <c r="DS623" s="31"/>
      <c r="DT623" s="31"/>
      <c r="DU623" s="31"/>
      <c r="DV623" s="31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  <c r="EL623" s="31"/>
      <c r="EM623" s="31"/>
      <c r="EN623" s="31"/>
      <c r="EO623" s="31"/>
      <c r="EP623" s="31"/>
      <c r="EQ623" s="31"/>
      <c r="ER623" s="31"/>
      <c r="ES623" s="31"/>
      <c r="ET623" s="31"/>
      <c r="EU623" s="31"/>
      <c r="EV623" s="31"/>
      <c r="EW623" s="31"/>
      <c r="EX623" s="31"/>
      <c r="EY623" s="31"/>
      <c r="EZ623" s="31"/>
    </row>
    <row r="624" hidden="1">
      <c r="A624" s="31"/>
      <c r="B624" s="54"/>
      <c r="C624" s="54"/>
      <c r="D624" s="54"/>
      <c r="E624" s="22"/>
      <c r="F624" s="22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  <c r="CC624" s="31"/>
      <c r="CD624" s="31"/>
      <c r="CE624" s="31"/>
      <c r="CF624" s="31"/>
      <c r="CG624" s="31"/>
      <c r="CH624" s="31"/>
      <c r="CI624" s="31"/>
      <c r="CJ624" s="31"/>
      <c r="CK624" s="31"/>
      <c r="CL624" s="31"/>
      <c r="CM624" s="31"/>
      <c r="CN624" s="31"/>
      <c r="CO624" s="31"/>
      <c r="CP624" s="31"/>
      <c r="CQ624" s="31"/>
      <c r="CR624" s="31"/>
      <c r="CS624" s="31"/>
      <c r="CT624" s="31"/>
      <c r="CU624" s="31"/>
      <c r="CV624" s="31"/>
      <c r="CW624" s="31"/>
      <c r="CX624" s="31"/>
      <c r="CY624" s="31"/>
      <c r="CZ624" s="31"/>
      <c r="DA624" s="31"/>
      <c r="DB624" s="31"/>
      <c r="DC624" s="31"/>
      <c r="DD624" s="31"/>
      <c r="DE624" s="31"/>
      <c r="DF624" s="31"/>
      <c r="DG624" s="31"/>
      <c r="DH624" s="31"/>
      <c r="DI624" s="31"/>
      <c r="DJ624" s="31"/>
      <c r="DK624" s="31"/>
      <c r="DL624" s="31"/>
      <c r="DM624" s="31"/>
      <c r="DN624" s="31"/>
      <c r="DO624" s="31"/>
      <c r="DP624" s="31"/>
      <c r="DQ624" s="31"/>
      <c r="DR624" s="31"/>
      <c r="DS624" s="31"/>
      <c r="DT624" s="31"/>
      <c r="DU624" s="31"/>
      <c r="DV624" s="31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  <c r="EL624" s="31"/>
      <c r="EM624" s="31"/>
      <c r="EN624" s="31"/>
      <c r="EO624" s="31"/>
      <c r="EP624" s="31"/>
      <c r="EQ624" s="31"/>
      <c r="ER624" s="31"/>
      <c r="ES624" s="31"/>
      <c r="ET624" s="31"/>
      <c r="EU624" s="31"/>
      <c r="EV624" s="31"/>
      <c r="EW624" s="31"/>
      <c r="EX624" s="31"/>
      <c r="EY624" s="31"/>
      <c r="EZ624" s="31"/>
    </row>
    <row r="625" hidden="1">
      <c r="A625" s="31"/>
      <c r="B625" s="54"/>
      <c r="C625" s="54"/>
      <c r="D625" s="54"/>
      <c r="E625" s="22"/>
      <c r="F625" s="22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  <c r="CC625" s="31"/>
      <c r="CD625" s="31"/>
      <c r="CE625" s="31"/>
      <c r="CF625" s="31"/>
      <c r="CG625" s="31"/>
      <c r="CH625" s="31"/>
      <c r="CI625" s="31"/>
      <c r="CJ625" s="31"/>
      <c r="CK625" s="31"/>
      <c r="CL625" s="31"/>
      <c r="CM625" s="31"/>
      <c r="CN625" s="31"/>
      <c r="CO625" s="31"/>
      <c r="CP625" s="31"/>
      <c r="CQ625" s="31"/>
      <c r="CR625" s="31"/>
      <c r="CS625" s="31"/>
      <c r="CT625" s="31"/>
      <c r="CU625" s="31"/>
      <c r="CV625" s="31"/>
      <c r="CW625" s="31"/>
      <c r="CX625" s="31"/>
      <c r="CY625" s="31"/>
      <c r="CZ625" s="31"/>
      <c r="DA625" s="31"/>
      <c r="DB625" s="31"/>
      <c r="DC625" s="31"/>
      <c r="DD625" s="31"/>
      <c r="DE625" s="31"/>
      <c r="DF625" s="31"/>
      <c r="DG625" s="31"/>
      <c r="DH625" s="31"/>
      <c r="DI625" s="31"/>
      <c r="DJ625" s="31"/>
      <c r="DK625" s="31"/>
      <c r="DL625" s="31"/>
      <c r="DM625" s="31"/>
      <c r="DN625" s="31"/>
      <c r="DO625" s="31"/>
      <c r="DP625" s="31"/>
      <c r="DQ625" s="31"/>
      <c r="DR625" s="31"/>
      <c r="DS625" s="31"/>
      <c r="DT625" s="31"/>
      <c r="DU625" s="31"/>
      <c r="DV625" s="31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  <c r="EL625" s="31"/>
      <c r="EM625" s="31"/>
      <c r="EN625" s="31"/>
      <c r="EO625" s="31"/>
      <c r="EP625" s="31"/>
      <c r="EQ625" s="31"/>
      <c r="ER625" s="31"/>
      <c r="ES625" s="31"/>
      <c r="ET625" s="31"/>
      <c r="EU625" s="31"/>
      <c r="EV625" s="31"/>
      <c r="EW625" s="31"/>
      <c r="EX625" s="31"/>
      <c r="EY625" s="31"/>
      <c r="EZ625" s="31"/>
    </row>
    <row r="626" hidden="1">
      <c r="A626" s="31"/>
      <c r="B626" s="54"/>
      <c r="C626" s="54"/>
      <c r="D626" s="54"/>
      <c r="E626" s="22"/>
      <c r="F626" s="22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  <c r="CC626" s="31"/>
      <c r="CD626" s="31"/>
      <c r="CE626" s="31"/>
      <c r="CF626" s="31"/>
      <c r="CG626" s="31"/>
      <c r="CH626" s="31"/>
      <c r="CI626" s="31"/>
      <c r="CJ626" s="31"/>
      <c r="CK626" s="31"/>
      <c r="CL626" s="31"/>
      <c r="CM626" s="31"/>
      <c r="CN626" s="31"/>
      <c r="CO626" s="31"/>
      <c r="CP626" s="31"/>
      <c r="CQ626" s="31"/>
      <c r="CR626" s="31"/>
      <c r="CS626" s="31"/>
      <c r="CT626" s="31"/>
      <c r="CU626" s="31"/>
      <c r="CV626" s="31"/>
      <c r="CW626" s="31"/>
      <c r="CX626" s="31"/>
      <c r="CY626" s="31"/>
      <c r="CZ626" s="31"/>
      <c r="DA626" s="31"/>
      <c r="DB626" s="31"/>
      <c r="DC626" s="31"/>
      <c r="DD626" s="31"/>
      <c r="DE626" s="31"/>
      <c r="DF626" s="31"/>
      <c r="DG626" s="31"/>
      <c r="DH626" s="31"/>
      <c r="DI626" s="31"/>
      <c r="DJ626" s="31"/>
      <c r="DK626" s="31"/>
      <c r="DL626" s="31"/>
      <c r="DM626" s="31"/>
      <c r="DN626" s="31"/>
      <c r="DO626" s="31"/>
      <c r="DP626" s="31"/>
      <c r="DQ626" s="31"/>
      <c r="DR626" s="31"/>
      <c r="DS626" s="31"/>
      <c r="DT626" s="31"/>
      <c r="DU626" s="31"/>
      <c r="DV626" s="31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  <c r="EL626" s="31"/>
      <c r="EM626" s="31"/>
      <c r="EN626" s="31"/>
      <c r="EO626" s="31"/>
      <c r="EP626" s="31"/>
      <c r="EQ626" s="31"/>
      <c r="ER626" s="31"/>
      <c r="ES626" s="31"/>
      <c r="ET626" s="31"/>
      <c r="EU626" s="31"/>
      <c r="EV626" s="31"/>
      <c r="EW626" s="31"/>
      <c r="EX626" s="31"/>
      <c r="EY626" s="31"/>
      <c r="EZ626" s="31"/>
    </row>
    <row r="627" hidden="1">
      <c r="A627" s="31"/>
      <c r="B627" s="54"/>
      <c r="C627" s="54"/>
      <c r="D627" s="54"/>
      <c r="E627" s="22"/>
      <c r="F627" s="22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  <c r="CC627" s="31"/>
      <c r="CD627" s="31"/>
      <c r="CE627" s="31"/>
      <c r="CF627" s="31"/>
      <c r="CG627" s="31"/>
      <c r="CH627" s="31"/>
      <c r="CI627" s="31"/>
      <c r="CJ627" s="31"/>
      <c r="CK627" s="31"/>
      <c r="CL627" s="31"/>
      <c r="CM627" s="31"/>
      <c r="CN627" s="31"/>
      <c r="CO627" s="31"/>
      <c r="CP627" s="31"/>
      <c r="CQ627" s="31"/>
      <c r="CR627" s="31"/>
      <c r="CS627" s="31"/>
      <c r="CT627" s="31"/>
      <c r="CU627" s="31"/>
      <c r="CV627" s="31"/>
      <c r="CW627" s="31"/>
      <c r="CX627" s="31"/>
      <c r="CY627" s="31"/>
      <c r="CZ627" s="31"/>
      <c r="DA627" s="31"/>
      <c r="DB627" s="31"/>
      <c r="DC627" s="31"/>
      <c r="DD627" s="31"/>
      <c r="DE627" s="31"/>
      <c r="DF627" s="31"/>
      <c r="DG627" s="31"/>
      <c r="DH627" s="31"/>
      <c r="DI627" s="31"/>
      <c r="DJ627" s="31"/>
      <c r="DK627" s="31"/>
      <c r="DL627" s="31"/>
      <c r="DM627" s="31"/>
      <c r="DN627" s="31"/>
      <c r="DO627" s="31"/>
      <c r="DP627" s="31"/>
      <c r="DQ627" s="31"/>
      <c r="DR627" s="31"/>
      <c r="DS627" s="31"/>
      <c r="DT627" s="31"/>
      <c r="DU627" s="31"/>
      <c r="DV627" s="31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  <c r="EL627" s="31"/>
      <c r="EM627" s="31"/>
      <c r="EN627" s="31"/>
      <c r="EO627" s="31"/>
      <c r="EP627" s="31"/>
      <c r="EQ627" s="31"/>
      <c r="ER627" s="31"/>
      <c r="ES627" s="31"/>
      <c r="ET627" s="31"/>
      <c r="EU627" s="31"/>
      <c r="EV627" s="31"/>
      <c r="EW627" s="31"/>
      <c r="EX627" s="31"/>
      <c r="EY627" s="31"/>
      <c r="EZ627" s="31"/>
    </row>
    <row r="628" hidden="1">
      <c r="A628" s="31"/>
      <c r="B628" s="54"/>
      <c r="C628" s="54"/>
      <c r="D628" s="54"/>
      <c r="E628" s="22"/>
      <c r="F628" s="22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  <c r="CC628" s="31"/>
      <c r="CD628" s="31"/>
      <c r="CE628" s="31"/>
      <c r="CF628" s="31"/>
      <c r="CG628" s="31"/>
      <c r="CH628" s="31"/>
      <c r="CI628" s="31"/>
      <c r="CJ628" s="31"/>
      <c r="CK628" s="31"/>
      <c r="CL628" s="31"/>
      <c r="CM628" s="31"/>
      <c r="CN628" s="31"/>
      <c r="CO628" s="31"/>
      <c r="CP628" s="31"/>
      <c r="CQ628" s="31"/>
      <c r="CR628" s="31"/>
      <c r="CS628" s="31"/>
      <c r="CT628" s="31"/>
      <c r="CU628" s="31"/>
      <c r="CV628" s="31"/>
      <c r="CW628" s="31"/>
      <c r="CX628" s="31"/>
      <c r="CY628" s="31"/>
      <c r="CZ628" s="31"/>
      <c r="DA628" s="31"/>
      <c r="DB628" s="31"/>
      <c r="DC628" s="31"/>
      <c r="DD628" s="31"/>
      <c r="DE628" s="31"/>
      <c r="DF628" s="31"/>
      <c r="DG628" s="31"/>
      <c r="DH628" s="31"/>
      <c r="DI628" s="31"/>
      <c r="DJ628" s="31"/>
      <c r="DK628" s="31"/>
      <c r="DL628" s="31"/>
      <c r="DM628" s="31"/>
      <c r="DN628" s="31"/>
      <c r="DO628" s="31"/>
      <c r="DP628" s="31"/>
      <c r="DQ628" s="31"/>
      <c r="DR628" s="31"/>
      <c r="DS628" s="31"/>
      <c r="DT628" s="31"/>
      <c r="DU628" s="31"/>
      <c r="DV628" s="31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  <c r="EL628" s="31"/>
      <c r="EM628" s="31"/>
      <c r="EN628" s="31"/>
      <c r="EO628" s="31"/>
      <c r="EP628" s="31"/>
      <c r="EQ628" s="31"/>
      <c r="ER628" s="31"/>
      <c r="ES628" s="31"/>
      <c r="ET628" s="31"/>
      <c r="EU628" s="31"/>
      <c r="EV628" s="31"/>
      <c r="EW628" s="31"/>
      <c r="EX628" s="31"/>
      <c r="EY628" s="31"/>
      <c r="EZ628" s="31"/>
    </row>
    <row r="629" hidden="1">
      <c r="A629" s="31"/>
      <c r="B629" s="54"/>
      <c r="C629" s="54"/>
      <c r="D629" s="54"/>
      <c r="E629" s="22"/>
      <c r="F629" s="22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  <c r="CC629" s="31"/>
      <c r="CD629" s="31"/>
      <c r="CE629" s="31"/>
      <c r="CF629" s="31"/>
      <c r="CG629" s="31"/>
      <c r="CH629" s="31"/>
      <c r="CI629" s="31"/>
      <c r="CJ629" s="31"/>
      <c r="CK629" s="31"/>
      <c r="CL629" s="31"/>
      <c r="CM629" s="31"/>
      <c r="CN629" s="31"/>
      <c r="CO629" s="31"/>
      <c r="CP629" s="31"/>
      <c r="CQ629" s="31"/>
      <c r="CR629" s="31"/>
      <c r="CS629" s="31"/>
      <c r="CT629" s="31"/>
      <c r="CU629" s="31"/>
      <c r="CV629" s="31"/>
      <c r="CW629" s="31"/>
      <c r="CX629" s="31"/>
      <c r="CY629" s="31"/>
      <c r="CZ629" s="31"/>
      <c r="DA629" s="31"/>
      <c r="DB629" s="31"/>
      <c r="DC629" s="31"/>
      <c r="DD629" s="31"/>
      <c r="DE629" s="31"/>
      <c r="DF629" s="31"/>
      <c r="DG629" s="31"/>
      <c r="DH629" s="31"/>
      <c r="DI629" s="31"/>
      <c r="DJ629" s="31"/>
      <c r="DK629" s="31"/>
      <c r="DL629" s="31"/>
      <c r="DM629" s="31"/>
      <c r="DN629" s="31"/>
      <c r="DO629" s="31"/>
      <c r="DP629" s="31"/>
      <c r="DQ629" s="31"/>
      <c r="DR629" s="31"/>
      <c r="DS629" s="31"/>
      <c r="DT629" s="31"/>
      <c r="DU629" s="31"/>
      <c r="DV629" s="31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  <c r="EL629" s="31"/>
      <c r="EM629" s="31"/>
      <c r="EN629" s="31"/>
      <c r="EO629" s="31"/>
      <c r="EP629" s="31"/>
      <c r="EQ629" s="31"/>
      <c r="ER629" s="31"/>
      <c r="ES629" s="31"/>
      <c r="ET629" s="31"/>
      <c r="EU629" s="31"/>
      <c r="EV629" s="31"/>
      <c r="EW629" s="31"/>
      <c r="EX629" s="31"/>
      <c r="EY629" s="31"/>
      <c r="EZ629" s="31"/>
    </row>
    <row r="630" hidden="1">
      <c r="A630" s="31"/>
      <c r="B630" s="54"/>
      <c r="C630" s="54"/>
      <c r="D630" s="54"/>
      <c r="E630" s="22"/>
      <c r="F630" s="22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  <c r="CC630" s="31"/>
      <c r="CD630" s="31"/>
      <c r="CE630" s="31"/>
      <c r="CF630" s="31"/>
      <c r="CG630" s="31"/>
      <c r="CH630" s="31"/>
      <c r="CI630" s="31"/>
      <c r="CJ630" s="31"/>
      <c r="CK630" s="31"/>
      <c r="CL630" s="31"/>
      <c r="CM630" s="31"/>
      <c r="CN630" s="31"/>
      <c r="CO630" s="31"/>
      <c r="CP630" s="31"/>
      <c r="CQ630" s="31"/>
      <c r="CR630" s="31"/>
      <c r="CS630" s="31"/>
      <c r="CT630" s="31"/>
      <c r="CU630" s="31"/>
      <c r="CV630" s="31"/>
      <c r="CW630" s="31"/>
      <c r="CX630" s="31"/>
      <c r="CY630" s="31"/>
      <c r="CZ630" s="31"/>
      <c r="DA630" s="31"/>
      <c r="DB630" s="31"/>
      <c r="DC630" s="31"/>
      <c r="DD630" s="31"/>
      <c r="DE630" s="31"/>
      <c r="DF630" s="31"/>
      <c r="DG630" s="31"/>
      <c r="DH630" s="31"/>
      <c r="DI630" s="31"/>
      <c r="DJ630" s="31"/>
      <c r="DK630" s="31"/>
      <c r="DL630" s="31"/>
      <c r="DM630" s="31"/>
      <c r="DN630" s="31"/>
      <c r="DO630" s="31"/>
      <c r="DP630" s="31"/>
      <c r="DQ630" s="31"/>
      <c r="DR630" s="31"/>
      <c r="DS630" s="31"/>
      <c r="DT630" s="31"/>
      <c r="DU630" s="31"/>
      <c r="DV630" s="31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  <c r="EL630" s="31"/>
      <c r="EM630" s="31"/>
      <c r="EN630" s="31"/>
      <c r="EO630" s="31"/>
      <c r="EP630" s="31"/>
      <c r="EQ630" s="31"/>
      <c r="ER630" s="31"/>
      <c r="ES630" s="31"/>
      <c r="ET630" s="31"/>
      <c r="EU630" s="31"/>
      <c r="EV630" s="31"/>
      <c r="EW630" s="31"/>
      <c r="EX630" s="31"/>
      <c r="EY630" s="31"/>
      <c r="EZ630" s="31"/>
    </row>
    <row r="631" hidden="1">
      <c r="A631" s="31"/>
      <c r="B631" s="54"/>
      <c r="C631" s="54"/>
      <c r="D631" s="54"/>
      <c r="E631" s="22"/>
      <c r="F631" s="22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  <c r="CC631" s="31"/>
      <c r="CD631" s="31"/>
      <c r="CE631" s="31"/>
      <c r="CF631" s="31"/>
      <c r="CG631" s="31"/>
      <c r="CH631" s="31"/>
      <c r="CI631" s="31"/>
      <c r="CJ631" s="31"/>
      <c r="CK631" s="31"/>
      <c r="CL631" s="31"/>
      <c r="CM631" s="31"/>
      <c r="CN631" s="31"/>
      <c r="CO631" s="31"/>
      <c r="CP631" s="31"/>
      <c r="CQ631" s="31"/>
      <c r="CR631" s="31"/>
      <c r="CS631" s="31"/>
      <c r="CT631" s="31"/>
      <c r="CU631" s="31"/>
      <c r="CV631" s="31"/>
      <c r="CW631" s="31"/>
      <c r="CX631" s="31"/>
      <c r="CY631" s="31"/>
      <c r="CZ631" s="31"/>
      <c r="DA631" s="31"/>
      <c r="DB631" s="31"/>
      <c r="DC631" s="31"/>
      <c r="DD631" s="31"/>
      <c r="DE631" s="31"/>
      <c r="DF631" s="31"/>
      <c r="DG631" s="31"/>
      <c r="DH631" s="31"/>
      <c r="DI631" s="31"/>
      <c r="DJ631" s="31"/>
      <c r="DK631" s="31"/>
      <c r="DL631" s="31"/>
      <c r="DM631" s="31"/>
      <c r="DN631" s="31"/>
      <c r="DO631" s="31"/>
      <c r="DP631" s="31"/>
      <c r="DQ631" s="31"/>
      <c r="DR631" s="31"/>
      <c r="DS631" s="31"/>
      <c r="DT631" s="31"/>
      <c r="DU631" s="31"/>
      <c r="DV631" s="31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  <c r="EL631" s="31"/>
      <c r="EM631" s="31"/>
      <c r="EN631" s="31"/>
      <c r="EO631" s="31"/>
      <c r="EP631" s="31"/>
      <c r="EQ631" s="31"/>
      <c r="ER631" s="31"/>
      <c r="ES631" s="31"/>
      <c r="ET631" s="31"/>
      <c r="EU631" s="31"/>
      <c r="EV631" s="31"/>
      <c r="EW631" s="31"/>
      <c r="EX631" s="31"/>
      <c r="EY631" s="31"/>
      <c r="EZ631" s="31"/>
    </row>
    <row r="632" hidden="1">
      <c r="A632" s="31"/>
      <c r="B632" s="54"/>
      <c r="C632" s="54"/>
      <c r="D632" s="54"/>
      <c r="E632" s="22"/>
      <c r="F632" s="22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  <c r="CC632" s="31"/>
      <c r="CD632" s="31"/>
      <c r="CE632" s="31"/>
      <c r="CF632" s="31"/>
      <c r="CG632" s="31"/>
      <c r="CH632" s="31"/>
      <c r="CI632" s="31"/>
      <c r="CJ632" s="31"/>
      <c r="CK632" s="31"/>
      <c r="CL632" s="31"/>
      <c r="CM632" s="31"/>
      <c r="CN632" s="31"/>
      <c r="CO632" s="31"/>
      <c r="CP632" s="31"/>
      <c r="CQ632" s="31"/>
      <c r="CR632" s="31"/>
      <c r="CS632" s="31"/>
      <c r="CT632" s="31"/>
      <c r="CU632" s="31"/>
      <c r="CV632" s="31"/>
      <c r="CW632" s="31"/>
      <c r="CX632" s="31"/>
      <c r="CY632" s="31"/>
      <c r="CZ632" s="31"/>
      <c r="DA632" s="31"/>
      <c r="DB632" s="31"/>
      <c r="DC632" s="31"/>
      <c r="DD632" s="31"/>
      <c r="DE632" s="31"/>
      <c r="DF632" s="31"/>
      <c r="DG632" s="31"/>
      <c r="DH632" s="31"/>
      <c r="DI632" s="31"/>
      <c r="DJ632" s="31"/>
      <c r="DK632" s="31"/>
      <c r="DL632" s="31"/>
      <c r="DM632" s="31"/>
      <c r="DN632" s="31"/>
      <c r="DO632" s="31"/>
      <c r="DP632" s="31"/>
      <c r="DQ632" s="31"/>
      <c r="DR632" s="31"/>
      <c r="DS632" s="31"/>
      <c r="DT632" s="31"/>
      <c r="DU632" s="31"/>
      <c r="DV632" s="31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  <c r="EL632" s="31"/>
      <c r="EM632" s="31"/>
      <c r="EN632" s="31"/>
      <c r="EO632" s="31"/>
      <c r="EP632" s="31"/>
      <c r="EQ632" s="31"/>
      <c r="ER632" s="31"/>
      <c r="ES632" s="31"/>
      <c r="ET632" s="31"/>
      <c r="EU632" s="31"/>
      <c r="EV632" s="31"/>
      <c r="EW632" s="31"/>
      <c r="EX632" s="31"/>
      <c r="EY632" s="31"/>
      <c r="EZ632" s="31"/>
    </row>
    <row r="633" hidden="1">
      <c r="A633" s="31"/>
      <c r="B633" s="54"/>
      <c r="C633" s="54"/>
      <c r="D633" s="54"/>
      <c r="E633" s="22"/>
      <c r="F633" s="22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  <c r="CC633" s="31"/>
      <c r="CD633" s="31"/>
      <c r="CE633" s="31"/>
      <c r="CF633" s="31"/>
      <c r="CG633" s="31"/>
      <c r="CH633" s="31"/>
      <c r="CI633" s="31"/>
      <c r="CJ633" s="31"/>
      <c r="CK633" s="31"/>
      <c r="CL633" s="31"/>
      <c r="CM633" s="31"/>
      <c r="CN633" s="31"/>
      <c r="CO633" s="31"/>
      <c r="CP633" s="31"/>
      <c r="CQ633" s="31"/>
      <c r="CR633" s="31"/>
      <c r="CS633" s="31"/>
      <c r="CT633" s="31"/>
      <c r="CU633" s="31"/>
      <c r="CV633" s="31"/>
      <c r="CW633" s="31"/>
      <c r="CX633" s="31"/>
      <c r="CY633" s="31"/>
      <c r="CZ633" s="31"/>
      <c r="DA633" s="31"/>
      <c r="DB633" s="31"/>
      <c r="DC633" s="31"/>
      <c r="DD633" s="31"/>
      <c r="DE633" s="31"/>
      <c r="DF633" s="31"/>
      <c r="DG633" s="31"/>
      <c r="DH633" s="31"/>
      <c r="DI633" s="31"/>
      <c r="DJ633" s="31"/>
      <c r="DK633" s="31"/>
      <c r="DL633" s="31"/>
      <c r="DM633" s="31"/>
      <c r="DN633" s="31"/>
      <c r="DO633" s="31"/>
      <c r="DP633" s="31"/>
      <c r="DQ633" s="31"/>
      <c r="DR633" s="31"/>
      <c r="DS633" s="31"/>
      <c r="DT633" s="31"/>
      <c r="DU633" s="31"/>
      <c r="DV633" s="31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  <c r="EL633" s="31"/>
      <c r="EM633" s="31"/>
      <c r="EN633" s="31"/>
      <c r="EO633" s="31"/>
      <c r="EP633" s="31"/>
      <c r="EQ633" s="31"/>
      <c r="ER633" s="31"/>
      <c r="ES633" s="31"/>
      <c r="ET633" s="31"/>
      <c r="EU633" s="31"/>
      <c r="EV633" s="31"/>
      <c r="EW633" s="31"/>
      <c r="EX633" s="31"/>
      <c r="EY633" s="31"/>
      <c r="EZ633" s="31"/>
    </row>
    <row r="634" hidden="1">
      <c r="A634" s="31"/>
      <c r="B634" s="54"/>
      <c r="C634" s="54"/>
      <c r="D634" s="54"/>
      <c r="E634" s="22"/>
      <c r="F634" s="22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  <c r="CC634" s="31"/>
      <c r="CD634" s="31"/>
      <c r="CE634" s="31"/>
      <c r="CF634" s="31"/>
      <c r="CG634" s="31"/>
      <c r="CH634" s="31"/>
      <c r="CI634" s="31"/>
      <c r="CJ634" s="31"/>
      <c r="CK634" s="31"/>
      <c r="CL634" s="31"/>
      <c r="CM634" s="31"/>
      <c r="CN634" s="31"/>
      <c r="CO634" s="31"/>
      <c r="CP634" s="31"/>
      <c r="CQ634" s="31"/>
      <c r="CR634" s="31"/>
      <c r="CS634" s="31"/>
      <c r="CT634" s="31"/>
      <c r="CU634" s="31"/>
      <c r="CV634" s="31"/>
      <c r="CW634" s="31"/>
      <c r="CX634" s="31"/>
      <c r="CY634" s="31"/>
      <c r="CZ634" s="31"/>
      <c r="DA634" s="31"/>
      <c r="DB634" s="31"/>
      <c r="DC634" s="31"/>
      <c r="DD634" s="31"/>
      <c r="DE634" s="31"/>
      <c r="DF634" s="31"/>
      <c r="DG634" s="31"/>
      <c r="DH634" s="31"/>
      <c r="DI634" s="31"/>
      <c r="DJ634" s="31"/>
      <c r="DK634" s="31"/>
      <c r="DL634" s="31"/>
      <c r="DM634" s="31"/>
      <c r="DN634" s="31"/>
      <c r="DO634" s="31"/>
      <c r="DP634" s="31"/>
      <c r="DQ634" s="31"/>
      <c r="DR634" s="31"/>
      <c r="DS634" s="31"/>
      <c r="DT634" s="31"/>
      <c r="DU634" s="31"/>
      <c r="DV634" s="31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  <c r="EL634" s="31"/>
      <c r="EM634" s="31"/>
      <c r="EN634" s="31"/>
      <c r="EO634" s="31"/>
      <c r="EP634" s="31"/>
      <c r="EQ634" s="31"/>
      <c r="ER634" s="31"/>
      <c r="ES634" s="31"/>
      <c r="ET634" s="31"/>
      <c r="EU634" s="31"/>
      <c r="EV634" s="31"/>
      <c r="EW634" s="31"/>
      <c r="EX634" s="31"/>
      <c r="EY634" s="31"/>
      <c r="EZ634" s="31"/>
    </row>
    <row r="635" hidden="1">
      <c r="A635" s="31"/>
      <c r="B635" s="54"/>
      <c r="C635" s="54"/>
      <c r="D635" s="54"/>
      <c r="E635" s="22"/>
      <c r="F635" s="22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  <c r="CC635" s="31"/>
      <c r="CD635" s="31"/>
      <c r="CE635" s="31"/>
      <c r="CF635" s="31"/>
      <c r="CG635" s="31"/>
      <c r="CH635" s="31"/>
      <c r="CI635" s="31"/>
      <c r="CJ635" s="31"/>
      <c r="CK635" s="31"/>
      <c r="CL635" s="31"/>
      <c r="CM635" s="31"/>
      <c r="CN635" s="31"/>
      <c r="CO635" s="31"/>
      <c r="CP635" s="31"/>
      <c r="CQ635" s="31"/>
      <c r="CR635" s="31"/>
      <c r="CS635" s="31"/>
      <c r="CT635" s="31"/>
      <c r="CU635" s="31"/>
      <c r="CV635" s="31"/>
      <c r="CW635" s="31"/>
      <c r="CX635" s="31"/>
      <c r="CY635" s="31"/>
      <c r="CZ635" s="31"/>
      <c r="DA635" s="31"/>
      <c r="DB635" s="31"/>
      <c r="DC635" s="31"/>
      <c r="DD635" s="31"/>
      <c r="DE635" s="31"/>
      <c r="DF635" s="31"/>
      <c r="DG635" s="31"/>
      <c r="DH635" s="31"/>
      <c r="DI635" s="31"/>
      <c r="DJ635" s="31"/>
      <c r="DK635" s="31"/>
      <c r="DL635" s="31"/>
      <c r="DM635" s="31"/>
      <c r="DN635" s="31"/>
      <c r="DO635" s="31"/>
      <c r="DP635" s="31"/>
      <c r="DQ635" s="31"/>
      <c r="DR635" s="31"/>
      <c r="DS635" s="31"/>
      <c r="DT635" s="31"/>
      <c r="DU635" s="31"/>
      <c r="DV635" s="31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  <c r="EL635" s="31"/>
      <c r="EM635" s="31"/>
      <c r="EN635" s="31"/>
      <c r="EO635" s="31"/>
      <c r="EP635" s="31"/>
      <c r="EQ635" s="31"/>
      <c r="ER635" s="31"/>
      <c r="ES635" s="31"/>
      <c r="ET635" s="31"/>
      <c r="EU635" s="31"/>
      <c r="EV635" s="31"/>
      <c r="EW635" s="31"/>
      <c r="EX635" s="31"/>
      <c r="EY635" s="31"/>
      <c r="EZ635" s="31"/>
    </row>
    <row r="636" hidden="1">
      <c r="A636" s="31"/>
      <c r="B636" s="54"/>
      <c r="C636" s="54"/>
      <c r="D636" s="54"/>
      <c r="E636" s="22"/>
      <c r="F636" s="22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  <c r="CC636" s="31"/>
      <c r="CD636" s="31"/>
      <c r="CE636" s="31"/>
      <c r="CF636" s="31"/>
      <c r="CG636" s="31"/>
      <c r="CH636" s="31"/>
      <c r="CI636" s="31"/>
      <c r="CJ636" s="31"/>
      <c r="CK636" s="31"/>
      <c r="CL636" s="31"/>
      <c r="CM636" s="31"/>
      <c r="CN636" s="31"/>
      <c r="CO636" s="31"/>
      <c r="CP636" s="31"/>
      <c r="CQ636" s="31"/>
      <c r="CR636" s="31"/>
      <c r="CS636" s="31"/>
      <c r="CT636" s="31"/>
      <c r="CU636" s="31"/>
      <c r="CV636" s="31"/>
      <c r="CW636" s="31"/>
      <c r="CX636" s="31"/>
      <c r="CY636" s="31"/>
      <c r="CZ636" s="31"/>
      <c r="DA636" s="31"/>
      <c r="DB636" s="31"/>
      <c r="DC636" s="31"/>
      <c r="DD636" s="31"/>
      <c r="DE636" s="31"/>
      <c r="DF636" s="31"/>
      <c r="DG636" s="31"/>
      <c r="DH636" s="31"/>
      <c r="DI636" s="31"/>
      <c r="DJ636" s="31"/>
      <c r="DK636" s="31"/>
      <c r="DL636" s="31"/>
      <c r="DM636" s="31"/>
      <c r="DN636" s="31"/>
      <c r="DO636" s="31"/>
      <c r="DP636" s="31"/>
      <c r="DQ636" s="31"/>
      <c r="DR636" s="31"/>
      <c r="DS636" s="31"/>
      <c r="DT636" s="31"/>
      <c r="DU636" s="31"/>
      <c r="DV636" s="31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  <c r="EL636" s="31"/>
      <c r="EM636" s="31"/>
      <c r="EN636" s="31"/>
      <c r="EO636" s="31"/>
      <c r="EP636" s="31"/>
      <c r="EQ636" s="31"/>
      <c r="ER636" s="31"/>
      <c r="ES636" s="31"/>
      <c r="ET636" s="31"/>
      <c r="EU636" s="31"/>
      <c r="EV636" s="31"/>
      <c r="EW636" s="31"/>
      <c r="EX636" s="31"/>
      <c r="EY636" s="31"/>
      <c r="EZ636" s="31"/>
    </row>
    <row r="637" hidden="1">
      <c r="A637" s="31"/>
      <c r="B637" s="54"/>
      <c r="C637" s="54"/>
      <c r="D637" s="54"/>
      <c r="E637" s="22"/>
      <c r="F637" s="22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  <c r="CF637" s="31"/>
      <c r="CG637" s="31"/>
      <c r="CH637" s="31"/>
      <c r="CI637" s="31"/>
      <c r="CJ637" s="31"/>
      <c r="CK637" s="31"/>
      <c r="CL637" s="31"/>
      <c r="CM637" s="31"/>
      <c r="CN637" s="31"/>
      <c r="CO637" s="31"/>
      <c r="CP637" s="31"/>
      <c r="CQ637" s="31"/>
      <c r="CR637" s="31"/>
      <c r="CS637" s="31"/>
      <c r="CT637" s="31"/>
      <c r="CU637" s="31"/>
      <c r="CV637" s="31"/>
      <c r="CW637" s="31"/>
      <c r="CX637" s="31"/>
      <c r="CY637" s="31"/>
      <c r="CZ637" s="31"/>
      <c r="DA637" s="31"/>
      <c r="DB637" s="31"/>
      <c r="DC637" s="31"/>
      <c r="DD637" s="31"/>
      <c r="DE637" s="31"/>
      <c r="DF637" s="31"/>
      <c r="DG637" s="31"/>
      <c r="DH637" s="31"/>
      <c r="DI637" s="31"/>
      <c r="DJ637" s="31"/>
      <c r="DK637" s="31"/>
      <c r="DL637" s="31"/>
      <c r="DM637" s="31"/>
      <c r="DN637" s="31"/>
      <c r="DO637" s="31"/>
      <c r="DP637" s="31"/>
      <c r="DQ637" s="31"/>
      <c r="DR637" s="31"/>
      <c r="DS637" s="31"/>
      <c r="DT637" s="31"/>
      <c r="DU637" s="31"/>
      <c r="DV637" s="31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  <c r="EL637" s="31"/>
      <c r="EM637" s="31"/>
      <c r="EN637" s="31"/>
      <c r="EO637" s="31"/>
      <c r="EP637" s="31"/>
      <c r="EQ637" s="31"/>
      <c r="ER637" s="31"/>
      <c r="ES637" s="31"/>
      <c r="ET637" s="31"/>
      <c r="EU637" s="31"/>
      <c r="EV637" s="31"/>
      <c r="EW637" s="31"/>
      <c r="EX637" s="31"/>
      <c r="EY637" s="31"/>
      <c r="EZ637" s="31"/>
    </row>
    <row r="638" hidden="1">
      <c r="A638" s="31"/>
      <c r="B638" s="54"/>
      <c r="C638" s="54"/>
      <c r="D638" s="54"/>
      <c r="E638" s="22"/>
      <c r="F638" s="22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  <c r="CC638" s="31"/>
      <c r="CD638" s="31"/>
      <c r="CE638" s="31"/>
      <c r="CF638" s="31"/>
      <c r="CG638" s="31"/>
      <c r="CH638" s="31"/>
      <c r="CI638" s="31"/>
      <c r="CJ638" s="31"/>
      <c r="CK638" s="31"/>
      <c r="CL638" s="31"/>
      <c r="CM638" s="31"/>
      <c r="CN638" s="31"/>
      <c r="CO638" s="31"/>
      <c r="CP638" s="31"/>
      <c r="CQ638" s="31"/>
      <c r="CR638" s="31"/>
      <c r="CS638" s="31"/>
      <c r="CT638" s="31"/>
      <c r="CU638" s="31"/>
      <c r="CV638" s="31"/>
      <c r="CW638" s="31"/>
      <c r="CX638" s="31"/>
      <c r="CY638" s="31"/>
      <c r="CZ638" s="31"/>
      <c r="DA638" s="31"/>
      <c r="DB638" s="31"/>
      <c r="DC638" s="31"/>
      <c r="DD638" s="31"/>
      <c r="DE638" s="31"/>
      <c r="DF638" s="31"/>
      <c r="DG638" s="31"/>
      <c r="DH638" s="31"/>
      <c r="DI638" s="31"/>
      <c r="DJ638" s="31"/>
      <c r="DK638" s="31"/>
      <c r="DL638" s="31"/>
      <c r="DM638" s="31"/>
      <c r="DN638" s="31"/>
      <c r="DO638" s="31"/>
      <c r="DP638" s="31"/>
      <c r="DQ638" s="31"/>
      <c r="DR638" s="31"/>
      <c r="DS638" s="31"/>
      <c r="DT638" s="31"/>
      <c r="DU638" s="31"/>
      <c r="DV638" s="31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  <c r="EL638" s="31"/>
      <c r="EM638" s="31"/>
      <c r="EN638" s="31"/>
      <c r="EO638" s="31"/>
      <c r="EP638" s="31"/>
      <c r="EQ638" s="31"/>
      <c r="ER638" s="31"/>
      <c r="ES638" s="31"/>
      <c r="ET638" s="31"/>
      <c r="EU638" s="31"/>
      <c r="EV638" s="31"/>
      <c r="EW638" s="31"/>
      <c r="EX638" s="31"/>
      <c r="EY638" s="31"/>
      <c r="EZ638" s="31"/>
    </row>
    <row r="639" hidden="1">
      <c r="A639" s="31"/>
      <c r="B639" s="54"/>
      <c r="C639" s="54"/>
      <c r="D639" s="54"/>
      <c r="E639" s="22"/>
      <c r="F639" s="22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  <c r="CF639" s="31"/>
      <c r="CG639" s="31"/>
      <c r="CH639" s="31"/>
      <c r="CI639" s="31"/>
      <c r="CJ639" s="31"/>
      <c r="CK639" s="31"/>
      <c r="CL639" s="31"/>
      <c r="CM639" s="31"/>
      <c r="CN639" s="31"/>
      <c r="CO639" s="31"/>
      <c r="CP639" s="31"/>
      <c r="CQ639" s="31"/>
      <c r="CR639" s="31"/>
      <c r="CS639" s="31"/>
      <c r="CT639" s="31"/>
      <c r="CU639" s="31"/>
      <c r="CV639" s="31"/>
      <c r="CW639" s="31"/>
      <c r="CX639" s="31"/>
      <c r="CY639" s="31"/>
      <c r="CZ639" s="31"/>
      <c r="DA639" s="31"/>
      <c r="DB639" s="31"/>
      <c r="DC639" s="31"/>
      <c r="DD639" s="31"/>
      <c r="DE639" s="31"/>
      <c r="DF639" s="31"/>
      <c r="DG639" s="31"/>
      <c r="DH639" s="31"/>
      <c r="DI639" s="31"/>
      <c r="DJ639" s="31"/>
      <c r="DK639" s="31"/>
      <c r="DL639" s="31"/>
      <c r="DM639" s="31"/>
      <c r="DN639" s="31"/>
      <c r="DO639" s="31"/>
      <c r="DP639" s="31"/>
      <c r="DQ639" s="31"/>
      <c r="DR639" s="31"/>
      <c r="DS639" s="31"/>
      <c r="DT639" s="31"/>
      <c r="DU639" s="31"/>
      <c r="DV639" s="31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  <c r="EL639" s="31"/>
      <c r="EM639" s="31"/>
      <c r="EN639" s="31"/>
      <c r="EO639" s="31"/>
      <c r="EP639" s="31"/>
      <c r="EQ639" s="31"/>
      <c r="ER639" s="31"/>
      <c r="ES639" s="31"/>
      <c r="ET639" s="31"/>
      <c r="EU639" s="31"/>
      <c r="EV639" s="31"/>
      <c r="EW639" s="31"/>
      <c r="EX639" s="31"/>
      <c r="EY639" s="31"/>
      <c r="EZ639" s="31"/>
    </row>
    <row r="640" hidden="1">
      <c r="A640" s="31"/>
      <c r="B640" s="54"/>
      <c r="C640" s="54"/>
      <c r="D640" s="54"/>
      <c r="E640" s="22"/>
      <c r="F640" s="22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  <c r="CF640" s="31"/>
      <c r="CG640" s="31"/>
      <c r="CH640" s="31"/>
      <c r="CI640" s="31"/>
      <c r="CJ640" s="31"/>
      <c r="CK640" s="31"/>
      <c r="CL640" s="31"/>
      <c r="CM640" s="31"/>
      <c r="CN640" s="31"/>
      <c r="CO640" s="31"/>
      <c r="CP640" s="31"/>
      <c r="CQ640" s="31"/>
      <c r="CR640" s="31"/>
      <c r="CS640" s="31"/>
      <c r="CT640" s="31"/>
      <c r="CU640" s="31"/>
      <c r="CV640" s="31"/>
      <c r="CW640" s="31"/>
      <c r="CX640" s="31"/>
      <c r="CY640" s="31"/>
      <c r="CZ640" s="31"/>
      <c r="DA640" s="31"/>
      <c r="DB640" s="31"/>
      <c r="DC640" s="31"/>
      <c r="DD640" s="31"/>
      <c r="DE640" s="31"/>
      <c r="DF640" s="31"/>
      <c r="DG640" s="31"/>
      <c r="DH640" s="31"/>
      <c r="DI640" s="31"/>
      <c r="DJ640" s="31"/>
      <c r="DK640" s="31"/>
      <c r="DL640" s="31"/>
      <c r="DM640" s="31"/>
      <c r="DN640" s="31"/>
      <c r="DO640" s="31"/>
      <c r="DP640" s="31"/>
      <c r="DQ640" s="31"/>
      <c r="DR640" s="31"/>
      <c r="DS640" s="31"/>
      <c r="DT640" s="31"/>
      <c r="DU640" s="31"/>
      <c r="DV640" s="31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  <c r="EL640" s="31"/>
      <c r="EM640" s="31"/>
      <c r="EN640" s="31"/>
      <c r="EO640" s="31"/>
      <c r="EP640" s="31"/>
      <c r="EQ640" s="31"/>
      <c r="ER640" s="31"/>
      <c r="ES640" s="31"/>
      <c r="ET640" s="31"/>
      <c r="EU640" s="31"/>
      <c r="EV640" s="31"/>
      <c r="EW640" s="31"/>
      <c r="EX640" s="31"/>
      <c r="EY640" s="31"/>
      <c r="EZ640" s="31"/>
    </row>
    <row r="641" hidden="1">
      <c r="A641" s="31"/>
      <c r="B641" s="54"/>
      <c r="C641" s="54"/>
      <c r="D641" s="54"/>
      <c r="E641" s="22"/>
      <c r="F641" s="22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  <c r="CR641" s="31"/>
      <c r="CS641" s="31"/>
      <c r="CT641" s="31"/>
      <c r="CU641" s="31"/>
      <c r="CV641" s="31"/>
      <c r="CW641" s="31"/>
      <c r="CX641" s="31"/>
      <c r="CY641" s="31"/>
      <c r="CZ641" s="31"/>
      <c r="DA641" s="31"/>
      <c r="DB641" s="31"/>
      <c r="DC641" s="31"/>
      <c r="DD641" s="31"/>
      <c r="DE641" s="31"/>
      <c r="DF641" s="31"/>
      <c r="DG641" s="31"/>
      <c r="DH641" s="31"/>
      <c r="DI641" s="31"/>
      <c r="DJ641" s="31"/>
      <c r="DK641" s="31"/>
      <c r="DL641" s="31"/>
      <c r="DM641" s="31"/>
      <c r="DN641" s="31"/>
      <c r="DO641" s="31"/>
      <c r="DP641" s="31"/>
      <c r="DQ641" s="31"/>
      <c r="DR641" s="31"/>
      <c r="DS641" s="31"/>
      <c r="DT641" s="31"/>
      <c r="DU641" s="31"/>
      <c r="DV641" s="31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  <c r="EL641" s="31"/>
      <c r="EM641" s="31"/>
      <c r="EN641" s="31"/>
      <c r="EO641" s="31"/>
      <c r="EP641" s="31"/>
      <c r="EQ641" s="31"/>
      <c r="ER641" s="31"/>
      <c r="ES641" s="31"/>
      <c r="ET641" s="31"/>
      <c r="EU641" s="31"/>
      <c r="EV641" s="31"/>
      <c r="EW641" s="31"/>
      <c r="EX641" s="31"/>
      <c r="EY641" s="31"/>
      <c r="EZ641" s="31"/>
    </row>
    <row r="642" hidden="1">
      <c r="A642" s="31"/>
      <c r="B642" s="54"/>
      <c r="C642" s="54"/>
      <c r="D642" s="54"/>
      <c r="E642" s="22"/>
      <c r="F642" s="22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  <c r="CC642" s="31"/>
      <c r="CD642" s="31"/>
      <c r="CE642" s="31"/>
      <c r="CF642" s="31"/>
      <c r="CG642" s="31"/>
      <c r="CH642" s="31"/>
      <c r="CI642" s="31"/>
      <c r="CJ642" s="31"/>
      <c r="CK642" s="31"/>
      <c r="CL642" s="31"/>
      <c r="CM642" s="31"/>
      <c r="CN642" s="31"/>
      <c r="CO642" s="31"/>
      <c r="CP642" s="31"/>
      <c r="CQ642" s="31"/>
      <c r="CR642" s="31"/>
      <c r="CS642" s="31"/>
      <c r="CT642" s="31"/>
      <c r="CU642" s="31"/>
      <c r="CV642" s="31"/>
      <c r="CW642" s="31"/>
      <c r="CX642" s="31"/>
      <c r="CY642" s="31"/>
      <c r="CZ642" s="31"/>
      <c r="DA642" s="31"/>
      <c r="DB642" s="31"/>
      <c r="DC642" s="31"/>
      <c r="DD642" s="31"/>
      <c r="DE642" s="31"/>
      <c r="DF642" s="31"/>
      <c r="DG642" s="31"/>
      <c r="DH642" s="31"/>
      <c r="DI642" s="31"/>
      <c r="DJ642" s="31"/>
      <c r="DK642" s="31"/>
      <c r="DL642" s="31"/>
      <c r="DM642" s="31"/>
      <c r="DN642" s="31"/>
      <c r="DO642" s="31"/>
      <c r="DP642" s="31"/>
      <c r="DQ642" s="31"/>
      <c r="DR642" s="31"/>
      <c r="DS642" s="31"/>
      <c r="DT642" s="31"/>
      <c r="DU642" s="31"/>
      <c r="DV642" s="31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  <c r="EL642" s="31"/>
      <c r="EM642" s="31"/>
      <c r="EN642" s="31"/>
      <c r="EO642" s="31"/>
      <c r="EP642" s="31"/>
      <c r="EQ642" s="31"/>
      <c r="ER642" s="31"/>
      <c r="ES642" s="31"/>
      <c r="ET642" s="31"/>
      <c r="EU642" s="31"/>
      <c r="EV642" s="31"/>
      <c r="EW642" s="31"/>
      <c r="EX642" s="31"/>
      <c r="EY642" s="31"/>
      <c r="EZ642" s="31"/>
    </row>
    <row r="643" hidden="1">
      <c r="A643" s="31"/>
      <c r="B643" s="54"/>
      <c r="C643" s="54"/>
      <c r="D643" s="54"/>
      <c r="E643" s="22"/>
      <c r="F643" s="22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  <c r="CF643" s="31"/>
      <c r="CG643" s="31"/>
      <c r="CH643" s="31"/>
      <c r="CI643" s="31"/>
      <c r="CJ643" s="31"/>
      <c r="CK643" s="31"/>
      <c r="CL643" s="31"/>
      <c r="CM643" s="31"/>
      <c r="CN643" s="31"/>
      <c r="CO643" s="31"/>
      <c r="CP643" s="31"/>
      <c r="CQ643" s="31"/>
      <c r="CR643" s="31"/>
      <c r="CS643" s="31"/>
      <c r="CT643" s="31"/>
      <c r="CU643" s="31"/>
      <c r="CV643" s="31"/>
      <c r="CW643" s="31"/>
      <c r="CX643" s="31"/>
      <c r="CY643" s="31"/>
      <c r="CZ643" s="31"/>
      <c r="DA643" s="31"/>
      <c r="DB643" s="31"/>
      <c r="DC643" s="31"/>
      <c r="DD643" s="31"/>
      <c r="DE643" s="31"/>
      <c r="DF643" s="31"/>
      <c r="DG643" s="31"/>
      <c r="DH643" s="31"/>
      <c r="DI643" s="31"/>
      <c r="DJ643" s="31"/>
      <c r="DK643" s="31"/>
      <c r="DL643" s="31"/>
      <c r="DM643" s="31"/>
      <c r="DN643" s="31"/>
      <c r="DO643" s="31"/>
      <c r="DP643" s="31"/>
      <c r="DQ643" s="31"/>
      <c r="DR643" s="31"/>
      <c r="DS643" s="31"/>
      <c r="DT643" s="31"/>
      <c r="DU643" s="31"/>
      <c r="DV643" s="31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  <c r="EL643" s="31"/>
      <c r="EM643" s="31"/>
      <c r="EN643" s="31"/>
      <c r="EO643" s="31"/>
      <c r="EP643" s="31"/>
      <c r="EQ643" s="31"/>
      <c r="ER643" s="31"/>
      <c r="ES643" s="31"/>
      <c r="ET643" s="31"/>
      <c r="EU643" s="31"/>
      <c r="EV643" s="31"/>
      <c r="EW643" s="31"/>
      <c r="EX643" s="31"/>
      <c r="EY643" s="31"/>
      <c r="EZ643" s="31"/>
    </row>
    <row r="644" hidden="1">
      <c r="A644" s="31"/>
      <c r="B644" s="54"/>
      <c r="C644" s="54"/>
      <c r="D644" s="54"/>
      <c r="E644" s="22"/>
      <c r="F644" s="22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  <c r="CC644" s="31"/>
      <c r="CD644" s="31"/>
      <c r="CE644" s="31"/>
      <c r="CF644" s="31"/>
      <c r="CG644" s="31"/>
      <c r="CH644" s="31"/>
      <c r="CI644" s="31"/>
      <c r="CJ644" s="31"/>
      <c r="CK644" s="31"/>
      <c r="CL644" s="31"/>
      <c r="CM644" s="31"/>
      <c r="CN644" s="31"/>
      <c r="CO644" s="31"/>
      <c r="CP644" s="31"/>
      <c r="CQ644" s="31"/>
      <c r="CR644" s="31"/>
      <c r="CS644" s="31"/>
      <c r="CT644" s="31"/>
      <c r="CU644" s="31"/>
      <c r="CV644" s="31"/>
      <c r="CW644" s="31"/>
      <c r="CX644" s="31"/>
      <c r="CY644" s="31"/>
      <c r="CZ644" s="31"/>
      <c r="DA644" s="31"/>
      <c r="DB644" s="31"/>
      <c r="DC644" s="31"/>
      <c r="DD644" s="31"/>
      <c r="DE644" s="31"/>
      <c r="DF644" s="31"/>
      <c r="DG644" s="31"/>
      <c r="DH644" s="31"/>
      <c r="DI644" s="31"/>
      <c r="DJ644" s="31"/>
      <c r="DK644" s="31"/>
      <c r="DL644" s="31"/>
      <c r="DM644" s="31"/>
      <c r="DN644" s="31"/>
      <c r="DO644" s="31"/>
      <c r="DP644" s="31"/>
      <c r="DQ644" s="31"/>
      <c r="DR644" s="31"/>
      <c r="DS644" s="31"/>
      <c r="DT644" s="31"/>
      <c r="DU644" s="31"/>
      <c r="DV644" s="31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  <c r="EL644" s="31"/>
      <c r="EM644" s="31"/>
      <c r="EN644" s="31"/>
      <c r="EO644" s="31"/>
      <c r="EP644" s="31"/>
      <c r="EQ644" s="31"/>
      <c r="ER644" s="31"/>
      <c r="ES644" s="31"/>
      <c r="ET644" s="31"/>
      <c r="EU644" s="31"/>
      <c r="EV644" s="31"/>
      <c r="EW644" s="31"/>
      <c r="EX644" s="31"/>
      <c r="EY644" s="31"/>
      <c r="EZ644" s="31"/>
    </row>
    <row r="645" hidden="1">
      <c r="A645" s="31"/>
      <c r="B645" s="54"/>
      <c r="C645" s="54"/>
      <c r="D645" s="54"/>
      <c r="E645" s="22"/>
      <c r="F645" s="22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  <c r="CC645" s="31"/>
      <c r="CD645" s="31"/>
      <c r="CE645" s="31"/>
      <c r="CF645" s="31"/>
      <c r="CG645" s="31"/>
      <c r="CH645" s="31"/>
      <c r="CI645" s="31"/>
      <c r="CJ645" s="31"/>
      <c r="CK645" s="31"/>
      <c r="CL645" s="31"/>
      <c r="CM645" s="31"/>
      <c r="CN645" s="31"/>
      <c r="CO645" s="31"/>
      <c r="CP645" s="31"/>
      <c r="CQ645" s="31"/>
      <c r="CR645" s="31"/>
      <c r="CS645" s="31"/>
      <c r="CT645" s="31"/>
      <c r="CU645" s="31"/>
      <c r="CV645" s="31"/>
      <c r="CW645" s="31"/>
      <c r="CX645" s="31"/>
      <c r="CY645" s="31"/>
      <c r="CZ645" s="31"/>
      <c r="DA645" s="31"/>
      <c r="DB645" s="31"/>
      <c r="DC645" s="31"/>
      <c r="DD645" s="31"/>
      <c r="DE645" s="31"/>
      <c r="DF645" s="31"/>
      <c r="DG645" s="31"/>
      <c r="DH645" s="31"/>
      <c r="DI645" s="31"/>
      <c r="DJ645" s="31"/>
      <c r="DK645" s="31"/>
      <c r="DL645" s="31"/>
      <c r="DM645" s="31"/>
      <c r="DN645" s="31"/>
      <c r="DO645" s="31"/>
      <c r="DP645" s="31"/>
      <c r="DQ645" s="31"/>
      <c r="DR645" s="31"/>
      <c r="DS645" s="31"/>
      <c r="DT645" s="31"/>
      <c r="DU645" s="31"/>
      <c r="DV645" s="31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  <c r="EL645" s="31"/>
      <c r="EM645" s="31"/>
      <c r="EN645" s="31"/>
      <c r="EO645" s="31"/>
      <c r="EP645" s="31"/>
      <c r="EQ645" s="31"/>
      <c r="ER645" s="31"/>
      <c r="ES645" s="31"/>
      <c r="ET645" s="31"/>
      <c r="EU645" s="31"/>
      <c r="EV645" s="31"/>
      <c r="EW645" s="31"/>
      <c r="EX645" s="31"/>
      <c r="EY645" s="31"/>
      <c r="EZ645" s="31"/>
    </row>
    <row r="646" hidden="1">
      <c r="A646" s="31"/>
      <c r="B646" s="54"/>
      <c r="C646" s="54"/>
      <c r="D646" s="54"/>
      <c r="E646" s="22"/>
      <c r="F646" s="22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  <c r="CC646" s="31"/>
      <c r="CD646" s="31"/>
      <c r="CE646" s="31"/>
      <c r="CF646" s="31"/>
      <c r="CG646" s="31"/>
      <c r="CH646" s="31"/>
      <c r="CI646" s="31"/>
      <c r="CJ646" s="31"/>
      <c r="CK646" s="31"/>
      <c r="CL646" s="31"/>
      <c r="CM646" s="31"/>
      <c r="CN646" s="31"/>
      <c r="CO646" s="31"/>
      <c r="CP646" s="31"/>
      <c r="CQ646" s="31"/>
      <c r="CR646" s="31"/>
      <c r="CS646" s="31"/>
      <c r="CT646" s="31"/>
      <c r="CU646" s="31"/>
      <c r="CV646" s="31"/>
      <c r="CW646" s="31"/>
      <c r="CX646" s="31"/>
      <c r="CY646" s="31"/>
      <c r="CZ646" s="31"/>
      <c r="DA646" s="31"/>
      <c r="DB646" s="31"/>
      <c r="DC646" s="31"/>
      <c r="DD646" s="31"/>
      <c r="DE646" s="31"/>
      <c r="DF646" s="31"/>
      <c r="DG646" s="31"/>
      <c r="DH646" s="31"/>
      <c r="DI646" s="31"/>
      <c r="DJ646" s="31"/>
      <c r="DK646" s="31"/>
      <c r="DL646" s="31"/>
      <c r="DM646" s="31"/>
      <c r="DN646" s="31"/>
      <c r="DO646" s="31"/>
      <c r="DP646" s="31"/>
      <c r="DQ646" s="31"/>
      <c r="DR646" s="31"/>
      <c r="DS646" s="31"/>
      <c r="DT646" s="31"/>
      <c r="DU646" s="31"/>
      <c r="DV646" s="31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  <c r="EL646" s="31"/>
      <c r="EM646" s="31"/>
      <c r="EN646" s="31"/>
      <c r="EO646" s="31"/>
      <c r="EP646" s="31"/>
      <c r="EQ646" s="31"/>
      <c r="ER646" s="31"/>
      <c r="ES646" s="31"/>
      <c r="ET646" s="31"/>
      <c r="EU646" s="31"/>
      <c r="EV646" s="31"/>
      <c r="EW646" s="31"/>
      <c r="EX646" s="31"/>
      <c r="EY646" s="31"/>
      <c r="EZ646" s="31"/>
    </row>
    <row r="647" hidden="1">
      <c r="A647" s="31"/>
      <c r="B647" s="54"/>
      <c r="C647" s="54"/>
      <c r="D647" s="54"/>
      <c r="E647" s="22"/>
      <c r="F647" s="22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  <c r="CC647" s="31"/>
      <c r="CD647" s="31"/>
      <c r="CE647" s="31"/>
      <c r="CF647" s="31"/>
      <c r="CG647" s="31"/>
      <c r="CH647" s="31"/>
      <c r="CI647" s="31"/>
      <c r="CJ647" s="31"/>
      <c r="CK647" s="31"/>
      <c r="CL647" s="31"/>
      <c r="CM647" s="31"/>
      <c r="CN647" s="31"/>
      <c r="CO647" s="31"/>
      <c r="CP647" s="31"/>
      <c r="CQ647" s="31"/>
      <c r="CR647" s="31"/>
      <c r="CS647" s="31"/>
      <c r="CT647" s="31"/>
      <c r="CU647" s="31"/>
      <c r="CV647" s="31"/>
      <c r="CW647" s="31"/>
      <c r="CX647" s="31"/>
      <c r="CY647" s="31"/>
      <c r="CZ647" s="31"/>
      <c r="DA647" s="31"/>
      <c r="DB647" s="31"/>
      <c r="DC647" s="31"/>
      <c r="DD647" s="31"/>
      <c r="DE647" s="31"/>
      <c r="DF647" s="31"/>
      <c r="DG647" s="31"/>
      <c r="DH647" s="31"/>
      <c r="DI647" s="31"/>
      <c r="DJ647" s="31"/>
      <c r="DK647" s="31"/>
      <c r="DL647" s="31"/>
      <c r="DM647" s="31"/>
      <c r="DN647" s="31"/>
      <c r="DO647" s="31"/>
      <c r="DP647" s="31"/>
      <c r="DQ647" s="31"/>
      <c r="DR647" s="31"/>
      <c r="DS647" s="31"/>
      <c r="DT647" s="31"/>
      <c r="DU647" s="31"/>
      <c r="DV647" s="31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  <c r="EL647" s="31"/>
      <c r="EM647" s="31"/>
      <c r="EN647" s="31"/>
      <c r="EO647" s="31"/>
      <c r="EP647" s="31"/>
      <c r="EQ647" s="31"/>
      <c r="ER647" s="31"/>
      <c r="ES647" s="31"/>
      <c r="ET647" s="31"/>
      <c r="EU647" s="31"/>
      <c r="EV647" s="31"/>
      <c r="EW647" s="31"/>
      <c r="EX647" s="31"/>
      <c r="EY647" s="31"/>
      <c r="EZ647" s="31"/>
    </row>
    <row r="648" hidden="1">
      <c r="A648" s="31"/>
      <c r="B648" s="54"/>
      <c r="C648" s="54"/>
      <c r="D648" s="54"/>
      <c r="E648" s="22"/>
      <c r="F648" s="22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  <c r="CC648" s="31"/>
      <c r="CD648" s="31"/>
      <c r="CE648" s="31"/>
      <c r="CF648" s="31"/>
      <c r="CG648" s="31"/>
      <c r="CH648" s="31"/>
      <c r="CI648" s="31"/>
      <c r="CJ648" s="31"/>
      <c r="CK648" s="31"/>
      <c r="CL648" s="31"/>
      <c r="CM648" s="31"/>
      <c r="CN648" s="31"/>
      <c r="CO648" s="31"/>
      <c r="CP648" s="31"/>
      <c r="CQ648" s="31"/>
      <c r="CR648" s="31"/>
      <c r="CS648" s="31"/>
      <c r="CT648" s="31"/>
      <c r="CU648" s="31"/>
      <c r="CV648" s="31"/>
      <c r="CW648" s="31"/>
      <c r="CX648" s="31"/>
      <c r="CY648" s="31"/>
      <c r="CZ648" s="31"/>
      <c r="DA648" s="31"/>
      <c r="DB648" s="31"/>
      <c r="DC648" s="31"/>
      <c r="DD648" s="31"/>
      <c r="DE648" s="31"/>
      <c r="DF648" s="31"/>
      <c r="DG648" s="31"/>
      <c r="DH648" s="31"/>
      <c r="DI648" s="31"/>
      <c r="DJ648" s="31"/>
      <c r="DK648" s="31"/>
      <c r="DL648" s="31"/>
      <c r="DM648" s="31"/>
      <c r="DN648" s="31"/>
      <c r="DO648" s="31"/>
      <c r="DP648" s="31"/>
      <c r="DQ648" s="31"/>
      <c r="DR648" s="31"/>
      <c r="DS648" s="31"/>
      <c r="DT648" s="31"/>
      <c r="DU648" s="31"/>
      <c r="DV648" s="31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  <c r="EL648" s="31"/>
      <c r="EM648" s="31"/>
      <c r="EN648" s="31"/>
      <c r="EO648" s="31"/>
      <c r="EP648" s="31"/>
      <c r="EQ648" s="31"/>
      <c r="ER648" s="31"/>
      <c r="ES648" s="31"/>
      <c r="ET648" s="31"/>
      <c r="EU648" s="31"/>
      <c r="EV648" s="31"/>
      <c r="EW648" s="31"/>
      <c r="EX648" s="31"/>
      <c r="EY648" s="31"/>
      <c r="EZ648" s="31"/>
    </row>
    <row r="649" hidden="1">
      <c r="A649" s="31"/>
      <c r="B649" s="54"/>
      <c r="C649" s="54"/>
      <c r="D649" s="54"/>
      <c r="E649" s="22"/>
      <c r="F649" s="22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  <c r="CF649" s="31"/>
      <c r="CG649" s="31"/>
      <c r="CH649" s="31"/>
      <c r="CI649" s="31"/>
      <c r="CJ649" s="31"/>
      <c r="CK649" s="31"/>
      <c r="CL649" s="31"/>
      <c r="CM649" s="31"/>
      <c r="CN649" s="31"/>
      <c r="CO649" s="31"/>
      <c r="CP649" s="31"/>
      <c r="CQ649" s="31"/>
      <c r="CR649" s="31"/>
      <c r="CS649" s="31"/>
      <c r="CT649" s="31"/>
      <c r="CU649" s="31"/>
      <c r="CV649" s="31"/>
      <c r="CW649" s="31"/>
      <c r="CX649" s="31"/>
      <c r="CY649" s="31"/>
      <c r="CZ649" s="31"/>
      <c r="DA649" s="31"/>
      <c r="DB649" s="31"/>
      <c r="DC649" s="31"/>
      <c r="DD649" s="31"/>
      <c r="DE649" s="31"/>
      <c r="DF649" s="31"/>
      <c r="DG649" s="31"/>
      <c r="DH649" s="31"/>
      <c r="DI649" s="31"/>
      <c r="DJ649" s="31"/>
      <c r="DK649" s="31"/>
      <c r="DL649" s="31"/>
      <c r="DM649" s="31"/>
      <c r="DN649" s="31"/>
      <c r="DO649" s="31"/>
      <c r="DP649" s="31"/>
      <c r="DQ649" s="31"/>
      <c r="DR649" s="31"/>
      <c r="DS649" s="31"/>
      <c r="DT649" s="31"/>
      <c r="DU649" s="31"/>
      <c r="DV649" s="31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  <c r="EL649" s="31"/>
      <c r="EM649" s="31"/>
      <c r="EN649" s="31"/>
      <c r="EO649" s="31"/>
      <c r="EP649" s="31"/>
      <c r="EQ649" s="31"/>
      <c r="ER649" s="31"/>
      <c r="ES649" s="31"/>
      <c r="ET649" s="31"/>
      <c r="EU649" s="31"/>
      <c r="EV649" s="31"/>
      <c r="EW649" s="31"/>
      <c r="EX649" s="31"/>
      <c r="EY649" s="31"/>
      <c r="EZ649" s="31"/>
    </row>
    <row r="650" hidden="1">
      <c r="A650" s="31"/>
      <c r="B650" s="54"/>
      <c r="C650" s="54"/>
      <c r="D650" s="54"/>
      <c r="E650" s="22"/>
      <c r="F650" s="22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  <c r="CC650" s="31"/>
      <c r="CD650" s="31"/>
      <c r="CE650" s="31"/>
      <c r="CF650" s="31"/>
      <c r="CG650" s="31"/>
      <c r="CH650" s="31"/>
      <c r="CI650" s="31"/>
      <c r="CJ650" s="31"/>
      <c r="CK650" s="31"/>
      <c r="CL650" s="31"/>
      <c r="CM650" s="31"/>
      <c r="CN650" s="31"/>
      <c r="CO650" s="31"/>
      <c r="CP650" s="31"/>
      <c r="CQ650" s="31"/>
      <c r="CR650" s="31"/>
      <c r="CS650" s="31"/>
      <c r="CT650" s="31"/>
      <c r="CU650" s="31"/>
      <c r="CV650" s="31"/>
      <c r="CW650" s="31"/>
      <c r="CX650" s="31"/>
      <c r="CY650" s="31"/>
      <c r="CZ650" s="31"/>
      <c r="DA650" s="31"/>
      <c r="DB650" s="31"/>
      <c r="DC650" s="31"/>
      <c r="DD650" s="31"/>
      <c r="DE650" s="31"/>
      <c r="DF650" s="31"/>
      <c r="DG650" s="31"/>
      <c r="DH650" s="31"/>
      <c r="DI650" s="31"/>
      <c r="DJ650" s="31"/>
      <c r="DK650" s="31"/>
      <c r="DL650" s="31"/>
      <c r="DM650" s="31"/>
      <c r="DN650" s="31"/>
      <c r="DO650" s="31"/>
      <c r="DP650" s="31"/>
      <c r="DQ650" s="31"/>
      <c r="DR650" s="31"/>
      <c r="DS650" s="31"/>
      <c r="DT650" s="31"/>
      <c r="DU650" s="31"/>
      <c r="DV650" s="31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  <c r="EL650" s="31"/>
      <c r="EM650" s="31"/>
      <c r="EN650" s="31"/>
      <c r="EO650" s="31"/>
      <c r="EP650" s="31"/>
      <c r="EQ650" s="31"/>
      <c r="ER650" s="31"/>
      <c r="ES650" s="31"/>
      <c r="ET650" s="31"/>
      <c r="EU650" s="31"/>
      <c r="EV650" s="31"/>
      <c r="EW650" s="31"/>
      <c r="EX650" s="31"/>
      <c r="EY650" s="31"/>
      <c r="EZ650" s="31"/>
    </row>
    <row r="651" hidden="1">
      <c r="A651" s="31"/>
      <c r="B651" s="54"/>
      <c r="C651" s="54"/>
      <c r="D651" s="54"/>
      <c r="E651" s="22"/>
      <c r="F651" s="22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  <c r="CC651" s="31"/>
      <c r="CD651" s="31"/>
      <c r="CE651" s="31"/>
      <c r="CF651" s="31"/>
      <c r="CG651" s="31"/>
      <c r="CH651" s="31"/>
      <c r="CI651" s="31"/>
      <c r="CJ651" s="31"/>
      <c r="CK651" s="31"/>
      <c r="CL651" s="31"/>
      <c r="CM651" s="31"/>
      <c r="CN651" s="31"/>
      <c r="CO651" s="31"/>
      <c r="CP651" s="31"/>
      <c r="CQ651" s="31"/>
      <c r="CR651" s="31"/>
      <c r="CS651" s="31"/>
      <c r="CT651" s="31"/>
      <c r="CU651" s="31"/>
      <c r="CV651" s="31"/>
      <c r="CW651" s="31"/>
      <c r="CX651" s="31"/>
      <c r="CY651" s="31"/>
      <c r="CZ651" s="31"/>
      <c r="DA651" s="31"/>
      <c r="DB651" s="31"/>
      <c r="DC651" s="31"/>
      <c r="DD651" s="31"/>
      <c r="DE651" s="31"/>
      <c r="DF651" s="31"/>
      <c r="DG651" s="31"/>
      <c r="DH651" s="31"/>
      <c r="DI651" s="31"/>
      <c r="DJ651" s="31"/>
      <c r="DK651" s="31"/>
      <c r="DL651" s="31"/>
      <c r="DM651" s="31"/>
      <c r="DN651" s="31"/>
      <c r="DO651" s="31"/>
      <c r="DP651" s="31"/>
      <c r="DQ651" s="31"/>
      <c r="DR651" s="31"/>
      <c r="DS651" s="31"/>
      <c r="DT651" s="31"/>
      <c r="DU651" s="31"/>
      <c r="DV651" s="31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  <c r="EL651" s="31"/>
      <c r="EM651" s="31"/>
      <c r="EN651" s="31"/>
      <c r="EO651" s="31"/>
      <c r="EP651" s="31"/>
      <c r="EQ651" s="31"/>
      <c r="ER651" s="31"/>
      <c r="ES651" s="31"/>
      <c r="ET651" s="31"/>
      <c r="EU651" s="31"/>
      <c r="EV651" s="31"/>
      <c r="EW651" s="31"/>
      <c r="EX651" s="31"/>
      <c r="EY651" s="31"/>
      <c r="EZ651" s="31"/>
    </row>
    <row r="652" hidden="1">
      <c r="A652" s="31"/>
      <c r="B652" s="54"/>
      <c r="C652" s="54"/>
      <c r="D652" s="54"/>
      <c r="E652" s="22"/>
      <c r="F652" s="22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  <c r="CC652" s="31"/>
      <c r="CD652" s="31"/>
      <c r="CE652" s="31"/>
      <c r="CF652" s="31"/>
      <c r="CG652" s="31"/>
      <c r="CH652" s="31"/>
      <c r="CI652" s="31"/>
      <c r="CJ652" s="31"/>
      <c r="CK652" s="31"/>
      <c r="CL652" s="31"/>
      <c r="CM652" s="31"/>
      <c r="CN652" s="31"/>
      <c r="CO652" s="31"/>
      <c r="CP652" s="31"/>
      <c r="CQ652" s="31"/>
      <c r="CR652" s="31"/>
      <c r="CS652" s="31"/>
      <c r="CT652" s="31"/>
      <c r="CU652" s="31"/>
      <c r="CV652" s="31"/>
      <c r="CW652" s="31"/>
      <c r="CX652" s="31"/>
      <c r="CY652" s="31"/>
      <c r="CZ652" s="31"/>
      <c r="DA652" s="31"/>
      <c r="DB652" s="31"/>
      <c r="DC652" s="31"/>
      <c r="DD652" s="31"/>
      <c r="DE652" s="31"/>
      <c r="DF652" s="31"/>
      <c r="DG652" s="31"/>
      <c r="DH652" s="31"/>
      <c r="DI652" s="31"/>
      <c r="DJ652" s="31"/>
      <c r="DK652" s="31"/>
      <c r="DL652" s="31"/>
      <c r="DM652" s="31"/>
      <c r="DN652" s="31"/>
      <c r="DO652" s="31"/>
      <c r="DP652" s="31"/>
      <c r="DQ652" s="31"/>
      <c r="DR652" s="31"/>
      <c r="DS652" s="31"/>
      <c r="DT652" s="31"/>
      <c r="DU652" s="31"/>
      <c r="DV652" s="31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  <c r="EL652" s="31"/>
      <c r="EM652" s="31"/>
      <c r="EN652" s="31"/>
      <c r="EO652" s="31"/>
      <c r="EP652" s="31"/>
      <c r="EQ652" s="31"/>
      <c r="ER652" s="31"/>
      <c r="ES652" s="31"/>
      <c r="ET652" s="31"/>
      <c r="EU652" s="31"/>
      <c r="EV652" s="31"/>
      <c r="EW652" s="31"/>
      <c r="EX652" s="31"/>
      <c r="EY652" s="31"/>
      <c r="EZ652" s="31"/>
    </row>
    <row r="653" hidden="1">
      <c r="A653" s="31"/>
      <c r="B653" s="54"/>
      <c r="C653" s="54"/>
      <c r="D653" s="54"/>
      <c r="E653" s="22"/>
      <c r="F653" s="22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  <c r="CC653" s="31"/>
      <c r="CD653" s="31"/>
      <c r="CE653" s="31"/>
      <c r="CF653" s="31"/>
      <c r="CG653" s="31"/>
      <c r="CH653" s="31"/>
      <c r="CI653" s="31"/>
      <c r="CJ653" s="31"/>
      <c r="CK653" s="31"/>
      <c r="CL653" s="31"/>
      <c r="CM653" s="31"/>
      <c r="CN653" s="31"/>
      <c r="CO653" s="31"/>
      <c r="CP653" s="31"/>
      <c r="CQ653" s="31"/>
      <c r="CR653" s="31"/>
      <c r="CS653" s="31"/>
      <c r="CT653" s="31"/>
      <c r="CU653" s="31"/>
      <c r="CV653" s="31"/>
      <c r="CW653" s="31"/>
      <c r="CX653" s="31"/>
      <c r="CY653" s="31"/>
      <c r="CZ653" s="31"/>
      <c r="DA653" s="31"/>
      <c r="DB653" s="31"/>
      <c r="DC653" s="31"/>
      <c r="DD653" s="31"/>
      <c r="DE653" s="31"/>
      <c r="DF653" s="31"/>
      <c r="DG653" s="31"/>
      <c r="DH653" s="31"/>
      <c r="DI653" s="31"/>
      <c r="DJ653" s="31"/>
      <c r="DK653" s="31"/>
      <c r="DL653" s="31"/>
      <c r="DM653" s="31"/>
      <c r="DN653" s="31"/>
      <c r="DO653" s="31"/>
      <c r="DP653" s="31"/>
      <c r="DQ653" s="31"/>
      <c r="DR653" s="31"/>
      <c r="DS653" s="31"/>
      <c r="DT653" s="31"/>
      <c r="DU653" s="31"/>
      <c r="DV653" s="31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  <c r="EL653" s="31"/>
      <c r="EM653" s="31"/>
      <c r="EN653" s="31"/>
      <c r="EO653" s="31"/>
      <c r="EP653" s="31"/>
      <c r="EQ653" s="31"/>
      <c r="ER653" s="31"/>
      <c r="ES653" s="31"/>
      <c r="ET653" s="31"/>
      <c r="EU653" s="31"/>
      <c r="EV653" s="31"/>
      <c r="EW653" s="31"/>
      <c r="EX653" s="31"/>
      <c r="EY653" s="31"/>
      <c r="EZ653" s="31"/>
    </row>
    <row r="654" hidden="1">
      <c r="A654" s="31"/>
      <c r="B654" s="54"/>
      <c r="C654" s="54"/>
      <c r="D654" s="54"/>
      <c r="E654" s="22"/>
      <c r="F654" s="22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  <c r="CC654" s="31"/>
      <c r="CD654" s="31"/>
      <c r="CE654" s="31"/>
      <c r="CF654" s="31"/>
      <c r="CG654" s="31"/>
      <c r="CH654" s="31"/>
      <c r="CI654" s="31"/>
      <c r="CJ654" s="31"/>
      <c r="CK654" s="31"/>
      <c r="CL654" s="31"/>
      <c r="CM654" s="31"/>
      <c r="CN654" s="31"/>
      <c r="CO654" s="31"/>
      <c r="CP654" s="31"/>
      <c r="CQ654" s="31"/>
      <c r="CR654" s="31"/>
      <c r="CS654" s="31"/>
      <c r="CT654" s="31"/>
      <c r="CU654" s="31"/>
      <c r="CV654" s="31"/>
      <c r="CW654" s="31"/>
      <c r="CX654" s="31"/>
      <c r="CY654" s="31"/>
      <c r="CZ654" s="31"/>
      <c r="DA654" s="31"/>
      <c r="DB654" s="31"/>
      <c r="DC654" s="31"/>
      <c r="DD654" s="31"/>
      <c r="DE654" s="31"/>
      <c r="DF654" s="31"/>
      <c r="DG654" s="31"/>
      <c r="DH654" s="31"/>
      <c r="DI654" s="31"/>
      <c r="DJ654" s="31"/>
      <c r="DK654" s="31"/>
      <c r="DL654" s="31"/>
      <c r="DM654" s="31"/>
      <c r="DN654" s="31"/>
      <c r="DO654" s="31"/>
      <c r="DP654" s="31"/>
      <c r="DQ654" s="31"/>
      <c r="DR654" s="31"/>
      <c r="DS654" s="31"/>
      <c r="DT654" s="31"/>
      <c r="DU654" s="31"/>
      <c r="DV654" s="31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  <c r="EL654" s="31"/>
      <c r="EM654" s="31"/>
      <c r="EN654" s="31"/>
      <c r="EO654" s="31"/>
      <c r="EP654" s="31"/>
      <c r="EQ654" s="31"/>
      <c r="ER654" s="31"/>
      <c r="ES654" s="31"/>
      <c r="ET654" s="31"/>
      <c r="EU654" s="31"/>
      <c r="EV654" s="31"/>
      <c r="EW654" s="31"/>
      <c r="EX654" s="31"/>
      <c r="EY654" s="31"/>
      <c r="EZ654" s="31"/>
    </row>
    <row r="655" hidden="1">
      <c r="A655" s="31"/>
      <c r="B655" s="54"/>
      <c r="C655" s="54"/>
      <c r="D655" s="54"/>
      <c r="E655" s="22"/>
      <c r="F655" s="22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  <c r="CC655" s="31"/>
      <c r="CD655" s="31"/>
      <c r="CE655" s="31"/>
      <c r="CF655" s="31"/>
      <c r="CG655" s="31"/>
      <c r="CH655" s="31"/>
      <c r="CI655" s="31"/>
      <c r="CJ655" s="31"/>
      <c r="CK655" s="31"/>
      <c r="CL655" s="31"/>
      <c r="CM655" s="31"/>
      <c r="CN655" s="31"/>
      <c r="CO655" s="31"/>
      <c r="CP655" s="31"/>
      <c r="CQ655" s="31"/>
      <c r="CR655" s="31"/>
      <c r="CS655" s="31"/>
      <c r="CT655" s="31"/>
      <c r="CU655" s="31"/>
      <c r="CV655" s="31"/>
      <c r="CW655" s="31"/>
      <c r="CX655" s="31"/>
      <c r="CY655" s="31"/>
      <c r="CZ655" s="31"/>
      <c r="DA655" s="31"/>
      <c r="DB655" s="31"/>
      <c r="DC655" s="31"/>
      <c r="DD655" s="31"/>
      <c r="DE655" s="31"/>
      <c r="DF655" s="31"/>
      <c r="DG655" s="31"/>
      <c r="DH655" s="31"/>
      <c r="DI655" s="31"/>
      <c r="DJ655" s="31"/>
      <c r="DK655" s="31"/>
      <c r="DL655" s="31"/>
      <c r="DM655" s="31"/>
      <c r="DN655" s="31"/>
      <c r="DO655" s="31"/>
      <c r="DP655" s="31"/>
      <c r="DQ655" s="31"/>
      <c r="DR655" s="31"/>
      <c r="DS655" s="31"/>
      <c r="DT655" s="31"/>
      <c r="DU655" s="31"/>
      <c r="DV655" s="31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  <c r="EL655" s="31"/>
      <c r="EM655" s="31"/>
      <c r="EN655" s="31"/>
      <c r="EO655" s="31"/>
      <c r="EP655" s="31"/>
      <c r="EQ655" s="31"/>
      <c r="ER655" s="31"/>
      <c r="ES655" s="31"/>
      <c r="ET655" s="31"/>
      <c r="EU655" s="31"/>
      <c r="EV655" s="31"/>
      <c r="EW655" s="31"/>
      <c r="EX655" s="31"/>
      <c r="EY655" s="31"/>
      <c r="EZ655" s="31"/>
    </row>
    <row r="656" hidden="1">
      <c r="A656" s="31"/>
      <c r="B656" s="54"/>
      <c r="C656" s="54"/>
      <c r="D656" s="54"/>
      <c r="E656" s="22"/>
      <c r="F656" s="22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  <c r="CC656" s="31"/>
      <c r="CD656" s="31"/>
      <c r="CE656" s="31"/>
      <c r="CF656" s="31"/>
      <c r="CG656" s="31"/>
      <c r="CH656" s="31"/>
      <c r="CI656" s="31"/>
      <c r="CJ656" s="31"/>
      <c r="CK656" s="31"/>
      <c r="CL656" s="31"/>
      <c r="CM656" s="31"/>
      <c r="CN656" s="31"/>
      <c r="CO656" s="31"/>
      <c r="CP656" s="31"/>
      <c r="CQ656" s="31"/>
      <c r="CR656" s="31"/>
      <c r="CS656" s="31"/>
      <c r="CT656" s="31"/>
      <c r="CU656" s="31"/>
      <c r="CV656" s="31"/>
      <c r="CW656" s="31"/>
      <c r="CX656" s="31"/>
      <c r="CY656" s="31"/>
      <c r="CZ656" s="31"/>
      <c r="DA656" s="31"/>
      <c r="DB656" s="31"/>
      <c r="DC656" s="31"/>
      <c r="DD656" s="31"/>
      <c r="DE656" s="31"/>
      <c r="DF656" s="31"/>
      <c r="DG656" s="31"/>
      <c r="DH656" s="31"/>
      <c r="DI656" s="31"/>
      <c r="DJ656" s="31"/>
      <c r="DK656" s="31"/>
      <c r="DL656" s="31"/>
      <c r="DM656" s="31"/>
      <c r="DN656" s="31"/>
      <c r="DO656" s="31"/>
      <c r="DP656" s="31"/>
      <c r="DQ656" s="31"/>
      <c r="DR656" s="31"/>
      <c r="DS656" s="31"/>
      <c r="DT656" s="31"/>
      <c r="DU656" s="31"/>
      <c r="DV656" s="31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  <c r="EL656" s="31"/>
      <c r="EM656" s="31"/>
      <c r="EN656" s="31"/>
      <c r="EO656" s="31"/>
      <c r="EP656" s="31"/>
      <c r="EQ656" s="31"/>
      <c r="ER656" s="31"/>
      <c r="ES656" s="31"/>
      <c r="ET656" s="31"/>
      <c r="EU656" s="31"/>
      <c r="EV656" s="31"/>
      <c r="EW656" s="31"/>
      <c r="EX656" s="31"/>
      <c r="EY656" s="31"/>
      <c r="EZ656" s="31"/>
    </row>
    <row r="657" hidden="1">
      <c r="A657" s="31"/>
      <c r="B657" s="54"/>
      <c r="C657" s="54"/>
      <c r="D657" s="54"/>
      <c r="E657" s="22"/>
      <c r="F657" s="22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  <c r="CC657" s="31"/>
      <c r="CD657" s="31"/>
      <c r="CE657" s="31"/>
      <c r="CF657" s="31"/>
      <c r="CG657" s="31"/>
      <c r="CH657" s="31"/>
      <c r="CI657" s="31"/>
      <c r="CJ657" s="31"/>
      <c r="CK657" s="31"/>
      <c r="CL657" s="31"/>
      <c r="CM657" s="31"/>
      <c r="CN657" s="31"/>
      <c r="CO657" s="31"/>
      <c r="CP657" s="31"/>
      <c r="CQ657" s="31"/>
      <c r="CR657" s="31"/>
      <c r="CS657" s="31"/>
      <c r="CT657" s="31"/>
      <c r="CU657" s="31"/>
      <c r="CV657" s="31"/>
      <c r="CW657" s="31"/>
      <c r="CX657" s="31"/>
      <c r="CY657" s="31"/>
      <c r="CZ657" s="31"/>
      <c r="DA657" s="31"/>
      <c r="DB657" s="31"/>
      <c r="DC657" s="31"/>
      <c r="DD657" s="31"/>
      <c r="DE657" s="31"/>
      <c r="DF657" s="31"/>
      <c r="DG657" s="31"/>
      <c r="DH657" s="31"/>
      <c r="DI657" s="31"/>
      <c r="DJ657" s="31"/>
      <c r="DK657" s="31"/>
      <c r="DL657" s="31"/>
      <c r="DM657" s="31"/>
      <c r="DN657" s="31"/>
      <c r="DO657" s="31"/>
      <c r="DP657" s="31"/>
      <c r="DQ657" s="31"/>
      <c r="DR657" s="31"/>
      <c r="DS657" s="31"/>
      <c r="DT657" s="31"/>
      <c r="DU657" s="31"/>
      <c r="DV657" s="31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  <c r="EL657" s="31"/>
      <c r="EM657" s="31"/>
      <c r="EN657" s="31"/>
      <c r="EO657" s="31"/>
      <c r="EP657" s="31"/>
      <c r="EQ657" s="31"/>
      <c r="ER657" s="31"/>
      <c r="ES657" s="31"/>
      <c r="ET657" s="31"/>
      <c r="EU657" s="31"/>
      <c r="EV657" s="31"/>
      <c r="EW657" s="31"/>
      <c r="EX657" s="31"/>
      <c r="EY657" s="31"/>
      <c r="EZ657" s="31"/>
    </row>
    <row r="658" hidden="1">
      <c r="A658" s="31"/>
      <c r="B658" s="54"/>
      <c r="C658" s="54"/>
      <c r="D658" s="54"/>
      <c r="E658" s="22"/>
      <c r="F658" s="22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  <c r="CC658" s="31"/>
      <c r="CD658" s="31"/>
      <c r="CE658" s="31"/>
      <c r="CF658" s="31"/>
      <c r="CG658" s="31"/>
      <c r="CH658" s="31"/>
      <c r="CI658" s="31"/>
      <c r="CJ658" s="31"/>
      <c r="CK658" s="31"/>
      <c r="CL658" s="31"/>
      <c r="CM658" s="31"/>
      <c r="CN658" s="31"/>
      <c r="CO658" s="31"/>
      <c r="CP658" s="31"/>
      <c r="CQ658" s="31"/>
      <c r="CR658" s="31"/>
      <c r="CS658" s="31"/>
      <c r="CT658" s="31"/>
      <c r="CU658" s="31"/>
      <c r="CV658" s="31"/>
      <c r="CW658" s="31"/>
      <c r="CX658" s="31"/>
      <c r="CY658" s="31"/>
      <c r="CZ658" s="31"/>
      <c r="DA658" s="31"/>
      <c r="DB658" s="31"/>
      <c r="DC658" s="31"/>
      <c r="DD658" s="31"/>
      <c r="DE658" s="31"/>
      <c r="DF658" s="31"/>
      <c r="DG658" s="31"/>
      <c r="DH658" s="31"/>
      <c r="DI658" s="31"/>
      <c r="DJ658" s="31"/>
      <c r="DK658" s="31"/>
      <c r="DL658" s="31"/>
      <c r="DM658" s="31"/>
      <c r="DN658" s="31"/>
      <c r="DO658" s="31"/>
      <c r="DP658" s="31"/>
      <c r="DQ658" s="31"/>
      <c r="DR658" s="31"/>
      <c r="DS658" s="31"/>
      <c r="DT658" s="31"/>
      <c r="DU658" s="31"/>
      <c r="DV658" s="31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  <c r="EL658" s="31"/>
      <c r="EM658" s="31"/>
      <c r="EN658" s="31"/>
      <c r="EO658" s="31"/>
      <c r="EP658" s="31"/>
      <c r="EQ658" s="31"/>
      <c r="ER658" s="31"/>
      <c r="ES658" s="31"/>
      <c r="ET658" s="31"/>
      <c r="EU658" s="31"/>
      <c r="EV658" s="31"/>
      <c r="EW658" s="31"/>
      <c r="EX658" s="31"/>
      <c r="EY658" s="31"/>
      <c r="EZ658" s="31"/>
    </row>
    <row r="659" hidden="1">
      <c r="A659" s="31"/>
      <c r="B659" s="54"/>
      <c r="C659" s="54"/>
      <c r="D659" s="54"/>
      <c r="E659" s="22"/>
      <c r="F659" s="22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  <c r="CC659" s="31"/>
      <c r="CD659" s="31"/>
      <c r="CE659" s="31"/>
      <c r="CF659" s="31"/>
      <c r="CG659" s="31"/>
      <c r="CH659" s="31"/>
      <c r="CI659" s="31"/>
      <c r="CJ659" s="31"/>
      <c r="CK659" s="31"/>
      <c r="CL659" s="31"/>
      <c r="CM659" s="31"/>
      <c r="CN659" s="31"/>
      <c r="CO659" s="31"/>
      <c r="CP659" s="31"/>
      <c r="CQ659" s="31"/>
      <c r="CR659" s="31"/>
      <c r="CS659" s="31"/>
      <c r="CT659" s="31"/>
      <c r="CU659" s="31"/>
      <c r="CV659" s="31"/>
      <c r="CW659" s="31"/>
      <c r="CX659" s="31"/>
      <c r="CY659" s="31"/>
      <c r="CZ659" s="31"/>
      <c r="DA659" s="31"/>
      <c r="DB659" s="31"/>
      <c r="DC659" s="31"/>
      <c r="DD659" s="31"/>
      <c r="DE659" s="31"/>
      <c r="DF659" s="31"/>
      <c r="DG659" s="31"/>
      <c r="DH659" s="31"/>
      <c r="DI659" s="31"/>
      <c r="DJ659" s="31"/>
      <c r="DK659" s="31"/>
      <c r="DL659" s="31"/>
      <c r="DM659" s="31"/>
      <c r="DN659" s="31"/>
      <c r="DO659" s="31"/>
      <c r="DP659" s="31"/>
      <c r="DQ659" s="31"/>
      <c r="DR659" s="31"/>
      <c r="DS659" s="31"/>
      <c r="DT659" s="31"/>
      <c r="DU659" s="31"/>
      <c r="DV659" s="31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  <c r="EL659" s="31"/>
      <c r="EM659" s="31"/>
      <c r="EN659" s="31"/>
      <c r="EO659" s="31"/>
      <c r="EP659" s="31"/>
      <c r="EQ659" s="31"/>
      <c r="ER659" s="31"/>
      <c r="ES659" s="31"/>
      <c r="ET659" s="31"/>
      <c r="EU659" s="31"/>
      <c r="EV659" s="31"/>
      <c r="EW659" s="31"/>
      <c r="EX659" s="31"/>
      <c r="EY659" s="31"/>
      <c r="EZ659" s="31"/>
    </row>
    <row r="660" hidden="1">
      <c r="A660" s="31"/>
      <c r="B660" s="54"/>
      <c r="C660" s="54"/>
      <c r="D660" s="54"/>
      <c r="E660" s="22"/>
      <c r="F660" s="22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  <c r="CC660" s="31"/>
      <c r="CD660" s="31"/>
      <c r="CE660" s="31"/>
      <c r="CF660" s="31"/>
      <c r="CG660" s="31"/>
      <c r="CH660" s="31"/>
      <c r="CI660" s="31"/>
      <c r="CJ660" s="31"/>
      <c r="CK660" s="31"/>
      <c r="CL660" s="31"/>
      <c r="CM660" s="31"/>
      <c r="CN660" s="31"/>
      <c r="CO660" s="31"/>
      <c r="CP660" s="31"/>
      <c r="CQ660" s="31"/>
      <c r="CR660" s="31"/>
      <c r="CS660" s="31"/>
      <c r="CT660" s="31"/>
      <c r="CU660" s="31"/>
      <c r="CV660" s="31"/>
      <c r="CW660" s="31"/>
      <c r="CX660" s="31"/>
      <c r="CY660" s="31"/>
      <c r="CZ660" s="31"/>
      <c r="DA660" s="31"/>
      <c r="DB660" s="31"/>
      <c r="DC660" s="31"/>
      <c r="DD660" s="31"/>
      <c r="DE660" s="31"/>
      <c r="DF660" s="31"/>
      <c r="DG660" s="31"/>
      <c r="DH660" s="31"/>
      <c r="DI660" s="31"/>
      <c r="DJ660" s="31"/>
      <c r="DK660" s="31"/>
      <c r="DL660" s="31"/>
      <c r="DM660" s="31"/>
      <c r="DN660" s="31"/>
      <c r="DO660" s="31"/>
      <c r="DP660" s="31"/>
      <c r="DQ660" s="31"/>
      <c r="DR660" s="31"/>
      <c r="DS660" s="31"/>
      <c r="DT660" s="31"/>
      <c r="DU660" s="31"/>
      <c r="DV660" s="31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  <c r="EL660" s="31"/>
      <c r="EM660" s="31"/>
      <c r="EN660" s="31"/>
      <c r="EO660" s="31"/>
      <c r="EP660" s="31"/>
      <c r="EQ660" s="31"/>
      <c r="ER660" s="31"/>
      <c r="ES660" s="31"/>
      <c r="ET660" s="31"/>
      <c r="EU660" s="31"/>
      <c r="EV660" s="31"/>
      <c r="EW660" s="31"/>
      <c r="EX660" s="31"/>
      <c r="EY660" s="31"/>
      <c r="EZ660" s="31"/>
    </row>
    <row r="661" hidden="1">
      <c r="A661" s="31"/>
      <c r="B661" s="54"/>
      <c r="C661" s="54"/>
      <c r="D661" s="54"/>
      <c r="E661" s="22"/>
      <c r="F661" s="22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  <c r="CC661" s="31"/>
      <c r="CD661" s="31"/>
      <c r="CE661" s="31"/>
      <c r="CF661" s="31"/>
      <c r="CG661" s="31"/>
      <c r="CH661" s="31"/>
      <c r="CI661" s="31"/>
      <c r="CJ661" s="31"/>
      <c r="CK661" s="31"/>
      <c r="CL661" s="31"/>
      <c r="CM661" s="31"/>
      <c r="CN661" s="31"/>
      <c r="CO661" s="31"/>
      <c r="CP661" s="31"/>
      <c r="CQ661" s="31"/>
      <c r="CR661" s="31"/>
      <c r="CS661" s="31"/>
      <c r="CT661" s="31"/>
      <c r="CU661" s="31"/>
      <c r="CV661" s="31"/>
      <c r="CW661" s="31"/>
      <c r="CX661" s="31"/>
      <c r="CY661" s="31"/>
      <c r="CZ661" s="31"/>
      <c r="DA661" s="31"/>
      <c r="DB661" s="31"/>
      <c r="DC661" s="31"/>
      <c r="DD661" s="31"/>
      <c r="DE661" s="31"/>
      <c r="DF661" s="31"/>
      <c r="DG661" s="31"/>
      <c r="DH661" s="31"/>
      <c r="DI661" s="31"/>
      <c r="DJ661" s="31"/>
      <c r="DK661" s="31"/>
      <c r="DL661" s="31"/>
      <c r="DM661" s="31"/>
      <c r="DN661" s="31"/>
      <c r="DO661" s="31"/>
      <c r="DP661" s="31"/>
      <c r="DQ661" s="31"/>
      <c r="DR661" s="31"/>
      <c r="DS661" s="31"/>
      <c r="DT661" s="31"/>
      <c r="DU661" s="31"/>
      <c r="DV661" s="31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  <c r="EL661" s="31"/>
      <c r="EM661" s="31"/>
      <c r="EN661" s="31"/>
      <c r="EO661" s="31"/>
      <c r="EP661" s="31"/>
      <c r="EQ661" s="31"/>
      <c r="ER661" s="31"/>
      <c r="ES661" s="31"/>
      <c r="ET661" s="31"/>
      <c r="EU661" s="31"/>
      <c r="EV661" s="31"/>
      <c r="EW661" s="31"/>
      <c r="EX661" s="31"/>
      <c r="EY661" s="31"/>
      <c r="EZ661" s="31"/>
    </row>
    <row r="662" hidden="1">
      <c r="A662" s="31"/>
      <c r="B662" s="54"/>
      <c r="C662" s="54"/>
      <c r="D662" s="54"/>
      <c r="E662" s="22"/>
      <c r="F662" s="22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  <c r="CC662" s="31"/>
      <c r="CD662" s="31"/>
      <c r="CE662" s="31"/>
      <c r="CF662" s="31"/>
      <c r="CG662" s="31"/>
      <c r="CH662" s="31"/>
      <c r="CI662" s="31"/>
      <c r="CJ662" s="31"/>
      <c r="CK662" s="31"/>
      <c r="CL662" s="31"/>
      <c r="CM662" s="31"/>
      <c r="CN662" s="31"/>
      <c r="CO662" s="31"/>
      <c r="CP662" s="31"/>
      <c r="CQ662" s="31"/>
      <c r="CR662" s="31"/>
      <c r="CS662" s="31"/>
      <c r="CT662" s="31"/>
      <c r="CU662" s="31"/>
      <c r="CV662" s="31"/>
      <c r="CW662" s="31"/>
      <c r="CX662" s="31"/>
      <c r="CY662" s="31"/>
      <c r="CZ662" s="31"/>
      <c r="DA662" s="31"/>
      <c r="DB662" s="31"/>
      <c r="DC662" s="31"/>
      <c r="DD662" s="31"/>
      <c r="DE662" s="31"/>
      <c r="DF662" s="31"/>
      <c r="DG662" s="31"/>
      <c r="DH662" s="31"/>
      <c r="DI662" s="31"/>
      <c r="DJ662" s="31"/>
      <c r="DK662" s="31"/>
      <c r="DL662" s="31"/>
      <c r="DM662" s="31"/>
      <c r="DN662" s="31"/>
      <c r="DO662" s="31"/>
      <c r="DP662" s="31"/>
      <c r="DQ662" s="31"/>
      <c r="DR662" s="31"/>
      <c r="DS662" s="31"/>
      <c r="DT662" s="31"/>
      <c r="DU662" s="31"/>
      <c r="DV662" s="31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  <c r="EL662" s="31"/>
      <c r="EM662" s="31"/>
      <c r="EN662" s="31"/>
      <c r="EO662" s="31"/>
      <c r="EP662" s="31"/>
      <c r="EQ662" s="31"/>
      <c r="ER662" s="31"/>
      <c r="ES662" s="31"/>
      <c r="ET662" s="31"/>
      <c r="EU662" s="31"/>
      <c r="EV662" s="31"/>
      <c r="EW662" s="31"/>
      <c r="EX662" s="31"/>
      <c r="EY662" s="31"/>
      <c r="EZ662" s="31"/>
    </row>
    <row r="663" hidden="1">
      <c r="A663" s="31"/>
      <c r="B663" s="54"/>
      <c r="C663" s="54"/>
      <c r="D663" s="54"/>
      <c r="E663" s="22"/>
      <c r="F663" s="22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  <c r="CC663" s="31"/>
      <c r="CD663" s="31"/>
      <c r="CE663" s="31"/>
      <c r="CF663" s="31"/>
      <c r="CG663" s="31"/>
      <c r="CH663" s="31"/>
      <c r="CI663" s="31"/>
      <c r="CJ663" s="31"/>
      <c r="CK663" s="31"/>
      <c r="CL663" s="31"/>
      <c r="CM663" s="31"/>
      <c r="CN663" s="31"/>
      <c r="CO663" s="31"/>
      <c r="CP663" s="31"/>
      <c r="CQ663" s="31"/>
      <c r="CR663" s="31"/>
      <c r="CS663" s="31"/>
      <c r="CT663" s="31"/>
      <c r="CU663" s="31"/>
      <c r="CV663" s="31"/>
      <c r="CW663" s="31"/>
      <c r="CX663" s="31"/>
      <c r="CY663" s="31"/>
      <c r="CZ663" s="31"/>
      <c r="DA663" s="31"/>
      <c r="DB663" s="31"/>
      <c r="DC663" s="31"/>
      <c r="DD663" s="31"/>
      <c r="DE663" s="31"/>
      <c r="DF663" s="31"/>
      <c r="DG663" s="31"/>
      <c r="DH663" s="31"/>
      <c r="DI663" s="31"/>
      <c r="DJ663" s="31"/>
      <c r="DK663" s="31"/>
      <c r="DL663" s="31"/>
      <c r="DM663" s="31"/>
      <c r="DN663" s="31"/>
      <c r="DO663" s="31"/>
      <c r="DP663" s="31"/>
      <c r="DQ663" s="31"/>
      <c r="DR663" s="31"/>
      <c r="DS663" s="31"/>
      <c r="DT663" s="31"/>
      <c r="DU663" s="31"/>
      <c r="DV663" s="31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  <c r="EL663" s="31"/>
      <c r="EM663" s="31"/>
      <c r="EN663" s="31"/>
      <c r="EO663" s="31"/>
      <c r="EP663" s="31"/>
      <c r="EQ663" s="31"/>
      <c r="ER663" s="31"/>
      <c r="ES663" s="31"/>
      <c r="ET663" s="31"/>
      <c r="EU663" s="31"/>
      <c r="EV663" s="31"/>
      <c r="EW663" s="31"/>
      <c r="EX663" s="31"/>
      <c r="EY663" s="31"/>
      <c r="EZ663" s="31"/>
    </row>
    <row r="664" hidden="1">
      <c r="A664" s="31"/>
      <c r="B664" s="54"/>
      <c r="C664" s="54"/>
      <c r="D664" s="54"/>
      <c r="E664" s="22"/>
      <c r="F664" s="22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  <c r="CC664" s="31"/>
      <c r="CD664" s="31"/>
      <c r="CE664" s="31"/>
      <c r="CF664" s="31"/>
      <c r="CG664" s="31"/>
      <c r="CH664" s="31"/>
      <c r="CI664" s="31"/>
      <c r="CJ664" s="31"/>
      <c r="CK664" s="31"/>
      <c r="CL664" s="31"/>
      <c r="CM664" s="31"/>
      <c r="CN664" s="31"/>
      <c r="CO664" s="31"/>
      <c r="CP664" s="31"/>
      <c r="CQ664" s="31"/>
      <c r="CR664" s="31"/>
      <c r="CS664" s="31"/>
      <c r="CT664" s="31"/>
      <c r="CU664" s="31"/>
      <c r="CV664" s="31"/>
      <c r="CW664" s="31"/>
      <c r="CX664" s="31"/>
      <c r="CY664" s="31"/>
      <c r="CZ664" s="31"/>
      <c r="DA664" s="31"/>
      <c r="DB664" s="31"/>
      <c r="DC664" s="31"/>
      <c r="DD664" s="31"/>
      <c r="DE664" s="31"/>
      <c r="DF664" s="31"/>
      <c r="DG664" s="31"/>
      <c r="DH664" s="31"/>
      <c r="DI664" s="31"/>
      <c r="DJ664" s="31"/>
      <c r="DK664" s="31"/>
      <c r="DL664" s="31"/>
      <c r="DM664" s="31"/>
      <c r="DN664" s="31"/>
      <c r="DO664" s="31"/>
      <c r="DP664" s="31"/>
      <c r="DQ664" s="31"/>
      <c r="DR664" s="31"/>
      <c r="DS664" s="31"/>
      <c r="DT664" s="31"/>
      <c r="DU664" s="31"/>
      <c r="DV664" s="31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  <c r="EL664" s="31"/>
      <c r="EM664" s="31"/>
      <c r="EN664" s="31"/>
      <c r="EO664" s="31"/>
      <c r="EP664" s="31"/>
      <c r="EQ664" s="31"/>
      <c r="ER664" s="31"/>
      <c r="ES664" s="31"/>
      <c r="ET664" s="31"/>
      <c r="EU664" s="31"/>
      <c r="EV664" s="31"/>
      <c r="EW664" s="31"/>
      <c r="EX664" s="31"/>
      <c r="EY664" s="31"/>
      <c r="EZ664" s="31"/>
    </row>
    <row r="665" hidden="1">
      <c r="A665" s="31"/>
      <c r="B665" s="54"/>
      <c r="C665" s="54"/>
      <c r="D665" s="54"/>
      <c r="E665" s="22"/>
      <c r="F665" s="22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  <c r="CC665" s="31"/>
      <c r="CD665" s="31"/>
      <c r="CE665" s="31"/>
      <c r="CF665" s="31"/>
      <c r="CG665" s="31"/>
      <c r="CH665" s="31"/>
      <c r="CI665" s="31"/>
      <c r="CJ665" s="31"/>
      <c r="CK665" s="31"/>
      <c r="CL665" s="31"/>
      <c r="CM665" s="31"/>
      <c r="CN665" s="31"/>
      <c r="CO665" s="31"/>
      <c r="CP665" s="31"/>
      <c r="CQ665" s="31"/>
      <c r="CR665" s="31"/>
      <c r="CS665" s="31"/>
      <c r="CT665" s="31"/>
      <c r="CU665" s="31"/>
      <c r="CV665" s="31"/>
      <c r="CW665" s="31"/>
      <c r="CX665" s="31"/>
      <c r="CY665" s="31"/>
      <c r="CZ665" s="31"/>
      <c r="DA665" s="31"/>
      <c r="DB665" s="31"/>
      <c r="DC665" s="31"/>
      <c r="DD665" s="31"/>
      <c r="DE665" s="31"/>
      <c r="DF665" s="31"/>
      <c r="DG665" s="31"/>
      <c r="DH665" s="31"/>
      <c r="DI665" s="31"/>
      <c r="DJ665" s="31"/>
      <c r="DK665" s="31"/>
      <c r="DL665" s="31"/>
      <c r="DM665" s="31"/>
      <c r="DN665" s="31"/>
      <c r="DO665" s="31"/>
      <c r="DP665" s="31"/>
      <c r="DQ665" s="31"/>
      <c r="DR665" s="31"/>
      <c r="DS665" s="31"/>
      <c r="DT665" s="31"/>
      <c r="DU665" s="31"/>
      <c r="DV665" s="31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  <c r="EL665" s="31"/>
      <c r="EM665" s="31"/>
      <c r="EN665" s="31"/>
      <c r="EO665" s="31"/>
      <c r="EP665" s="31"/>
      <c r="EQ665" s="31"/>
      <c r="ER665" s="31"/>
      <c r="ES665" s="31"/>
      <c r="ET665" s="31"/>
      <c r="EU665" s="31"/>
      <c r="EV665" s="31"/>
      <c r="EW665" s="31"/>
      <c r="EX665" s="31"/>
      <c r="EY665" s="31"/>
      <c r="EZ665" s="31"/>
    </row>
    <row r="666" hidden="1">
      <c r="A666" s="31"/>
      <c r="B666" s="54"/>
      <c r="C666" s="54"/>
      <c r="D666" s="54"/>
      <c r="E666" s="22"/>
      <c r="F666" s="22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  <c r="CC666" s="31"/>
      <c r="CD666" s="31"/>
      <c r="CE666" s="31"/>
      <c r="CF666" s="31"/>
      <c r="CG666" s="31"/>
      <c r="CH666" s="31"/>
      <c r="CI666" s="31"/>
      <c r="CJ666" s="31"/>
      <c r="CK666" s="31"/>
      <c r="CL666" s="31"/>
      <c r="CM666" s="31"/>
      <c r="CN666" s="31"/>
      <c r="CO666" s="31"/>
      <c r="CP666" s="31"/>
      <c r="CQ666" s="31"/>
      <c r="CR666" s="31"/>
      <c r="CS666" s="31"/>
      <c r="CT666" s="31"/>
      <c r="CU666" s="31"/>
      <c r="CV666" s="31"/>
      <c r="CW666" s="31"/>
      <c r="CX666" s="31"/>
      <c r="CY666" s="31"/>
      <c r="CZ666" s="31"/>
      <c r="DA666" s="31"/>
      <c r="DB666" s="31"/>
      <c r="DC666" s="31"/>
      <c r="DD666" s="31"/>
      <c r="DE666" s="31"/>
      <c r="DF666" s="31"/>
      <c r="DG666" s="31"/>
      <c r="DH666" s="31"/>
      <c r="DI666" s="31"/>
      <c r="DJ666" s="31"/>
      <c r="DK666" s="31"/>
      <c r="DL666" s="31"/>
      <c r="DM666" s="31"/>
      <c r="DN666" s="31"/>
      <c r="DO666" s="31"/>
      <c r="DP666" s="31"/>
      <c r="DQ666" s="31"/>
      <c r="DR666" s="31"/>
      <c r="DS666" s="31"/>
      <c r="DT666" s="31"/>
      <c r="DU666" s="31"/>
      <c r="DV666" s="31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  <c r="EL666" s="31"/>
      <c r="EM666" s="31"/>
      <c r="EN666" s="31"/>
      <c r="EO666" s="31"/>
      <c r="EP666" s="31"/>
      <c r="EQ666" s="31"/>
      <c r="ER666" s="31"/>
      <c r="ES666" s="31"/>
      <c r="ET666" s="31"/>
      <c r="EU666" s="31"/>
      <c r="EV666" s="31"/>
      <c r="EW666" s="31"/>
      <c r="EX666" s="31"/>
      <c r="EY666" s="31"/>
      <c r="EZ666" s="31"/>
    </row>
    <row r="667" hidden="1">
      <c r="A667" s="31"/>
      <c r="B667" s="54"/>
      <c r="C667" s="54"/>
      <c r="D667" s="54"/>
      <c r="E667" s="22"/>
      <c r="F667" s="22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  <c r="CC667" s="31"/>
      <c r="CD667" s="31"/>
      <c r="CE667" s="31"/>
      <c r="CF667" s="31"/>
      <c r="CG667" s="31"/>
      <c r="CH667" s="31"/>
      <c r="CI667" s="31"/>
      <c r="CJ667" s="31"/>
      <c r="CK667" s="31"/>
      <c r="CL667" s="31"/>
      <c r="CM667" s="31"/>
      <c r="CN667" s="31"/>
      <c r="CO667" s="31"/>
      <c r="CP667" s="31"/>
      <c r="CQ667" s="31"/>
      <c r="CR667" s="31"/>
      <c r="CS667" s="31"/>
      <c r="CT667" s="31"/>
      <c r="CU667" s="31"/>
      <c r="CV667" s="31"/>
      <c r="CW667" s="31"/>
      <c r="CX667" s="31"/>
      <c r="CY667" s="31"/>
      <c r="CZ667" s="31"/>
      <c r="DA667" s="31"/>
      <c r="DB667" s="31"/>
      <c r="DC667" s="31"/>
      <c r="DD667" s="31"/>
      <c r="DE667" s="31"/>
      <c r="DF667" s="31"/>
      <c r="DG667" s="31"/>
      <c r="DH667" s="31"/>
      <c r="DI667" s="31"/>
      <c r="DJ667" s="31"/>
      <c r="DK667" s="31"/>
      <c r="DL667" s="31"/>
      <c r="DM667" s="31"/>
      <c r="DN667" s="31"/>
      <c r="DO667" s="31"/>
      <c r="DP667" s="31"/>
      <c r="DQ667" s="31"/>
      <c r="DR667" s="31"/>
      <c r="DS667" s="31"/>
      <c r="DT667" s="31"/>
      <c r="DU667" s="31"/>
      <c r="DV667" s="31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  <c r="EL667" s="31"/>
      <c r="EM667" s="31"/>
      <c r="EN667" s="31"/>
      <c r="EO667" s="31"/>
      <c r="EP667" s="31"/>
      <c r="EQ667" s="31"/>
      <c r="ER667" s="31"/>
      <c r="ES667" s="31"/>
      <c r="ET667" s="31"/>
      <c r="EU667" s="31"/>
      <c r="EV667" s="31"/>
      <c r="EW667" s="31"/>
      <c r="EX667" s="31"/>
      <c r="EY667" s="31"/>
      <c r="EZ667" s="31"/>
    </row>
    <row r="668" hidden="1">
      <c r="A668" s="31"/>
      <c r="B668" s="54"/>
      <c r="C668" s="54"/>
      <c r="D668" s="54"/>
      <c r="E668" s="22"/>
      <c r="F668" s="22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  <c r="CC668" s="31"/>
      <c r="CD668" s="31"/>
      <c r="CE668" s="31"/>
      <c r="CF668" s="31"/>
      <c r="CG668" s="31"/>
      <c r="CH668" s="31"/>
      <c r="CI668" s="31"/>
      <c r="CJ668" s="31"/>
      <c r="CK668" s="31"/>
      <c r="CL668" s="31"/>
      <c r="CM668" s="31"/>
      <c r="CN668" s="31"/>
      <c r="CO668" s="31"/>
      <c r="CP668" s="31"/>
      <c r="CQ668" s="31"/>
      <c r="CR668" s="31"/>
      <c r="CS668" s="31"/>
      <c r="CT668" s="31"/>
      <c r="CU668" s="31"/>
      <c r="CV668" s="31"/>
      <c r="CW668" s="31"/>
      <c r="CX668" s="31"/>
      <c r="CY668" s="31"/>
      <c r="CZ668" s="31"/>
      <c r="DA668" s="31"/>
      <c r="DB668" s="31"/>
      <c r="DC668" s="31"/>
      <c r="DD668" s="31"/>
      <c r="DE668" s="31"/>
      <c r="DF668" s="31"/>
      <c r="DG668" s="31"/>
      <c r="DH668" s="31"/>
      <c r="DI668" s="31"/>
      <c r="DJ668" s="31"/>
      <c r="DK668" s="31"/>
      <c r="DL668" s="31"/>
      <c r="DM668" s="31"/>
      <c r="DN668" s="31"/>
      <c r="DO668" s="31"/>
      <c r="DP668" s="31"/>
      <c r="DQ668" s="31"/>
      <c r="DR668" s="31"/>
      <c r="DS668" s="31"/>
      <c r="DT668" s="31"/>
      <c r="DU668" s="31"/>
      <c r="DV668" s="31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  <c r="EL668" s="31"/>
      <c r="EM668" s="31"/>
      <c r="EN668" s="31"/>
      <c r="EO668" s="31"/>
      <c r="EP668" s="31"/>
      <c r="EQ668" s="31"/>
      <c r="ER668" s="31"/>
      <c r="ES668" s="31"/>
      <c r="ET668" s="31"/>
      <c r="EU668" s="31"/>
      <c r="EV668" s="31"/>
      <c r="EW668" s="31"/>
      <c r="EX668" s="31"/>
      <c r="EY668" s="31"/>
      <c r="EZ668" s="31"/>
    </row>
    <row r="669" hidden="1">
      <c r="A669" s="31"/>
      <c r="B669" s="54"/>
      <c r="C669" s="54"/>
      <c r="D669" s="54"/>
      <c r="E669" s="22"/>
      <c r="F669" s="22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  <c r="CC669" s="31"/>
      <c r="CD669" s="31"/>
      <c r="CE669" s="31"/>
      <c r="CF669" s="31"/>
      <c r="CG669" s="31"/>
      <c r="CH669" s="31"/>
      <c r="CI669" s="31"/>
      <c r="CJ669" s="31"/>
      <c r="CK669" s="31"/>
      <c r="CL669" s="31"/>
      <c r="CM669" s="31"/>
      <c r="CN669" s="31"/>
      <c r="CO669" s="31"/>
      <c r="CP669" s="31"/>
      <c r="CQ669" s="31"/>
      <c r="CR669" s="31"/>
      <c r="CS669" s="31"/>
      <c r="CT669" s="31"/>
      <c r="CU669" s="31"/>
      <c r="CV669" s="31"/>
      <c r="CW669" s="31"/>
      <c r="CX669" s="31"/>
      <c r="CY669" s="31"/>
      <c r="CZ669" s="31"/>
      <c r="DA669" s="31"/>
      <c r="DB669" s="31"/>
      <c r="DC669" s="31"/>
      <c r="DD669" s="31"/>
      <c r="DE669" s="31"/>
      <c r="DF669" s="31"/>
      <c r="DG669" s="31"/>
      <c r="DH669" s="31"/>
      <c r="DI669" s="31"/>
      <c r="DJ669" s="31"/>
      <c r="DK669" s="31"/>
      <c r="DL669" s="31"/>
      <c r="DM669" s="31"/>
      <c r="DN669" s="31"/>
      <c r="DO669" s="31"/>
      <c r="DP669" s="31"/>
      <c r="DQ669" s="31"/>
      <c r="DR669" s="31"/>
      <c r="DS669" s="31"/>
      <c r="DT669" s="31"/>
      <c r="DU669" s="31"/>
      <c r="DV669" s="31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  <c r="EL669" s="31"/>
      <c r="EM669" s="31"/>
      <c r="EN669" s="31"/>
      <c r="EO669" s="31"/>
      <c r="EP669" s="31"/>
      <c r="EQ669" s="31"/>
      <c r="ER669" s="31"/>
      <c r="ES669" s="31"/>
      <c r="ET669" s="31"/>
      <c r="EU669" s="31"/>
      <c r="EV669" s="31"/>
      <c r="EW669" s="31"/>
      <c r="EX669" s="31"/>
      <c r="EY669" s="31"/>
      <c r="EZ669" s="31"/>
    </row>
    <row r="670" hidden="1">
      <c r="A670" s="31"/>
      <c r="B670" s="54"/>
      <c r="C670" s="54"/>
      <c r="D670" s="54"/>
      <c r="E670" s="22"/>
      <c r="F670" s="22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  <c r="CC670" s="31"/>
      <c r="CD670" s="31"/>
      <c r="CE670" s="31"/>
      <c r="CF670" s="31"/>
      <c r="CG670" s="31"/>
      <c r="CH670" s="31"/>
      <c r="CI670" s="31"/>
      <c r="CJ670" s="31"/>
      <c r="CK670" s="31"/>
      <c r="CL670" s="31"/>
      <c r="CM670" s="31"/>
      <c r="CN670" s="31"/>
      <c r="CO670" s="31"/>
      <c r="CP670" s="31"/>
      <c r="CQ670" s="31"/>
      <c r="CR670" s="31"/>
      <c r="CS670" s="31"/>
      <c r="CT670" s="31"/>
      <c r="CU670" s="31"/>
      <c r="CV670" s="31"/>
      <c r="CW670" s="31"/>
      <c r="CX670" s="31"/>
      <c r="CY670" s="31"/>
      <c r="CZ670" s="31"/>
      <c r="DA670" s="31"/>
      <c r="DB670" s="31"/>
      <c r="DC670" s="31"/>
      <c r="DD670" s="31"/>
      <c r="DE670" s="31"/>
      <c r="DF670" s="31"/>
      <c r="DG670" s="31"/>
      <c r="DH670" s="31"/>
      <c r="DI670" s="31"/>
      <c r="DJ670" s="31"/>
      <c r="DK670" s="31"/>
      <c r="DL670" s="31"/>
      <c r="DM670" s="31"/>
      <c r="DN670" s="31"/>
      <c r="DO670" s="31"/>
      <c r="DP670" s="31"/>
      <c r="DQ670" s="31"/>
      <c r="DR670" s="31"/>
      <c r="DS670" s="31"/>
      <c r="DT670" s="31"/>
      <c r="DU670" s="31"/>
      <c r="DV670" s="31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  <c r="EL670" s="31"/>
      <c r="EM670" s="31"/>
      <c r="EN670" s="31"/>
      <c r="EO670" s="31"/>
      <c r="EP670" s="31"/>
      <c r="EQ670" s="31"/>
      <c r="ER670" s="31"/>
      <c r="ES670" s="31"/>
      <c r="ET670" s="31"/>
      <c r="EU670" s="31"/>
      <c r="EV670" s="31"/>
      <c r="EW670" s="31"/>
      <c r="EX670" s="31"/>
      <c r="EY670" s="31"/>
      <c r="EZ670" s="31"/>
    </row>
    <row r="671" hidden="1">
      <c r="A671" s="31"/>
      <c r="B671" s="54"/>
      <c r="C671" s="54"/>
      <c r="D671" s="54"/>
      <c r="E671" s="22"/>
      <c r="F671" s="22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  <c r="CC671" s="31"/>
      <c r="CD671" s="31"/>
      <c r="CE671" s="31"/>
      <c r="CF671" s="31"/>
      <c r="CG671" s="31"/>
      <c r="CH671" s="31"/>
      <c r="CI671" s="31"/>
      <c r="CJ671" s="31"/>
      <c r="CK671" s="31"/>
      <c r="CL671" s="31"/>
      <c r="CM671" s="31"/>
      <c r="CN671" s="31"/>
      <c r="CO671" s="31"/>
      <c r="CP671" s="31"/>
      <c r="CQ671" s="31"/>
      <c r="CR671" s="31"/>
      <c r="CS671" s="31"/>
      <c r="CT671" s="31"/>
      <c r="CU671" s="31"/>
      <c r="CV671" s="31"/>
      <c r="CW671" s="31"/>
      <c r="CX671" s="31"/>
      <c r="CY671" s="31"/>
      <c r="CZ671" s="31"/>
      <c r="DA671" s="31"/>
      <c r="DB671" s="31"/>
      <c r="DC671" s="31"/>
      <c r="DD671" s="31"/>
      <c r="DE671" s="31"/>
      <c r="DF671" s="31"/>
      <c r="DG671" s="31"/>
      <c r="DH671" s="31"/>
      <c r="DI671" s="31"/>
      <c r="DJ671" s="31"/>
      <c r="DK671" s="31"/>
      <c r="DL671" s="31"/>
      <c r="DM671" s="31"/>
      <c r="DN671" s="31"/>
      <c r="DO671" s="31"/>
      <c r="DP671" s="31"/>
      <c r="DQ671" s="31"/>
      <c r="DR671" s="31"/>
      <c r="DS671" s="31"/>
      <c r="DT671" s="31"/>
      <c r="DU671" s="31"/>
      <c r="DV671" s="31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  <c r="EL671" s="31"/>
      <c r="EM671" s="31"/>
      <c r="EN671" s="31"/>
      <c r="EO671" s="31"/>
      <c r="EP671" s="31"/>
      <c r="EQ671" s="31"/>
      <c r="ER671" s="31"/>
      <c r="ES671" s="31"/>
      <c r="ET671" s="31"/>
      <c r="EU671" s="31"/>
      <c r="EV671" s="31"/>
      <c r="EW671" s="31"/>
      <c r="EX671" s="31"/>
      <c r="EY671" s="31"/>
      <c r="EZ671" s="31"/>
    </row>
    <row r="672" hidden="1">
      <c r="A672" s="31"/>
      <c r="B672" s="54"/>
      <c r="C672" s="54"/>
      <c r="D672" s="54"/>
      <c r="E672" s="22"/>
      <c r="F672" s="22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  <c r="CC672" s="31"/>
      <c r="CD672" s="31"/>
      <c r="CE672" s="31"/>
      <c r="CF672" s="31"/>
      <c r="CG672" s="31"/>
      <c r="CH672" s="31"/>
      <c r="CI672" s="31"/>
      <c r="CJ672" s="31"/>
      <c r="CK672" s="31"/>
      <c r="CL672" s="31"/>
      <c r="CM672" s="31"/>
      <c r="CN672" s="31"/>
      <c r="CO672" s="31"/>
      <c r="CP672" s="31"/>
      <c r="CQ672" s="31"/>
      <c r="CR672" s="31"/>
      <c r="CS672" s="31"/>
      <c r="CT672" s="31"/>
      <c r="CU672" s="31"/>
      <c r="CV672" s="31"/>
      <c r="CW672" s="31"/>
      <c r="CX672" s="31"/>
      <c r="CY672" s="31"/>
      <c r="CZ672" s="31"/>
      <c r="DA672" s="31"/>
      <c r="DB672" s="31"/>
      <c r="DC672" s="31"/>
      <c r="DD672" s="31"/>
      <c r="DE672" s="31"/>
      <c r="DF672" s="31"/>
      <c r="DG672" s="31"/>
      <c r="DH672" s="31"/>
      <c r="DI672" s="31"/>
      <c r="DJ672" s="31"/>
      <c r="DK672" s="31"/>
      <c r="DL672" s="31"/>
      <c r="DM672" s="31"/>
      <c r="DN672" s="31"/>
      <c r="DO672" s="31"/>
      <c r="DP672" s="31"/>
      <c r="DQ672" s="31"/>
      <c r="DR672" s="31"/>
      <c r="DS672" s="31"/>
      <c r="DT672" s="31"/>
      <c r="DU672" s="31"/>
      <c r="DV672" s="31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  <c r="EL672" s="31"/>
      <c r="EM672" s="31"/>
      <c r="EN672" s="31"/>
      <c r="EO672" s="31"/>
      <c r="EP672" s="31"/>
      <c r="EQ672" s="31"/>
      <c r="ER672" s="31"/>
      <c r="ES672" s="31"/>
      <c r="ET672" s="31"/>
      <c r="EU672" s="31"/>
      <c r="EV672" s="31"/>
      <c r="EW672" s="31"/>
      <c r="EX672" s="31"/>
      <c r="EY672" s="31"/>
      <c r="EZ672" s="31"/>
    </row>
    <row r="673" hidden="1">
      <c r="A673" s="31"/>
      <c r="B673" s="54"/>
      <c r="C673" s="54"/>
      <c r="D673" s="54"/>
      <c r="E673" s="22"/>
      <c r="F673" s="22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  <c r="CC673" s="31"/>
      <c r="CD673" s="31"/>
      <c r="CE673" s="31"/>
      <c r="CF673" s="31"/>
      <c r="CG673" s="31"/>
      <c r="CH673" s="31"/>
      <c r="CI673" s="31"/>
      <c r="CJ673" s="31"/>
      <c r="CK673" s="31"/>
      <c r="CL673" s="31"/>
      <c r="CM673" s="31"/>
      <c r="CN673" s="31"/>
      <c r="CO673" s="31"/>
      <c r="CP673" s="31"/>
      <c r="CQ673" s="31"/>
      <c r="CR673" s="31"/>
      <c r="CS673" s="31"/>
      <c r="CT673" s="31"/>
      <c r="CU673" s="31"/>
      <c r="CV673" s="31"/>
      <c r="CW673" s="31"/>
      <c r="CX673" s="31"/>
      <c r="CY673" s="31"/>
      <c r="CZ673" s="31"/>
      <c r="DA673" s="31"/>
      <c r="DB673" s="31"/>
      <c r="DC673" s="31"/>
      <c r="DD673" s="31"/>
      <c r="DE673" s="31"/>
      <c r="DF673" s="31"/>
      <c r="DG673" s="31"/>
      <c r="DH673" s="31"/>
      <c r="DI673" s="31"/>
      <c r="DJ673" s="31"/>
      <c r="DK673" s="31"/>
      <c r="DL673" s="31"/>
      <c r="DM673" s="31"/>
      <c r="DN673" s="31"/>
      <c r="DO673" s="31"/>
      <c r="DP673" s="31"/>
      <c r="DQ673" s="31"/>
      <c r="DR673" s="31"/>
      <c r="DS673" s="31"/>
      <c r="DT673" s="31"/>
      <c r="DU673" s="31"/>
      <c r="DV673" s="31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  <c r="EL673" s="31"/>
      <c r="EM673" s="31"/>
      <c r="EN673" s="31"/>
      <c r="EO673" s="31"/>
      <c r="EP673" s="31"/>
      <c r="EQ673" s="31"/>
      <c r="ER673" s="31"/>
      <c r="ES673" s="31"/>
      <c r="ET673" s="31"/>
      <c r="EU673" s="31"/>
      <c r="EV673" s="31"/>
      <c r="EW673" s="31"/>
      <c r="EX673" s="31"/>
      <c r="EY673" s="31"/>
      <c r="EZ673" s="31"/>
    </row>
    <row r="674" hidden="1">
      <c r="A674" s="31"/>
      <c r="B674" s="54"/>
      <c r="C674" s="54"/>
      <c r="D674" s="54"/>
      <c r="E674" s="22"/>
      <c r="F674" s="22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  <c r="CC674" s="31"/>
      <c r="CD674" s="31"/>
      <c r="CE674" s="31"/>
      <c r="CF674" s="31"/>
      <c r="CG674" s="31"/>
      <c r="CH674" s="31"/>
      <c r="CI674" s="31"/>
      <c r="CJ674" s="31"/>
      <c r="CK674" s="31"/>
      <c r="CL674" s="31"/>
      <c r="CM674" s="31"/>
      <c r="CN674" s="31"/>
      <c r="CO674" s="31"/>
      <c r="CP674" s="31"/>
      <c r="CQ674" s="31"/>
      <c r="CR674" s="31"/>
      <c r="CS674" s="31"/>
      <c r="CT674" s="31"/>
      <c r="CU674" s="31"/>
      <c r="CV674" s="31"/>
      <c r="CW674" s="31"/>
      <c r="CX674" s="31"/>
      <c r="CY674" s="31"/>
      <c r="CZ674" s="31"/>
      <c r="DA674" s="31"/>
      <c r="DB674" s="31"/>
      <c r="DC674" s="31"/>
      <c r="DD674" s="31"/>
      <c r="DE674" s="31"/>
      <c r="DF674" s="31"/>
      <c r="DG674" s="31"/>
      <c r="DH674" s="31"/>
      <c r="DI674" s="31"/>
      <c r="DJ674" s="31"/>
      <c r="DK674" s="31"/>
      <c r="DL674" s="31"/>
      <c r="DM674" s="31"/>
      <c r="DN674" s="31"/>
      <c r="DO674" s="31"/>
      <c r="DP674" s="31"/>
      <c r="DQ674" s="31"/>
      <c r="DR674" s="31"/>
      <c r="DS674" s="31"/>
      <c r="DT674" s="31"/>
      <c r="DU674" s="31"/>
      <c r="DV674" s="31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  <c r="EL674" s="31"/>
      <c r="EM674" s="31"/>
      <c r="EN674" s="31"/>
      <c r="EO674" s="31"/>
      <c r="EP674" s="31"/>
      <c r="EQ674" s="31"/>
      <c r="ER674" s="31"/>
      <c r="ES674" s="31"/>
      <c r="ET674" s="31"/>
      <c r="EU674" s="31"/>
      <c r="EV674" s="31"/>
      <c r="EW674" s="31"/>
      <c r="EX674" s="31"/>
      <c r="EY674" s="31"/>
      <c r="EZ674" s="31"/>
    </row>
    <row r="675" hidden="1">
      <c r="A675" s="31"/>
      <c r="B675" s="54"/>
      <c r="C675" s="54"/>
      <c r="D675" s="54"/>
      <c r="E675" s="22"/>
      <c r="F675" s="22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  <c r="CC675" s="31"/>
      <c r="CD675" s="31"/>
      <c r="CE675" s="31"/>
      <c r="CF675" s="31"/>
      <c r="CG675" s="31"/>
      <c r="CH675" s="31"/>
      <c r="CI675" s="31"/>
      <c r="CJ675" s="31"/>
      <c r="CK675" s="31"/>
      <c r="CL675" s="31"/>
      <c r="CM675" s="31"/>
      <c r="CN675" s="31"/>
      <c r="CO675" s="31"/>
      <c r="CP675" s="31"/>
      <c r="CQ675" s="31"/>
      <c r="CR675" s="31"/>
      <c r="CS675" s="31"/>
      <c r="CT675" s="31"/>
      <c r="CU675" s="31"/>
      <c r="CV675" s="31"/>
      <c r="CW675" s="31"/>
      <c r="CX675" s="31"/>
      <c r="CY675" s="31"/>
      <c r="CZ675" s="31"/>
      <c r="DA675" s="31"/>
      <c r="DB675" s="31"/>
      <c r="DC675" s="31"/>
      <c r="DD675" s="31"/>
      <c r="DE675" s="31"/>
      <c r="DF675" s="31"/>
      <c r="DG675" s="31"/>
      <c r="DH675" s="31"/>
      <c r="DI675" s="31"/>
      <c r="DJ675" s="31"/>
      <c r="DK675" s="31"/>
      <c r="DL675" s="31"/>
      <c r="DM675" s="31"/>
      <c r="DN675" s="31"/>
      <c r="DO675" s="31"/>
      <c r="DP675" s="31"/>
      <c r="DQ675" s="31"/>
      <c r="DR675" s="31"/>
      <c r="DS675" s="31"/>
      <c r="DT675" s="31"/>
      <c r="DU675" s="31"/>
      <c r="DV675" s="31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  <c r="EL675" s="31"/>
      <c r="EM675" s="31"/>
      <c r="EN675" s="31"/>
      <c r="EO675" s="31"/>
      <c r="EP675" s="31"/>
      <c r="EQ675" s="31"/>
      <c r="ER675" s="31"/>
      <c r="ES675" s="31"/>
      <c r="ET675" s="31"/>
      <c r="EU675" s="31"/>
      <c r="EV675" s="31"/>
      <c r="EW675" s="31"/>
      <c r="EX675" s="31"/>
      <c r="EY675" s="31"/>
      <c r="EZ675" s="31"/>
    </row>
    <row r="676" hidden="1">
      <c r="A676" s="31"/>
      <c r="B676" s="54"/>
      <c r="C676" s="54"/>
      <c r="D676" s="54"/>
      <c r="E676" s="22"/>
      <c r="F676" s="22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  <c r="CC676" s="31"/>
      <c r="CD676" s="31"/>
      <c r="CE676" s="31"/>
      <c r="CF676" s="31"/>
      <c r="CG676" s="31"/>
      <c r="CH676" s="31"/>
      <c r="CI676" s="31"/>
      <c r="CJ676" s="31"/>
      <c r="CK676" s="31"/>
      <c r="CL676" s="31"/>
      <c r="CM676" s="31"/>
      <c r="CN676" s="31"/>
      <c r="CO676" s="31"/>
      <c r="CP676" s="31"/>
      <c r="CQ676" s="31"/>
      <c r="CR676" s="31"/>
      <c r="CS676" s="31"/>
      <c r="CT676" s="31"/>
      <c r="CU676" s="31"/>
      <c r="CV676" s="31"/>
      <c r="CW676" s="31"/>
      <c r="CX676" s="31"/>
      <c r="CY676" s="31"/>
      <c r="CZ676" s="31"/>
      <c r="DA676" s="31"/>
      <c r="DB676" s="31"/>
      <c r="DC676" s="31"/>
      <c r="DD676" s="31"/>
      <c r="DE676" s="31"/>
      <c r="DF676" s="31"/>
      <c r="DG676" s="31"/>
      <c r="DH676" s="31"/>
      <c r="DI676" s="31"/>
      <c r="DJ676" s="31"/>
      <c r="DK676" s="31"/>
      <c r="DL676" s="31"/>
      <c r="DM676" s="31"/>
      <c r="DN676" s="31"/>
      <c r="DO676" s="31"/>
      <c r="DP676" s="31"/>
      <c r="DQ676" s="31"/>
      <c r="DR676" s="31"/>
      <c r="DS676" s="31"/>
      <c r="DT676" s="31"/>
      <c r="DU676" s="31"/>
      <c r="DV676" s="31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  <c r="EL676" s="31"/>
      <c r="EM676" s="31"/>
      <c r="EN676" s="31"/>
      <c r="EO676" s="31"/>
      <c r="EP676" s="31"/>
      <c r="EQ676" s="31"/>
      <c r="ER676" s="31"/>
      <c r="ES676" s="31"/>
      <c r="ET676" s="31"/>
      <c r="EU676" s="31"/>
      <c r="EV676" s="31"/>
      <c r="EW676" s="31"/>
      <c r="EX676" s="31"/>
      <c r="EY676" s="31"/>
      <c r="EZ676" s="31"/>
    </row>
    <row r="677" hidden="1">
      <c r="A677" s="31"/>
      <c r="B677" s="54"/>
      <c r="C677" s="54"/>
      <c r="D677" s="54"/>
      <c r="E677" s="22"/>
      <c r="F677" s="22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  <c r="CC677" s="31"/>
      <c r="CD677" s="31"/>
      <c r="CE677" s="31"/>
      <c r="CF677" s="31"/>
      <c r="CG677" s="31"/>
      <c r="CH677" s="31"/>
      <c r="CI677" s="31"/>
      <c r="CJ677" s="31"/>
      <c r="CK677" s="31"/>
      <c r="CL677" s="31"/>
      <c r="CM677" s="31"/>
      <c r="CN677" s="31"/>
      <c r="CO677" s="31"/>
      <c r="CP677" s="31"/>
      <c r="CQ677" s="31"/>
      <c r="CR677" s="31"/>
      <c r="CS677" s="31"/>
      <c r="CT677" s="31"/>
      <c r="CU677" s="31"/>
      <c r="CV677" s="31"/>
      <c r="CW677" s="31"/>
      <c r="CX677" s="31"/>
      <c r="CY677" s="31"/>
      <c r="CZ677" s="31"/>
      <c r="DA677" s="31"/>
      <c r="DB677" s="31"/>
      <c r="DC677" s="31"/>
      <c r="DD677" s="31"/>
      <c r="DE677" s="31"/>
      <c r="DF677" s="31"/>
      <c r="DG677" s="31"/>
      <c r="DH677" s="31"/>
      <c r="DI677" s="31"/>
      <c r="DJ677" s="31"/>
      <c r="DK677" s="31"/>
      <c r="DL677" s="31"/>
      <c r="DM677" s="31"/>
      <c r="DN677" s="31"/>
      <c r="DO677" s="31"/>
      <c r="DP677" s="31"/>
      <c r="DQ677" s="31"/>
      <c r="DR677" s="31"/>
      <c r="DS677" s="31"/>
      <c r="DT677" s="31"/>
      <c r="DU677" s="31"/>
      <c r="DV677" s="31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  <c r="EL677" s="31"/>
      <c r="EM677" s="31"/>
      <c r="EN677" s="31"/>
      <c r="EO677" s="31"/>
      <c r="EP677" s="31"/>
      <c r="EQ677" s="31"/>
      <c r="ER677" s="31"/>
      <c r="ES677" s="31"/>
      <c r="ET677" s="31"/>
      <c r="EU677" s="31"/>
      <c r="EV677" s="31"/>
      <c r="EW677" s="31"/>
      <c r="EX677" s="31"/>
      <c r="EY677" s="31"/>
      <c r="EZ677" s="31"/>
    </row>
    <row r="678" hidden="1">
      <c r="A678" s="31"/>
      <c r="B678" s="54"/>
      <c r="C678" s="54"/>
      <c r="D678" s="54"/>
      <c r="E678" s="22"/>
      <c r="F678" s="22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  <c r="CC678" s="31"/>
      <c r="CD678" s="31"/>
      <c r="CE678" s="31"/>
      <c r="CF678" s="31"/>
      <c r="CG678" s="31"/>
      <c r="CH678" s="31"/>
      <c r="CI678" s="31"/>
      <c r="CJ678" s="31"/>
      <c r="CK678" s="31"/>
      <c r="CL678" s="31"/>
      <c r="CM678" s="31"/>
      <c r="CN678" s="31"/>
      <c r="CO678" s="31"/>
      <c r="CP678" s="31"/>
      <c r="CQ678" s="31"/>
      <c r="CR678" s="31"/>
      <c r="CS678" s="31"/>
      <c r="CT678" s="31"/>
      <c r="CU678" s="31"/>
      <c r="CV678" s="31"/>
      <c r="CW678" s="31"/>
      <c r="CX678" s="31"/>
      <c r="CY678" s="31"/>
      <c r="CZ678" s="31"/>
      <c r="DA678" s="31"/>
      <c r="DB678" s="31"/>
      <c r="DC678" s="31"/>
      <c r="DD678" s="31"/>
      <c r="DE678" s="31"/>
      <c r="DF678" s="31"/>
      <c r="DG678" s="31"/>
      <c r="DH678" s="31"/>
      <c r="DI678" s="31"/>
      <c r="DJ678" s="31"/>
      <c r="DK678" s="31"/>
      <c r="DL678" s="31"/>
      <c r="DM678" s="31"/>
      <c r="DN678" s="31"/>
      <c r="DO678" s="31"/>
      <c r="DP678" s="31"/>
      <c r="DQ678" s="31"/>
      <c r="DR678" s="31"/>
      <c r="DS678" s="31"/>
      <c r="DT678" s="31"/>
      <c r="DU678" s="31"/>
      <c r="DV678" s="31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  <c r="EL678" s="31"/>
      <c r="EM678" s="31"/>
      <c r="EN678" s="31"/>
      <c r="EO678" s="31"/>
      <c r="EP678" s="31"/>
      <c r="EQ678" s="31"/>
      <c r="ER678" s="31"/>
      <c r="ES678" s="31"/>
      <c r="ET678" s="31"/>
      <c r="EU678" s="31"/>
      <c r="EV678" s="31"/>
      <c r="EW678" s="31"/>
      <c r="EX678" s="31"/>
      <c r="EY678" s="31"/>
      <c r="EZ678" s="31"/>
    </row>
    <row r="679" hidden="1">
      <c r="A679" s="31"/>
      <c r="B679" s="54"/>
      <c r="C679" s="54"/>
      <c r="D679" s="54"/>
      <c r="E679" s="22"/>
      <c r="F679" s="22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  <c r="CC679" s="31"/>
      <c r="CD679" s="31"/>
      <c r="CE679" s="31"/>
      <c r="CF679" s="31"/>
      <c r="CG679" s="31"/>
      <c r="CH679" s="31"/>
      <c r="CI679" s="31"/>
      <c r="CJ679" s="31"/>
      <c r="CK679" s="31"/>
      <c r="CL679" s="31"/>
      <c r="CM679" s="31"/>
      <c r="CN679" s="31"/>
      <c r="CO679" s="31"/>
      <c r="CP679" s="31"/>
      <c r="CQ679" s="31"/>
      <c r="CR679" s="31"/>
      <c r="CS679" s="31"/>
      <c r="CT679" s="31"/>
      <c r="CU679" s="31"/>
      <c r="CV679" s="31"/>
      <c r="CW679" s="31"/>
      <c r="CX679" s="31"/>
      <c r="CY679" s="31"/>
      <c r="CZ679" s="31"/>
      <c r="DA679" s="31"/>
      <c r="DB679" s="31"/>
      <c r="DC679" s="31"/>
      <c r="DD679" s="31"/>
      <c r="DE679" s="31"/>
      <c r="DF679" s="31"/>
      <c r="DG679" s="31"/>
      <c r="DH679" s="31"/>
      <c r="DI679" s="31"/>
      <c r="DJ679" s="31"/>
      <c r="DK679" s="31"/>
      <c r="DL679" s="31"/>
      <c r="DM679" s="31"/>
      <c r="DN679" s="31"/>
      <c r="DO679" s="31"/>
      <c r="DP679" s="31"/>
      <c r="DQ679" s="31"/>
      <c r="DR679" s="31"/>
      <c r="DS679" s="31"/>
      <c r="DT679" s="31"/>
      <c r="DU679" s="31"/>
      <c r="DV679" s="31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  <c r="EL679" s="31"/>
      <c r="EM679" s="31"/>
      <c r="EN679" s="31"/>
      <c r="EO679" s="31"/>
      <c r="EP679" s="31"/>
      <c r="EQ679" s="31"/>
      <c r="ER679" s="31"/>
      <c r="ES679" s="31"/>
      <c r="ET679" s="31"/>
      <c r="EU679" s="31"/>
      <c r="EV679" s="31"/>
      <c r="EW679" s="31"/>
      <c r="EX679" s="31"/>
      <c r="EY679" s="31"/>
      <c r="EZ679" s="31"/>
    </row>
    <row r="680" hidden="1">
      <c r="A680" s="31"/>
      <c r="B680" s="54"/>
      <c r="C680" s="54"/>
      <c r="D680" s="54"/>
      <c r="E680" s="22"/>
      <c r="F680" s="22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  <c r="CC680" s="31"/>
      <c r="CD680" s="31"/>
      <c r="CE680" s="31"/>
      <c r="CF680" s="31"/>
      <c r="CG680" s="31"/>
      <c r="CH680" s="31"/>
      <c r="CI680" s="31"/>
      <c r="CJ680" s="31"/>
      <c r="CK680" s="31"/>
      <c r="CL680" s="31"/>
      <c r="CM680" s="31"/>
      <c r="CN680" s="31"/>
      <c r="CO680" s="31"/>
      <c r="CP680" s="31"/>
      <c r="CQ680" s="31"/>
      <c r="CR680" s="31"/>
      <c r="CS680" s="31"/>
      <c r="CT680" s="31"/>
      <c r="CU680" s="31"/>
      <c r="CV680" s="31"/>
      <c r="CW680" s="31"/>
      <c r="CX680" s="31"/>
      <c r="CY680" s="31"/>
      <c r="CZ680" s="31"/>
      <c r="DA680" s="31"/>
      <c r="DB680" s="31"/>
      <c r="DC680" s="31"/>
      <c r="DD680" s="31"/>
      <c r="DE680" s="31"/>
      <c r="DF680" s="31"/>
      <c r="DG680" s="31"/>
      <c r="DH680" s="31"/>
      <c r="DI680" s="31"/>
      <c r="DJ680" s="31"/>
      <c r="DK680" s="31"/>
      <c r="DL680" s="31"/>
      <c r="DM680" s="31"/>
      <c r="DN680" s="31"/>
      <c r="DO680" s="31"/>
      <c r="DP680" s="31"/>
      <c r="DQ680" s="31"/>
      <c r="DR680" s="31"/>
      <c r="DS680" s="31"/>
      <c r="DT680" s="31"/>
      <c r="DU680" s="31"/>
      <c r="DV680" s="31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  <c r="EL680" s="31"/>
      <c r="EM680" s="31"/>
      <c r="EN680" s="31"/>
      <c r="EO680" s="31"/>
      <c r="EP680" s="31"/>
      <c r="EQ680" s="31"/>
      <c r="ER680" s="31"/>
      <c r="ES680" s="31"/>
      <c r="ET680" s="31"/>
      <c r="EU680" s="31"/>
      <c r="EV680" s="31"/>
      <c r="EW680" s="31"/>
      <c r="EX680" s="31"/>
      <c r="EY680" s="31"/>
      <c r="EZ680" s="31"/>
    </row>
    <row r="681" hidden="1">
      <c r="A681" s="31"/>
      <c r="B681" s="54"/>
      <c r="C681" s="54"/>
      <c r="D681" s="54"/>
      <c r="E681" s="22"/>
      <c r="F681" s="22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  <c r="CC681" s="31"/>
      <c r="CD681" s="31"/>
      <c r="CE681" s="31"/>
      <c r="CF681" s="31"/>
      <c r="CG681" s="31"/>
      <c r="CH681" s="31"/>
      <c r="CI681" s="31"/>
      <c r="CJ681" s="31"/>
      <c r="CK681" s="31"/>
      <c r="CL681" s="31"/>
      <c r="CM681" s="31"/>
      <c r="CN681" s="31"/>
      <c r="CO681" s="31"/>
      <c r="CP681" s="31"/>
      <c r="CQ681" s="31"/>
      <c r="CR681" s="31"/>
      <c r="CS681" s="31"/>
      <c r="CT681" s="31"/>
      <c r="CU681" s="31"/>
      <c r="CV681" s="31"/>
      <c r="CW681" s="31"/>
      <c r="CX681" s="31"/>
      <c r="CY681" s="31"/>
      <c r="CZ681" s="31"/>
      <c r="DA681" s="31"/>
      <c r="DB681" s="31"/>
      <c r="DC681" s="31"/>
      <c r="DD681" s="31"/>
      <c r="DE681" s="31"/>
      <c r="DF681" s="31"/>
      <c r="DG681" s="31"/>
      <c r="DH681" s="31"/>
      <c r="DI681" s="31"/>
      <c r="DJ681" s="31"/>
      <c r="DK681" s="31"/>
      <c r="DL681" s="31"/>
      <c r="DM681" s="31"/>
      <c r="DN681" s="31"/>
      <c r="DO681" s="31"/>
      <c r="DP681" s="31"/>
      <c r="DQ681" s="31"/>
      <c r="DR681" s="31"/>
      <c r="DS681" s="31"/>
      <c r="DT681" s="31"/>
      <c r="DU681" s="31"/>
      <c r="DV681" s="31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  <c r="EL681" s="31"/>
      <c r="EM681" s="31"/>
      <c r="EN681" s="31"/>
      <c r="EO681" s="31"/>
      <c r="EP681" s="31"/>
      <c r="EQ681" s="31"/>
      <c r="ER681" s="31"/>
      <c r="ES681" s="31"/>
      <c r="ET681" s="31"/>
      <c r="EU681" s="31"/>
      <c r="EV681" s="31"/>
      <c r="EW681" s="31"/>
      <c r="EX681" s="31"/>
      <c r="EY681" s="31"/>
      <c r="EZ681" s="31"/>
    </row>
    <row r="682" hidden="1">
      <c r="A682" s="31"/>
      <c r="B682" s="54"/>
      <c r="C682" s="54"/>
      <c r="D682" s="54"/>
      <c r="E682" s="22"/>
      <c r="F682" s="22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  <c r="CC682" s="31"/>
      <c r="CD682" s="31"/>
      <c r="CE682" s="31"/>
      <c r="CF682" s="31"/>
      <c r="CG682" s="31"/>
      <c r="CH682" s="31"/>
      <c r="CI682" s="31"/>
      <c r="CJ682" s="31"/>
      <c r="CK682" s="31"/>
      <c r="CL682" s="31"/>
      <c r="CM682" s="31"/>
      <c r="CN682" s="31"/>
      <c r="CO682" s="31"/>
      <c r="CP682" s="31"/>
      <c r="CQ682" s="31"/>
      <c r="CR682" s="31"/>
      <c r="CS682" s="31"/>
      <c r="CT682" s="31"/>
      <c r="CU682" s="31"/>
      <c r="CV682" s="31"/>
      <c r="CW682" s="31"/>
      <c r="CX682" s="31"/>
      <c r="CY682" s="31"/>
      <c r="CZ682" s="31"/>
      <c r="DA682" s="31"/>
      <c r="DB682" s="31"/>
      <c r="DC682" s="31"/>
      <c r="DD682" s="31"/>
      <c r="DE682" s="31"/>
      <c r="DF682" s="31"/>
      <c r="DG682" s="31"/>
      <c r="DH682" s="31"/>
      <c r="DI682" s="31"/>
      <c r="DJ682" s="31"/>
      <c r="DK682" s="31"/>
      <c r="DL682" s="31"/>
      <c r="DM682" s="31"/>
      <c r="DN682" s="31"/>
      <c r="DO682" s="31"/>
      <c r="DP682" s="31"/>
      <c r="DQ682" s="31"/>
      <c r="DR682" s="31"/>
      <c r="DS682" s="31"/>
      <c r="DT682" s="31"/>
      <c r="DU682" s="31"/>
      <c r="DV682" s="31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  <c r="EL682" s="31"/>
      <c r="EM682" s="31"/>
      <c r="EN682" s="31"/>
      <c r="EO682" s="31"/>
      <c r="EP682" s="31"/>
      <c r="EQ682" s="31"/>
      <c r="ER682" s="31"/>
      <c r="ES682" s="31"/>
      <c r="ET682" s="31"/>
      <c r="EU682" s="31"/>
      <c r="EV682" s="31"/>
      <c r="EW682" s="31"/>
      <c r="EX682" s="31"/>
      <c r="EY682" s="31"/>
      <c r="EZ682" s="31"/>
    </row>
    <row r="683" hidden="1">
      <c r="A683" s="31"/>
      <c r="B683" s="54"/>
      <c r="C683" s="54"/>
      <c r="D683" s="54"/>
      <c r="E683" s="22"/>
      <c r="F683" s="22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  <c r="CC683" s="31"/>
      <c r="CD683" s="31"/>
      <c r="CE683" s="31"/>
      <c r="CF683" s="31"/>
      <c r="CG683" s="31"/>
      <c r="CH683" s="31"/>
      <c r="CI683" s="31"/>
      <c r="CJ683" s="31"/>
      <c r="CK683" s="31"/>
      <c r="CL683" s="31"/>
      <c r="CM683" s="31"/>
      <c r="CN683" s="31"/>
      <c r="CO683" s="31"/>
      <c r="CP683" s="31"/>
      <c r="CQ683" s="31"/>
      <c r="CR683" s="31"/>
      <c r="CS683" s="31"/>
      <c r="CT683" s="31"/>
      <c r="CU683" s="31"/>
      <c r="CV683" s="31"/>
      <c r="CW683" s="31"/>
      <c r="CX683" s="31"/>
      <c r="CY683" s="31"/>
      <c r="CZ683" s="31"/>
      <c r="DA683" s="31"/>
      <c r="DB683" s="31"/>
      <c r="DC683" s="31"/>
      <c r="DD683" s="31"/>
      <c r="DE683" s="31"/>
      <c r="DF683" s="31"/>
      <c r="DG683" s="31"/>
      <c r="DH683" s="31"/>
      <c r="DI683" s="31"/>
      <c r="DJ683" s="31"/>
      <c r="DK683" s="31"/>
      <c r="DL683" s="31"/>
      <c r="DM683" s="31"/>
      <c r="DN683" s="31"/>
      <c r="DO683" s="31"/>
      <c r="DP683" s="31"/>
      <c r="DQ683" s="31"/>
      <c r="DR683" s="31"/>
      <c r="DS683" s="31"/>
      <c r="DT683" s="31"/>
      <c r="DU683" s="31"/>
      <c r="DV683" s="31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  <c r="EL683" s="31"/>
      <c r="EM683" s="31"/>
      <c r="EN683" s="31"/>
      <c r="EO683" s="31"/>
      <c r="EP683" s="31"/>
      <c r="EQ683" s="31"/>
      <c r="ER683" s="31"/>
      <c r="ES683" s="31"/>
      <c r="ET683" s="31"/>
      <c r="EU683" s="31"/>
      <c r="EV683" s="31"/>
      <c r="EW683" s="31"/>
      <c r="EX683" s="31"/>
      <c r="EY683" s="31"/>
      <c r="EZ683" s="31"/>
    </row>
    <row r="684" hidden="1">
      <c r="A684" s="31"/>
      <c r="B684" s="54"/>
      <c r="C684" s="54"/>
      <c r="D684" s="54"/>
      <c r="E684" s="22"/>
      <c r="F684" s="22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  <c r="CC684" s="31"/>
      <c r="CD684" s="31"/>
      <c r="CE684" s="31"/>
      <c r="CF684" s="31"/>
      <c r="CG684" s="31"/>
      <c r="CH684" s="31"/>
      <c r="CI684" s="31"/>
      <c r="CJ684" s="31"/>
      <c r="CK684" s="31"/>
      <c r="CL684" s="31"/>
      <c r="CM684" s="31"/>
      <c r="CN684" s="31"/>
      <c r="CO684" s="31"/>
      <c r="CP684" s="31"/>
      <c r="CQ684" s="31"/>
      <c r="CR684" s="31"/>
      <c r="CS684" s="31"/>
      <c r="CT684" s="31"/>
      <c r="CU684" s="31"/>
      <c r="CV684" s="31"/>
      <c r="CW684" s="31"/>
      <c r="CX684" s="31"/>
      <c r="CY684" s="31"/>
      <c r="CZ684" s="31"/>
      <c r="DA684" s="31"/>
      <c r="DB684" s="31"/>
      <c r="DC684" s="31"/>
      <c r="DD684" s="31"/>
      <c r="DE684" s="31"/>
      <c r="DF684" s="31"/>
      <c r="DG684" s="31"/>
      <c r="DH684" s="31"/>
      <c r="DI684" s="31"/>
      <c r="DJ684" s="31"/>
      <c r="DK684" s="31"/>
      <c r="DL684" s="31"/>
      <c r="DM684" s="31"/>
      <c r="DN684" s="31"/>
      <c r="DO684" s="31"/>
      <c r="DP684" s="31"/>
      <c r="DQ684" s="31"/>
      <c r="DR684" s="31"/>
      <c r="DS684" s="31"/>
      <c r="DT684" s="31"/>
      <c r="DU684" s="31"/>
      <c r="DV684" s="31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  <c r="EL684" s="31"/>
      <c r="EM684" s="31"/>
      <c r="EN684" s="31"/>
      <c r="EO684" s="31"/>
      <c r="EP684" s="31"/>
      <c r="EQ684" s="31"/>
      <c r="ER684" s="31"/>
      <c r="ES684" s="31"/>
      <c r="ET684" s="31"/>
      <c r="EU684" s="31"/>
      <c r="EV684" s="31"/>
      <c r="EW684" s="31"/>
      <c r="EX684" s="31"/>
      <c r="EY684" s="31"/>
      <c r="EZ684" s="31"/>
    </row>
    <row r="685" hidden="1">
      <c r="A685" s="31"/>
      <c r="B685" s="54"/>
      <c r="C685" s="54"/>
      <c r="D685" s="54"/>
      <c r="E685" s="22"/>
      <c r="F685" s="22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  <c r="CC685" s="31"/>
      <c r="CD685" s="31"/>
      <c r="CE685" s="31"/>
      <c r="CF685" s="31"/>
      <c r="CG685" s="31"/>
      <c r="CH685" s="31"/>
      <c r="CI685" s="31"/>
      <c r="CJ685" s="31"/>
      <c r="CK685" s="31"/>
      <c r="CL685" s="31"/>
      <c r="CM685" s="31"/>
      <c r="CN685" s="31"/>
      <c r="CO685" s="31"/>
      <c r="CP685" s="31"/>
      <c r="CQ685" s="31"/>
      <c r="CR685" s="31"/>
      <c r="CS685" s="31"/>
      <c r="CT685" s="31"/>
      <c r="CU685" s="31"/>
      <c r="CV685" s="31"/>
      <c r="CW685" s="31"/>
      <c r="CX685" s="31"/>
      <c r="CY685" s="31"/>
      <c r="CZ685" s="31"/>
      <c r="DA685" s="31"/>
      <c r="DB685" s="31"/>
      <c r="DC685" s="31"/>
      <c r="DD685" s="31"/>
      <c r="DE685" s="31"/>
      <c r="DF685" s="31"/>
      <c r="DG685" s="31"/>
      <c r="DH685" s="31"/>
      <c r="DI685" s="31"/>
      <c r="DJ685" s="31"/>
      <c r="DK685" s="31"/>
      <c r="DL685" s="31"/>
      <c r="DM685" s="31"/>
      <c r="DN685" s="31"/>
      <c r="DO685" s="31"/>
      <c r="DP685" s="31"/>
      <c r="DQ685" s="31"/>
      <c r="DR685" s="31"/>
      <c r="DS685" s="31"/>
      <c r="DT685" s="31"/>
      <c r="DU685" s="31"/>
      <c r="DV685" s="31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  <c r="EL685" s="31"/>
      <c r="EM685" s="31"/>
      <c r="EN685" s="31"/>
      <c r="EO685" s="31"/>
      <c r="EP685" s="31"/>
      <c r="EQ685" s="31"/>
      <c r="ER685" s="31"/>
      <c r="ES685" s="31"/>
      <c r="ET685" s="31"/>
      <c r="EU685" s="31"/>
      <c r="EV685" s="31"/>
      <c r="EW685" s="31"/>
      <c r="EX685" s="31"/>
      <c r="EY685" s="31"/>
      <c r="EZ685" s="31"/>
    </row>
    <row r="686" hidden="1">
      <c r="A686" s="31"/>
      <c r="B686" s="54"/>
      <c r="C686" s="54"/>
      <c r="D686" s="54"/>
      <c r="E686" s="22"/>
      <c r="F686" s="22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  <c r="CC686" s="31"/>
      <c r="CD686" s="31"/>
      <c r="CE686" s="31"/>
      <c r="CF686" s="31"/>
      <c r="CG686" s="31"/>
      <c r="CH686" s="31"/>
      <c r="CI686" s="31"/>
      <c r="CJ686" s="31"/>
      <c r="CK686" s="31"/>
      <c r="CL686" s="31"/>
      <c r="CM686" s="31"/>
      <c r="CN686" s="31"/>
      <c r="CO686" s="31"/>
      <c r="CP686" s="31"/>
      <c r="CQ686" s="31"/>
      <c r="CR686" s="31"/>
      <c r="CS686" s="31"/>
      <c r="CT686" s="31"/>
      <c r="CU686" s="31"/>
      <c r="CV686" s="31"/>
      <c r="CW686" s="31"/>
      <c r="CX686" s="31"/>
      <c r="CY686" s="31"/>
      <c r="CZ686" s="31"/>
      <c r="DA686" s="31"/>
      <c r="DB686" s="31"/>
      <c r="DC686" s="31"/>
      <c r="DD686" s="31"/>
      <c r="DE686" s="31"/>
      <c r="DF686" s="31"/>
      <c r="DG686" s="31"/>
      <c r="DH686" s="31"/>
      <c r="DI686" s="31"/>
      <c r="DJ686" s="31"/>
      <c r="DK686" s="31"/>
      <c r="DL686" s="31"/>
      <c r="DM686" s="31"/>
      <c r="DN686" s="31"/>
      <c r="DO686" s="31"/>
      <c r="DP686" s="31"/>
      <c r="DQ686" s="31"/>
      <c r="DR686" s="31"/>
      <c r="DS686" s="31"/>
      <c r="DT686" s="31"/>
      <c r="DU686" s="31"/>
      <c r="DV686" s="31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  <c r="EL686" s="31"/>
      <c r="EM686" s="31"/>
      <c r="EN686" s="31"/>
      <c r="EO686" s="31"/>
      <c r="EP686" s="31"/>
      <c r="EQ686" s="31"/>
      <c r="ER686" s="31"/>
      <c r="ES686" s="31"/>
      <c r="ET686" s="31"/>
      <c r="EU686" s="31"/>
      <c r="EV686" s="31"/>
      <c r="EW686" s="31"/>
      <c r="EX686" s="31"/>
      <c r="EY686" s="31"/>
      <c r="EZ686" s="31"/>
    </row>
    <row r="687" hidden="1">
      <c r="A687" s="31"/>
      <c r="B687" s="54"/>
      <c r="C687" s="54"/>
      <c r="D687" s="54"/>
      <c r="E687" s="22"/>
      <c r="F687" s="22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  <c r="CC687" s="31"/>
      <c r="CD687" s="31"/>
      <c r="CE687" s="31"/>
      <c r="CF687" s="31"/>
      <c r="CG687" s="31"/>
      <c r="CH687" s="31"/>
      <c r="CI687" s="31"/>
      <c r="CJ687" s="31"/>
      <c r="CK687" s="31"/>
      <c r="CL687" s="31"/>
      <c r="CM687" s="31"/>
      <c r="CN687" s="31"/>
      <c r="CO687" s="31"/>
      <c r="CP687" s="31"/>
      <c r="CQ687" s="31"/>
      <c r="CR687" s="31"/>
      <c r="CS687" s="31"/>
      <c r="CT687" s="31"/>
      <c r="CU687" s="31"/>
      <c r="CV687" s="31"/>
      <c r="CW687" s="31"/>
      <c r="CX687" s="31"/>
      <c r="CY687" s="31"/>
      <c r="CZ687" s="31"/>
      <c r="DA687" s="31"/>
      <c r="DB687" s="31"/>
      <c r="DC687" s="31"/>
      <c r="DD687" s="31"/>
      <c r="DE687" s="31"/>
      <c r="DF687" s="31"/>
      <c r="DG687" s="31"/>
      <c r="DH687" s="31"/>
      <c r="DI687" s="31"/>
      <c r="DJ687" s="31"/>
      <c r="DK687" s="31"/>
      <c r="DL687" s="31"/>
      <c r="DM687" s="31"/>
      <c r="DN687" s="31"/>
      <c r="DO687" s="31"/>
      <c r="DP687" s="31"/>
      <c r="DQ687" s="31"/>
      <c r="DR687" s="31"/>
      <c r="DS687" s="31"/>
      <c r="DT687" s="31"/>
      <c r="DU687" s="31"/>
      <c r="DV687" s="31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  <c r="EL687" s="31"/>
      <c r="EM687" s="31"/>
      <c r="EN687" s="31"/>
      <c r="EO687" s="31"/>
      <c r="EP687" s="31"/>
      <c r="EQ687" s="31"/>
      <c r="ER687" s="31"/>
      <c r="ES687" s="31"/>
      <c r="ET687" s="31"/>
      <c r="EU687" s="31"/>
      <c r="EV687" s="31"/>
      <c r="EW687" s="31"/>
      <c r="EX687" s="31"/>
      <c r="EY687" s="31"/>
      <c r="EZ687" s="31"/>
    </row>
    <row r="688" hidden="1">
      <c r="A688" s="31"/>
      <c r="B688" s="54"/>
      <c r="C688" s="54"/>
      <c r="D688" s="54"/>
      <c r="E688" s="22"/>
      <c r="F688" s="22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  <c r="CC688" s="31"/>
      <c r="CD688" s="31"/>
      <c r="CE688" s="31"/>
      <c r="CF688" s="31"/>
      <c r="CG688" s="31"/>
      <c r="CH688" s="31"/>
      <c r="CI688" s="31"/>
      <c r="CJ688" s="31"/>
      <c r="CK688" s="31"/>
      <c r="CL688" s="31"/>
      <c r="CM688" s="31"/>
      <c r="CN688" s="31"/>
      <c r="CO688" s="31"/>
      <c r="CP688" s="31"/>
      <c r="CQ688" s="31"/>
      <c r="CR688" s="31"/>
      <c r="CS688" s="31"/>
      <c r="CT688" s="31"/>
      <c r="CU688" s="31"/>
      <c r="CV688" s="31"/>
      <c r="CW688" s="31"/>
      <c r="CX688" s="31"/>
      <c r="CY688" s="31"/>
      <c r="CZ688" s="31"/>
      <c r="DA688" s="31"/>
      <c r="DB688" s="31"/>
      <c r="DC688" s="31"/>
      <c r="DD688" s="31"/>
      <c r="DE688" s="31"/>
      <c r="DF688" s="31"/>
      <c r="DG688" s="31"/>
      <c r="DH688" s="31"/>
      <c r="DI688" s="31"/>
      <c r="DJ688" s="31"/>
      <c r="DK688" s="31"/>
      <c r="DL688" s="31"/>
      <c r="DM688" s="31"/>
      <c r="DN688" s="31"/>
      <c r="DO688" s="31"/>
      <c r="DP688" s="31"/>
      <c r="DQ688" s="31"/>
      <c r="DR688" s="31"/>
      <c r="DS688" s="31"/>
      <c r="DT688" s="31"/>
      <c r="DU688" s="31"/>
      <c r="DV688" s="31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  <c r="EL688" s="31"/>
      <c r="EM688" s="31"/>
      <c r="EN688" s="31"/>
      <c r="EO688" s="31"/>
      <c r="EP688" s="31"/>
      <c r="EQ688" s="31"/>
      <c r="ER688" s="31"/>
      <c r="ES688" s="31"/>
      <c r="ET688" s="31"/>
      <c r="EU688" s="31"/>
      <c r="EV688" s="31"/>
      <c r="EW688" s="31"/>
      <c r="EX688" s="31"/>
      <c r="EY688" s="31"/>
      <c r="EZ688" s="31"/>
    </row>
    <row r="689" hidden="1">
      <c r="A689" s="31"/>
      <c r="B689" s="54"/>
      <c r="C689" s="54"/>
      <c r="D689" s="54"/>
      <c r="E689" s="22"/>
      <c r="F689" s="22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  <c r="CC689" s="31"/>
      <c r="CD689" s="31"/>
      <c r="CE689" s="31"/>
      <c r="CF689" s="31"/>
      <c r="CG689" s="31"/>
      <c r="CH689" s="31"/>
      <c r="CI689" s="31"/>
      <c r="CJ689" s="31"/>
      <c r="CK689" s="31"/>
      <c r="CL689" s="31"/>
      <c r="CM689" s="31"/>
      <c r="CN689" s="31"/>
      <c r="CO689" s="31"/>
      <c r="CP689" s="31"/>
      <c r="CQ689" s="31"/>
      <c r="CR689" s="31"/>
      <c r="CS689" s="31"/>
      <c r="CT689" s="31"/>
      <c r="CU689" s="31"/>
      <c r="CV689" s="31"/>
      <c r="CW689" s="31"/>
      <c r="CX689" s="31"/>
      <c r="CY689" s="31"/>
      <c r="CZ689" s="31"/>
      <c r="DA689" s="31"/>
      <c r="DB689" s="31"/>
      <c r="DC689" s="31"/>
      <c r="DD689" s="31"/>
      <c r="DE689" s="31"/>
      <c r="DF689" s="31"/>
      <c r="DG689" s="31"/>
      <c r="DH689" s="31"/>
      <c r="DI689" s="31"/>
      <c r="DJ689" s="31"/>
      <c r="DK689" s="31"/>
      <c r="DL689" s="31"/>
      <c r="DM689" s="31"/>
      <c r="DN689" s="31"/>
      <c r="DO689" s="31"/>
      <c r="DP689" s="31"/>
      <c r="DQ689" s="31"/>
      <c r="DR689" s="31"/>
      <c r="DS689" s="31"/>
      <c r="DT689" s="31"/>
      <c r="DU689" s="31"/>
      <c r="DV689" s="31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  <c r="EL689" s="31"/>
      <c r="EM689" s="31"/>
      <c r="EN689" s="31"/>
      <c r="EO689" s="31"/>
      <c r="EP689" s="31"/>
      <c r="EQ689" s="31"/>
      <c r="ER689" s="31"/>
      <c r="ES689" s="31"/>
      <c r="ET689" s="31"/>
      <c r="EU689" s="31"/>
      <c r="EV689" s="31"/>
      <c r="EW689" s="31"/>
      <c r="EX689" s="31"/>
      <c r="EY689" s="31"/>
      <c r="EZ689" s="31"/>
    </row>
    <row r="690" hidden="1">
      <c r="A690" s="31"/>
      <c r="B690" s="54"/>
      <c r="C690" s="54"/>
      <c r="D690" s="54"/>
      <c r="E690" s="22"/>
      <c r="F690" s="22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  <c r="CC690" s="31"/>
      <c r="CD690" s="31"/>
      <c r="CE690" s="31"/>
      <c r="CF690" s="31"/>
      <c r="CG690" s="31"/>
      <c r="CH690" s="31"/>
      <c r="CI690" s="31"/>
      <c r="CJ690" s="31"/>
      <c r="CK690" s="31"/>
      <c r="CL690" s="31"/>
      <c r="CM690" s="31"/>
      <c r="CN690" s="31"/>
      <c r="CO690" s="31"/>
      <c r="CP690" s="31"/>
      <c r="CQ690" s="31"/>
      <c r="CR690" s="31"/>
      <c r="CS690" s="31"/>
      <c r="CT690" s="31"/>
      <c r="CU690" s="31"/>
      <c r="CV690" s="31"/>
      <c r="CW690" s="31"/>
      <c r="CX690" s="31"/>
      <c r="CY690" s="31"/>
      <c r="CZ690" s="31"/>
      <c r="DA690" s="31"/>
      <c r="DB690" s="31"/>
      <c r="DC690" s="31"/>
      <c r="DD690" s="31"/>
      <c r="DE690" s="31"/>
      <c r="DF690" s="31"/>
      <c r="DG690" s="31"/>
      <c r="DH690" s="31"/>
      <c r="DI690" s="31"/>
      <c r="DJ690" s="31"/>
      <c r="DK690" s="31"/>
      <c r="DL690" s="31"/>
      <c r="DM690" s="31"/>
      <c r="DN690" s="31"/>
      <c r="DO690" s="31"/>
      <c r="DP690" s="31"/>
      <c r="DQ690" s="31"/>
      <c r="DR690" s="31"/>
      <c r="DS690" s="31"/>
      <c r="DT690" s="31"/>
      <c r="DU690" s="31"/>
      <c r="DV690" s="31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  <c r="EL690" s="31"/>
      <c r="EM690" s="31"/>
      <c r="EN690" s="31"/>
      <c r="EO690" s="31"/>
      <c r="EP690" s="31"/>
      <c r="EQ690" s="31"/>
      <c r="ER690" s="31"/>
      <c r="ES690" s="31"/>
      <c r="ET690" s="31"/>
      <c r="EU690" s="31"/>
      <c r="EV690" s="31"/>
      <c r="EW690" s="31"/>
      <c r="EX690" s="31"/>
      <c r="EY690" s="31"/>
      <c r="EZ690" s="31"/>
    </row>
    <row r="691" hidden="1">
      <c r="A691" s="31"/>
      <c r="B691" s="54"/>
      <c r="C691" s="54"/>
      <c r="D691" s="54"/>
      <c r="E691" s="22"/>
      <c r="F691" s="22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  <c r="CC691" s="31"/>
      <c r="CD691" s="31"/>
      <c r="CE691" s="31"/>
      <c r="CF691" s="31"/>
      <c r="CG691" s="31"/>
      <c r="CH691" s="31"/>
      <c r="CI691" s="31"/>
      <c r="CJ691" s="31"/>
      <c r="CK691" s="31"/>
      <c r="CL691" s="31"/>
      <c r="CM691" s="31"/>
      <c r="CN691" s="31"/>
      <c r="CO691" s="31"/>
      <c r="CP691" s="31"/>
      <c r="CQ691" s="31"/>
      <c r="CR691" s="31"/>
      <c r="CS691" s="31"/>
      <c r="CT691" s="31"/>
      <c r="CU691" s="31"/>
      <c r="CV691" s="31"/>
      <c r="CW691" s="31"/>
      <c r="CX691" s="31"/>
      <c r="CY691" s="31"/>
      <c r="CZ691" s="31"/>
      <c r="DA691" s="31"/>
      <c r="DB691" s="31"/>
      <c r="DC691" s="31"/>
      <c r="DD691" s="31"/>
      <c r="DE691" s="31"/>
      <c r="DF691" s="31"/>
      <c r="DG691" s="31"/>
      <c r="DH691" s="31"/>
      <c r="DI691" s="31"/>
      <c r="DJ691" s="31"/>
      <c r="DK691" s="31"/>
      <c r="DL691" s="31"/>
      <c r="DM691" s="31"/>
      <c r="DN691" s="31"/>
      <c r="DO691" s="31"/>
      <c r="DP691" s="31"/>
      <c r="DQ691" s="31"/>
      <c r="DR691" s="31"/>
      <c r="DS691" s="31"/>
      <c r="DT691" s="31"/>
      <c r="DU691" s="31"/>
      <c r="DV691" s="31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  <c r="EL691" s="31"/>
      <c r="EM691" s="31"/>
      <c r="EN691" s="31"/>
      <c r="EO691" s="31"/>
      <c r="EP691" s="31"/>
      <c r="EQ691" s="31"/>
      <c r="ER691" s="31"/>
      <c r="ES691" s="31"/>
      <c r="ET691" s="31"/>
      <c r="EU691" s="31"/>
      <c r="EV691" s="31"/>
      <c r="EW691" s="31"/>
      <c r="EX691" s="31"/>
      <c r="EY691" s="31"/>
      <c r="EZ691" s="31"/>
    </row>
    <row r="692" hidden="1">
      <c r="A692" s="31"/>
      <c r="B692" s="54"/>
      <c r="C692" s="54"/>
      <c r="D692" s="54"/>
      <c r="E692" s="22"/>
      <c r="F692" s="22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  <c r="CC692" s="31"/>
      <c r="CD692" s="31"/>
      <c r="CE692" s="31"/>
      <c r="CF692" s="31"/>
      <c r="CG692" s="31"/>
      <c r="CH692" s="31"/>
      <c r="CI692" s="31"/>
      <c r="CJ692" s="31"/>
      <c r="CK692" s="31"/>
      <c r="CL692" s="31"/>
      <c r="CM692" s="31"/>
      <c r="CN692" s="31"/>
      <c r="CO692" s="31"/>
      <c r="CP692" s="31"/>
      <c r="CQ692" s="31"/>
      <c r="CR692" s="31"/>
      <c r="CS692" s="31"/>
      <c r="CT692" s="31"/>
      <c r="CU692" s="31"/>
      <c r="CV692" s="31"/>
      <c r="CW692" s="31"/>
      <c r="CX692" s="31"/>
      <c r="CY692" s="31"/>
      <c r="CZ692" s="31"/>
      <c r="DA692" s="31"/>
      <c r="DB692" s="31"/>
      <c r="DC692" s="31"/>
      <c r="DD692" s="31"/>
      <c r="DE692" s="31"/>
      <c r="DF692" s="31"/>
      <c r="DG692" s="31"/>
      <c r="DH692" s="31"/>
      <c r="DI692" s="31"/>
      <c r="DJ692" s="31"/>
      <c r="DK692" s="31"/>
      <c r="DL692" s="31"/>
      <c r="DM692" s="31"/>
      <c r="DN692" s="31"/>
      <c r="DO692" s="31"/>
      <c r="DP692" s="31"/>
      <c r="DQ692" s="31"/>
      <c r="DR692" s="31"/>
      <c r="DS692" s="31"/>
      <c r="DT692" s="31"/>
      <c r="DU692" s="31"/>
      <c r="DV692" s="31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  <c r="EL692" s="31"/>
      <c r="EM692" s="31"/>
      <c r="EN692" s="31"/>
      <c r="EO692" s="31"/>
      <c r="EP692" s="31"/>
      <c r="EQ692" s="31"/>
      <c r="ER692" s="31"/>
      <c r="ES692" s="31"/>
      <c r="ET692" s="31"/>
      <c r="EU692" s="31"/>
      <c r="EV692" s="31"/>
      <c r="EW692" s="31"/>
      <c r="EX692" s="31"/>
      <c r="EY692" s="31"/>
      <c r="EZ692" s="31"/>
    </row>
    <row r="693" hidden="1">
      <c r="A693" s="31"/>
      <c r="B693" s="54"/>
      <c r="C693" s="54"/>
      <c r="D693" s="54"/>
      <c r="E693" s="22"/>
      <c r="F693" s="22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  <c r="CC693" s="31"/>
      <c r="CD693" s="31"/>
      <c r="CE693" s="31"/>
      <c r="CF693" s="31"/>
      <c r="CG693" s="31"/>
      <c r="CH693" s="31"/>
      <c r="CI693" s="31"/>
      <c r="CJ693" s="31"/>
      <c r="CK693" s="31"/>
      <c r="CL693" s="31"/>
      <c r="CM693" s="31"/>
      <c r="CN693" s="31"/>
      <c r="CO693" s="31"/>
      <c r="CP693" s="31"/>
      <c r="CQ693" s="31"/>
      <c r="CR693" s="31"/>
      <c r="CS693" s="31"/>
      <c r="CT693" s="31"/>
      <c r="CU693" s="31"/>
      <c r="CV693" s="31"/>
      <c r="CW693" s="31"/>
      <c r="CX693" s="31"/>
      <c r="CY693" s="31"/>
      <c r="CZ693" s="31"/>
      <c r="DA693" s="31"/>
      <c r="DB693" s="31"/>
      <c r="DC693" s="31"/>
      <c r="DD693" s="31"/>
      <c r="DE693" s="31"/>
      <c r="DF693" s="31"/>
      <c r="DG693" s="31"/>
      <c r="DH693" s="31"/>
      <c r="DI693" s="31"/>
      <c r="DJ693" s="31"/>
      <c r="DK693" s="31"/>
      <c r="DL693" s="31"/>
      <c r="DM693" s="31"/>
      <c r="DN693" s="31"/>
      <c r="DO693" s="31"/>
      <c r="DP693" s="31"/>
      <c r="DQ693" s="31"/>
      <c r="DR693" s="31"/>
      <c r="DS693" s="31"/>
      <c r="DT693" s="31"/>
      <c r="DU693" s="31"/>
      <c r="DV693" s="31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  <c r="EL693" s="31"/>
      <c r="EM693" s="31"/>
      <c r="EN693" s="31"/>
      <c r="EO693" s="31"/>
      <c r="EP693" s="31"/>
      <c r="EQ693" s="31"/>
      <c r="ER693" s="31"/>
      <c r="ES693" s="31"/>
      <c r="ET693" s="31"/>
      <c r="EU693" s="31"/>
      <c r="EV693" s="31"/>
      <c r="EW693" s="31"/>
      <c r="EX693" s="31"/>
      <c r="EY693" s="31"/>
      <c r="EZ693" s="31"/>
    </row>
    <row r="694" hidden="1">
      <c r="A694" s="31"/>
      <c r="B694" s="54"/>
      <c r="C694" s="54"/>
      <c r="D694" s="54"/>
      <c r="E694" s="22"/>
      <c r="F694" s="22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  <c r="CC694" s="31"/>
      <c r="CD694" s="31"/>
      <c r="CE694" s="31"/>
      <c r="CF694" s="31"/>
      <c r="CG694" s="31"/>
      <c r="CH694" s="31"/>
      <c r="CI694" s="31"/>
      <c r="CJ694" s="31"/>
      <c r="CK694" s="31"/>
      <c r="CL694" s="31"/>
      <c r="CM694" s="31"/>
      <c r="CN694" s="31"/>
      <c r="CO694" s="31"/>
      <c r="CP694" s="31"/>
      <c r="CQ694" s="31"/>
      <c r="CR694" s="31"/>
      <c r="CS694" s="31"/>
      <c r="CT694" s="31"/>
      <c r="CU694" s="31"/>
      <c r="CV694" s="31"/>
      <c r="CW694" s="31"/>
      <c r="CX694" s="31"/>
      <c r="CY694" s="31"/>
      <c r="CZ694" s="31"/>
      <c r="DA694" s="31"/>
      <c r="DB694" s="31"/>
      <c r="DC694" s="31"/>
      <c r="DD694" s="31"/>
      <c r="DE694" s="31"/>
      <c r="DF694" s="31"/>
      <c r="DG694" s="31"/>
      <c r="DH694" s="31"/>
      <c r="DI694" s="31"/>
      <c r="DJ694" s="31"/>
      <c r="DK694" s="31"/>
      <c r="DL694" s="31"/>
      <c r="DM694" s="31"/>
      <c r="DN694" s="31"/>
      <c r="DO694" s="31"/>
      <c r="DP694" s="31"/>
      <c r="DQ694" s="31"/>
      <c r="DR694" s="31"/>
      <c r="DS694" s="31"/>
      <c r="DT694" s="31"/>
      <c r="DU694" s="31"/>
      <c r="DV694" s="31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  <c r="EL694" s="31"/>
      <c r="EM694" s="31"/>
      <c r="EN694" s="31"/>
      <c r="EO694" s="31"/>
      <c r="EP694" s="31"/>
      <c r="EQ694" s="31"/>
      <c r="ER694" s="31"/>
      <c r="ES694" s="31"/>
      <c r="ET694" s="31"/>
      <c r="EU694" s="31"/>
      <c r="EV694" s="31"/>
      <c r="EW694" s="31"/>
      <c r="EX694" s="31"/>
      <c r="EY694" s="31"/>
      <c r="EZ694" s="31"/>
    </row>
    <row r="695" hidden="1">
      <c r="A695" s="31"/>
      <c r="B695" s="54"/>
      <c r="C695" s="54"/>
      <c r="D695" s="54"/>
      <c r="E695" s="22"/>
      <c r="F695" s="22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  <c r="CC695" s="31"/>
      <c r="CD695" s="31"/>
      <c r="CE695" s="31"/>
      <c r="CF695" s="31"/>
      <c r="CG695" s="31"/>
      <c r="CH695" s="31"/>
      <c r="CI695" s="31"/>
      <c r="CJ695" s="31"/>
      <c r="CK695" s="31"/>
      <c r="CL695" s="31"/>
      <c r="CM695" s="31"/>
      <c r="CN695" s="31"/>
      <c r="CO695" s="31"/>
      <c r="CP695" s="31"/>
      <c r="CQ695" s="31"/>
      <c r="CR695" s="31"/>
      <c r="CS695" s="31"/>
      <c r="CT695" s="31"/>
      <c r="CU695" s="31"/>
      <c r="CV695" s="31"/>
      <c r="CW695" s="31"/>
      <c r="CX695" s="31"/>
      <c r="CY695" s="31"/>
      <c r="CZ695" s="31"/>
      <c r="DA695" s="31"/>
      <c r="DB695" s="31"/>
      <c r="DC695" s="31"/>
      <c r="DD695" s="31"/>
      <c r="DE695" s="31"/>
      <c r="DF695" s="31"/>
      <c r="DG695" s="31"/>
      <c r="DH695" s="31"/>
      <c r="DI695" s="31"/>
      <c r="DJ695" s="31"/>
      <c r="DK695" s="31"/>
      <c r="DL695" s="31"/>
      <c r="DM695" s="31"/>
      <c r="DN695" s="31"/>
      <c r="DO695" s="31"/>
      <c r="DP695" s="31"/>
      <c r="DQ695" s="31"/>
      <c r="DR695" s="31"/>
      <c r="DS695" s="31"/>
      <c r="DT695" s="31"/>
      <c r="DU695" s="31"/>
      <c r="DV695" s="31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  <c r="EL695" s="31"/>
      <c r="EM695" s="31"/>
      <c r="EN695" s="31"/>
      <c r="EO695" s="31"/>
      <c r="EP695" s="31"/>
      <c r="EQ695" s="31"/>
      <c r="ER695" s="31"/>
      <c r="ES695" s="31"/>
      <c r="ET695" s="31"/>
      <c r="EU695" s="31"/>
      <c r="EV695" s="31"/>
      <c r="EW695" s="31"/>
      <c r="EX695" s="31"/>
      <c r="EY695" s="31"/>
      <c r="EZ695" s="31"/>
    </row>
    <row r="696" hidden="1">
      <c r="A696" s="31"/>
      <c r="B696" s="54"/>
      <c r="C696" s="54"/>
      <c r="D696" s="54"/>
      <c r="E696" s="22"/>
      <c r="F696" s="22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  <c r="CC696" s="31"/>
      <c r="CD696" s="31"/>
      <c r="CE696" s="31"/>
      <c r="CF696" s="31"/>
      <c r="CG696" s="31"/>
      <c r="CH696" s="31"/>
      <c r="CI696" s="31"/>
      <c r="CJ696" s="31"/>
      <c r="CK696" s="31"/>
      <c r="CL696" s="31"/>
      <c r="CM696" s="31"/>
      <c r="CN696" s="31"/>
      <c r="CO696" s="31"/>
      <c r="CP696" s="31"/>
      <c r="CQ696" s="31"/>
      <c r="CR696" s="31"/>
      <c r="CS696" s="31"/>
      <c r="CT696" s="31"/>
      <c r="CU696" s="31"/>
      <c r="CV696" s="31"/>
      <c r="CW696" s="31"/>
      <c r="CX696" s="31"/>
      <c r="CY696" s="31"/>
      <c r="CZ696" s="31"/>
      <c r="DA696" s="31"/>
      <c r="DB696" s="31"/>
      <c r="DC696" s="31"/>
      <c r="DD696" s="31"/>
      <c r="DE696" s="31"/>
      <c r="DF696" s="31"/>
      <c r="DG696" s="31"/>
      <c r="DH696" s="31"/>
      <c r="DI696" s="31"/>
      <c r="DJ696" s="31"/>
      <c r="DK696" s="31"/>
      <c r="DL696" s="31"/>
      <c r="DM696" s="31"/>
      <c r="DN696" s="31"/>
      <c r="DO696" s="31"/>
      <c r="DP696" s="31"/>
      <c r="DQ696" s="31"/>
      <c r="DR696" s="31"/>
      <c r="DS696" s="31"/>
      <c r="DT696" s="31"/>
      <c r="DU696" s="31"/>
      <c r="DV696" s="31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  <c r="EL696" s="31"/>
      <c r="EM696" s="31"/>
      <c r="EN696" s="31"/>
      <c r="EO696" s="31"/>
      <c r="EP696" s="31"/>
      <c r="EQ696" s="31"/>
      <c r="ER696" s="31"/>
      <c r="ES696" s="31"/>
      <c r="ET696" s="31"/>
      <c r="EU696" s="31"/>
      <c r="EV696" s="31"/>
      <c r="EW696" s="31"/>
      <c r="EX696" s="31"/>
      <c r="EY696" s="31"/>
      <c r="EZ696" s="31"/>
    </row>
    <row r="697" hidden="1">
      <c r="A697" s="31"/>
      <c r="B697" s="54"/>
      <c r="C697" s="54"/>
      <c r="D697" s="54"/>
      <c r="E697" s="22"/>
      <c r="F697" s="22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  <c r="CR697" s="31"/>
      <c r="CS697" s="31"/>
      <c r="CT697" s="31"/>
      <c r="CU697" s="31"/>
      <c r="CV697" s="31"/>
      <c r="CW697" s="31"/>
      <c r="CX697" s="31"/>
      <c r="CY697" s="31"/>
      <c r="CZ697" s="31"/>
      <c r="DA697" s="31"/>
      <c r="DB697" s="31"/>
      <c r="DC697" s="31"/>
      <c r="DD697" s="31"/>
      <c r="DE697" s="31"/>
      <c r="DF697" s="31"/>
      <c r="DG697" s="31"/>
      <c r="DH697" s="31"/>
      <c r="DI697" s="31"/>
      <c r="DJ697" s="31"/>
      <c r="DK697" s="31"/>
      <c r="DL697" s="31"/>
      <c r="DM697" s="31"/>
      <c r="DN697" s="31"/>
      <c r="DO697" s="31"/>
      <c r="DP697" s="31"/>
      <c r="DQ697" s="31"/>
      <c r="DR697" s="31"/>
      <c r="DS697" s="31"/>
      <c r="DT697" s="31"/>
      <c r="DU697" s="31"/>
      <c r="DV697" s="31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  <c r="EL697" s="31"/>
      <c r="EM697" s="31"/>
      <c r="EN697" s="31"/>
      <c r="EO697" s="31"/>
      <c r="EP697" s="31"/>
      <c r="EQ697" s="31"/>
      <c r="ER697" s="31"/>
      <c r="ES697" s="31"/>
      <c r="ET697" s="31"/>
      <c r="EU697" s="31"/>
      <c r="EV697" s="31"/>
      <c r="EW697" s="31"/>
      <c r="EX697" s="31"/>
      <c r="EY697" s="31"/>
      <c r="EZ697" s="31"/>
    </row>
    <row r="698" hidden="1">
      <c r="A698" s="31"/>
      <c r="B698" s="54"/>
      <c r="C698" s="54"/>
      <c r="D698" s="54"/>
      <c r="E698" s="22"/>
      <c r="F698" s="22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  <c r="CC698" s="31"/>
      <c r="CD698" s="31"/>
      <c r="CE698" s="31"/>
      <c r="CF698" s="31"/>
      <c r="CG698" s="31"/>
      <c r="CH698" s="31"/>
      <c r="CI698" s="31"/>
      <c r="CJ698" s="31"/>
      <c r="CK698" s="31"/>
      <c r="CL698" s="31"/>
      <c r="CM698" s="31"/>
      <c r="CN698" s="31"/>
      <c r="CO698" s="31"/>
      <c r="CP698" s="31"/>
      <c r="CQ698" s="31"/>
      <c r="CR698" s="31"/>
      <c r="CS698" s="31"/>
      <c r="CT698" s="31"/>
      <c r="CU698" s="31"/>
      <c r="CV698" s="31"/>
      <c r="CW698" s="31"/>
      <c r="CX698" s="31"/>
      <c r="CY698" s="31"/>
      <c r="CZ698" s="31"/>
      <c r="DA698" s="31"/>
      <c r="DB698" s="31"/>
      <c r="DC698" s="31"/>
      <c r="DD698" s="31"/>
      <c r="DE698" s="31"/>
      <c r="DF698" s="31"/>
      <c r="DG698" s="31"/>
      <c r="DH698" s="31"/>
      <c r="DI698" s="31"/>
      <c r="DJ698" s="31"/>
      <c r="DK698" s="31"/>
      <c r="DL698" s="31"/>
      <c r="DM698" s="31"/>
      <c r="DN698" s="31"/>
      <c r="DO698" s="31"/>
      <c r="DP698" s="31"/>
      <c r="DQ698" s="31"/>
      <c r="DR698" s="31"/>
      <c r="DS698" s="31"/>
      <c r="DT698" s="31"/>
      <c r="DU698" s="31"/>
      <c r="DV698" s="31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  <c r="EL698" s="31"/>
      <c r="EM698" s="31"/>
      <c r="EN698" s="31"/>
      <c r="EO698" s="31"/>
      <c r="EP698" s="31"/>
      <c r="EQ698" s="31"/>
      <c r="ER698" s="31"/>
      <c r="ES698" s="31"/>
      <c r="ET698" s="31"/>
      <c r="EU698" s="31"/>
      <c r="EV698" s="31"/>
      <c r="EW698" s="31"/>
      <c r="EX698" s="31"/>
      <c r="EY698" s="31"/>
      <c r="EZ698" s="31"/>
    </row>
    <row r="699" hidden="1">
      <c r="A699" s="31"/>
      <c r="B699" s="54"/>
      <c r="C699" s="54"/>
      <c r="D699" s="54"/>
      <c r="E699" s="22"/>
      <c r="F699" s="22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  <c r="CC699" s="31"/>
      <c r="CD699" s="31"/>
      <c r="CE699" s="31"/>
      <c r="CF699" s="31"/>
      <c r="CG699" s="31"/>
      <c r="CH699" s="31"/>
      <c r="CI699" s="31"/>
      <c r="CJ699" s="31"/>
      <c r="CK699" s="31"/>
      <c r="CL699" s="31"/>
      <c r="CM699" s="31"/>
      <c r="CN699" s="31"/>
      <c r="CO699" s="31"/>
      <c r="CP699" s="31"/>
      <c r="CQ699" s="31"/>
      <c r="CR699" s="31"/>
      <c r="CS699" s="31"/>
      <c r="CT699" s="31"/>
      <c r="CU699" s="31"/>
      <c r="CV699" s="31"/>
      <c r="CW699" s="31"/>
      <c r="CX699" s="31"/>
      <c r="CY699" s="31"/>
      <c r="CZ699" s="31"/>
      <c r="DA699" s="31"/>
      <c r="DB699" s="31"/>
      <c r="DC699" s="31"/>
      <c r="DD699" s="31"/>
      <c r="DE699" s="31"/>
      <c r="DF699" s="31"/>
      <c r="DG699" s="31"/>
      <c r="DH699" s="31"/>
      <c r="DI699" s="31"/>
      <c r="DJ699" s="31"/>
      <c r="DK699" s="31"/>
      <c r="DL699" s="31"/>
      <c r="DM699" s="31"/>
      <c r="DN699" s="31"/>
      <c r="DO699" s="31"/>
      <c r="DP699" s="31"/>
      <c r="DQ699" s="31"/>
      <c r="DR699" s="31"/>
      <c r="DS699" s="31"/>
      <c r="DT699" s="31"/>
      <c r="DU699" s="31"/>
      <c r="DV699" s="31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  <c r="EL699" s="31"/>
      <c r="EM699" s="31"/>
      <c r="EN699" s="31"/>
      <c r="EO699" s="31"/>
      <c r="EP699" s="31"/>
      <c r="EQ699" s="31"/>
      <c r="ER699" s="31"/>
      <c r="ES699" s="31"/>
      <c r="ET699" s="31"/>
      <c r="EU699" s="31"/>
      <c r="EV699" s="31"/>
      <c r="EW699" s="31"/>
      <c r="EX699" s="31"/>
      <c r="EY699" s="31"/>
      <c r="EZ699" s="31"/>
    </row>
    <row r="700" hidden="1">
      <c r="A700" s="31"/>
      <c r="B700" s="54"/>
      <c r="C700" s="54"/>
      <c r="D700" s="54"/>
      <c r="E700" s="22"/>
      <c r="F700" s="22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  <c r="CC700" s="31"/>
      <c r="CD700" s="31"/>
      <c r="CE700" s="31"/>
      <c r="CF700" s="31"/>
      <c r="CG700" s="31"/>
      <c r="CH700" s="31"/>
      <c r="CI700" s="31"/>
      <c r="CJ700" s="31"/>
      <c r="CK700" s="31"/>
      <c r="CL700" s="31"/>
      <c r="CM700" s="31"/>
      <c r="CN700" s="31"/>
      <c r="CO700" s="31"/>
      <c r="CP700" s="31"/>
      <c r="CQ700" s="31"/>
      <c r="CR700" s="31"/>
      <c r="CS700" s="31"/>
      <c r="CT700" s="31"/>
      <c r="CU700" s="31"/>
      <c r="CV700" s="31"/>
      <c r="CW700" s="31"/>
      <c r="CX700" s="31"/>
      <c r="CY700" s="31"/>
      <c r="CZ700" s="31"/>
      <c r="DA700" s="31"/>
      <c r="DB700" s="31"/>
      <c r="DC700" s="31"/>
      <c r="DD700" s="31"/>
      <c r="DE700" s="31"/>
      <c r="DF700" s="31"/>
      <c r="DG700" s="31"/>
      <c r="DH700" s="31"/>
      <c r="DI700" s="31"/>
      <c r="DJ700" s="31"/>
      <c r="DK700" s="31"/>
      <c r="DL700" s="31"/>
      <c r="DM700" s="31"/>
      <c r="DN700" s="31"/>
      <c r="DO700" s="31"/>
      <c r="DP700" s="31"/>
      <c r="DQ700" s="31"/>
      <c r="DR700" s="31"/>
      <c r="DS700" s="31"/>
      <c r="DT700" s="31"/>
      <c r="DU700" s="31"/>
      <c r="DV700" s="31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  <c r="EL700" s="31"/>
      <c r="EM700" s="31"/>
      <c r="EN700" s="31"/>
      <c r="EO700" s="31"/>
      <c r="EP700" s="31"/>
      <c r="EQ700" s="31"/>
      <c r="ER700" s="31"/>
      <c r="ES700" s="31"/>
      <c r="ET700" s="31"/>
      <c r="EU700" s="31"/>
      <c r="EV700" s="31"/>
      <c r="EW700" s="31"/>
      <c r="EX700" s="31"/>
      <c r="EY700" s="31"/>
      <c r="EZ700" s="31"/>
    </row>
    <row r="701" hidden="1">
      <c r="A701" s="31"/>
      <c r="B701" s="54"/>
      <c r="C701" s="54"/>
      <c r="D701" s="54"/>
      <c r="E701" s="22"/>
      <c r="F701" s="22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  <c r="CF701" s="31"/>
      <c r="CG701" s="31"/>
      <c r="CH701" s="31"/>
      <c r="CI701" s="31"/>
      <c r="CJ701" s="31"/>
      <c r="CK701" s="31"/>
      <c r="CL701" s="31"/>
      <c r="CM701" s="31"/>
      <c r="CN701" s="31"/>
      <c r="CO701" s="31"/>
      <c r="CP701" s="31"/>
      <c r="CQ701" s="31"/>
      <c r="CR701" s="31"/>
      <c r="CS701" s="31"/>
      <c r="CT701" s="31"/>
      <c r="CU701" s="31"/>
      <c r="CV701" s="31"/>
      <c r="CW701" s="31"/>
      <c r="CX701" s="31"/>
      <c r="CY701" s="31"/>
      <c r="CZ701" s="31"/>
      <c r="DA701" s="31"/>
      <c r="DB701" s="31"/>
      <c r="DC701" s="31"/>
      <c r="DD701" s="31"/>
      <c r="DE701" s="31"/>
      <c r="DF701" s="31"/>
      <c r="DG701" s="31"/>
      <c r="DH701" s="31"/>
      <c r="DI701" s="31"/>
      <c r="DJ701" s="31"/>
      <c r="DK701" s="31"/>
      <c r="DL701" s="31"/>
      <c r="DM701" s="31"/>
      <c r="DN701" s="31"/>
      <c r="DO701" s="31"/>
      <c r="DP701" s="31"/>
      <c r="DQ701" s="31"/>
      <c r="DR701" s="31"/>
      <c r="DS701" s="31"/>
      <c r="DT701" s="31"/>
      <c r="DU701" s="31"/>
      <c r="DV701" s="31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  <c r="EL701" s="31"/>
      <c r="EM701" s="31"/>
      <c r="EN701" s="31"/>
      <c r="EO701" s="31"/>
      <c r="EP701" s="31"/>
      <c r="EQ701" s="31"/>
      <c r="ER701" s="31"/>
      <c r="ES701" s="31"/>
      <c r="ET701" s="31"/>
      <c r="EU701" s="31"/>
      <c r="EV701" s="31"/>
      <c r="EW701" s="31"/>
      <c r="EX701" s="31"/>
      <c r="EY701" s="31"/>
      <c r="EZ701" s="31"/>
    </row>
    <row r="702" hidden="1">
      <c r="A702" s="31"/>
      <c r="B702" s="54"/>
      <c r="C702" s="54"/>
      <c r="D702" s="54"/>
      <c r="E702" s="22"/>
      <c r="F702" s="22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  <c r="CC702" s="31"/>
      <c r="CD702" s="31"/>
      <c r="CE702" s="31"/>
      <c r="CF702" s="31"/>
      <c r="CG702" s="31"/>
      <c r="CH702" s="31"/>
      <c r="CI702" s="31"/>
      <c r="CJ702" s="31"/>
      <c r="CK702" s="31"/>
      <c r="CL702" s="31"/>
      <c r="CM702" s="31"/>
      <c r="CN702" s="31"/>
      <c r="CO702" s="31"/>
      <c r="CP702" s="31"/>
      <c r="CQ702" s="31"/>
      <c r="CR702" s="31"/>
      <c r="CS702" s="31"/>
      <c r="CT702" s="31"/>
      <c r="CU702" s="31"/>
      <c r="CV702" s="31"/>
      <c r="CW702" s="31"/>
      <c r="CX702" s="31"/>
      <c r="CY702" s="31"/>
      <c r="CZ702" s="31"/>
      <c r="DA702" s="31"/>
      <c r="DB702" s="31"/>
      <c r="DC702" s="31"/>
      <c r="DD702" s="31"/>
      <c r="DE702" s="31"/>
      <c r="DF702" s="31"/>
      <c r="DG702" s="31"/>
      <c r="DH702" s="31"/>
      <c r="DI702" s="31"/>
      <c r="DJ702" s="31"/>
      <c r="DK702" s="31"/>
      <c r="DL702" s="31"/>
      <c r="DM702" s="31"/>
      <c r="DN702" s="31"/>
      <c r="DO702" s="31"/>
      <c r="DP702" s="31"/>
      <c r="DQ702" s="31"/>
      <c r="DR702" s="31"/>
      <c r="DS702" s="31"/>
      <c r="DT702" s="31"/>
      <c r="DU702" s="31"/>
      <c r="DV702" s="31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  <c r="EL702" s="31"/>
      <c r="EM702" s="31"/>
      <c r="EN702" s="31"/>
      <c r="EO702" s="31"/>
      <c r="EP702" s="31"/>
      <c r="EQ702" s="31"/>
      <c r="ER702" s="31"/>
      <c r="ES702" s="31"/>
      <c r="ET702" s="31"/>
      <c r="EU702" s="31"/>
      <c r="EV702" s="31"/>
      <c r="EW702" s="31"/>
      <c r="EX702" s="31"/>
      <c r="EY702" s="31"/>
      <c r="EZ702" s="31"/>
    </row>
    <row r="703" hidden="1">
      <c r="A703" s="31"/>
      <c r="B703" s="54"/>
      <c r="C703" s="54"/>
      <c r="D703" s="54"/>
      <c r="E703" s="22"/>
      <c r="F703" s="22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  <c r="CC703" s="31"/>
      <c r="CD703" s="31"/>
      <c r="CE703" s="31"/>
      <c r="CF703" s="31"/>
      <c r="CG703" s="31"/>
      <c r="CH703" s="31"/>
      <c r="CI703" s="31"/>
      <c r="CJ703" s="31"/>
      <c r="CK703" s="31"/>
      <c r="CL703" s="31"/>
      <c r="CM703" s="31"/>
      <c r="CN703" s="31"/>
      <c r="CO703" s="31"/>
      <c r="CP703" s="31"/>
      <c r="CQ703" s="31"/>
      <c r="CR703" s="31"/>
      <c r="CS703" s="31"/>
      <c r="CT703" s="31"/>
      <c r="CU703" s="31"/>
      <c r="CV703" s="31"/>
      <c r="CW703" s="31"/>
      <c r="CX703" s="31"/>
      <c r="CY703" s="31"/>
      <c r="CZ703" s="31"/>
      <c r="DA703" s="31"/>
      <c r="DB703" s="31"/>
      <c r="DC703" s="31"/>
      <c r="DD703" s="31"/>
      <c r="DE703" s="31"/>
      <c r="DF703" s="31"/>
      <c r="DG703" s="31"/>
      <c r="DH703" s="31"/>
      <c r="DI703" s="31"/>
      <c r="DJ703" s="31"/>
      <c r="DK703" s="31"/>
      <c r="DL703" s="31"/>
      <c r="DM703" s="31"/>
      <c r="DN703" s="31"/>
      <c r="DO703" s="31"/>
      <c r="DP703" s="31"/>
      <c r="DQ703" s="31"/>
      <c r="DR703" s="31"/>
      <c r="DS703" s="31"/>
      <c r="DT703" s="31"/>
      <c r="DU703" s="31"/>
      <c r="DV703" s="31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  <c r="EL703" s="31"/>
      <c r="EM703" s="31"/>
      <c r="EN703" s="31"/>
      <c r="EO703" s="31"/>
      <c r="EP703" s="31"/>
      <c r="EQ703" s="31"/>
      <c r="ER703" s="31"/>
      <c r="ES703" s="31"/>
      <c r="ET703" s="31"/>
      <c r="EU703" s="31"/>
      <c r="EV703" s="31"/>
      <c r="EW703" s="31"/>
      <c r="EX703" s="31"/>
      <c r="EY703" s="31"/>
      <c r="EZ703" s="31"/>
    </row>
    <row r="704" hidden="1">
      <c r="A704" s="31"/>
      <c r="B704" s="54"/>
      <c r="C704" s="54"/>
      <c r="D704" s="54"/>
      <c r="E704" s="22"/>
      <c r="F704" s="22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  <c r="CC704" s="31"/>
      <c r="CD704" s="31"/>
      <c r="CE704" s="31"/>
      <c r="CF704" s="31"/>
      <c r="CG704" s="31"/>
      <c r="CH704" s="31"/>
      <c r="CI704" s="31"/>
      <c r="CJ704" s="31"/>
      <c r="CK704" s="31"/>
      <c r="CL704" s="31"/>
      <c r="CM704" s="31"/>
      <c r="CN704" s="31"/>
      <c r="CO704" s="31"/>
      <c r="CP704" s="31"/>
      <c r="CQ704" s="31"/>
      <c r="CR704" s="31"/>
      <c r="CS704" s="31"/>
      <c r="CT704" s="31"/>
      <c r="CU704" s="31"/>
      <c r="CV704" s="31"/>
      <c r="CW704" s="31"/>
      <c r="CX704" s="31"/>
      <c r="CY704" s="31"/>
      <c r="CZ704" s="31"/>
      <c r="DA704" s="31"/>
      <c r="DB704" s="31"/>
      <c r="DC704" s="31"/>
      <c r="DD704" s="31"/>
      <c r="DE704" s="31"/>
      <c r="DF704" s="31"/>
      <c r="DG704" s="31"/>
      <c r="DH704" s="31"/>
      <c r="DI704" s="31"/>
      <c r="DJ704" s="31"/>
      <c r="DK704" s="31"/>
      <c r="DL704" s="31"/>
      <c r="DM704" s="31"/>
      <c r="DN704" s="31"/>
      <c r="DO704" s="31"/>
      <c r="DP704" s="31"/>
      <c r="DQ704" s="31"/>
      <c r="DR704" s="31"/>
      <c r="DS704" s="31"/>
      <c r="DT704" s="31"/>
      <c r="DU704" s="31"/>
      <c r="DV704" s="31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  <c r="EL704" s="31"/>
      <c r="EM704" s="31"/>
      <c r="EN704" s="31"/>
      <c r="EO704" s="31"/>
      <c r="EP704" s="31"/>
      <c r="EQ704" s="31"/>
      <c r="ER704" s="31"/>
      <c r="ES704" s="31"/>
      <c r="ET704" s="31"/>
      <c r="EU704" s="31"/>
      <c r="EV704" s="31"/>
      <c r="EW704" s="31"/>
      <c r="EX704" s="31"/>
      <c r="EY704" s="31"/>
      <c r="EZ704" s="31"/>
    </row>
    <row r="705" hidden="1">
      <c r="A705" s="31"/>
      <c r="B705" s="54"/>
      <c r="C705" s="54"/>
      <c r="D705" s="54"/>
      <c r="E705" s="22"/>
      <c r="F705" s="22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  <c r="CC705" s="31"/>
      <c r="CD705" s="31"/>
      <c r="CE705" s="31"/>
      <c r="CF705" s="31"/>
      <c r="CG705" s="31"/>
      <c r="CH705" s="31"/>
      <c r="CI705" s="31"/>
      <c r="CJ705" s="31"/>
      <c r="CK705" s="31"/>
      <c r="CL705" s="31"/>
      <c r="CM705" s="31"/>
      <c r="CN705" s="31"/>
      <c r="CO705" s="31"/>
      <c r="CP705" s="31"/>
      <c r="CQ705" s="31"/>
      <c r="CR705" s="31"/>
      <c r="CS705" s="31"/>
      <c r="CT705" s="31"/>
      <c r="CU705" s="31"/>
      <c r="CV705" s="31"/>
      <c r="CW705" s="31"/>
      <c r="CX705" s="31"/>
      <c r="CY705" s="31"/>
      <c r="CZ705" s="31"/>
      <c r="DA705" s="31"/>
      <c r="DB705" s="31"/>
      <c r="DC705" s="31"/>
      <c r="DD705" s="31"/>
      <c r="DE705" s="31"/>
      <c r="DF705" s="31"/>
      <c r="DG705" s="31"/>
      <c r="DH705" s="31"/>
      <c r="DI705" s="31"/>
      <c r="DJ705" s="31"/>
      <c r="DK705" s="31"/>
      <c r="DL705" s="31"/>
      <c r="DM705" s="31"/>
      <c r="DN705" s="31"/>
      <c r="DO705" s="31"/>
      <c r="DP705" s="31"/>
      <c r="DQ705" s="31"/>
      <c r="DR705" s="31"/>
      <c r="DS705" s="31"/>
      <c r="DT705" s="31"/>
      <c r="DU705" s="31"/>
      <c r="DV705" s="31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  <c r="EL705" s="31"/>
      <c r="EM705" s="31"/>
      <c r="EN705" s="31"/>
      <c r="EO705" s="31"/>
      <c r="EP705" s="31"/>
      <c r="EQ705" s="31"/>
      <c r="ER705" s="31"/>
      <c r="ES705" s="31"/>
      <c r="ET705" s="31"/>
      <c r="EU705" s="31"/>
      <c r="EV705" s="31"/>
      <c r="EW705" s="31"/>
      <c r="EX705" s="31"/>
      <c r="EY705" s="31"/>
      <c r="EZ705" s="31"/>
    </row>
    <row r="706" hidden="1">
      <c r="A706" s="31"/>
      <c r="B706" s="54"/>
      <c r="C706" s="54"/>
      <c r="D706" s="54"/>
      <c r="E706" s="22"/>
      <c r="F706" s="22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  <c r="CC706" s="31"/>
      <c r="CD706" s="31"/>
      <c r="CE706" s="31"/>
      <c r="CF706" s="31"/>
      <c r="CG706" s="31"/>
      <c r="CH706" s="31"/>
      <c r="CI706" s="31"/>
      <c r="CJ706" s="31"/>
      <c r="CK706" s="31"/>
      <c r="CL706" s="31"/>
      <c r="CM706" s="31"/>
      <c r="CN706" s="31"/>
      <c r="CO706" s="31"/>
      <c r="CP706" s="31"/>
      <c r="CQ706" s="31"/>
      <c r="CR706" s="31"/>
      <c r="CS706" s="31"/>
      <c r="CT706" s="31"/>
      <c r="CU706" s="31"/>
      <c r="CV706" s="31"/>
      <c r="CW706" s="31"/>
      <c r="CX706" s="31"/>
      <c r="CY706" s="31"/>
      <c r="CZ706" s="31"/>
      <c r="DA706" s="31"/>
      <c r="DB706" s="31"/>
      <c r="DC706" s="31"/>
      <c r="DD706" s="31"/>
      <c r="DE706" s="31"/>
      <c r="DF706" s="31"/>
      <c r="DG706" s="31"/>
      <c r="DH706" s="31"/>
      <c r="DI706" s="31"/>
      <c r="DJ706" s="31"/>
      <c r="DK706" s="31"/>
      <c r="DL706" s="31"/>
      <c r="DM706" s="31"/>
      <c r="DN706" s="31"/>
      <c r="DO706" s="31"/>
      <c r="DP706" s="31"/>
      <c r="DQ706" s="31"/>
      <c r="DR706" s="31"/>
      <c r="DS706" s="31"/>
      <c r="DT706" s="31"/>
      <c r="DU706" s="31"/>
      <c r="DV706" s="31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  <c r="EL706" s="31"/>
      <c r="EM706" s="31"/>
      <c r="EN706" s="31"/>
      <c r="EO706" s="31"/>
      <c r="EP706" s="31"/>
      <c r="EQ706" s="31"/>
      <c r="ER706" s="31"/>
      <c r="ES706" s="31"/>
      <c r="ET706" s="31"/>
      <c r="EU706" s="31"/>
      <c r="EV706" s="31"/>
      <c r="EW706" s="31"/>
      <c r="EX706" s="31"/>
      <c r="EY706" s="31"/>
      <c r="EZ706" s="31"/>
    </row>
    <row r="707" hidden="1">
      <c r="A707" s="31"/>
      <c r="B707" s="54"/>
      <c r="C707" s="54"/>
      <c r="D707" s="54"/>
      <c r="E707" s="22"/>
      <c r="F707" s="22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  <c r="CC707" s="31"/>
      <c r="CD707" s="31"/>
      <c r="CE707" s="31"/>
      <c r="CF707" s="31"/>
      <c r="CG707" s="31"/>
      <c r="CH707" s="31"/>
      <c r="CI707" s="31"/>
      <c r="CJ707" s="31"/>
      <c r="CK707" s="31"/>
      <c r="CL707" s="31"/>
      <c r="CM707" s="31"/>
      <c r="CN707" s="31"/>
      <c r="CO707" s="31"/>
      <c r="CP707" s="31"/>
      <c r="CQ707" s="31"/>
      <c r="CR707" s="31"/>
      <c r="CS707" s="31"/>
      <c r="CT707" s="31"/>
      <c r="CU707" s="31"/>
      <c r="CV707" s="31"/>
      <c r="CW707" s="31"/>
      <c r="CX707" s="31"/>
      <c r="CY707" s="31"/>
      <c r="CZ707" s="31"/>
      <c r="DA707" s="31"/>
      <c r="DB707" s="31"/>
      <c r="DC707" s="31"/>
      <c r="DD707" s="31"/>
      <c r="DE707" s="31"/>
      <c r="DF707" s="31"/>
      <c r="DG707" s="31"/>
      <c r="DH707" s="31"/>
      <c r="DI707" s="31"/>
      <c r="DJ707" s="31"/>
      <c r="DK707" s="31"/>
      <c r="DL707" s="31"/>
      <c r="DM707" s="31"/>
      <c r="DN707" s="31"/>
      <c r="DO707" s="31"/>
      <c r="DP707" s="31"/>
      <c r="DQ707" s="31"/>
      <c r="DR707" s="31"/>
      <c r="DS707" s="31"/>
      <c r="DT707" s="31"/>
      <c r="DU707" s="31"/>
      <c r="DV707" s="31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  <c r="EL707" s="31"/>
      <c r="EM707" s="31"/>
      <c r="EN707" s="31"/>
      <c r="EO707" s="31"/>
      <c r="EP707" s="31"/>
      <c r="EQ707" s="31"/>
      <c r="ER707" s="31"/>
      <c r="ES707" s="31"/>
      <c r="ET707" s="31"/>
      <c r="EU707" s="31"/>
      <c r="EV707" s="31"/>
      <c r="EW707" s="31"/>
      <c r="EX707" s="31"/>
      <c r="EY707" s="31"/>
      <c r="EZ707" s="31"/>
    </row>
    <row r="708" hidden="1">
      <c r="A708" s="31"/>
      <c r="B708" s="54"/>
      <c r="C708" s="54"/>
      <c r="D708" s="54"/>
      <c r="E708" s="22"/>
      <c r="F708" s="22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  <c r="CC708" s="31"/>
      <c r="CD708" s="31"/>
      <c r="CE708" s="31"/>
      <c r="CF708" s="31"/>
      <c r="CG708" s="31"/>
      <c r="CH708" s="31"/>
      <c r="CI708" s="31"/>
      <c r="CJ708" s="31"/>
      <c r="CK708" s="31"/>
      <c r="CL708" s="31"/>
      <c r="CM708" s="31"/>
      <c r="CN708" s="31"/>
      <c r="CO708" s="31"/>
      <c r="CP708" s="31"/>
      <c r="CQ708" s="31"/>
      <c r="CR708" s="31"/>
      <c r="CS708" s="31"/>
      <c r="CT708" s="31"/>
      <c r="CU708" s="31"/>
      <c r="CV708" s="31"/>
      <c r="CW708" s="31"/>
      <c r="CX708" s="31"/>
      <c r="CY708" s="31"/>
      <c r="CZ708" s="31"/>
      <c r="DA708" s="31"/>
      <c r="DB708" s="31"/>
      <c r="DC708" s="31"/>
      <c r="DD708" s="31"/>
      <c r="DE708" s="31"/>
      <c r="DF708" s="31"/>
      <c r="DG708" s="31"/>
      <c r="DH708" s="31"/>
      <c r="DI708" s="31"/>
      <c r="DJ708" s="31"/>
      <c r="DK708" s="31"/>
      <c r="DL708" s="31"/>
      <c r="DM708" s="31"/>
      <c r="DN708" s="31"/>
      <c r="DO708" s="31"/>
      <c r="DP708" s="31"/>
      <c r="DQ708" s="31"/>
      <c r="DR708" s="31"/>
      <c r="DS708" s="31"/>
      <c r="DT708" s="31"/>
      <c r="DU708" s="31"/>
      <c r="DV708" s="31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  <c r="EL708" s="31"/>
      <c r="EM708" s="31"/>
      <c r="EN708" s="31"/>
      <c r="EO708" s="31"/>
      <c r="EP708" s="31"/>
      <c r="EQ708" s="31"/>
      <c r="ER708" s="31"/>
      <c r="ES708" s="31"/>
      <c r="ET708" s="31"/>
      <c r="EU708" s="31"/>
      <c r="EV708" s="31"/>
      <c r="EW708" s="31"/>
      <c r="EX708" s="31"/>
      <c r="EY708" s="31"/>
      <c r="EZ708" s="31"/>
    </row>
    <row r="709" hidden="1">
      <c r="A709" s="31"/>
      <c r="B709" s="54"/>
      <c r="C709" s="54"/>
      <c r="D709" s="54"/>
      <c r="E709" s="22"/>
      <c r="F709" s="22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  <c r="CC709" s="31"/>
      <c r="CD709" s="31"/>
      <c r="CE709" s="31"/>
      <c r="CF709" s="31"/>
      <c r="CG709" s="31"/>
      <c r="CH709" s="31"/>
      <c r="CI709" s="31"/>
      <c r="CJ709" s="31"/>
      <c r="CK709" s="31"/>
      <c r="CL709" s="31"/>
      <c r="CM709" s="31"/>
      <c r="CN709" s="31"/>
      <c r="CO709" s="31"/>
      <c r="CP709" s="31"/>
      <c r="CQ709" s="31"/>
      <c r="CR709" s="31"/>
      <c r="CS709" s="31"/>
      <c r="CT709" s="31"/>
      <c r="CU709" s="31"/>
      <c r="CV709" s="31"/>
      <c r="CW709" s="31"/>
      <c r="CX709" s="31"/>
      <c r="CY709" s="31"/>
      <c r="CZ709" s="31"/>
      <c r="DA709" s="31"/>
      <c r="DB709" s="31"/>
      <c r="DC709" s="31"/>
      <c r="DD709" s="31"/>
      <c r="DE709" s="31"/>
      <c r="DF709" s="31"/>
      <c r="DG709" s="31"/>
      <c r="DH709" s="31"/>
      <c r="DI709" s="31"/>
      <c r="DJ709" s="31"/>
      <c r="DK709" s="31"/>
      <c r="DL709" s="31"/>
      <c r="DM709" s="31"/>
      <c r="DN709" s="31"/>
      <c r="DO709" s="31"/>
      <c r="DP709" s="31"/>
      <c r="DQ709" s="31"/>
      <c r="DR709" s="31"/>
      <c r="DS709" s="31"/>
      <c r="DT709" s="31"/>
      <c r="DU709" s="31"/>
      <c r="DV709" s="31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  <c r="EL709" s="31"/>
      <c r="EM709" s="31"/>
      <c r="EN709" s="31"/>
      <c r="EO709" s="31"/>
      <c r="EP709" s="31"/>
      <c r="EQ709" s="31"/>
      <c r="ER709" s="31"/>
      <c r="ES709" s="31"/>
      <c r="ET709" s="31"/>
      <c r="EU709" s="31"/>
      <c r="EV709" s="31"/>
      <c r="EW709" s="31"/>
      <c r="EX709" s="31"/>
      <c r="EY709" s="31"/>
      <c r="EZ709" s="31"/>
    </row>
    <row r="710" hidden="1">
      <c r="A710" s="31"/>
      <c r="B710" s="54"/>
      <c r="C710" s="54"/>
      <c r="D710" s="54"/>
      <c r="E710" s="22"/>
      <c r="F710" s="22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  <c r="CC710" s="31"/>
      <c r="CD710" s="31"/>
      <c r="CE710" s="31"/>
      <c r="CF710" s="31"/>
      <c r="CG710" s="31"/>
      <c r="CH710" s="31"/>
      <c r="CI710" s="31"/>
      <c r="CJ710" s="31"/>
      <c r="CK710" s="31"/>
      <c r="CL710" s="31"/>
      <c r="CM710" s="31"/>
      <c r="CN710" s="31"/>
      <c r="CO710" s="31"/>
      <c r="CP710" s="31"/>
      <c r="CQ710" s="31"/>
      <c r="CR710" s="31"/>
      <c r="CS710" s="31"/>
      <c r="CT710" s="31"/>
      <c r="CU710" s="31"/>
      <c r="CV710" s="31"/>
      <c r="CW710" s="31"/>
      <c r="CX710" s="31"/>
      <c r="CY710" s="31"/>
      <c r="CZ710" s="31"/>
      <c r="DA710" s="31"/>
      <c r="DB710" s="31"/>
      <c r="DC710" s="31"/>
      <c r="DD710" s="31"/>
      <c r="DE710" s="31"/>
      <c r="DF710" s="31"/>
      <c r="DG710" s="31"/>
      <c r="DH710" s="31"/>
      <c r="DI710" s="31"/>
      <c r="DJ710" s="31"/>
      <c r="DK710" s="31"/>
      <c r="DL710" s="31"/>
      <c r="DM710" s="31"/>
      <c r="DN710" s="31"/>
      <c r="DO710" s="31"/>
      <c r="DP710" s="31"/>
      <c r="DQ710" s="31"/>
      <c r="DR710" s="31"/>
      <c r="DS710" s="31"/>
      <c r="DT710" s="31"/>
      <c r="DU710" s="31"/>
      <c r="DV710" s="31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  <c r="EL710" s="31"/>
      <c r="EM710" s="31"/>
      <c r="EN710" s="31"/>
      <c r="EO710" s="31"/>
      <c r="EP710" s="31"/>
      <c r="EQ710" s="31"/>
      <c r="ER710" s="31"/>
      <c r="ES710" s="31"/>
      <c r="ET710" s="31"/>
      <c r="EU710" s="31"/>
      <c r="EV710" s="31"/>
      <c r="EW710" s="31"/>
      <c r="EX710" s="31"/>
      <c r="EY710" s="31"/>
      <c r="EZ710" s="31"/>
    </row>
    <row r="711" hidden="1">
      <c r="A711" s="31"/>
      <c r="B711" s="54"/>
      <c r="C711" s="54"/>
      <c r="D711" s="54"/>
      <c r="E711" s="22"/>
      <c r="F711" s="22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  <c r="CC711" s="31"/>
      <c r="CD711" s="31"/>
      <c r="CE711" s="31"/>
      <c r="CF711" s="31"/>
      <c r="CG711" s="31"/>
      <c r="CH711" s="31"/>
      <c r="CI711" s="31"/>
      <c r="CJ711" s="31"/>
      <c r="CK711" s="31"/>
      <c r="CL711" s="31"/>
      <c r="CM711" s="31"/>
      <c r="CN711" s="31"/>
      <c r="CO711" s="31"/>
      <c r="CP711" s="31"/>
      <c r="CQ711" s="31"/>
      <c r="CR711" s="31"/>
      <c r="CS711" s="31"/>
      <c r="CT711" s="31"/>
      <c r="CU711" s="31"/>
      <c r="CV711" s="31"/>
      <c r="CW711" s="31"/>
      <c r="CX711" s="31"/>
      <c r="CY711" s="31"/>
      <c r="CZ711" s="31"/>
      <c r="DA711" s="31"/>
      <c r="DB711" s="31"/>
      <c r="DC711" s="31"/>
      <c r="DD711" s="31"/>
      <c r="DE711" s="31"/>
      <c r="DF711" s="31"/>
      <c r="DG711" s="31"/>
      <c r="DH711" s="31"/>
      <c r="DI711" s="31"/>
      <c r="DJ711" s="31"/>
      <c r="DK711" s="31"/>
      <c r="DL711" s="31"/>
      <c r="DM711" s="31"/>
      <c r="DN711" s="31"/>
      <c r="DO711" s="31"/>
      <c r="DP711" s="31"/>
      <c r="DQ711" s="31"/>
      <c r="DR711" s="31"/>
      <c r="DS711" s="31"/>
      <c r="DT711" s="31"/>
      <c r="DU711" s="31"/>
      <c r="DV711" s="31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  <c r="EL711" s="31"/>
      <c r="EM711" s="31"/>
      <c r="EN711" s="31"/>
      <c r="EO711" s="31"/>
      <c r="EP711" s="31"/>
      <c r="EQ711" s="31"/>
      <c r="ER711" s="31"/>
      <c r="ES711" s="31"/>
      <c r="ET711" s="31"/>
      <c r="EU711" s="31"/>
      <c r="EV711" s="31"/>
      <c r="EW711" s="31"/>
      <c r="EX711" s="31"/>
      <c r="EY711" s="31"/>
      <c r="EZ711" s="31"/>
    </row>
    <row r="712" hidden="1">
      <c r="A712" s="31"/>
      <c r="B712" s="54"/>
      <c r="C712" s="54"/>
      <c r="D712" s="54"/>
      <c r="E712" s="22"/>
      <c r="F712" s="22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  <c r="CC712" s="31"/>
      <c r="CD712" s="31"/>
      <c r="CE712" s="31"/>
      <c r="CF712" s="31"/>
      <c r="CG712" s="31"/>
      <c r="CH712" s="31"/>
      <c r="CI712" s="31"/>
      <c r="CJ712" s="31"/>
      <c r="CK712" s="31"/>
      <c r="CL712" s="31"/>
      <c r="CM712" s="31"/>
      <c r="CN712" s="31"/>
      <c r="CO712" s="31"/>
      <c r="CP712" s="31"/>
      <c r="CQ712" s="31"/>
      <c r="CR712" s="31"/>
      <c r="CS712" s="31"/>
      <c r="CT712" s="31"/>
      <c r="CU712" s="31"/>
      <c r="CV712" s="31"/>
      <c r="CW712" s="31"/>
      <c r="CX712" s="31"/>
      <c r="CY712" s="31"/>
      <c r="CZ712" s="31"/>
      <c r="DA712" s="31"/>
      <c r="DB712" s="31"/>
      <c r="DC712" s="31"/>
      <c r="DD712" s="31"/>
      <c r="DE712" s="31"/>
      <c r="DF712" s="31"/>
      <c r="DG712" s="31"/>
      <c r="DH712" s="31"/>
      <c r="DI712" s="31"/>
      <c r="DJ712" s="31"/>
      <c r="DK712" s="31"/>
      <c r="DL712" s="31"/>
      <c r="DM712" s="31"/>
      <c r="DN712" s="31"/>
      <c r="DO712" s="31"/>
      <c r="DP712" s="31"/>
      <c r="DQ712" s="31"/>
      <c r="DR712" s="31"/>
      <c r="DS712" s="31"/>
      <c r="DT712" s="31"/>
      <c r="DU712" s="31"/>
      <c r="DV712" s="31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  <c r="EL712" s="31"/>
      <c r="EM712" s="31"/>
      <c r="EN712" s="31"/>
      <c r="EO712" s="31"/>
      <c r="EP712" s="31"/>
      <c r="EQ712" s="31"/>
      <c r="ER712" s="31"/>
      <c r="ES712" s="31"/>
      <c r="ET712" s="31"/>
      <c r="EU712" s="31"/>
      <c r="EV712" s="31"/>
      <c r="EW712" s="31"/>
      <c r="EX712" s="31"/>
      <c r="EY712" s="31"/>
      <c r="EZ712" s="31"/>
    </row>
    <row r="713" hidden="1">
      <c r="A713" s="31"/>
      <c r="B713" s="54"/>
      <c r="C713" s="54"/>
      <c r="D713" s="54"/>
      <c r="E713" s="22"/>
      <c r="F713" s="22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  <c r="CC713" s="31"/>
      <c r="CD713" s="31"/>
      <c r="CE713" s="31"/>
      <c r="CF713" s="31"/>
      <c r="CG713" s="31"/>
      <c r="CH713" s="31"/>
      <c r="CI713" s="31"/>
      <c r="CJ713" s="31"/>
      <c r="CK713" s="31"/>
      <c r="CL713" s="31"/>
      <c r="CM713" s="31"/>
      <c r="CN713" s="31"/>
      <c r="CO713" s="31"/>
      <c r="CP713" s="31"/>
      <c r="CQ713" s="31"/>
      <c r="CR713" s="31"/>
      <c r="CS713" s="31"/>
      <c r="CT713" s="31"/>
      <c r="CU713" s="31"/>
      <c r="CV713" s="31"/>
      <c r="CW713" s="31"/>
      <c r="CX713" s="31"/>
      <c r="CY713" s="31"/>
      <c r="CZ713" s="31"/>
      <c r="DA713" s="31"/>
      <c r="DB713" s="31"/>
      <c r="DC713" s="31"/>
      <c r="DD713" s="31"/>
      <c r="DE713" s="31"/>
      <c r="DF713" s="31"/>
      <c r="DG713" s="31"/>
      <c r="DH713" s="31"/>
      <c r="DI713" s="31"/>
      <c r="DJ713" s="31"/>
      <c r="DK713" s="31"/>
      <c r="DL713" s="31"/>
      <c r="DM713" s="31"/>
      <c r="DN713" s="31"/>
      <c r="DO713" s="31"/>
      <c r="DP713" s="31"/>
      <c r="DQ713" s="31"/>
      <c r="DR713" s="31"/>
      <c r="DS713" s="31"/>
      <c r="DT713" s="31"/>
      <c r="DU713" s="31"/>
      <c r="DV713" s="31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  <c r="EL713" s="31"/>
      <c r="EM713" s="31"/>
      <c r="EN713" s="31"/>
      <c r="EO713" s="31"/>
      <c r="EP713" s="31"/>
      <c r="EQ713" s="31"/>
      <c r="ER713" s="31"/>
      <c r="ES713" s="31"/>
      <c r="ET713" s="31"/>
      <c r="EU713" s="31"/>
      <c r="EV713" s="31"/>
      <c r="EW713" s="31"/>
      <c r="EX713" s="31"/>
      <c r="EY713" s="31"/>
      <c r="EZ713" s="31"/>
    </row>
    <row r="714" hidden="1">
      <c r="A714" s="31"/>
      <c r="B714" s="54"/>
      <c r="C714" s="54"/>
      <c r="D714" s="54"/>
      <c r="E714" s="22"/>
      <c r="F714" s="22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  <c r="CC714" s="31"/>
      <c r="CD714" s="31"/>
      <c r="CE714" s="31"/>
      <c r="CF714" s="31"/>
      <c r="CG714" s="31"/>
      <c r="CH714" s="31"/>
      <c r="CI714" s="31"/>
      <c r="CJ714" s="31"/>
      <c r="CK714" s="31"/>
      <c r="CL714" s="31"/>
      <c r="CM714" s="31"/>
      <c r="CN714" s="31"/>
      <c r="CO714" s="31"/>
      <c r="CP714" s="31"/>
      <c r="CQ714" s="31"/>
      <c r="CR714" s="31"/>
      <c r="CS714" s="31"/>
      <c r="CT714" s="31"/>
      <c r="CU714" s="31"/>
      <c r="CV714" s="31"/>
      <c r="CW714" s="31"/>
      <c r="CX714" s="31"/>
      <c r="CY714" s="31"/>
      <c r="CZ714" s="31"/>
      <c r="DA714" s="31"/>
      <c r="DB714" s="31"/>
      <c r="DC714" s="31"/>
      <c r="DD714" s="31"/>
      <c r="DE714" s="31"/>
      <c r="DF714" s="31"/>
      <c r="DG714" s="31"/>
      <c r="DH714" s="31"/>
      <c r="DI714" s="31"/>
      <c r="DJ714" s="31"/>
      <c r="DK714" s="31"/>
      <c r="DL714" s="31"/>
      <c r="DM714" s="31"/>
      <c r="DN714" s="31"/>
      <c r="DO714" s="31"/>
      <c r="DP714" s="31"/>
      <c r="DQ714" s="31"/>
      <c r="DR714" s="31"/>
      <c r="DS714" s="31"/>
      <c r="DT714" s="31"/>
      <c r="DU714" s="31"/>
      <c r="DV714" s="31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  <c r="EL714" s="31"/>
      <c r="EM714" s="31"/>
      <c r="EN714" s="31"/>
      <c r="EO714" s="31"/>
      <c r="EP714" s="31"/>
      <c r="EQ714" s="31"/>
      <c r="ER714" s="31"/>
      <c r="ES714" s="31"/>
      <c r="ET714" s="31"/>
      <c r="EU714" s="31"/>
      <c r="EV714" s="31"/>
      <c r="EW714" s="31"/>
      <c r="EX714" s="31"/>
      <c r="EY714" s="31"/>
      <c r="EZ714" s="31"/>
    </row>
    <row r="715" hidden="1">
      <c r="A715" s="31"/>
      <c r="B715" s="54"/>
      <c r="C715" s="54"/>
      <c r="D715" s="54"/>
      <c r="E715" s="22"/>
      <c r="F715" s="22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  <c r="CC715" s="31"/>
      <c r="CD715" s="31"/>
      <c r="CE715" s="31"/>
      <c r="CF715" s="31"/>
      <c r="CG715" s="31"/>
      <c r="CH715" s="31"/>
      <c r="CI715" s="31"/>
      <c r="CJ715" s="31"/>
      <c r="CK715" s="31"/>
      <c r="CL715" s="31"/>
      <c r="CM715" s="31"/>
      <c r="CN715" s="31"/>
      <c r="CO715" s="31"/>
      <c r="CP715" s="31"/>
      <c r="CQ715" s="31"/>
      <c r="CR715" s="31"/>
      <c r="CS715" s="31"/>
      <c r="CT715" s="31"/>
      <c r="CU715" s="31"/>
      <c r="CV715" s="31"/>
      <c r="CW715" s="31"/>
      <c r="CX715" s="31"/>
      <c r="CY715" s="31"/>
      <c r="CZ715" s="31"/>
      <c r="DA715" s="31"/>
      <c r="DB715" s="31"/>
      <c r="DC715" s="31"/>
      <c r="DD715" s="31"/>
      <c r="DE715" s="31"/>
      <c r="DF715" s="31"/>
      <c r="DG715" s="31"/>
      <c r="DH715" s="31"/>
      <c r="DI715" s="31"/>
      <c r="DJ715" s="31"/>
      <c r="DK715" s="31"/>
      <c r="DL715" s="31"/>
      <c r="DM715" s="31"/>
      <c r="DN715" s="31"/>
      <c r="DO715" s="31"/>
      <c r="DP715" s="31"/>
      <c r="DQ715" s="31"/>
      <c r="DR715" s="31"/>
      <c r="DS715" s="31"/>
      <c r="DT715" s="31"/>
      <c r="DU715" s="31"/>
      <c r="DV715" s="31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  <c r="EL715" s="31"/>
      <c r="EM715" s="31"/>
      <c r="EN715" s="31"/>
      <c r="EO715" s="31"/>
      <c r="EP715" s="31"/>
      <c r="EQ715" s="31"/>
      <c r="ER715" s="31"/>
      <c r="ES715" s="31"/>
      <c r="ET715" s="31"/>
      <c r="EU715" s="31"/>
      <c r="EV715" s="31"/>
      <c r="EW715" s="31"/>
      <c r="EX715" s="31"/>
      <c r="EY715" s="31"/>
      <c r="EZ715" s="31"/>
    </row>
    <row r="716" hidden="1">
      <c r="A716" s="31"/>
      <c r="B716" s="54"/>
      <c r="C716" s="54"/>
      <c r="D716" s="54"/>
      <c r="E716" s="22"/>
      <c r="F716" s="22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  <c r="CC716" s="31"/>
      <c r="CD716" s="31"/>
      <c r="CE716" s="31"/>
      <c r="CF716" s="31"/>
      <c r="CG716" s="31"/>
      <c r="CH716" s="31"/>
      <c r="CI716" s="31"/>
      <c r="CJ716" s="31"/>
      <c r="CK716" s="31"/>
      <c r="CL716" s="31"/>
      <c r="CM716" s="31"/>
      <c r="CN716" s="31"/>
      <c r="CO716" s="31"/>
      <c r="CP716" s="31"/>
      <c r="CQ716" s="31"/>
      <c r="CR716" s="31"/>
      <c r="CS716" s="31"/>
      <c r="CT716" s="31"/>
      <c r="CU716" s="31"/>
      <c r="CV716" s="31"/>
      <c r="CW716" s="31"/>
      <c r="CX716" s="31"/>
      <c r="CY716" s="31"/>
      <c r="CZ716" s="31"/>
      <c r="DA716" s="31"/>
      <c r="DB716" s="31"/>
      <c r="DC716" s="31"/>
      <c r="DD716" s="31"/>
      <c r="DE716" s="31"/>
      <c r="DF716" s="31"/>
      <c r="DG716" s="31"/>
      <c r="DH716" s="31"/>
      <c r="DI716" s="31"/>
      <c r="DJ716" s="31"/>
      <c r="DK716" s="31"/>
      <c r="DL716" s="31"/>
      <c r="DM716" s="31"/>
      <c r="DN716" s="31"/>
      <c r="DO716" s="31"/>
      <c r="DP716" s="31"/>
      <c r="DQ716" s="31"/>
      <c r="DR716" s="31"/>
      <c r="DS716" s="31"/>
      <c r="DT716" s="31"/>
      <c r="DU716" s="31"/>
      <c r="DV716" s="31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  <c r="EL716" s="31"/>
      <c r="EM716" s="31"/>
      <c r="EN716" s="31"/>
      <c r="EO716" s="31"/>
      <c r="EP716" s="31"/>
      <c r="EQ716" s="31"/>
      <c r="ER716" s="31"/>
      <c r="ES716" s="31"/>
      <c r="ET716" s="31"/>
      <c r="EU716" s="31"/>
      <c r="EV716" s="31"/>
      <c r="EW716" s="31"/>
      <c r="EX716" s="31"/>
      <c r="EY716" s="31"/>
      <c r="EZ716" s="31"/>
    </row>
    <row r="717" hidden="1">
      <c r="A717" s="31"/>
      <c r="B717" s="54"/>
      <c r="C717" s="54"/>
      <c r="D717" s="54"/>
      <c r="E717" s="22"/>
      <c r="F717" s="22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  <c r="CC717" s="31"/>
      <c r="CD717" s="31"/>
      <c r="CE717" s="31"/>
      <c r="CF717" s="31"/>
      <c r="CG717" s="31"/>
      <c r="CH717" s="31"/>
      <c r="CI717" s="31"/>
      <c r="CJ717" s="31"/>
      <c r="CK717" s="31"/>
      <c r="CL717" s="31"/>
      <c r="CM717" s="31"/>
      <c r="CN717" s="31"/>
      <c r="CO717" s="31"/>
      <c r="CP717" s="31"/>
      <c r="CQ717" s="31"/>
      <c r="CR717" s="31"/>
      <c r="CS717" s="31"/>
      <c r="CT717" s="31"/>
      <c r="CU717" s="31"/>
      <c r="CV717" s="31"/>
      <c r="CW717" s="31"/>
      <c r="CX717" s="31"/>
      <c r="CY717" s="31"/>
      <c r="CZ717" s="31"/>
      <c r="DA717" s="31"/>
      <c r="DB717" s="31"/>
      <c r="DC717" s="31"/>
      <c r="DD717" s="31"/>
      <c r="DE717" s="31"/>
      <c r="DF717" s="31"/>
      <c r="DG717" s="31"/>
      <c r="DH717" s="31"/>
      <c r="DI717" s="31"/>
      <c r="DJ717" s="31"/>
      <c r="DK717" s="31"/>
      <c r="DL717" s="31"/>
      <c r="DM717" s="31"/>
      <c r="DN717" s="31"/>
      <c r="DO717" s="31"/>
      <c r="DP717" s="31"/>
      <c r="DQ717" s="31"/>
      <c r="DR717" s="31"/>
      <c r="DS717" s="31"/>
      <c r="DT717" s="31"/>
      <c r="DU717" s="31"/>
      <c r="DV717" s="31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  <c r="EL717" s="31"/>
      <c r="EM717" s="31"/>
      <c r="EN717" s="31"/>
      <c r="EO717" s="31"/>
      <c r="EP717" s="31"/>
      <c r="EQ717" s="31"/>
      <c r="ER717" s="31"/>
      <c r="ES717" s="31"/>
      <c r="ET717" s="31"/>
      <c r="EU717" s="31"/>
      <c r="EV717" s="31"/>
      <c r="EW717" s="31"/>
      <c r="EX717" s="31"/>
      <c r="EY717" s="31"/>
      <c r="EZ717" s="31"/>
    </row>
    <row r="718" hidden="1">
      <c r="A718" s="31"/>
      <c r="B718" s="54"/>
      <c r="C718" s="54"/>
      <c r="D718" s="54"/>
      <c r="E718" s="22"/>
      <c r="F718" s="22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  <c r="CC718" s="31"/>
      <c r="CD718" s="31"/>
      <c r="CE718" s="31"/>
      <c r="CF718" s="31"/>
      <c r="CG718" s="31"/>
      <c r="CH718" s="31"/>
      <c r="CI718" s="31"/>
      <c r="CJ718" s="31"/>
      <c r="CK718" s="31"/>
      <c r="CL718" s="31"/>
      <c r="CM718" s="31"/>
      <c r="CN718" s="31"/>
      <c r="CO718" s="31"/>
      <c r="CP718" s="31"/>
      <c r="CQ718" s="31"/>
      <c r="CR718" s="31"/>
      <c r="CS718" s="31"/>
      <c r="CT718" s="31"/>
      <c r="CU718" s="31"/>
      <c r="CV718" s="31"/>
      <c r="CW718" s="31"/>
      <c r="CX718" s="31"/>
      <c r="CY718" s="31"/>
      <c r="CZ718" s="31"/>
      <c r="DA718" s="31"/>
      <c r="DB718" s="31"/>
      <c r="DC718" s="31"/>
      <c r="DD718" s="31"/>
      <c r="DE718" s="31"/>
      <c r="DF718" s="31"/>
      <c r="DG718" s="31"/>
      <c r="DH718" s="31"/>
      <c r="DI718" s="31"/>
      <c r="DJ718" s="31"/>
      <c r="DK718" s="31"/>
      <c r="DL718" s="31"/>
      <c r="DM718" s="31"/>
      <c r="DN718" s="31"/>
      <c r="DO718" s="31"/>
      <c r="DP718" s="31"/>
      <c r="DQ718" s="31"/>
      <c r="DR718" s="31"/>
      <c r="DS718" s="31"/>
      <c r="DT718" s="31"/>
      <c r="DU718" s="31"/>
      <c r="DV718" s="31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  <c r="EL718" s="31"/>
      <c r="EM718" s="31"/>
      <c r="EN718" s="31"/>
      <c r="EO718" s="31"/>
      <c r="EP718" s="31"/>
      <c r="EQ718" s="31"/>
      <c r="ER718" s="31"/>
      <c r="ES718" s="31"/>
      <c r="ET718" s="31"/>
      <c r="EU718" s="31"/>
      <c r="EV718" s="31"/>
      <c r="EW718" s="31"/>
      <c r="EX718" s="31"/>
      <c r="EY718" s="31"/>
      <c r="EZ718" s="31"/>
    </row>
    <row r="719" hidden="1">
      <c r="A719" s="31"/>
      <c r="B719" s="54"/>
      <c r="C719" s="54"/>
      <c r="D719" s="54"/>
      <c r="E719" s="22"/>
      <c r="F719" s="22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  <c r="CC719" s="31"/>
      <c r="CD719" s="31"/>
      <c r="CE719" s="31"/>
      <c r="CF719" s="31"/>
      <c r="CG719" s="31"/>
      <c r="CH719" s="31"/>
      <c r="CI719" s="31"/>
      <c r="CJ719" s="31"/>
      <c r="CK719" s="31"/>
      <c r="CL719" s="31"/>
      <c r="CM719" s="31"/>
      <c r="CN719" s="31"/>
      <c r="CO719" s="31"/>
      <c r="CP719" s="31"/>
      <c r="CQ719" s="31"/>
      <c r="CR719" s="31"/>
      <c r="CS719" s="31"/>
      <c r="CT719" s="31"/>
      <c r="CU719" s="31"/>
      <c r="CV719" s="31"/>
      <c r="CW719" s="31"/>
      <c r="CX719" s="31"/>
      <c r="CY719" s="31"/>
      <c r="CZ719" s="31"/>
      <c r="DA719" s="31"/>
      <c r="DB719" s="31"/>
      <c r="DC719" s="31"/>
      <c r="DD719" s="31"/>
      <c r="DE719" s="31"/>
      <c r="DF719" s="31"/>
      <c r="DG719" s="31"/>
      <c r="DH719" s="31"/>
      <c r="DI719" s="31"/>
      <c r="DJ719" s="31"/>
      <c r="DK719" s="31"/>
      <c r="DL719" s="31"/>
      <c r="DM719" s="31"/>
      <c r="DN719" s="31"/>
      <c r="DO719" s="31"/>
      <c r="DP719" s="31"/>
      <c r="DQ719" s="31"/>
      <c r="DR719" s="31"/>
      <c r="DS719" s="31"/>
      <c r="DT719" s="31"/>
      <c r="DU719" s="31"/>
      <c r="DV719" s="31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  <c r="EL719" s="31"/>
      <c r="EM719" s="31"/>
      <c r="EN719" s="31"/>
      <c r="EO719" s="31"/>
      <c r="EP719" s="31"/>
      <c r="EQ719" s="31"/>
      <c r="ER719" s="31"/>
      <c r="ES719" s="31"/>
      <c r="ET719" s="31"/>
      <c r="EU719" s="31"/>
      <c r="EV719" s="31"/>
      <c r="EW719" s="31"/>
      <c r="EX719" s="31"/>
      <c r="EY719" s="31"/>
      <c r="EZ719" s="31"/>
    </row>
    <row r="720" hidden="1">
      <c r="A720" s="31"/>
      <c r="B720" s="54"/>
      <c r="C720" s="54"/>
      <c r="D720" s="54"/>
      <c r="E720" s="22"/>
      <c r="F720" s="22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  <c r="CC720" s="31"/>
      <c r="CD720" s="31"/>
      <c r="CE720" s="31"/>
      <c r="CF720" s="31"/>
      <c r="CG720" s="31"/>
      <c r="CH720" s="31"/>
      <c r="CI720" s="31"/>
      <c r="CJ720" s="31"/>
      <c r="CK720" s="31"/>
      <c r="CL720" s="31"/>
      <c r="CM720" s="31"/>
      <c r="CN720" s="31"/>
      <c r="CO720" s="31"/>
      <c r="CP720" s="31"/>
      <c r="CQ720" s="31"/>
      <c r="CR720" s="31"/>
      <c r="CS720" s="31"/>
      <c r="CT720" s="31"/>
      <c r="CU720" s="31"/>
      <c r="CV720" s="31"/>
      <c r="CW720" s="31"/>
      <c r="CX720" s="31"/>
      <c r="CY720" s="31"/>
      <c r="CZ720" s="31"/>
      <c r="DA720" s="31"/>
      <c r="DB720" s="31"/>
      <c r="DC720" s="31"/>
      <c r="DD720" s="31"/>
      <c r="DE720" s="31"/>
      <c r="DF720" s="31"/>
      <c r="DG720" s="31"/>
      <c r="DH720" s="31"/>
      <c r="DI720" s="31"/>
      <c r="DJ720" s="31"/>
      <c r="DK720" s="31"/>
      <c r="DL720" s="31"/>
      <c r="DM720" s="31"/>
      <c r="DN720" s="31"/>
      <c r="DO720" s="31"/>
      <c r="DP720" s="31"/>
      <c r="DQ720" s="31"/>
      <c r="DR720" s="31"/>
      <c r="DS720" s="31"/>
      <c r="DT720" s="31"/>
      <c r="DU720" s="31"/>
      <c r="DV720" s="31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  <c r="EL720" s="31"/>
      <c r="EM720" s="31"/>
      <c r="EN720" s="31"/>
      <c r="EO720" s="31"/>
      <c r="EP720" s="31"/>
      <c r="EQ720" s="31"/>
      <c r="ER720" s="31"/>
      <c r="ES720" s="31"/>
      <c r="ET720" s="31"/>
      <c r="EU720" s="31"/>
      <c r="EV720" s="31"/>
      <c r="EW720" s="31"/>
      <c r="EX720" s="31"/>
      <c r="EY720" s="31"/>
      <c r="EZ720" s="31"/>
    </row>
    <row r="721" hidden="1">
      <c r="A721" s="31"/>
      <c r="B721" s="54"/>
      <c r="C721" s="54"/>
      <c r="D721" s="54"/>
      <c r="E721" s="22"/>
      <c r="F721" s="22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  <c r="CC721" s="31"/>
      <c r="CD721" s="31"/>
      <c r="CE721" s="31"/>
      <c r="CF721" s="31"/>
      <c r="CG721" s="31"/>
      <c r="CH721" s="31"/>
      <c r="CI721" s="31"/>
      <c r="CJ721" s="31"/>
      <c r="CK721" s="31"/>
      <c r="CL721" s="31"/>
      <c r="CM721" s="31"/>
      <c r="CN721" s="31"/>
      <c r="CO721" s="31"/>
      <c r="CP721" s="31"/>
      <c r="CQ721" s="31"/>
      <c r="CR721" s="31"/>
      <c r="CS721" s="31"/>
      <c r="CT721" s="31"/>
      <c r="CU721" s="31"/>
      <c r="CV721" s="31"/>
      <c r="CW721" s="31"/>
      <c r="CX721" s="31"/>
      <c r="CY721" s="31"/>
      <c r="CZ721" s="31"/>
      <c r="DA721" s="31"/>
      <c r="DB721" s="31"/>
      <c r="DC721" s="31"/>
      <c r="DD721" s="31"/>
      <c r="DE721" s="31"/>
      <c r="DF721" s="31"/>
      <c r="DG721" s="31"/>
      <c r="DH721" s="31"/>
      <c r="DI721" s="31"/>
      <c r="DJ721" s="31"/>
      <c r="DK721" s="31"/>
      <c r="DL721" s="31"/>
      <c r="DM721" s="31"/>
      <c r="DN721" s="31"/>
      <c r="DO721" s="31"/>
      <c r="DP721" s="31"/>
      <c r="DQ721" s="31"/>
      <c r="DR721" s="31"/>
      <c r="DS721" s="31"/>
      <c r="DT721" s="31"/>
      <c r="DU721" s="31"/>
      <c r="DV721" s="31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  <c r="EL721" s="31"/>
      <c r="EM721" s="31"/>
      <c r="EN721" s="31"/>
      <c r="EO721" s="31"/>
      <c r="EP721" s="31"/>
      <c r="EQ721" s="31"/>
      <c r="ER721" s="31"/>
      <c r="ES721" s="31"/>
      <c r="ET721" s="31"/>
      <c r="EU721" s="31"/>
      <c r="EV721" s="31"/>
      <c r="EW721" s="31"/>
      <c r="EX721" s="31"/>
      <c r="EY721" s="31"/>
      <c r="EZ721" s="31"/>
    </row>
    <row r="722" hidden="1">
      <c r="A722" s="31"/>
      <c r="B722" s="54"/>
      <c r="C722" s="54"/>
      <c r="D722" s="54"/>
      <c r="E722" s="22"/>
      <c r="F722" s="22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  <c r="CC722" s="31"/>
      <c r="CD722" s="31"/>
      <c r="CE722" s="31"/>
      <c r="CF722" s="31"/>
      <c r="CG722" s="31"/>
      <c r="CH722" s="31"/>
      <c r="CI722" s="31"/>
      <c r="CJ722" s="31"/>
      <c r="CK722" s="31"/>
      <c r="CL722" s="31"/>
      <c r="CM722" s="31"/>
      <c r="CN722" s="31"/>
      <c r="CO722" s="31"/>
      <c r="CP722" s="31"/>
      <c r="CQ722" s="31"/>
      <c r="CR722" s="31"/>
      <c r="CS722" s="31"/>
      <c r="CT722" s="31"/>
      <c r="CU722" s="31"/>
      <c r="CV722" s="31"/>
      <c r="CW722" s="31"/>
      <c r="CX722" s="31"/>
      <c r="CY722" s="31"/>
      <c r="CZ722" s="31"/>
      <c r="DA722" s="31"/>
      <c r="DB722" s="31"/>
      <c r="DC722" s="31"/>
      <c r="DD722" s="31"/>
      <c r="DE722" s="31"/>
      <c r="DF722" s="31"/>
      <c r="DG722" s="31"/>
      <c r="DH722" s="31"/>
      <c r="DI722" s="31"/>
      <c r="DJ722" s="31"/>
      <c r="DK722" s="31"/>
      <c r="DL722" s="31"/>
      <c r="DM722" s="31"/>
      <c r="DN722" s="31"/>
      <c r="DO722" s="31"/>
      <c r="DP722" s="31"/>
      <c r="DQ722" s="31"/>
      <c r="DR722" s="31"/>
      <c r="DS722" s="31"/>
      <c r="DT722" s="31"/>
      <c r="DU722" s="31"/>
      <c r="DV722" s="31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  <c r="EL722" s="31"/>
      <c r="EM722" s="31"/>
      <c r="EN722" s="31"/>
      <c r="EO722" s="31"/>
      <c r="EP722" s="31"/>
      <c r="EQ722" s="31"/>
      <c r="ER722" s="31"/>
      <c r="ES722" s="31"/>
      <c r="ET722" s="31"/>
      <c r="EU722" s="31"/>
      <c r="EV722" s="31"/>
      <c r="EW722" s="31"/>
      <c r="EX722" s="31"/>
      <c r="EY722" s="31"/>
      <c r="EZ722" s="31"/>
    </row>
    <row r="723" hidden="1">
      <c r="A723" s="31"/>
      <c r="B723" s="54"/>
      <c r="C723" s="54"/>
      <c r="D723" s="54"/>
      <c r="E723" s="22"/>
      <c r="F723" s="22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  <c r="CC723" s="31"/>
      <c r="CD723" s="31"/>
      <c r="CE723" s="31"/>
      <c r="CF723" s="31"/>
      <c r="CG723" s="31"/>
      <c r="CH723" s="31"/>
      <c r="CI723" s="31"/>
      <c r="CJ723" s="31"/>
      <c r="CK723" s="31"/>
      <c r="CL723" s="31"/>
      <c r="CM723" s="31"/>
      <c r="CN723" s="31"/>
      <c r="CO723" s="31"/>
      <c r="CP723" s="31"/>
      <c r="CQ723" s="31"/>
      <c r="CR723" s="31"/>
      <c r="CS723" s="31"/>
      <c r="CT723" s="31"/>
      <c r="CU723" s="31"/>
      <c r="CV723" s="31"/>
      <c r="CW723" s="31"/>
      <c r="CX723" s="31"/>
      <c r="CY723" s="31"/>
      <c r="CZ723" s="31"/>
      <c r="DA723" s="31"/>
      <c r="DB723" s="31"/>
      <c r="DC723" s="31"/>
      <c r="DD723" s="31"/>
      <c r="DE723" s="31"/>
      <c r="DF723" s="31"/>
      <c r="DG723" s="31"/>
      <c r="DH723" s="31"/>
      <c r="DI723" s="31"/>
      <c r="DJ723" s="31"/>
      <c r="DK723" s="31"/>
      <c r="DL723" s="31"/>
      <c r="DM723" s="31"/>
      <c r="DN723" s="31"/>
      <c r="DO723" s="31"/>
      <c r="DP723" s="31"/>
      <c r="DQ723" s="31"/>
      <c r="DR723" s="31"/>
      <c r="DS723" s="31"/>
      <c r="DT723" s="31"/>
      <c r="DU723" s="31"/>
      <c r="DV723" s="31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  <c r="EL723" s="31"/>
      <c r="EM723" s="31"/>
      <c r="EN723" s="31"/>
      <c r="EO723" s="31"/>
      <c r="EP723" s="31"/>
      <c r="EQ723" s="31"/>
      <c r="ER723" s="31"/>
      <c r="ES723" s="31"/>
      <c r="ET723" s="31"/>
      <c r="EU723" s="31"/>
      <c r="EV723" s="31"/>
      <c r="EW723" s="31"/>
      <c r="EX723" s="31"/>
      <c r="EY723" s="31"/>
      <c r="EZ723" s="31"/>
    </row>
    <row r="724" hidden="1">
      <c r="A724" s="31"/>
      <c r="B724" s="54"/>
      <c r="C724" s="54"/>
      <c r="D724" s="54"/>
      <c r="E724" s="22"/>
      <c r="F724" s="22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  <c r="CC724" s="31"/>
      <c r="CD724" s="31"/>
      <c r="CE724" s="31"/>
      <c r="CF724" s="31"/>
      <c r="CG724" s="31"/>
      <c r="CH724" s="31"/>
      <c r="CI724" s="31"/>
      <c r="CJ724" s="31"/>
      <c r="CK724" s="31"/>
      <c r="CL724" s="31"/>
      <c r="CM724" s="31"/>
      <c r="CN724" s="31"/>
      <c r="CO724" s="31"/>
      <c r="CP724" s="31"/>
      <c r="CQ724" s="31"/>
      <c r="CR724" s="31"/>
      <c r="CS724" s="31"/>
      <c r="CT724" s="31"/>
      <c r="CU724" s="31"/>
      <c r="CV724" s="31"/>
      <c r="CW724" s="31"/>
      <c r="CX724" s="31"/>
      <c r="CY724" s="31"/>
      <c r="CZ724" s="31"/>
      <c r="DA724" s="31"/>
      <c r="DB724" s="31"/>
      <c r="DC724" s="31"/>
      <c r="DD724" s="31"/>
      <c r="DE724" s="31"/>
      <c r="DF724" s="31"/>
      <c r="DG724" s="31"/>
      <c r="DH724" s="31"/>
      <c r="DI724" s="31"/>
      <c r="DJ724" s="31"/>
      <c r="DK724" s="31"/>
      <c r="DL724" s="31"/>
      <c r="DM724" s="31"/>
      <c r="DN724" s="31"/>
      <c r="DO724" s="31"/>
      <c r="DP724" s="31"/>
      <c r="DQ724" s="31"/>
      <c r="DR724" s="31"/>
      <c r="DS724" s="31"/>
      <c r="DT724" s="31"/>
      <c r="DU724" s="31"/>
      <c r="DV724" s="31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  <c r="EL724" s="31"/>
      <c r="EM724" s="31"/>
      <c r="EN724" s="31"/>
      <c r="EO724" s="31"/>
      <c r="EP724" s="31"/>
      <c r="EQ724" s="31"/>
      <c r="ER724" s="31"/>
      <c r="ES724" s="31"/>
      <c r="ET724" s="31"/>
      <c r="EU724" s="31"/>
      <c r="EV724" s="31"/>
      <c r="EW724" s="31"/>
      <c r="EX724" s="31"/>
      <c r="EY724" s="31"/>
      <c r="EZ724" s="31"/>
    </row>
    <row r="725" hidden="1">
      <c r="A725" s="31"/>
      <c r="B725" s="54"/>
      <c r="C725" s="54"/>
      <c r="D725" s="54"/>
      <c r="E725" s="22"/>
      <c r="F725" s="22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  <c r="CC725" s="31"/>
      <c r="CD725" s="31"/>
      <c r="CE725" s="31"/>
      <c r="CF725" s="31"/>
      <c r="CG725" s="31"/>
      <c r="CH725" s="31"/>
      <c r="CI725" s="31"/>
      <c r="CJ725" s="31"/>
      <c r="CK725" s="31"/>
      <c r="CL725" s="31"/>
      <c r="CM725" s="31"/>
      <c r="CN725" s="31"/>
      <c r="CO725" s="31"/>
      <c r="CP725" s="31"/>
      <c r="CQ725" s="31"/>
      <c r="CR725" s="31"/>
      <c r="CS725" s="31"/>
      <c r="CT725" s="31"/>
      <c r="CU725" s="31"/>
      <c r="CV725" s="31"/>
      <c r="CW725" s="31"/>
      <c r="CX725" s="31"/>
      <c r="CY725" s="31"/>
      <c r="CZ725" s="31"/>
      <c r="DA725" s="31"/>
      <c r="DB725" s="31"/>
      <c r="DC725" s="31"/>
      <c r="DD725" s="31"/>
      <c r="DE725" s="31"/>
      <c r="DF725" s="31"/>
      <c r="DG725" s="31"/>
      <c r="DH725" s="31"/>
      <c r="DI725" s="31"/>
      <c r="DJ725" s="31"/>
      <c r="DK725" s="31"/>
      <c r="DL725" s="31"/>
      <c r="DM725" s="31"/>
      <c r="DN725" s="31"/>
      <c r="DO725" s="31"/>
      <c r="DP725" s="31"/>
      <c r="DQ725" s="31"/>
      <c r="DR725" s="31"/>
      <c r="DS725" s="31"/>
      <c r="DT725" s="31"/>
      <c r="DU725" s="31"/>
      <c r="DV725" s="31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  <c r="EL725" s="31"/>
      <c r="EM725" s="31"/>
      <c r="EN725" s="31"/>
      <c r="EO725" s="31"/>
      <c r="EP725" s="31"/>
      <c r="EQ725" s="31"/>
      <c r="ER725" s="31"/>
      <c r="ES725" s="31"/>
      <c r="ET725" s="31"/>
      <c r="EU725" s="31"/>
      <c r="EV725" s="31"/>
      <c r="EW725" s="31"/>
      <c r="EX725" s="31"/>
      <c r="EY725" s="31"/>
      <c r="EZ725" s="31"/>
    </row>
    <row r="726" hidden="1">
      <c r="A726" s="31"/>
      <c r="B726" s="54"/>
      <c r="C726" s="54"/>
      <c r="D726" s="54"/>
      <c r="E726" s="22"/>
      <c r="F726" s="22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  <c r="CC726" s="31"/>
      <c r="CD726" s="31"/>
      <c r="CE726" s="31"/>
      <c r="CF726" s="31"/>
      <c r="CG726" s="31"/>
      <c r="CH726" s="31"/>
      <c r="CI726" s="31"/>
      <c r="CJ726" s="31"/>
      <c r="CK726" s="31"/>
      <c r="CL726" s="31"/>
      <c r="CM726" s="31"/>
      <c r="CN726" s="31"/>
      <c r="CO726" s="31"/>
      <c r="CP726" s="31"/>
      <c r="CQ726" s="31"/>
      <c r="CR726" s="31"/>
      <c r="CS726" s="31"/>
      <c r="CT726" s="31"/>
      <c r="CU726" s="31"/>
      <c r="CV726" s="31"/>
      <c r="CW726" s="31"/>
      <c r="CX726" s="31"/>
      <c r="CY726" s="31"/>
      <c r="CZ726" s="31"/>
      <c r="DA726" s="31"/>
      <c r="DB726" s="31"/>
      <c r="DC726" s="31"/>
      <c r="DD726" s="31"/>
      <c r="DE726" s="31"/>
      <c r="DF726" s="31"/>
      <c r="DG726" s="31"/>
      <c r="DH726" s="31"/>
      <c r="DI726" s="31"/>
      <c r="DJ726" s="31"/>
      <c r="DK726" s="31"/>
      <c r="DL726" s="31"/>
      <c r="DM726" s="31"/>
      <c r="DN726" s="31"/>
      <c r="DO726" s="31"/>
      <c r="DP726" s="31"/>
      <c r="DQ726" s="31"/>
      <c r="DR726" s="31"/>
      <c r="DS726" s="31"/>
      <c r="DT726" s="31"/>
      <c r="DU726" s="31"/>
      <c r="DV726" s="31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  <c r="EL726" s="31"/>
      <c r="EM726" s="31"/>
      <c r="EN726" s="31"/>
      <c r="EO726" s="31"/>
      <c r="EP726" s="31"/>
      <c r="EQ726" s="31"/>
      <c r="ER726" s="31"/>
      <c r="ES726" s="31"/>
      <c r="ET726" s="31"/>
      <c r="EU726" s="31"/>
      <c r="EV726" s="31"/>
      <c r="EW726" s="31"/>
      <c r="EX726" s="31"/>
      <c r="EY726" s="31"/>
      <c r="EZ726" s="31"/>
    </row>
    <row r="727" hidden="1">
      <c r="A727" s="31"/>
      <c r="B727" s="54"/>
      <c r="C727" s="54"/>
      <c r="D727" s="54"/>
      <c r="E727" s="22"/>
      <c r="F727" s="22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  <c r="CC727" s="31"/>
      <c r="CD727" s="31"/>
      <c r="CE727" s="31"/>
      <c r="CF727" s="31"/>
      <c r="CG727" s="31"/>
      <c r="CH727" s="31"/>
      <c r="CI727" s="31"/>
      <c r="CJ727" s="31"/>
      <c r="CK727" s="31"/>
      <c r="CL727" s="31"/>
      <c r="CM727" s="31"/>
      <c r="CN727" s="31"/>
      <c r="CO727" s="31"/>
      <c r="CP727" s="31"/>
      <c r="CQ727" s="31"/>
      <c r="CR727" s="31"/>
      <c r="CS727" s="31"/>
      <c r="CT727" s="31"/>
      <c r="CU727" s="31"/>
      <c r="CV727" s="31"/>
      <c r="CW727" s="31"/>
      <c r="CX727" s="31"/>
      <c r="CY727" s="31"/>
      <c r="CZ727" s="31"/>
      <c r="DA727" s="31"/>
      <c r="DB727" s="31"/>
      <c r="DC727" s="31"/>
      <c r="DD727" s="31"/>
      <c r="DE727" s="31"/>
      <c r="DF727" s="31"/>
      <c r="DG727" s="31"/>
      <c r="DH727" s="31"/>
      <c r="DI727" s="31"/>
      <c r="DJ727" s="31"/>
      <c r="DK727" s="31"/>
      <c r="DL727" s="31"/>
      <c r="DM727" s="31"/>
      <c r="DN727" s="31"/>
      <c r="DO727" s="31"/>
      <c r="DP727" s="31"/>
      <c r="DQ727" s="31"/>
      <c r="DR727" s="31"/>
      <c r="DS727" s="31"/>
      <c r="DT727" s="31"/>
      <c r="DU727" s="31"/>
      <c r="DV727" s="31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  <c r="EL727" s="31"/>
      <c r="EM727" s="31"/>
      <c r="EN727" s="31"/>
      <c r="EO727" s="31"/>
      <c r="EP727" s="31"/>
      <c r="EQ727" s="31"/>
      <c r="ER727" s="31"/>
      <c r="ES727" s="31"/>
      <c r="ET727" s="31"/>
      <c r="EU727" s="31"/>
      <c r="EV727" s="31"/>
      <c r="EW727" s="31"/>
      <c r="EX727" s="31"/>
      <c r="EY727" s="31"/>
      <c r="EZ727" s="31"/>
    </row>
    <row r="728" hidden="1">
      <c r="A728" s="31"/>
      <c r="B728" s="54"/>
      <c r="C728" s="54"/>
      <c r="D728" s="54"/>
      <c r="E728" s="22"/>
      <c r="F728" s="22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  <c r="CC728" s="31"/>
      <c r="CD728" s="31"/>
      <c r="CE728" s="31"/>
      <c r="CF728" s="31"/>
      <c r="CG728" s="31"/>
      <c r="CH728" s="31"/>
      <c r="CI728" s="31"/>
      <c r="CJ728" s="31"/>
      <c r="CK728" s="31"/>
      <c r="CL728" s="31"/>
      <c r="CM728" s="31"/>
      <c r="CN728" s="31"/>
      <c r="CO728" s="31"/>
      <c r="CP728" s="31"/>
      <c r="CQ728" s="31"/>
      <c r="CR728" s="31"/>
      <c r="CS728" s="31"/>
      <c r="CT728" s="31"/>
      <c r="CU728" s="31"/>
      <c r="CV728" s="31"/>
      <c r="CW728" s="31"/>
      <c r="CX728" s="31"/>
      <c r="CY728" s="31"/>
      <c r="CZ728" s="31"/>
      <c r="DA728" s="31"/>
      <c r="DB728" s="31"/>
      <c r="DC728" s="31"/>
      <c r="DD728" s="31"/>
      <c r="DE728" s="31"/>
      <c r="DF728" s="31"/>
      <c r="DG728" s="31"/>
      <c r="DH728" s="31"/>
      <c r="DI728" s="31"/>
      <c r="DJ728" s="31"/>
      <c r="DK728" s="31"/>
      <c r="DL728" s="31"/>
      <c r="DM728" s="31"/>
      <c r="DN728" s="31"/>
      <c r="DO728" s="31"/>
      <c r="DP728" s="31"/>
      <c r="DQ728" s="31"/>
      <c r="DR728" s="31"/>
      <c r="DS728" s="31"/>
      <c r="DT728" s="31"/>
      <c r="DU728" s="31"/>
      <c r="DV728" s="31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  <c r="EL728" s="31"/>
      <c r="EM728" s="31"/>
      <c r="EN728" s="31"/>
      <c r="EO728" s="31"/>
      <c r="EP728" s="31"/>
      <c r="EQ728" s="31"/>
      <c r="ER728" s="31"/>
      <c r="ES728" s="31"/>
      <c r="ET728" s="31"/>
      <c r="EU728" s="31"/>
      <c r="EV728" s="31"/>
      <c r="EW728" s="31"/>
      <c r="EX728" s="31"/>
      <c r="EY728" s="31"/>
      <c r="EZ728" s="31"/>
    </row>
    <row r="729" hidden="1">
      <c r="A729" s="31"/>
      <c r="B729" s="54"/>
      <c r="C729" s="54"/>
      <c r="D729" s="54"/>
      <c r="E729" s="22"/>
      <c r="F729" s="22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  <c r="CF729" s="31"/>
      <c r="CG729" s="31"/>
      <c r="CH729" s="31"/>
      <c r="CI729" s="31"/>
      <c r="CJ729" s="31"/>
      <c r="CK729" s="31"/>
      <c r="CL729" s="31"/>
      <c r="CM729" s="31"/>
      <c r="CN729" s="31"/>
      <c r="CO729" s="31"/>
      <c r="CP729" s="31"/>
      <c r="CQ729" s="31"/>
      <c r="CR729" s="31"/>
      <c r="CS729" s="31"/>
      <c r="CT729" s="31"/>
      <c r="CU729" s="31"/>
      <c r="CV729" s="31"/>
      <c r="CW729" s="31"/>
      <c r="CX729" s="31"/>
      <c r="CY729" s="31"/>
      <c r="CZ729" s="31"/>
      <c r="DA729" s="31"/>
      <c r="DB729" s="31"/>
      <c r="DC729" s="31"/>
      <c r="DD729" s="31"/>
      <c r="DE729" s="31"/>
      <c r="DF729" s="31"/>
      <c r="DG729" s="31"/>
      <c r="DH729" s="31"/>
      <c r="DI729" s="31"/>
      <c r="DJ729" s="31"/>
      <c r="DK729" s="31"/>
      <c r="DL729" s="31"/>
      <c r="DM729" s="31"/>
      <c r="DN729" s="31"/>
      <c r="DO729" s="31"/>
      <c r="DP729" s="31"/>
      <c r="DQ729" s="31"/>
      <c r="DR729" s="31"/>
      <c r="DS729" s="31"/>
      <c r="DT729" s="31"/>
      <c r="DU729" s="31"/>
      <c r="DV729" s="31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  <c r="EL729" s="31"/>
      <c r="EM729" s="31"/>
      <c r="EN729" s="31"/>
      <c r="EO729" s="31"/>
      <c r="EP729" s="31"/>
      <c r="EQ729" s="31"/>
      <c r="ER729" s="31"/>
      <c r="ES729" s="31"/>
      <c r="ET729" s="31"/>
      <c r="EU729" s="31"/>
      <c r="EV729" s="31"/>
      <c r="EW729" s="31"/>
      <c r="EX729" s="31"/>
      <c r="EY729" s="31"/>
      <c r="EZ729" s="31"/>
    </row>
    <row r="730" hidden="1">
      <c r="A730" s="31"/>
      <c r="B730" s="54"/>
      <c r="C730" s="54"/>
      <c r="D730" s="54"/>
      <c r="E730" s="22"/>
      <c r="F730" s="22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  <c r="CC730" s="31"/>
      <c r="CD730" s="31"/>
      <c r="CE730" s="31"/>
      <c r="CF730" s="31"/>
      <c r="CG730" s="31"/>
      <c r="CH730" s="31"/>
      <c r="CI730" s="31"/>
      <c r="CJ730" s="31"/>
      <c r="CK730" s="31"/>
      <c r="CL730" s="31"/>
      <c r="CM730" s="31"/>
      <c r="CN730" s="31"/>
      <c r="CO730" s="31"/>
      <c r="CP730" s="31"/>
      <c r="CQ730" s="31"/>
      <c r="CR730" s="31"/>
      <c r="CS730" s="31"/>
      <c r="CT730" s="31"/>
      <c r="CU730" s="31"/>
      <c r="CV730" s="31"/>
      <c r="CW730" s="31"/>
      <c r="CX730" s="31"/>
      <c r="CY730" s="31"/>
      <c r="CZ730" s="31"/>
      <c r="DA730" s="31"/>
      <c r="DB730" s="31"/>
      <c r="DC730" s="31"/>
      <c r="DD730" s="31"/>
      <c r="DE730" s="31"/>
      <c r="DF730" s="31"/>
      <c r="DG730" s="31"/>
      <c r="DH730" s="31"/>
      <c r="DI730" s="31"/>
      <c r="DJ730" s="31"/>
      <c r="DK730" s="31"/>
      <c r="DL730" s="31"/>
      <c r="DM730" s="31"/>
      <c r="DN730" s="31"/>
      <c r="DO730" s="31"/>
      <c r="DP730" s="31"/>
      <c r="DQ730" s="31"/>
      <c r="DR730" s="31"/>
      <c r="DS730" s="31"/>
      <c r="DT730" s="31"/>
      <c r="DU730" s="31"/>
      <c r="DV730" s="31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  <c r="EL730" s="31"/>
      <c r="EM730" s="31"/>
      <c r="EN730" s="31"/>
      <c r="EO730" s="31"/>
      <c r="EP730" s="31"/>
      <c r="EQ730" s="31"/>
      <c r="ER730" s="31"/>
      <c r="ES730" s="31"/>
      <c r="ET730" s="31"/>
      <c r="EU730" s="31"/>
      <c r="EV730" s="31"/>
      <c r="EW730" s="31"/>
      <c r="EX730" s="31"/>
      <c r="EY730" s="31"/>
      <c r="EZ730" s="31"/>
    </row>
    <row r="731" hidden="1">
      <c r="A731" s="31"/>
      <c r="B731" s="54"/>
      <c r="C731" s="54"/>
      <c r="D731" s="54"/>
      <c r="E731" s="22"/>
      <c r="F731" s="22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  <c r="CC731" s="31"/>
      <c r="CD731" s="31"/>
      <c r="CE731" s="31"/>
      <c r="CF731" s="31"/>
      <c r="CG731" s="31"/>
      <c r="CH731" s="31"/>
      <c r="CI731" s="31"/>
      <c r="CJ731" s="31"/>
      <c r="CK731" s="31"/>
      <c r="CL731" s="31"/>
      <c r="CM731" s="31"/>
      <c r="CN731" s="31"/>
      <c r="CO731" s="31"/>
      <c r="CP731" s="31"/>
      <c r="CQ731" s="31"/>
      <c r="CR731" s="31"/>
      <c r="CS731" s="31"/>
      <c r="CT731" s="31"/>
      <c r="CU731" s="31"/>
      <c r="CV731" s="31"/>
      <c r="CW731" s="31"/>
      <c r="CX731" s="31"/>
      <c r="CY731" s="31"/>
      <c r="CZ731" s="31"/>
      <c r="DA731" s="31"/>
      <c r="DB731" s="31"/>
      <c r="DC731" s="31"/>
      <c r="DD731" s="31"/>
      <c r="DE731" s="31"/>
      <c r="DF731" s="31"/>
      <c r="DG731" s="31"/>
      <c r="DH731" s="31"/>
      <c r="DI731" s="31"/>
      <c r="DJ731" s="31"/>
      <c r="DK731" s="31"/>
      <c r="DL731" s="31"/>
      <c r="DM731" s="31"/>
      <c r="DN731" s="31"/>
      <c r="DO731" s="31"/>
      <c r="DP731" s="31"/>
      <c r="DQ731" s="31"/>
      <c r="DR731" s="31"/>
      <c r="DS731" s="31"/>
      <c r="DT731" s="31"/>
      <c r="DU731" s="31"/>
      <c r="DV731" s="31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  <c r="EL731" s="31"/>
      <c r="EM731" s="31"/>
      <c r="EN731" s="31"/>
      <c r="EO731" s="31"/>
      <c r="EP731" s="31"/>
      <c r="EQ731" s="31"/>
      <c r="ER731" s="31"/>
      <c r="ES731" s="31"/>
      <c r="ET731" s="31"/>
      <c r="EU731" s="31"/>
      <c r="EV731" s="31"/>
      <c r="EW731" s="31"/>
      <c r="EX731" s="31"/>
      <c r="EY731" s="31"/>
      <c r="EZ731" s="31"/>
    </row>
    <row r="732" hidden="1">
      <c r="A732" s="31"/>
      <c r="B732" s="54"/>
      <c r="C732" s="54"/>
      <c r="D732" s="54"/>
      <c r="E732" s="22"/>
      <c r="F732" s="22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  <c r="CC732" s="31"/>
      <c r="CD732" s="31"/>
      <c r="CE732" s="31"/>
      <c r="CF732" s="31"/>
      <c r="CG732" s="31"/>
      <c r="CH732" s="31"/>
      <c r="CI732" s="31"/>
      <c r="CJ732" s="31"/>
      <c r="CK732" s="31"/>
      <c r="CL732" s="31"/>
      <c r="CM732" s="31"/>
      <c r="CN732" s="31"/>
      <c r="CO732" s="31"/>
      <c r="CP732" s="31"/>
      <c r="CQ732" s="31"/>
      <c r="CR732" s="31"/>
      <c r="CS732" s="31"/>
      <c r="CT732" s="31"/>
      <c r="CU732" s="31"/>
      <c r="CV732" s="31"/>
      <c r="CW732" s="31"/>
      <c r="CX732" s="31"/>
      <c r="CY732" s="31"/>
      <c r="CZ732" s="31"/>
      <c r="DA732" s="31"/>
      <c r="DB732" s="31"/>
      <c r="DC732" s="31"/>
      <c r="DD732" s="31"/>
      <c r="DE732" s="31"/>
      <c r="DF732" s="31"/>
      <c r="DG732" s="31"/>
      <c r="DH732" s="31"/>
      <c r="DI732" s="31"/>
      <c r="DJ732" s="31"/>
      <c r="DK732" s="31"/>
      <c r="DL732" s="31"/>
      <c r="DM732" s="31"/>
      <c r="DN732" s="31"/>
      <c r="DO732" s="31"/>
      <c r="DP732" s="31"/>
      <c r="DQ732" s="31"/>
      <c r="DR732" s="31"/>
      <c r="DS732" s="31"/>
      <c r="DT732" s="31"/>
      <c r="DU732" s="31"/>
      <c r="DV732" s="31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  <c r="EL732" s="31"/>
      <c r="EM732" s="31"/>
      <c r="EN732" s="31"/>
      <c r="EO732" s="31"/>
      <c r="EP732" s="31"/>
      <c r="EQ732" s="31"/>
      <c r="ER732" s="31"/>
      <c r="ES732" s="31"/>
      <c r="ET732" s="31"/>
      <c r="EU732" s="31"/>
      <c r="EV732" s="31"/>
      <c r="EW732" s="31"/>
      <c r="EX732" s="31"/>
      <c r="EY732" s="31"/>
      <c r="EZ732" s="31"/>
    </row>
    <row r="733" hidden="1">
      <c r="A733" s="31"/>
      <c r="B733" s="54"/>
      <c r="C733" s="54"/>
      <c r="D733" s="54"/>
      <c r="E733" s="22"/>
      <c r="F733" s="22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  <c r="CC733" s="31"/>
      <c r="CD733" s="31"/>
      <c r="CE733" s="31"/>
      <c r="CF733" s="31"/>
      <c r="CG733" s="31"/>
      <c r="CH733" s="31"/>
      <c r="CI733" s="31"/>
      <c r="CJ733" s="31"/>
      <c r="CK733" s="31"/>
      <c r="CL733" s="31"/>
      <c r="CM733" s="31"/>
      <c r="CN733" s="31"/>
      <c r="CO733" s="31"/>
      <c r="CP733" s="31"/>
      <c r="CQ733" s="31"/>
      <c r="CR733" s="31"/>
      <c r="CS733" s="31"/>
      <c r="CT733" s="31"/>
      <c r="CU733" s="31"/>
      <c r="CV733" s="31"/>
      <c r="CW733" s="31"/>
      <c r="CX733" s="31"/>
      <c r="CY733" s="31"/>
      <c r="CZ733" s="31"/>
      <c r="DA733" s="31"/>
      <c r="DB733" s="31"/>
      <c r="DC733" s="31"/>
      <c r="DD733" s="31"/>
      <c r="DE733" s="31"/>
      <c r="DF733" s="31"/>
      <c r="DG733" s="31"/>
      <c r="DH733" s="31"/>
      <c r="DI733" s="31"/>
      <c r="DJ733" s="31"/>
      <c r="DK733" s="31"/>
      <c r="DL733" s="31"/>
      <c r="DM733" s="31"/>
      <c r="DN733" s="31"/>
      <c r="DO733" s="31"/>
      <c r="DP733" s="31"/>
      <c r="DQ733" s="31"/>
      <c r="DR733" s="31"/>
      <c r="DS733" s="31"/>
      <c r="DT733" s="31"/>
      <c r="DU733" s="31"/>
      <c r="DV733" s="31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  <c r="EL733" s="31"/>
      <c r="EM733" s="31"/>
      <c r="EN733" s="31"/>
      <c r="EO733" s="31"/>
      <c r="EP733" s="31"/>
      <c r="EQ733" s="31"/>
      <c r="ER733" s="31"/>
      <c r="ES733" s="31"/>
      <c r="ET733" s="31"/>
      <c r="EU733" s="31"/>
      <c r="EV733" s="31"/>
      <c r="EW733" s="31"/>
      <c r="EX733" s="31"/>
      <c r="EY733" s="31"/>
      <c r="EZ733" s="31"/>
    </row>
    <row r="734" hidden="1">
      <c r="A734" s="31"/>
      <c r="B734" s="54"/>
      <c r="C734" s="54"/>
      <c r="D734" s="54"/>
      <c r="E734" s="22"/>
      <c r="F734" s="22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  <c r="CC734" s="31"/>
      <c r="CD734" s="31"/>
      <c r="CE734" s="31"/>
      <c r="CF734" s="31"/>
      <c r="CG734" s="31"/>
      <c r="CH734" s="31"/>
      <c r="CI734" s="31"/>
      <c r="CJ734" s="31"/>
      <c r="CK734" s="31"/>
      <c r="CL734" s="31"/>
      <c r="CM734" s="31"/>
      <c r="CN734" s="31"/>
      <c r="CO734" s="31"/>
      <c r="CP734" s="31"/>
      <c r="CQ734" s="31"/>
      <c r="CR734" s="31"/>
      <c r="CS734" s="31"/>
      <c r="CT734" s="31"/>
      <c r="CU734" s="31"/>
      <c r="CV734" s="31"/>
      <c r="CW734" s="31"/>
      <c r="CX734" s="31"/>
      <c r="CY734" s="31"/>
      <c r="CZ734" s="31"/>
      <c r="DA734" s="31"/>
      <c r="DB734" s="31"/>
      <c r="DC734" s="31"/>
      <c r="DD734" s="31"/>
      <c r="DE734" s="31"/>
      <c r="DF734" s="31"/>
      <c r="DG734" s="31"/>
      <c r="DH734" s="31"/>
      <c r="DI734" s="31"/>
      <c r="DJ734" s="31"/>
      <c r="DK734" s="31"/>
      <c r="DL734" s="31"/>
      <c r="DM734" s="31"/>
      <c r="DN734" s="31"/>
      <c r="DO734" s="31"/>
      <c r="DP734" s="31"/>
      <c r="DQ734" s="31"/>
      <c r="DR734" s="31"/>
      <c r="DS734" s="31"/>
      <c r="DT734" s="31"/>
      <c r="DU734" s="31"/>
      <c r="DV734" s="31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  <c r="EL734" s="31"/>
      <c r="EM734" s="31"/>
      <c r="EN734" s="31"/>
      <c r="EO734" s="31"/>
      <c r="EP734" s="31"/>
      <c r="EQ734" s="31"/>
      <c r="ER734" s="31"/>
      <c r="ES734" s="31"/>
      <c r="ET734" s="31"/>
      <c r="EU734" s="31"/>
      <c r="EV734" s="31"/>
      <c r="EW734" s="31"/>
      <c r="EX734" s="31"/>
      <c r="EY734" s="31"/>
      <c r="EZ734" s="31"/>
    </row>
    <row r="735" hidden="1">
      <c r="A735" s="31"/>
      <c r="B735" s="54"/>
      <c r="C735" s="54"/>
      <c r="D735" s="54"/>
      <c r="E735" s="22"/>
      <c r="F735" s="22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  <c r="CC735" s="31"/>
      <c r="CD735" s="31"/>
      <c r="CE735" s="31"/>
      <c r="CF735" s="31"/>
      <c r="CG735" s="31"/>
      <c r="CH735" s="31"/>
      <c r="CI735" s="31"/>
      <c r="CJ735" s="31"/>
      <c r="CK735" s="31"/>
      <c r="CL735" s="31"/>
      <c r="CM735" s="31"/>
      <c r="CN735" s="31"/>
      <c r="CO735" s="31"/>
      <c r="CP735" s="31"/>
      <c r="CQ735" s="31"/>
      <c r="CR735" s="31"/>
      <c r="CS735" s="31"/>
      <c r="CT735" s="31"/>
      <c r="CU735" s="31"/>
      <c r="CV735" s="31"/>
      <c r="CW735" s="31"/>
      <c r="CX735" s="31"/>
      <c r="CY735" s="31"/>
      <c r="CZ735" s="31"/>
      <c r="DA735" s="31"/>
      <c r="DB735" s="31"/>
      <c r="DC735" s="31"/>
      <c r="DD735" s="31"/>
      <c r="DE735" s="31"/>
      <c r="DF735" s="31"/>
      <c r="DG735" s="31"/>
      <c r="DH735" s="31"/>
      <c r="DI735" s="31"/>
      <c r="DJ735" s="31"/>
      <c r="DK735" s="31"/>
      <c r="DL735" s="31"/>
      <c r="DM735" s="31"/>
      <c r="DN735" s="31"/>
      <c r="DO735" s="31"/>
      <c r="DP735" s="31"/>
      <c r="DQ735" s="31"/>
      <c r="DR735" s="31"/>
      <c r="DS735" s="31"/>
      <c r="DT735" s="31"/>
      <c r="DU735" s="31"/>
      <c r="DV735" s="31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  <c r="EL735" s="31"/>
      <c r="EM735" s="31"/>
      <c r="EN735" s="31"/>
      <c r="EO735" s="31"/>
      <c r="EP735" s="31"/>
      <c r="EQ735" s="31"/>
      <c r="ER735" s="31"/>
      <c r="ES735" s="31"/>
      <c r="ET735" s="31"/>
      <c r="EU735" s="31"/>
      <c r="EV735" s="31"/>
      <c r="EW735" s="31"/>
      <c r="EX735" s="31"/>
      <c r="EY735" s="31"/>
      <c r="EZ735" s="31"/>
    </row>
    <row r="736" hidden="1">
      <c r="A736" s="31"/>
      <c r="B736" s="54"/>
      <c r="C736" s="54"/>
      <c r="D736" s="54"/>
      <c r="E736" s="22"/>
      <c r="F736" s="22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  <c r="CC736" s="31"/>
      <c r="CD736" s="31"/>
      <c r="CE736" s="31"/>
      <c r="CF736" s="31"/>
      <c r="CG736" s="31"/>
      <c r="CH736" s="31"/>
      <c r="CI736" s="31"/>
      <c r="CJ736" s="31"/>
      <c r="CK736" s="31"/>
      <c r="CL736" s="31"/>
      <c r="CM736" s="31"/>
      <c r="CN736" s="31"/>
      <c r="CO736" s="31"/>
      <c r="CP736" s="31"/>
      <c r="CQ736" s="31"/>
      <c r="CR736" s="31"/>
      <c r="CS736" s="31"/>
      <c r="CT736" s="31"/>
      <c r="CU736" s="31"/>
      <c r="CV736" s="31"/>
      <c r="CW736" s="31"/>
      <c r="CX736" s="31"/>
      <c r="CY736" s="31"/>
      <c r="CZ736" s="31"/>
      <c r="DA736" s="31"/>
      <c r="DB736" s="31"/>
      <c r="DC736" s="31"/>
      <c r="DD736" s="31"/>
      <c r="DE736" s="31"/>
      <c r="DF736" s="31"/>
      <c r="DG736" s="31"/>
      <c r="DH736" s="31"/>
      <c r="DI736" s="31"/>
      <c r="DJ736" s="31"/>
      <c r="DK736" s="31"/>
      <c r="DL736" s="31"/>
      <c r="DM736" s="31"/>
      <c r="DN736" s="31"/>
      <c r="DO736" s="31"/>
      <c r="DP736" s="31"/>
      <c r="DQ736" s="31"/>
      <c r="DR736" s="31"/>
      <c r="DS736" s="31"/>
      <c r="DT736" s="31"/>
      <c r="DU736" s="31"/>
      <c r="DV736" s="31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  <c r="EL736" s="31"/>
      <c r="EM736" s="31"/>
      <c r="EN736" s="31"/>
      <c r="EO736" s="31"/>
      <c r="EP736" s="31"/>
      <c r="EQ736" s="31"/>
      <c r="ER736" s="31"/>
      <c r="ES736" s="31"/>
      <c r="ET736" s="31"/>
      <c r="EU736" s="31"/>
      <c r="EV736" s="31"/>
      <c r="EW736" s="31"/>
      <c r="EX736" s="31"/>
      <c r="EY736" s="31"/>
      <c r="EZ736" s="31"/>
    </row>
    <row r="737" hidden="1">
      <c r="A737" s="31"/>
      <c r="B737" s="54"/>
      <c r="C737" s="54"/>
      <c r="D737" s="54"/>
      <c r="E737" s="22"/>
      <c r="F737" s="22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  <c r="CC737" s="31"/>
      <c r="CD737" s="31"/>
      <c r="CE737" s="31"/>
      <c r="CF737" s="31"/>
      <c r="CG737" s="31"/>
      <c r="CH737" s="31"/>
      <c r="CI737" s="31"/>
      <c r="CJ737" s="31"/>
      <c r="CK737" s="31"/>
      <c r="CL737" s="31"/>
      <c r="CM737" s="31"/>
      <c r="CN737" s="31"/>
      <c r="CO737" s="31"/>
      <c r="CP737" s="31"/>
      <c r="CQ737" s="31"/>
      <c r="CR737" s="31"/>
      <c r="CS737" s="31"/>
      <c r="CT737" s="31"/>
      <c r="CU737" s="31"/>
      <c r="CV737" s="31"/>
      <c r="CW737" s="31"/>
      <c r="CX737" s="31"/>
      <c r="CY737" s="31"/>
      <c r="CZ737" s="31"/>
      <c r="DA737" s="31"/>
      <c r="DB737" s="31"/>
      <c r="DC737" s="31"/>
      <c r="DD737" s="31"/>
      <c r="DE737" s="31"/>
      <c r="DF737" s="31"/>
      <c r="DG737" s="31"/>
      <c r="DH737" s="31"/>
      <c r="DI737" s="31"/>
      <c r="DJ737" s="31"/>
      <c r="DK737" s="31"/>
      <c r="DL737" s="31"/>
      <c r="DM737" s="31"/>
      <c r="DN737" s="31"/>
      <c r="DO737" s="31"/>
      <c r="DP737" s="31"/>
      <c r="DQ737" s="31"/>
      <c r="DR737" s="31"/>
      <c r="DS737" s="31"/>
      <c r="DT737" s="31"/>
      <c r="DU737" s="31"/>
      <c r="DV737" s="31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  <c r="EL737" s="31"/>
      <c r="EM737" s="31"/>
      <c r="EN737" s="31"/>
      <c r="EO737" s="31"/>
      <c r="EP737" s="31"/>
      <c r="EQ737" s="31"/>
      <c r="ER737" s="31"/>
      <c r="ES737" s="31"/>
      <c r="ET737" s="31"/>
      <c r="EU737" s="31"/>
      <c r="EV737" s="31"/>
      <c r="EW737" s="31"/>
      <c r="EX737" s="31"/>
      <c r="EY737" s="31"/>
      <c r="EZ737" s="31"/>
    </row>
    <row r="738" hidden="1">
      <c r="A738" s="31"/>
      <c r="B738" s="54"/>
      <c r="C738" s="54"/>
      <c r="D738" s="54"/>
      <c r="E738" s="22"/>
      <c r="F738" s="22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  <c r="CC738" s="31"/>
      <c r="CD738" s="31"/>
      <c r="CE738" s="31"/>
      <c r="CF738" s="31"/>
      <c r="CG738" s="31"/>
      <c r="CH738" s="31"/>
      <c r="CI738" s="31"/>
      <c r="CJ738" s="31"/>
      <c r="CK738" s="31"/>
      <c r="CL738" s="31"/>
      <c r="CM738" s="31"/>
      <c r="CN738" s="31"/>
      <c r="CO738" s="31"/>
      <c r="CP738" s="31"/>
      <c r="CQ738" s="31"/>
      <c r="CR738" s="31"/>
      <c r="CS738" s="31"/>
      <c r="CT738" s="31"/>
      <c r="CU738" s="31"/>
      <c r="CV738" s="31"/>
      <c r="CW738" s="31"/>
      <c r="CX738" s="31"/>
      <c r="CY738" s="31"/>
      <c r="CZ738" s="31"/>
      <c r="DA738" s="31"/>
      <c r="DB738" s="31"/>
      <c r="DC738" s="31"/>
      <c r="DD738" s="31"/>
      <c r="DE738" s="31"/>
      <c r="DF738" s="31"/>
      <c r="DG738" s="31"/>
      <c r="DH738" s="31"/>
      <c r="DI738" s="31"/>
      <c r="DJ738" s="31"/>
      <c r="DK738" s="31"/>
      <c r="DL738" s="31"/>
      <c r="DM738" s="31"/>
      <c r="DN738" s="31"/>
      <c r="DO738" s="31"/>
      <c r="DP738" s="31"/>
      <c r="DQ738" s="31"/>
      <c r="DR738" s="31"/>
      <c r="DS738" s="31"/>
      <c r="DT738" s="31"/>
      <c r="DU738" s="31"/>
      <c r="DV738" s="31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  <c r="EL738" s="31"/>
      <c r="EM738" s="31"/>
      <c r="EN738" s="31"/>
      <c r="EO738" s="31"/>
      <c r="EP738" s="31"/>
      <c r="EQ738" s="31"/>
      <c r="ER738" s="31"/>
      <c r="ES738" s="31"/>
      <c r="ET738" s="31"/>
      <c r="EU738" s="31"/>
      <c r="EV738" s="31"/>
      <c r="EW738" s="31"/>
      <c r="EX738" s="31"/>
      <c r="EY738" s="31"/>
      <c r="EZ738" s="31"/>
    </row>
    <row r="739" hidden="1">
      <c r="A739" s="31"/>
      <c r="B739" s="54"/>
      <c r="C739" s="54"/>
      <c r="D739" s="54"/>
      <c r="E739" s="22"/>
      <c r="F739" s="22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  <c r="CC739" s="31"/>
      <c r="CD739" s="31"/>
      <c r="CE739" s="31"/>
      <c r="CF739" s="31"/>
      <c r="CG739" s="31"/>
      <c r="CH739" s="31"/>
      <c r="CI739" s="31"/>
      <c r="CJ739" s="31"/>
      <c r="CK739" s="31"/>
      <c r="CL739" s="31"/>
      <c r="CM739" s="31"/>
      <c r="CN739" s="31"/>
      <c r="CO739" s="31"/>
      <c r="CP739" s="31"/>
      <c r="CQ739" s="31"/>
      <c r="CR739" s="31"/>
      <c r="CS739" s="31"/>
      <c r="CT739" s="31"/>
      <c r="CU739" s="31"/>
      <c r="CV739" s="31"/>
      <c r="CW739" s="31"/>
      <c r="CX739" s="31"/>
      <c r="CY739" s="31"/>
      <c r="CZ739" s="31"/>
      <c r="DA739" s="31"/>
      <c r="DB739" s="31"/>
      <c r="DC739" s="31"/>
      <c r="DD739" s="31"/>
      <c r="DE739" s="31"/>
      <c r="DF739" s="31"/>
      <c r="DG739" s="31"/>
      <c r="DH739" s="31"/>
      <c r="DI739" s="31"/>
      <c r="DJ739" s="31"/>
      <c r="DK739" s="31"/>
      <c r="DL739" s="31"/>
      <c r="DM739" s="31"/>
      <c r="DN739" s="31"/>
      <c r="DO739" s="31"/>
      <c r="DP739" s="31"/>
      <c r="DQ739" s="31"/>
      <c r="DR739" s="31"/>
      <c r="DS739" s="31"/>
      <c r="DT739" s="31"/>
      <c r="DU739" s="31"/>
      <c r="DV739" s="31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  <c r="EL739" s="31"/>
      <c r="EM739" s="31"/>
      <c r="EN739" s="31"/>
      <c r="EO739" s="31"/>
      <c r="EP739" s="31"/>
      <c r="EQ739" s="31"/>
      <c r="ER739" s="31"/>
      <c r="ES739" s="31"/>
      <c r="ET739" s="31"/>
      <c r="EU739" s="31"/>
      <c r="EV739" s="31"/>
      <c r="EW739" s="31"/>
      <c r="EX739" s="31"/>
      <c r="EY739" s="31"/>
      <c r="EZ739" s="31"/>
    </row>
    <row r="740" hidden="1">
      <c r="A740" s="31"/>
      <c r="B740" s="54"/>
      <c r="C740" s="54"/>
      <c r="D740" s="54"/>
      <c r="E740" s="22"/>
      <c r="F740" s="22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  <c r="CC740" s="31"/>
      <c r="CD740" s="31"/>
      <c r="CE740" s="31"/>
      <c r="CF740" s="31"/>
      <c r="CG740" s="31"/>
      <c r="CH740" s="31"/>
      <c r="CI740" s="31"/>
      <c r="CJ740" s="31"/>
      <c r="CK740" s="31"/>
      <c r="CL740" s="31"/>
      <c r="CM740" s="31"/>
      <c r="CN740" s="31"/>
      <c r="CO740" s="31"/>
      <c r="CP740" s="31"/>
      <c r="CQ740" s="31"/>
      <c r="CR740" s="31"/>
      <c r="CS740" s="31"/>
      <c r="CT740" s="31"/>
      <c r="CU740" s="31"/>
      <c r="CV740" s="31"/>
      <c r="CW740" s="31"/>
      <c r="CX740" s="31"/>
      <c r="CY740" s="31"/>
      <c r="CZ740" s="31"/>
      <c r="DA740" s="31"/>
      <c r="DB740" s="31"/>
      <c r="DC740" s="31"/>
      <c r="DD740" s="31"/>
      <c r="DE740" s="31"/>
      <c r="DF740" s="31"/>
      <c r="DG740" s="31"/>
      <c r="DH740" s="31"/>
      <c r="DI740" s="31"/>
      <c r="DJ740" s="31"/>
      <c r="DK740" s="31"/>
      <c r="DL740" s="31"/>
      <c r="DM740" s="31"/>
      <c r="DN740" s="31"/>
      <c r="DO740" s="31"/>
      <c r="DP740" s="31"/>
      <c r="DQ740" s="31"/>
      <c r="DR740" s="31"/>
      <c r="DS740" s="31"/>
      <c r="DT740" s="31"/>
      <c r="DU740" s="31"/>
      <c r="DV740" s="31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  <c r="EL740" s="31"/>
      <c r="EM740" s="31"/>
      <c r="EN740" s="31"/>
      <c r="EO740" s="31"/>
      <c r="EP740" s="31"/>
      <c r="EQ740" s="31"/>
      <c r="ER740" s="31"/>
      <c r="ES740" s="31"/>
      <c r="ET740" s="31"/>
      <c r="EU740" s="31"/>
      <c r="EV740" s="31"/>
      <c r="EW740" s="31"/>
      <c r="EX740" s="31"/>
      <c r="EY740" s="31"/>
      <c r="EZ740" s="31"/>
    </row>
    <row r="741" hidden="1">
      <c r="A741" s="31"/>
      <c r="B741" s="54"/>
      <c r="C741" s="54"/>
      <c r="D741" s="54"/>
      <c r="E741" s="22"/>
      <c r="F741" s="22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  <c r="CC741" s="31"/>
      <c r="CD741" s="31"/>
      <c r="CE741" s="31"/>
      <c r="CF741" s="31"/>
      <c r="CG741" s="31"/>
      <c r="CH741" s="31"/>
      <c r="CI741" s="31"/>
      <c r="CJ741" s="31"/>
      <c r="CK741" s="31"/>
      <c r="CL741" s="31"/>
      <c r="CM741" s="31"/>
      <c r="CN741" s="31"/>
      <c r="CO741" s="31"/>
      <c r="CP741" s="31"/>
      <c r="CQ741" s="31"/>
      <c r="CR741" s="31"/>
      <c r="CS741" s="31"/>
      <c r="CT741" s="31"/>
      <c r="CU741" s="31"/>
      <c r="CV741" s="31"/>
      <c r="CW741" s="31"/>
      <c r="CX741" s="31"/>
      <c r="CY741" s="31"/>
      <c r="CZ741" s="31"/>
      <c r="DA741" s="31"/>
      <c r="DB741" s="31"/>
      <c r="DC741" s="31"/>
      <c r="DD741" s="31"/>
      <c r="DE741" s="31"/>
      <c r="DF741" s="31"/>
      <c r="DG741" s="31"/>
      <c r="DH741" s="31"/>
      <c r="DI741" s="31"/>
      <c r="DJ741" s="31"/>
      <c r="DK741" s="31"/>
      <c r="DL741" s="31"/>
      <c r="DM741" s="31"/>
      <c r="DN741" s="31"/>
      <c r="DO741" s="31"/>
      <c r="DP741" s="31"/>
      <c r="DQ741" s="31"/>
      <c r="DR741" s="31"/>
      <c r="DS741" s="31"/>
      <c r="DT741" s="31"/>
      <c r="DU741" s="31"/>
      <c r="DV741" s="31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  <c r="EL741" s="31"/>
      <c r="EM741" s="31"/>
      <c r="EN741" s="31"/>
      <c r="EO741" s="31"/>
      <c r="EP741" s="31"/>
      <c r="EQ741" s="31"/>
      <c r="ER741" s="31"/>
      <c r="ES741" s="31"/>
      <c r="ET741" s="31"/>
      <c r="EU741" s="31"/>
      <c r="EV741" s="31"/>
      <c r="EW741" s="31"/>
      <c r="EX741" s="31"/>
      <c r="EY741" s="31"/>
      <c r="EZ741" s="31"/>
    </row>
    <row r="742" hidden="1">
      <c r="A742" s="31"/>
      <c r="B742" s="54"/>
      <c r="C742" s="54"/>
      <c r="D742" s="54"/>
      <c r="E742" s="22"/>
      <c r="F742" s="22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  <c r="CC742" s="31"/>
      <c r="CD742" s="31"/>
      <c r="CE742" s="31"/>
      <c r="CF742" s="31"/>
      <c r="CG742" s="31"/>
      <c r="CH742" s="31"/>
      <c r="CI742" s="31"/>
      <c r="CJ742" s="31"/>
      <c r="CK742" s="31"/>
      <c r="CL742" s="31"/>
      <c r="CM742" s="31"/>
      <c r="CN742" s="31"/>
      <c r="CO742" s="31"/>
      <c r="CP742" s="31"/>
      <c r="CQ742" s="31"/>
      <c r="CR742" s="31"/>
      <c r="CS742" s="31"/>
      <c r="CT742" s="31"/>
      <c r="CU742" s="31"/>
      <c r="CV742" s="31"/>
      <c r="CW742" s="31"/>
      <c r="CX742" s="31"/>
      <c r="CY742" s="31"/>
      <c r="CZ742" s="31"/>
      <c r="DA742" s="31"/>
      <c r="DB742" s="31"/>
      <c r="DC742" s="31"/>
      <c r="DD742" s="31"/>
      <c r="DE742" s="31"/>
      <c r="DF742" s="31"/>
      <c r="DG742" s="31"/>
      <c r="DH742" s="31"/>
      <c r="DI742" s="31"/>
      <c r="DJ742" s="31"/>
      <c r="DK742" s="31"/>
      <c r="DL742" s="31"/>
      <c r="DM742" s="31"/>
      <c r="DN742" s="31"/>
      <c r="DO742" s="31"/>
      <c r="DP742" s="31"/>
      <c r="DQ742" s="31"/>
      <c r="DR742" s="31"/>
      <c r="DS742" s="31"/>
      <c r="DT742" s="31"/>
      <c r="DU742" s="31"/>
      <c r="DV742" s="31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  <c r="EL742" s="31"/>
      <c r="EM742" s="31"/>
      <c r="EN742" s="31"/>
      <c r="EO742" s="31"/>
      <c r="EP742" s="31"/>
      <c r="EQ742" s="31"/>
      <c r="ER742" s="31"/>
      <c r="ES742" s="31"/>
      <c r="ET742" s="31"/>
      <c r="EU742" s="31"/>
      <c r="EV742" s="31"/>
      <c r="EW742" s="31"/>
      <c r="EX742" s="31"/>
      <c r="EY742" s="31"/>
      <c r="EZ742" s="31"/>
    </row>
    <row r="743" hidden="1">
      <c r="A743" s="31"/>
      <c r="B743" s="54"/>
      <c r="C743" s="54"/>
      <c r="D743" s="54"/>
      <c r="E743" s="22"/>
      <c r="F743" s="22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  <c r="CC743" s="31"/>
      <c r="CD743" s="31"/>
      <c r="CE743" s="31"/>
      <c r="CF743" s="31"/>
      <c r="CG743" s="31"/>
      <c r="CH743" s="31"/>
      <c r="CI743" s="31"/>
      <c r="CJ743" s="31"/>
      <c r="CK743" s="31"/>
      <c r="CL743" s="31"/>
      <c r="CM743" s="31"/>
      <c r="CN743" s="31"/>
      <c r="CO743" s="31"/>
      <c r="CP743" s="31"/>
      <c r="CQ743" s="31"/>
      <c r="CR743" s="31"/>
      <c r="CS743" s="31"/>
      <c r="CT743" s="31"/>
      <c r="CU743" s="31"/>
      <c r="CV743" s="31"/>
      <c r="CW743" s="31"/>
      <c r="CX743" s="31"/>
      <c r="CY743" s="31"/>
      <c r="CZ743" s="31"/>
      <c r="DA743" s="31"/>
      <c r="DB743" s="31"/>
      <c r="DC743" s="31"/>
      <c r="DD743" s="31"/>
      <c r="DE743" s="31"/>
      <c r="DF743" s="31"/>
      <c r="DG743" s="31"/>
      <c r="DH743" s="31"/>
      <c r="DI743" s="31"/>
      <c r="DJ743" s="31"/>
      <c r="DK743" s="31"/>
      <c r="DL743" s="31"/>
      <c r="DM743" s="31"/>
      <c r="DN743" s="31"/>
      <c r="DO743" s="31"/>
      <c r="DP743" s="31"/>
      <c r="DQ743" s="31"/>
      <c r="DR743" s="31"/>
      <c r="DS743" s="31"/>
      <c r="DT743" s="31"/>
      <c r="DU743" s="31"/>
      <c r="DV743" s="31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  <c r="EL743" s="31"/>
      <c r="EM743" s="31"/>
      <c r="EN743" s="31"/>
      <c r="EO743" s="31"/>
      <c r="EP743" s="31"/>
      <c r="EQ743" s="31"/>
      <c r="ER743" s="31"/>
      <c r="ES743" s="31"/>
      <c r="ET743" s="31"/>
      <c r="EU743" s="31"/>
      <c r="EV743" s="31"/>
      <c r="EW743" s="31"/>
      <c r="EX743" s="31"/>
      <c r="EY743" s="31"/>
      <c r="EZ743" s="31"/>
    </row>
    <row r="744" hidden="1">
      <c r="A744" s="31"/>
      <c r="B744" s="54"/>
      <c r="C744" s="54"/>
      <c r="D744" s="54"/>
      <c r="E744" s="22"/>
      <c r="F744" s="22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  <c r="CC744" s="31"/>
      <c r="CD744" s="31"/>
      <c r="CE744" s="31"/>
      <c r="CF744" s="31"/>
      <c r="CG744" s="31"/>
      <c r="CH744" s="31"/>
      <c r="CI744" s="31"/>
      <c r="CJ744" s="31"/>
      <c r="CK744" s="31"/>
      <c r="CL744" s="31"/>
      <c r="CM744" s="31"/>
      <c r="CN744" s="31"/>
      <c r="CO744" s="31"/>
      <c r="CP744" s="31"/>
      <c r="CQ744" s="31"/>
      <c r="CR744" s="31"/>
      <c r="CS744" s="31"/>
      <c r="CT744" s="31"/>
      <c r="CU744" s="31"/>
      <c r="CV744" s="31"/>
      <c r="CW744" s="31"/>
      <c r="CX744" s="31"/>
      <c r="CY744" s="31"/>
      <c r="CZ744" s="31"/>
      <c r="DA744" s="31"/>
      <c r="DB744" s="31"/>
      <c r="DC744" s="31"/>
      <c r="DD744" s="31"/>
      <c r="DE744" s="31"/>
      <c r="DF744" s="31"/>
      <c r="DG744" s="31"/>
      <c r="DH744" s="31"/>
      <c r="DI744" s="31"/>
      <c r="DJ744" s="31"/>
      <c r="DK744" s="31"/>
      <c r="DL744" s="31"/>
      <c r="DM744" s="31"/>
      <c r="DN744" s="31"/>
      <c r="DO744" s="31"/>
      <c r="DP744" s="31"/>
      <c r="DQ744" s="31"/>
      <c r="DR744" s="31"/>
      <c r="DS744" s="31"/>
      <c r="DT744" s="31"/>
      <c r="DU744" s="31"/>
      <c r="DV744" s="31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  <c r="EL744" s="31"/>
      <c r="EM744" s="31"/>
      <c r="EN744" s="31"/>
      <c r="EO744" s="31"/>
      <c r="EP744" s="31"/>
      <c r="EQ744" s="31"/>
      <c r="ER744" s="31"/>
      <c r="ES744" s="31"/>
      <c r="ET744" s="31"/>
      <c r="EU744" s="31"/>
      <c r="EV744" s="31"/>
      <c r="EW744" s="31"/>
      <c r="EX744" s="31"/>
      <c r="EY744" s="31"/>
      <c r="EZ744" s="31"/>
    </row>
    <row r="745" hidden="1">
      <c r="A745" s="31"/>
      <c r="B745" s="54"/>
      <c r="C745" s="54"/>
      <c r="D745" s="54"/>
      <c r="E745" s="22"/>
      <c r="F745" s="22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  <c r="CC745" s="31"/>
      <c r="CD745" s="31"/>
      <c r="CE745" s="31"/>
      <c r="CF745" s="31"/>
      <c r="CG745" s="31"/>
      <c r="CH745" s="31"/>
      <c r="CI745" s="31"/>
      <c r="CJ745" s="31"/>
      <c r="CK745" s="31"/>
      <c r="CL745" s="31"/>
      <c r="CM745" s="31"/>
      <c r="CN745" s="31"/>
      <c r="CO745" s="31"/>
      <c r="CP745" s="31"/>
      <c r="CQ745" s="31"/>
      <c r="CR745" s="31"/>
      <c r="CS745" s="31"/>
      <c r="CT745" s="31"/>
      <c r="CU745" s="31"/>
      <c r="CV745" s="31"/>
      <c r="CW745" s="31"/>
      <c r="CX745" s="31"/>
      <c r="CY745" s="31"/>
      <c r="CZ745" s="31"/>
      <c r="DA745" s="31"/>
      <c r="DB745" s="31"/>
      <c r="DC745" s="31"/>
      <c r="DD745" s="31"/>
      <c r="DE745" s="31"/>
      <c r="DF745" s="31"/>
      <c r="DG745" s="31"/>
      <c r="DH745" s="31"/>
      <c r="DI745" s="31"/>
      <c r="DJ745" s="31"/>
      <c r="DK745" s="31"/>
      <c r="DL745" s="31"/>
      <c r="DM745" s="31"/>
      <c r="DN745" s="31"/>
      <c r="DO745" s="31"/>
      <c r="DP745" s="31"/>
      <c r="DQ745" s="31"/>
      <c r="DR745" s="31"/>
      <c r="DS745" s="31"/>
      <c r="DT745" s="31"/>
      <c r="DU745" s="31"/>
      <c r="DV745" s="31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  <c r="EL745" s="31"/>
      <c r="EM745" s="31"/>
      <c r="EN745" s="31"/>
      <c r="EO745" s="31"/>
      <c r="EP745" s="31"/>
      <c r="EQ745" s="31"/>
      <c r="ER745" s="31"/>
      <c r="ES745" s="31"/>
      <c r="ET745" s="31"/>
      <c r="EU745" s="31"/>
      <c r="EV745" s="31"/>
      <c r="EW745" s="31"/>
      <c r="EX745" s="31"/>
      <c r="EY745" s="31"/>
      <c r="EZ745" s="31"/>
    </row>
    <row r="746" hidden="1">
      <c r="A746" s="31"/>
      <c r="B746" s="54"/>
      <c r="C746" s="54"/>
      <c r="D746" s="54"/>
      <c r="E746" s="22"/>
      <c r="F746" s="22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  <c r="CC746" s="31"/>
      <c r="CD746" s="31"/>
      <c r="CE746" s="31"/>
      <c r="CF746" s="31"/>
      <c r="CG746" s="31"/>
      <c r="CH746" s="31"/>
      <c r="CI746" s="31"/>
      <c r="CJ746" s="31"/>
      <c r="CK746" s="31"/>
      <c r="CL746" s="31"/>
      <c r="CM746" s="31"/>
      <c r="CN746" s="31"/>
      <c r="CO746" s="31"/>
      <c r="CP746" s="31"/>
      <c r="CQ746" s="31"/>
      <c r="CR746" s="31"/>
      <c r="CS746" s="31"/>
      <c r="CT746" s="31"/>
      <c r="CU746" s="31"/>
      <c r="CV746" s="31"/>
      <c r="CW746" s="31"/>
      <c r="CX746" s="31"/>
      <c r="CY746" s="31"/>
      <c r="CZ746" s="31"/>
      <c r="DA746" s="31"/>
      <c r="DB746" s="31"/>
      <c r="DC746" s="31"/>
      <c r="DD746" s="31"/>
      <c r="DE746" s="31"/>
      <c r="DF746" s="31"/>
      <c r="DG746" s="31"/>
      <c r="DH746" s="31"/>
      <c r="DI746" s="31"/>
      <c r="DJ746" s="31"/>
      <c r="DK746" s="31"/>
      <c r="DL746" s="31"/>
      <c r="DM746" s="31"/>
      <c r="DN746" s="31"/>
      <c r="DO746" s="31"/>
      <c r="DP746" s="31"/>
      <c r="DQ746" s="31"/>
      <c r="DR746" s="31"/>
      <c r="DS746" s="31"/>
      <c r="DT746" s="31"/>
      <c r="DU746" s="31"/>
      <c r="DV746" s="31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  <c r="EL746" s="31"/>
      <c r="EM746" s="31"/>
      <c r="EN746" s="31"/>
      <c r="EO746" s="31"/>
      <c r="EP746" s="31"/>
      <c r="EQ746" s="31"/>
      <c r="ER746" s="31"/>
      <c r="ES746" s="31"/>
      <c r="ET746" s="31"/>
      <c r="EU746" s="31"/>
      <c r="EV746" s="31"/>
      <c r="EW746" s="31"/>
      <c r="EX746" s="31"/>
      <c r="EY746" s="31"/>
      <c r="EZ746" s="31"/>
    </row>
    <row r="747" hidden="1">
      <c r="A747" s="31"/>
      <c r="B747" s="54"/>
      <c r="C747" s="54"/>
      <c r="D747" s="54"/>
      <c r="E747" s="22"/>
      <c r="F747" s="22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  <c r="CC747" s="31"/>
      <c r="CD747" s="31"/>
      <c r="CE747" s="31"/>
      <c r="CF747" s="31"/>
      <c r="CG747" s="31"/>
      <c r="CH747" s="31"/>
      <c r="CI747" s="31"/>
      <c r="CJ747" s="31"/>
      <c r="CK747" s="31"/>
      <c r="CL747" s="31"/>
      <c r="CM747" s="31"/>
      <c r="CN747" s="31"/>
      <c r="CO747" s="31"/>
      <c r="CP747" s="31"/>
      <c r="CQ747" s="31"/>
      <c r="CR747" s="31"/>
      <c r="CS747" s="31"/>
      <c r="CT747" s="31"/>
      <c r="CU747" s="31"/>
      <c r="CV747" s="31"/>
      <c r="CW747" s="31"/>
      <c r="CX747" s="31"/>
      <c r="CY747" s="31"/>
      <c r="CZ747" s="31"/>
      <c r="DA747" s="31"/>
      <c r="DB747" s="31"/>
      <c r="DC747" s="31"/>
      <c r="DD747" s="31"/>
      <c r="DE747" s="31"/>
      <c r="DF747" s="31"/>
      <c r="DG747" s="31"/>
      <c r="DH747" s="31"/>
      <c r="DI747" s="31"/>
      <c r="DJ747" s="31"/>
      <c r="DK747" s="31"/>
      <c r="DL747" s="31"/>
      <c r="DM747" s="31"/>
      <c r="DN747" s="31"/>
      <c r="DO747" s="31"/>
      <c r="DP747" s="31"/>
      <c r="DQ747" s="31"/>
      <c r="DR747" s="31"/>
      <c r="DS747" s="31"/>
      <c r="DT747" s="31"/>
      <c r="DU747" s="31"/>
      <c r="DV747" s="31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  <c r="EL747" s="31"/>
      <c r="EM747" s="31"/>
      <c r="EN747" s="31"/>
      <c r="EO747" s="31"/>
      <c r="EP747" s="31"/>
      <c r="EQ747" s="31"/>
      <c r="ER747" s="31"/>
      <c r="ES747" s="31"/>
      <c r="ET747" s="31"/>
      <c r="EU747" s="31"/>
      <c r="EV747" s="31"/>
      <c r="EW747" s="31"/>
      <c r="EX747" s="31"/>
      <c r="EY747" s="31"/>
      <c r="EZ747" s="31"/>
    </row>
    <row r="748" hidden="1">
      <c r="A748" s="31"/>
      <c r="B748" s="54"/>
      <c r="C748" s="54"/>
      <c r="D748" s="54"/>
      <c r="E748" s="22"/>
      <c r="F748" s="22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  <c r="CC748" s="31"/>
      <c r="CD748" s="31"/>
      <c r="CE748" s="31"/>
      <c r="CF748" s="31"/>
      <c r="CG748" s="31"/>
      <c r="CH748" s="31"/>
      <c r="CI748" s="31"/>
      <c r="CJ748" s="31"/>
      <c r="CK748" s="31"/>
      <c r="CL748" s="31"/>
      <c r="CM748" s="31"/>
      <c r="CN748" s="31"/>
      <c r="CO748" s="31"/>
      <c r="CP748" s="31"/>
      <c r="CQ748" s="31"/>
      <c r="CR748" s="31"/>
      <c r="CS748" s="31"/>
      <c r="CT748" s="31"/>
      <c r="CU748" s="31"/>
      <c r="CV748" s="31"/>
      <c r="CW748" s="31"/>
      <c r="CX748" s="31"/>
      <c r="CY748" s="31"/>
      <c r="CZ748" s="31"/>
      <c r="DA748" s="31"/>
      <c r="DB748" s="31"/>
      <c r="DC748" s="31"/>
      <c r="DD748" s="31"/>
      <c r="DE748" s="31"/>
      <c r="DF748" s="31"/>
      <c r="DG748" s="31"/>
      <c r="DH748" s="31"/>
      <c r="DI748" s="31"/>
      <c r="DJ748" s="31"/>
      <c r="DK748" s="31"/>
      <c r="DL748" s="31"/>
      <c r="DM748" s="31"/>
      <c r="DN748" s="31"/>
      <c r="DO748" s="31"/>
      <c r="DP748" s="31"/>
      <c r="DQ748" s="31"/>
      <c r="DR748" s="31"/>
      <c r="DS748" s="31"/>
      <c r="DT748" s="31"/>
      <c r="DU748" s="31"/>
      <c r="DV748" s="31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  <c r="EL748" s="31"/>
      <c r="EM748" s="31"/>
      <c r="EN748" s="31"/>
      <c r="EO748" s="31"/>
      <c r="EP748" s="31"/>
      <c r="EQ748" s="31"/>
      <c r="ER748" s="31"/>
      <c r="ES748" s="31"/>
      <c r="ET748" s="31"/>
      <c r="EU748" s="31"/>
      <c r="EV748" s="31"/>
      <c r="EW748" s="31"/>
      <c r="EX748" s="31"/>
      <c r="EY748" s="31"/>
      <c r="EZ748" s="31"/>
    </row>
    <row r="749" hidden="1">
      <c r="A749" s="31"/>
      <c r="B749" s="54"/>
      <c r="C749" s="54"/>
      <c r="D749" s="54"/>
      <c r="E749" s="22"/>
      <c r="F749" s="22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  <c r="CC749" s="31"/>
      <c r="CD749" s="31"/>
      <c r="CE749" s="31"/>
      <c r="CF749" s="31"/>
      <c r="CG749" s="31"/>
      <c r="CH749" s="31"/>
      <c r="CI749" s="31"/>
      <c r="CJ749" s="31"/>
      <c r="CK749" s="31"/>
      <c r="CL749" s="31"/>
      <c r="CM749" s="31"/>
      <c r="CN749" s="31"/>
      <c r="CO749" s="31"/>
      <c r="CP749" s="31"/>
      <c r="CQ749" s="31"/>
      <c r="CR749" s="31"/>
      <c r="CS749" s="31"/>
      <c r="CT749" s="31"/>
      <c r="CU749" s="31"/>
      <c r="CV749" s="31"/>
      <c r="CW749" s="31"/>
      <c r="CX749" s="31"/>
      <c r="CY749" s="31"/>
      <c r="CZ749" s="31"/>
      <c r="DA749" s="31"/>
      <c r="DB749" s="31"/>
      <c r="DC749" s="31"/>
      <c r="DD749" s="31"/>
      <c r="DE749" s="31"/>
      <c r="DF749" s="31"/>
      <c r="DG749" s="31"/>
      <c r="DH749" s="31"/>
      <c r="DI749" s="31"/>
      <c r="DJ749" s="31"/>
      <c r="DK749" s="31"/>
      <c r="DL749" s="31"/>
      <c r="DM749" s="31"/>
      <c r="DN749" s="31"/>
      <c r="DO749" s="31"/>
      <c r="DP749" s="31"/>
      <c r="DQ749" s="31"/>
      <c r="DR749" s="31"/>
      <c r="DS749" s="31"/>
      <c r="DT749" s="31"/>
      <c r="DU749" s="31"/>
      <c r="DV749" s="31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  <c r="EL749" s="31"/>
      <c r="EM749" s="31"/>
      <c r="EN749" s="31"/>
      <c r="EO749" s="31"/>
      <c r="EP749" s="31"/>
      <c r="EQ749" s="31"/>
      <c r="ER749" s="31"/>
      <c r="ES749" s="31"/>
      <c r="ET749" s="31"/>
      <c r="EU749" s="31"/>
      <c r="EV749" s="31"/>
      <c r="EW749" s="31"/>
      <c r="EX749" s="31"/>
      <c r="EY749" s="31"/>
      <c r="EZ749" s="31"/>
    </row>
    <row r="750" hidden="1">
      <c r="A750" s="31"/>
      <c r="B750" s="54"/>
      <c r="C750" s="54"/>
      <c r="D750" s="54"/>
      <c r="E750" s="22"/>
      <c r="F750" s="22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  <c r="CC750" s="31"/>
      <c r="CD750" s="31"/>
      <c r="CE750" s="31"/>
      <c r="CF750" s="31"/>
      <c r="CG750" s="31"/>
      <c r="CH750" s="31"/>
      <c r="CI750" s="31"/>
      <c r="CJ750" s="31"/>
      <c r="CK750" s="31"/>
      <c r="CL750" s="31"/>
      <c r="CM750" s="31"/>
      <c r="CN750" s="31"/>
      <c r="CO750" s="31"/>
      <c r="CP750" s="31"/>
      <c r="CQ750" s="31"/>
      <c r="CR750" s="31"/>
      <c r="CS750" s="31"/>
      <c r="CT750" s="31"/>
      <c r="CU750" s="31"/>
      <c r="CV750" s="31"/>
      <c r="CW750" s="31"/>
      <c r="CX750" s="31"/>
      <c r="CY750" s="31"/>
      <c r="CZ750" s="31"/>
      <c r="DA750" s="31"/>
      <c r="DB750" s="31"/>
      <c r="DC750" s="31"/>
      <c r="DD750" s="31"/>
      <c r="DE750" s="31"/>
      <c r="DF750" s="31"/>
      <c r="DG750" s="31"/>
      <c r="DH750" s="31"/>
      <c r="DI750" s="31"/>
      <c r="DJ750" s="31"/>
      <c r="DK750" s="31"/>
      <c r="DL750" s="31"/>
      <c r="DM750" s="31"/>
      <c r="DN750" s="31"/>
      <c r="DO750" s="31"/>
      <c r="DP750" s="31"/>
      <c r="DQ750" s="31"/>
      <c r="DR750" s="31"/>
      <c r="DS750" s="31"/>
      <c r="DT750" s="31"/>
      <c r="DU750" s="31"/>
      <c r="DV750" s="31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  <c r="EL750" s="31"/>
      <c r="EM750" s="31"/>
      <c r="EN750" s="31"/>
      <c r="EO750" s="31"/>
      <c r="EP750" s="31"/>
      <c r="EQ750" s="31"/>
      <c r="ER750" s="31"/>
      <c r="ES750" s="31"/>
      <c r="ET750" s="31"/>
      <c r="EU750" s="31"/>
      <c r="EV750" s="31"/>
      <c r="EW750" s="31"/>
      <c r="EX750" s="31"/>
      <c r="EY750" s="31"/>
      <c r="EZ750" s="31"/>
    </row>
    <row r="751" hidden="1">
      <c r="A751" s="31"/>
      <c r="B751" s="54"/>
      <c r="C751" s="54"/>
      <c r="D751" s="54"/>
      <c r="E751" s="22"/>
      <c r="F751" s="22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  <c r="CC751" s="31"/>
      <c r="CD751" s="31"/>
      <c r="CE751" s="31"/>
      <c r="CF751" s="31"/>
      <c r="CG751" s="31"/>
      <c r="CH751" s="31"/>
      <c r="CI751" s="31"/>
      <c r="CJ751" s="31"/>
      <c r="CK751" s="31"/>
      <c r="CL751" s="31"/>
      <c r="CM751" s="31"/>
      <c r="CN751" s="31"/>
      <c r="CO751" s="31"/>
      <c r="CP751" s="31"/>
      <c r="CQ751" s="31"/>
      <c r="CR751" s="31"/>
      <c r="CS751" s="31"/>
      <c r="CT751" s="31"/>
      <c r="CU751" s="31"/>
      <c r="CV751" s="31"/>
      <c r="CW751" s="31"/>
      <c r="CX751" s="31"/>
      <c r="CY751" s="31"/>
      <c r="CZ751" s="31"/>
      <c r="DA751" s="31"/>
      <c r="DB751" s="31"/>
      <c r="DC751" s="31"/>
      <c r="DD751" s="31"/>
      <c r="DE751" s="31"/>
      <c r="DF751" s="31"/>
      <c r="DG751" s="31"/>
      <c r="DH751" s="31"/>
      <c r="DI751" s="31"/>
      <c r="DJ751" s="31"/>
      <c r="DK751" s="31"/>
      <c r="DL751" s="31"/>
      <c r="DM751" s="31"/>
      <c r="DN751" s="31"/>
      <c r="DO751" s="31"/>
      <c r="DP751" s="31"/>
      <c r="DQ751" s="31"/>
      <c r="DR751" s="31"/>
      <c r="DS751" s="31"/>
      <c r="DT751" s="31"/>
      <c r="DU751" s="31"/>
      <c r="DV751" s="31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  <c r="EL751" s="31"/>
      <c r="EM751" s="31"/>
      <c r="EN751" s="31"/>
      <c r="EO751" s="31"/>
      <c r="EP751" s="31"/>
      <c r="EQ751" s="31"/>
      <c r="ER751" s="31"/>
      <c r="ES751" s="31"/>
      <c r="ET751" s="31"/>
      <c r="EU751" s="31"/>
      <c r="EV751" s="31"/>
      <c r="EW751" s="31"/>
      <c r="EX751" s="31"/>
      <c r="EY751" s="31"/>
      <c r="EZ751" s="31"/>
    </row>
    <row r="752" hidden="1">
      <c r="A752" s="31"/>
      <c r="B752" s="54"/>
      <c r="C752" s="54"/>
      <c r="D752" s="54"/>
      <c r="E752" s="22"/>
      <c r="F752" s="22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  <c r="CF752" s="31"/>
      <c r="CG752" s="31"/>
      <c r="CH752" s="31"/>
      <c r="CI752" s="31"/>
      <c r="CJ752" s="31"/>
      <c r="CK752" s="31"/>
      <c r="CL752" s="31"/>
      <c r="CM752" s="31"/>
      <c r="CN752" s="31"/>
      <c r="CO752" s="31"/>
      <c r="CP752" s="31"/>
      <c r="CQ752" s="31"/>
      <c r="CR752" s="31"/>
      <c r="CS752" s="31"/>
      <c r="CT752" s="31"/>
      <c r="CU752" s="31"/>
      <c r="CV752" s="31"/>
      <c r="CW752" s="31"/>
      <c r="CX752" s="31"/>
      <c r="CY752" s="31"/>
      <c r="CZ752" s="31"/>
      <c r="DA752" s="31"/>
      <c r="DB752" s="31"/>
      <c r="DC752" s="31"/>
      <c r="DD752" s="31"/>
      <c r="DE752" s="31"/>
      <c r="DF752" s="31"/>
      <c r="DG752" s="31"/>
      <c r="DH752" s="31"/>
      <c r="DI752" s="31"/>
      <c r="DJ752" s="31"/>
      <c r="DK752" s="31"/>
      <c r="DL752" s="31"/>
      <c r="DM752" s="31"/>
      <c r="DN752" s="31"/>
      <c r="DO752" s="31"/>
      <c r="DP752" s="31"/>
      <c r="DQ752" s="31"/>
      <c r="DR752" s="31"/>
      <c r="DS752" s="31"/>
      <c r="DT752" s="31"/>
      <c r="DU752" s="31"/>
      <c r="DV752" s="31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  <c r="EL752" s="31"/>
      <c r="EM752" s="31"/>
      <c r="EN752" s="31"/>
      <c r="EO752" s="31"/>
      <c r="EP752" s="31"/>
      <c r="EQ752" s="31"/>
      <c r="ER752" s="31"/>
      <c r="ES752" s="31"/>
      <c r="ET752" s="31"/>
      <c r="EU752" s="31"/>
      <c r="EV752" s="31"/>
      <c r="EW752" s="31"/>
      <c r="EX752" s="31"/>
      <c r="EY752" s="31"/>
      <c r="EZ752" s="31"/>
    </row>
    <row r="753" hidden="1">
      <c r="A753" s="31"/>
      <c r="B753" s="54"/>
      <c r="C753" s="54"/>
      <c r="D753" s="54"/>
      <c r="E753" s="22"/>
      <c r="F753" s="22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  <c r="CR753" s="31"/>
      <c r="CS753" s="31"/>
      <c r="CT753" s="31"/>
      <c r="CU753" s="31"/>
      <c r="CV753" s="31"/>
      <c r="CW753" s="31"/>
      <c r="CX753" s="31"/>
      <c r="CY753" s="31"/>
      <c r="CZ753" s="31"/>
      <c r="DA753" s="31"/>
      <c r="DB753" s="31"/>
      <c r="DC753" s="31"/>
      <c r="DD753" s="31"/>
      <c r="DE753" s="31"/>
      <c r="DF753" s="31"/>
      <c r="DG753" s="31"/>
      <c r="DH753" s="31"/>
      <c r="DI753" s="31"/>
      <c r="DJ753" s="31"/>
      <c r="DK753" s="31"/>
      <c r="DL753" s="31"/>
      <c r="DM753" s="31"/>
      <c r="DN753" s="31"/>
      <c r="DO753" s="31"/>
      <c r="DP753" s="31"/>
      <c r="DQ753" s="31"/>
      <c r="DR753" s="31"/>
      <c r="DS753" s="31"/>
      <c r="DT753" s="31"/>
      <c r="DU753" s="31"/>
      <c r="DV753" s="31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  <c r="EL753" s="31"/>
      <c r="EM753" s="31"/>
      <c r="EN753" s="31"/>
      <c r="EO753" s="31"/>
      <c r="EP753" s="31"/>
      <c r="EQ753" s="31"/>
      <c r="ER753" s="31"/>
      <c r="ES753" s="31"/>
      <c r="ET753" s="31"/>
      <c r="EU753" s="31"/>
      <c r="EV753" s="31"/>
      <c r="EW753" s="31"/>
      <c r="EX753" s="31"/>
      <c r="EY753" s="31"/>
      <c r="EZ753" s="31"/>
    </row>
    <row r="754" hidden="1">
      <c r="A754" s="31"/>
      <c r="B754" s="54"/>
      <c r="C754" s="54"/>
      <c r="D754" s="54"/>
      <c r="E754" s="22"/>
      <c r="F754" s="22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  <c r="CC754" s="31"/>
      <c r="CD754" s="31"/>
      <c r="CE754" s="31"/>
      <c r="CF754" s="31"/>
      <c r="CG754" s="31"/>
      <c r="CH754" s="31"/>
      <c r="CI754" s="31"/>
      <c r="CJ754" s="31"/>
      <c r="CK754" s="31"/>
      <c r="CL754" s="31"/>
      <c r="CM754" s="31"/>
      <c r="CN754" s="31"/>
      <c r="CO754" s="31"/>
      <c r="CP754" s="31"/>
      <c r="CQ754" s="31"/>
      <c r="CR754" s="31"/>
      <c r="CS754" s="31"/>
      <c r="CT754" s="31"/>
      <c r="CU754" s="31"/>
      <c r="CV754" s="31"/>
      <c r="CW754" s="31"/>
      <c r="CX754" s="31"/>
      <c r="CY754" s="31"/>
      <c r="CZ754" s="31"/>
      <c r="DA754" s="31"/>
      <c r="DB754" s="31"/>
      <c r="DC754" s="31"/>
      <c r="DD754" s="31"/>
      <c r="DE754" s="31"/>
      <c r="DF754" s="31"/>
      <c r="DG754" s="31"/>
      <c r="DH754" s="31"/>
      <c r="DI754" s="31"/>
      <c r="DJ754" s="31"/>
      <c r="DK754" s="31"/>
      <c r="DL754" s="31"/>
      <c r="DM754" s="31"/>
      <c r="DN754" s="31"/>
      <c r="DO754" s="31"/>
      <c r="DP754" s="31"/>
      <c r="DQ754" s="31"/>
      <c r="DR754" s="31"/>
      <c r="DS754" s="31"/>
      <c r="DT754" s="31"/>
      <c r="DU754" s="31"/>
      <c r="DV754" s="31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  <c r="EL754" s="31"/>
      <c r="EM754" s="31"/>
      <c r="EN754" s="31"/>
      <c r="EO754" s="31"/>
      <c r="EP754" s="31"/>
      <c r="EQ754" s="31"/>
      <c r="ER754" s="31"/>
      <c r="ES754" s="31"/>
      <c r="ET754" s="31"/>
      <c r="EU754" s="31"/>
      <c r="EV754" s="31"/>
      <c r="EW754" s="31"/>
      <c r="EX754" s="31"/>
      <c r="EY754" s="31"/>
      <c r="EZ754" s="31"/>
    </row>
    <row r="755" hidden="1">
      <c r="A755" s="31"/>
      <c r="B755" s="54"/>
      <c r="C755" s="54"/>
      <c r="D755" s="54"/>
      <c r="E755" s="22"/>
      <c r="F755" s="22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  <c r="CF755" s="31"/>
      <c r="CG755" s="31"/>
      <c r="CH755" s="31"/>
      <c r="CI755" s="31"/>
      <c r="CJ755" s="31"/>
      <c r="CK755" s="31"/>
      <c r="CL755" s="31"/>
      <c r="CM755" s="31"/>
      <c r="CN755" s="31"/>
      <c r="CO755" s="31"/>
      <c r="CP755" s="31"/>
      <c r="CQ755" s="31"/>
      <c r="CR755" s="31"/>
      <c r="CS755" s="31"/>
      <c r="CT755" s="31"/>
      <c r="CU755" s="31"/>
      <c r="CV755" s="31"/>
      <c r="CW755" s="31"/>
      <c r="CX755" s="31"/>
      <c r="CY755" s="31"/>
      <c r="CZ755" s="31"/>
      <c r="DA755" s="31"/>
      <c r="DB755" s="31"/>
      <c r="DC755" s="31"/>
      <c r="DD755" s="31"/>
      <c r="DE755" s="31"/>
      <c r="DF755" s="31"/>
      <c r="DG755" s="31"/>
      <c r="DH755" s="31"/>
      <c r="DI755" s="31"/>
      <c r="DJ755" s="31"/>
      <c r="DK755" s="31"/>
      <c r="DL755" s="31"/>
      <c r="DM755" s="31"/>
      <c r="DN755" s="31"/>
      <c r="DO755" s="31"/>
      <c r="DP755" s="31"/>
      <c r="DQ755" s="31"/>
      <c r="DR755" s="31"/>
      <c r="DS755" s="31"/>
      <c r="DT755" s="31"/>
      <c r="DU755" s="31"/>
      <c r="DV755" s="31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  <c r="EL755" s="31"/>
      <c r="EM755" s="31"/>
      <c r="EN755" s="31"/>
      <c r="EO755" s="31"/>
      <c r="EP755" s="31"/>
      <c r="EQ755" s="31"/>
      <c r="ER755" s="31"/>
      <c r="ES755" s="31"/>
      <c r="ET755" s="31"/>
      <c r="EU755" s="31"/>
      <c r="EV755" s="31"/>
      <c r="EW755" s="31"/>
      <c r="EX755" s="31"/>
      <c r="EY755" s="31"/>
      <c r="EZ755" s="31"/>
    </row>
    <row r="756" hidden="1">
      <c r="A756" s="31"/>
      <c r="B756" s="54"/>
      <c r="C756" s="54"/>
      <c r="D756" s="54"/>
      <c r="E756" s="22"/>
      <c r="F756" s="22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  <c r="CC756" s="31"/>
      <c r="CD756" s="31"/>
      <c r="CE756" s="31"/>
      <c r="CF756" s="31"/>
      <c r="CG756" s="31"/>
      <c r="CH756" s="31"/>
      <c r="CI756" s="31"/>
      <c r="CJ756" s="31"/>
      <c r="CK756" s="31"/>
      <c r="CL756" s="31"/>
      <c r="CM756" s="31"/>
      <c r="CN756" s="31"/>
      <c r="CO756" s="31"/>
      <c r="CP756" s="31"/>
      <c r="CQ756" s="31"/>
      <c r="CR756" s="31"/>
      <c r="CS756" s="31"/>
      <c r="CT756" s="31"/>
      <c r="CU756" s="31"/>
      <c r="CV756" s="31"/>
      <c r="CW756" s="31"/>
      <c r="CX756" s="31"/>
      <c r="CY756" s="31"/>
      <c r="CZ756" s="31"/>
      <c r="DA756" s="31"/>
      <c r="DB756" s="31"/>
      <c r="DC756" s="31"/>
      <c r="DD756" s="31"/>
      <c r="DE756" s="31"/>
      <c r="DF756" s="31"/>
      <c r="DG756" s="31"/>
      <c r="DH756" s="31"/>
      <c r="DI756" s="31"/>
      <c r="DJ756" s="31"/>
      <c r="DK756" s="31"/>
      <c r="DL756" s="31"/>
      <c r="DM756" s="31"/>
      <c r="DN756" s="31"/>
      <c r="DO756" s="31"/>
      <c r="DP756" s="31"/>
      <c r="DQ756" s="31"/>
      <c r="DR756" s="31"/>
      <c r="DS756" s="31"/>
      <c r="DT756" s="31"/>
      <c r="DU756" s="31"/>
      <c r="DV756" s="31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  <c r="EL756" s="31"/>
      <c r="EM756" s="31"/>
      <c r="EN756" s="31"/>
      <c r="EO756" s="31"/>
      <c r="EP756" s="31"/>
      <c r="EQ756" s="31"/>
      <c r="ER756" s="31"/>
      <c r="ES756" s="31"/>
      <c r="ET756" s="31"/>
      <c r="EU756" s="31"/>
      <c r="EV756" s="31"/>
      <c r="EW756" s="31"/>
      <c r="EX756" s="31"/>
      <c r="EY756" s="31"/>
      <c r="EZ756" s="31"/>
    </row>
    <row r="757" hidden="1">
      <c r="A757" s="31"/>
      <c r="B757" s="54"/>
      <c r="C757" s="54"/>
      <c r="D757" s="54"/>
      <c r="E757" s="22"/>
      <c r="F757" s="22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  <c r="CF757" s="31"/>
      <c r="CG757" s="31"/>
      <c r="CH757" s="31"/>
      <c r="CI757" s="31"/>
      <c r="CJ757" s="31"/>
      <c r="CK757" s="31"/>
      <c r="CL757" s="31"/>
      <c r="CM757" s="31"/>
      <c r="CN757" s="31"/>
      <c r="CO757" s="31"/>
      <c r="CP757" s="31"/>
      <c r="CQ757" s="31"/>
      <c r="CR757" s="31"/>
      <c r="CS757" s="31"/>
      <c r="CT757" s="31"/>
      <c r="CU757" s="31"/>
      <c r="CV757" s="31"/>
      <c r="CW757" s="31"/>
      <c r="CX757" s="31"/>
      <c r="CY757" s="31"/>
      <c r="CZ757" s="31"/>
      <c r="DA757" s="31"/>
      <c r="DB757" s="31"/>
      <c r="DC757" s="31"/>
      <c r="DD757" s="31"/>
      <c r="DE757" s="31"/>
      <c r="DF757" s="31"/>
      <c r="DG757" s="31"/>
      <c r="DH757" s="31"/>
      <c r="DI757" s="31"/>
      <c r="DJ757" s="31"/>
      <c r="DK757" s="31"/>
      <c r="DL757" s="31"/>
      <c r="DM757" s="31"/>
      <c r="DN757" s="31"/>
      <c r="DO757" s="31"/>
      <c r="DP757" s="31"/>
      <c r="DQ757" s="31"/>
      <c r="DR757" s="31"/>
      <c r="DS757" s="31"/>
      <c r="DT757" s="31"/>
      <c r="DU757" s="31"/>
      <c r="DV757" s="31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  <c r="EL757" s="31"/>
      <c r="EM757" s="31"/>
      <c r="EN757" s="31"/>
      <c r="EO757" s="31"/>
      <c r="EP757" s="31"/>
      <c r="EQ757" s="31"/>
      <c r="ER757" s="31"/>
      <c r="ES757" s="31"/>
      <c r="ET757" s="31"/>
      <c r="EU757" s="31"/>
      <c r="EV757" s="31"/>
      <c r="EW757" s="31"/>
      <c r="EX757" s="31"/>
      <c r="EY757" s="31"/>
      <c r="EZ757" s="31"/>
    </row>
    <row r="758" hidden="1">
      <c r="A758" s="31"/>
      <c r="B758" s="54"/>
      <c r="C758" s="54"/>
      <c r="D758" s="54"/>
      <c r="E758" s="22"/>
      <c r="F758" s="22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  <c r="CC758" s="31"/>
      <c r="CD758" s="31"/>
      <c r="CE758" s="31"/>
      <c r="CF758" s="31"/>
      <c r="CG758" s="31"/>
      <c r="CH758" s="31"/>
      <c r="CI758" s="31"/>
      <c r="CJ758" s="31"/>
      <c r="CK758" s="31"/>
      <c r="CL758" s="31"/>
      <c r="CM758" s="31"/>
      <c r="CN758" s="31"/>
      <c r="CO758" s="31"/>
      <c r="CP758" s="31"/>
      <c r="CQ758" s="31"/>
      <c r="CR758" s="31"/>
      <c r="CS758" s="31"/>
      <c r="CT758" s="31"/>
      <c r="CU758" s="31"/>
      <c r="CV758" s="31"/>
      <c r="CW758" s="31"/>
      <c r="CX758" s="31"/>
      <c r="CY758" s="31"/>
      <c r="CZ758" s="31"/>
      <c r="DA758" s="31"/>
      <c r="DB758" s="31"/>
      <c r="DC758" s="31"/>
      <c r="DD758" s="31"/>
      <c r="DE758" s="31"/>
      <c r="DF758" s="31"/>
      <c r="DG758" s="31"/>
      <c r="DH758" s="31"/>
      <c r="DI758" s="31"/>
      <c r="DJ758" s="31"/>
      <c r="DK758" s="31"/>
      <c r="DL758" s="31"/>
      <c r="DM758" s="31"/>
      <c r="DN758" s="31"/>
      <c r="DO758" s="31"/>
      <c r="DP758" s="31"/>
      <c r="DQ758" s="31"/>
      <c r="DR758" s="31"/>
      <c r="DS758" s="31"/>
      <c r="DT758" s="31"/>
      <c r="DU758" s="31"/>
      <c r="DV758" s="31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  <c r="EL758" s="31"/>
      <c r="EM758" s="31"/>
      <c r="EN758" s="31"/>
      <c r="EO758" s="31"/>
      <c r="EP758" s="31"/>
      <c r="EQ758" s="31"/>
      <c r="ER758" s="31"/>
      <c r="ES758" s="31"/>
      <c r="ET758" s="31"/>
      <c r="EU758" s="31"/>
      <c r="EV758" s="31"/>
      <c r="EW758" s="31"/>
      <c r="EX758" s="31"/>
      <c r="EY758" s="31"/>
      <c r="EZ758" s="31"/>
    </row>
    <row r="759" hidden="1">
      <c r="A759" s="31"/>
      <c r="B759" s="54"/>
      <c r="C759" s="54"/>
      <c r="D759" s="54"/>
      <c r="E759" s="22"/>
      <c r="F759" s="22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  <c r="CF759" s="31"/>
      <c r="CG759" s="31"/>
      <c r="CH759" s="31"/>
      <c r="CI759" s="31"/>
      <c r="CJ759" s="31"/>
      <c r="CK759" s="31"/>
      <c r="CL759" s="31"/>
      <c r="CM759" s="31"/>
      <c r="CN759" s="31"/>
      <c r="CO759" s="31"/>
      <c r="CP759" s="31"/>
      <c r="CQ759" s="31"/>
      <c r="CR759" s="31"/>
      <c r="CS759" s="31"/>
      <c r="CT759" s="31"/>
      <c r="CU759" s="31"/>
      <c r="CV759" s="31"/>
      <c r="CW759" s="31"/>
      <c r="CX759" s="31"/>
      <c r="CY759" s="31"/>
      <c r="CZ759" s="31"/>
      <c r="DA759" s="31"/>
      <c r="DB759" s="31"/>
      <c r="DC759" s="31"/>
      <c r="DD759" s="31"/>
      <c r="DE759" s="31"/>
      <c r="DF759" s="31"/>
      <c r="DG759" s="31"/>
      <c r="DH759" s="31"/>
      <c r="DI759" s="31"/>
      <c r="DJ759" s="31"/>
      <c r="DK759" s="31"/>
      <c r="DL759" s="31"/>
      <c r="DM759" s="31"/>
      <c r="DN759" s="31"/>
      <c r="DO759" s="31"/>
      <c r="DP759" s="31"/>
      <c r="DQ759" s="31"/>
      <c r="DR759" s="31"/>
      <c r="DS759" s="31"/>
      <c r="DT759" s="31"/>
      <c r="DU759" s="31"/>
      <c r="DV759" s="31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  <c r="EL759" s="31"/>
      <c r="EM759" s="31"/>
      <c r="EN759" s="31"/>
      <c r="EO759" s="31"/>
      <c r="EP759" s="31"/>
      <c r="EQ759" s="31"/>
      <c r="ER759" s="31"/>
      <c r="ES759" s="31"/>
      <c r="ET759" s="31"/>
      <c r="EU759" s="31"/>
      <c r="EV759" s="31"/>
      <c r="EW759" s="31"/>
      <c r="EX759" s="31"/>
      <c r="EY759" s="31"/>
      <c r="EZ759" s="31"/>
    </row>
    <row r="760" hidden="1">
      <c r="A760" s="31"/>
      <c r="B760" s="54"/>
      <c r="C760" s="54"/>
      <c r="D760" s="54"/>
      <c r="E760" s="22"/>
      <c r="F760" s="22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  <c r="CC760" s="31"/>
      <c r="CD760" s="31"/>
      <c r="CE760" s="31"/>
      <c r="CF760" s="31"/>
      <c r="CG760" s="31"/>
      <c r="CH760" s="31"/>
      <c r="CI760" s="31"/>
      <c r="CJ760" s="31"/>
      <c r="CK760" s="31"/>
      <c r="CL760" s="31"/>
      <c r="CM760" s="31"/>
      <c r="CN760" s="31"/>
      <c r="CO760" s="31"/>
      <c r="CP760" s="31"/>
      <c r="CQ760" s="31"/>
      <c r="CR760" s="31"/>
      <c r="CS760" s="31"/>
      <c r="CT760" s="31"/>
      <c r="CU760" s="31"/>
      <c r="CV760" s="31"/>
      <c r="CW760" s="31"/>
      <c r="CX760" s="31"/>
      <c r="CY760" s="31"/>
      <c r="CZ760" s="31"/>
      <c r="DA760" s="31"/>
      <c r="DB760" s="31"/>
      <c r="DC760" s="31"/>
      <c r="DD760" s="31"/>
      <c r="DE760" s="31"/>
      <c r="DF760" s="31"/>
      <c r="DG760" s="31"/>
      <c r="DH760" s="31"/>
      <c r="DI760" s="31"/>
      <c r="DJ760" s="31"/>
      <c r="DK760" s="31"/>
      <c r="DL760" s="31"/>
      <c r="DM760" s="31"/>
      <c r="DN760" s="31"/>
      <c r="DO760" s="31"/>
      <c r="DP760" s="31"/>
      <c r="DQ760" s="31"/>
      <c r="DR760" s="31"/>
      <c r="DS760" s="31"/>
      <c r="DT760" s="31"/>
      <c r="DU760" s="31"/>
      <c r="DV760" s="31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  <c r="EL760" s="31"/>
      <c r="EM760" s="31"/>
      <c r="EN760" s="31"/>
      <c r="EO760" s="31"/>
      <c r="EP760" s="31"/>
      <c r="EQ760" s="31"/>
      <c r="ER760" s="31"/>
      <c r="ES760" s="31"/>
      <c r="ET760" s="31"/>
      <c r="EU760" s="31"/>
      <c r="EV760" s="31"/>
      <c r="EW760" s="31"/>
      <c r="EX760" s="31"/>
      <c r="EY760" s="31"/>
      <c r="EZ760" s="31"/>
    </row>
    <row r="761" hidden="1">
      <c r="A761" s="31"/>
      <c r="B761" s="54"/>
      <c r="C761" s="54"/>
      <c r="D761" s="54"/>
      <c r="E761" s="22"/>
      <c r="F761" s="22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  <c r="CO761" s="31"/>
      <c r="CP761" s="31"/>
      <c r="CQ761" s="31"/>
      <c r="CR761" s="31"/>
      <c r="CS761" s="31"/>
      <c r="CT761" s="31"/>
      <c r="CU761" s="31"/>
      <c r="CV761" s="31"/>
      <c r="CW761" s="31"/>
      <c r="CX761" s="31"/>
      <c r="CY761" s="31"/>
      <c r="CZ761" s="31"/>
      <c r="DA761" s="31"/>
      <c r="DB761" s="31"/>
      <c r="DC761" s="31"/>
      <c r="DD761" s="31"/>
      <c r="DE761" s="31"/>
      <c r="DF761" s="31"/>
      <c r="DG761" s="31"/>
      <c r="DH761" s="31"/>
      <c r="DI761" s="31"/>
      <c r="DJ761" s="31"/>
      <c r="DK761" s="31"/>
      <c r="DL761" s="31"/>
      <c r="DM761" s="31"/>
      <c r="DN761" s="31"/>
      <c r="DO761" s="31"/>
      <c r="DP761" s="31"/>
      <c r="DQ761" s="31"/>
      <c r="DR761" s="31"/>
      <c r="DS761" s="31"/>
      <c r="DT761" s="31"/>
      <c r="DU761" s="31"/>
      <c r="DV761" s="31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  <c r="EL761" s="31"/>
      <c r="EM761" s="31"/>
      <c r="EN761" s="31"/>
      <c r="EO761" s="31"/>
      <c r="EP761" s="31"/>
      <c r="EQ761" s="31"/>
      <c r="ER761" s="31"/>
      <c r="ES761" s="31"/>
      <c r="ET761" s="31"/>
      <c r="EU761" s="31"/>
      <c r="EV761" s="31"/>
      <c r="EW761" s="31"/>
      <c r="EX761" s="31"/>
      <c r="EY761" s="31"/>
      <c r="EZ761" s="31"/>
    </row>
    <row r="762" hidden="1">
      <c r="A762" s="31"/>
      <c r="B762" s="54"/>
      <c r="C762" s="54"/>
      <c r="D762" s="54"/>
      <c r="E762" s="22"/>
      <c r="F762" s="22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  <c r="CC762" s="31"/>
      <c r="CD762" s="31"/>
      <c r="CE762" s="31"/>
      <c r="CF762" s="31"/>
      <c r="CG762" s="31"/>
      <c r="CH762" s="31"/>
      <c r="CI762" s="31"/>
      <c r="CJ762" s="31"/>
      <c r="CK762" s="31"/>
      <c r="CL762" s="31"/>
      <c r="CM762" s="31"/>
      <c r="CN762" s="31"/>
      <c r="CO762" s="31"/>
      <c r="CP762" s="31"/>
      <c r="CQ762" s="31"/>
      <c r="CR762" s="31"/>
      <c r="CS762" s="31"/>
      <c r="CT762" s="31"/>
      <c r="CU762" s="31"/>
      <c r="CV762" s="31"/>
      <c r="CW762" s="31"/>
      <c r="CX762" s="31"/>
      <c r="CY762" s="31"/>
      <c r="CZ762" s="31"/>
      <c r="DA762" s="31"/>
      <c r="DB762" s="31"/>
      <c r="DC762" s="31"/>
      <c r="DD762" s="31"/>
      <c r="DE762" s="31"/>
      <c r="DF762" s="31"/>
      <c r="DG762" s="31"/>
      <c r="DH762" s="31"/>
      <c r="DI762" s="31"/>
      <c r="DJ762" s="31"/>
      <c r="DK762" s="31"/>
      <c r="DL762" s="31"/>
      <c r="DM762" s="31"/>
      <c r="DN762" s="31"/>
      <c r="DO762" s="31"/>
      <c r="DP762" s="31"/>
      <c r="DQ762" s="31"/>
      <c r="DR762" s="31"/>
      <c r="DS762" s="31"/>
      <c r="DT762" s="31"/>
      <c r="DU762" s="31"/>
      <c r="DV762" s="31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  <c r="EL762" s="31"/>
      <c r="EM762" s="31"/>
      <c r="EN762" s="31"/>
      <c r="EO762" s="31"/>
      <c r="EP762" s="31"/>
      <c r="EQ762" s="31"/>
      <c r="ER762" s="31"/>
      <c r="ES762" s="31"/>
      <c r="ET762" s="31"/>
      <c r="EU762" s="31"/>
      <c r="EV762" s="31"/>
      <c r="EW762" s="31"/>
      <c r="EX762" s="31"/>
      <c r="EY762" s="31"/>
      <c r="EZ762" s="31"/>
    </row>
    <row r="763" hidden="1">
      <c r="A763" s="31"/>
      <c r="B763" s="54"/>
      <c r="C763" s="54"/>
      <c r="D763" s="54"/>
      <c r="E763" s="22"/>
      <c r="F763" s="22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  <c r="CF763" s="31"/>
      <c r="CG763" s="31"/>
      <c r="CH763" s="31"/>
      <c r="CI763" s="31"/>
      <c r="CJ763" s="31"/>
      <c r="CK763" s="31"/>
      <c r="CL763" s="31"/>
      <c r="CM763" s="31"/>
      <c r="CN763" s="31"/>
      <c r="CO763" s="31"/>
      <c r="CP763" s="31"/>
      <c r="CQ763" s="31"/>
      <c r="CR763" s="31"/>
      <c r="CS763" s="31"/>
      <c r="CT763" s="31"/>
      <c r="CU763" s="31"/>
      <c r="CV763" s="31"/>
      <c r="CW763" s="31"/>
      <c r="CX763" s="31"/>
      <c r="CY763" s="31"/>
      <c r="CZ763" s="31"/>
      <c r="DA763" s="31"/>
      <c r="DB763" s="31"/>
      <c r="DC763" s="31"/>
      <c r="DD763" s="31"/>
      <c r="DE763" s="31"/>
      <c r="DF763" s="31"/>
      <c r="DG763" s="31"/>
      <c r="DH763" s="31"/>
      <c r="DI763" s="31"/>
      <c r="DJ763" s="31"/>
      <c r="DK763" s="31"/>
      <c r="DL763" s="31"/>
      <c r="DM763" s="31"/>
      <c r="DN763" s="31"/>
      <c r="DO763" s="31"/>
      <c r="DP763" s="31"/>
      <c r="DQ763" s="31"/>
      <c r="DR763" s="31"/>
      <c r="DS763" s="31"/>
      <c r="DT763" s="31"/>
      <c r="DU763" s="31"/>
      <c r="DV763" s="31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  <c r="EL763" s="31"/>
      <c r="EM763" s="31"/>
      <c r="EN763" s="31"/>
      <c r="EO763" s="31"/>
      <c r="EP763" s="31"/>
      <c r="EQ763" s="31"/>
      <c r="ER763" s="31"/>
      <c r="ES763" s="31"/>
      <c r="ET763" s="31"/>
      <c r="EU763" s="31"/>
      <c r="EV763" s="31"/>
      <c r="EW763" s="31"/>
      <c r="EX763" s="31"/>
      <c r="EY763" s="31"/>
      <c r="EZ763" s="31"/>
    </row>
    <row r="764" hidden="1">
      <c r="A764" s="31"/>
      <c r="B764" s="54"/>
      <c r="C764" s="54"/>
      <c r="D764" s="54"/>
      <c r="E764" s="22"/>
      <c r="F764" s="22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  <c r="CC764" s="31"/>
      <c r="CD764" s="31"/>
      <c r="CE764" s="31"/>
      <c r="CF764" s="31"/>
      <c r="CG764" s="31"/>
      <c r="CH764" s="31"/>
      <c r="CI764" s="31"/>
      <c r="CJ764" s="31"/>
      <c r="CK764" s="31"/>
      <c r="CL764" s="31"/>
      <c r="CM764" s="31"/>
      <c r="CN764" s="31"/>
      <c r="CO764" s="31"/>
      <c r="CP764" s="31"/>
      <c r="CQ764" s="31"/>
      <c r="CR764" s="31"/>
      <c r="CS764" s="31"/>
      <c r="CT764" s="31"/>
      <c r="CU764" s="31"/>
      <c r="CV764" s="31"/>
      <c r="CW764" s="31"/>
      <c r="CX764" s="31"/>
      <c r="CY764" s="31"/>
      <c r="CZ764" s="31"/>
      <c r="DA764" s="31"/>
      <c r="DB764" s="31"/>
      <c r="DC764" s="31"/>
      <c r="DD764" s="31"/>
      <c r="DE764" s="31"/>
      <c r="DF764" s="31"/>
      <c r="DG764" s="31"/>
      <c r="DH764" s="31"/>
      <c r="DI764" s="31"/>
      <c r="DJ764" s="31"/>
      <c r="DK764" s="31"/>
      <c r="DL764" s="31"/>
      <c r="DM764" s="31"/>
      <c r="DN764" s="31"/>
      <c r="DO764" s="31"/>
      <c r="DP764" s="31"/>
      <c r="DQ764" s="31"/>
      <c r="DR764" s="31"/>
      <c r="DS764" s="31"/>
      <c r="DT764" s="31"/>
      <c r="DU764" s="31"/>
      <c r="DV764" s="31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  <c r="EL764" s="31"/>
      <c r="EM764" s="31"/>
      <c r="EN764" s="31"/>
      <c r="EO764" s="31"/>
      <c r="EP764" s="31"/>
      <c r="EQ764" s="31"/>
      <c r="ER764" s="31"/>
      <c r="ES764" s="31"/>
      <c r="ET764" s="31"/>
      <c r="EU764" s="31"/>
      <c r="EV764" s="31"/>
      <c r="EW764" s="31"/>
      <c r="EX764" s="31"/>
      <c r="EY764" s="31"/>
      <c r="EZ764" s="31"/>
    </row>
    <row r="765" hidden="1">
      <c r="A765" s="31"/>
      <c r="B765" s="54"/>
      <c r="C765" s="54"/>
      <c r="D765" s="54"/>
      <c r="E765" s="22"/>
      <c r="F765" s="22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  <c r="CF765" s="31"/>
      <c r="CG765" s="31"/>
      <c r="CH765" s="31"/>
      <c r="CI765" s="31"/>
      <c r="CJ765" s="31"/>
      <c r="CK765" s="31"/>
      <c r="CL765" s="31"/>
      <c r="CM765" s="31"/>
      <c r="CN765" s="31"/>
      <c r="CO765" s="31"/>
      <c r="CP765" s="31"/>
      <c r="CQ765" s="31"/>
      <c r="CR765" s="31"/>
      <c r="CS765" s="31"/>
      <c r="CT765" s="31"/>
      <c r="CU765" s="31"/>
      <c r="CV765" s="31"/>
      <c r="CW765" s="31"/>
      <c r="CX765" s="31"/>
      <c r="CY765" s="31"/>
      <c r="CZ765" s="31"/>
      <c r="DA765" s="31"/>
      <c r="DB765" s="31"/>
      <c r="DC765" s="31"/>
      <c r="DD765" s="31"/>
      <c r="DE765" s="31"/>
      <c r="DF765" s="31"/>
      <c r="DG765" s="31"/>
      <c r="DH765" s="31"/>
      <c r="DI765" s="31"/>
      <c r="DJ765" s="31"/>
      <c r="DK765" s="31"/>
      <c r="DL765" s="31"/>
      <c r="DM765" s="31"/>
      <c r="DN765" s="31"/>
      <c r="DO765" s="31"/>
      <c r="DP765" s="31"/>
      <c r="DQ765" s="31"/>
      <c r="DR765" s="31"/>
      <c r="DS765" s="31"/>
      <c r="DT765" s="31"/>
      <c r="DU765" s="31"/>
      <c r="DV765" s="31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  <c r="EL765" s="31"/>
      <c r="EM765" s="31"/>
      <c r="EN765" s="31"/>
      <c r="EO765" s="31"/>
      <c r="EP765" s="31"/>
      <c r="EQ765" s="31"/>
      <c r="ER765" s="31"/>
      <c r="ES765" s="31"/>
      <c r="ET765" s="31"/>
      <c r="EU765" s="31"/>
      <c r="EV765" s="31"/>
      <c r="EW765" s="31"/>
      <c r="EX765" s="31"/>
      <c r="EY765" s="31"/>
      <c r="EZ765" s="31"/>
    </row>
    <row r="766" hidden="1">
      <c r="A766" s="31"/>
      <c r="B766" s="54"/>
      <c r="C766" s="54"/>
      <c r="D766" s="54"/>
      <c r="E766" s="22"/>
      <c r="F766" s="22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  <c r="CC766" s="31"/>
      <c r="CD766" s="31"/>
      <c r="CE766" s="31"/>
      <c r="CF766" s="31"/>
      <c r="CG766" s="31"/>
      <c r="CH766" s="31"/>
      <c r="CI766" s="31"/>
      <c r="CJ766" s="31"/>
      <c r="CK766" s="31"/>
      <c r="CL766" s="31"/>
      <c r="CM766" s="31"/>
      <c r="CN766" s="31"/>
      <c r="CO766" s="31"/>
      <c r="CP766" s="31"/>
      <c r="CQ766" s="31"/>
      <c r="CR766" s="31"/>
      <c r="CS766" s="31"/>
      <c r="CT766" s="31"/>
      <c r="CU766" s="31"/>
      <c r="CV766" s="31"/>
      <c r="CW766" s="31"/>
      <c r="CX766" s="31"/>
      <c r="CY766" s="31"/>
      <c r="CZ766" s="31"/>
      <c r="DA766" s="31"/>
      <c r="DB766" s="31"/>
      <c r="DC766" s="31"/>
      <c r="DD766" s="31"/>
      <c r="DE766" s="31"/>
      <c r="DF766" s="31"/>
      <c r="DG766" s="31"/>
      <c r="DH766" s="31"/>
      <c r="DI766" s="31"/>
      <c r="DJ766" s="31"/>
      <c r="DK766" s="31"/>
      <c r="DL766" s="31"/>
      <c r="DM766" s="31"/>
      <c r="DN766" s="31"/>
      <c r="DO766" s="31"/>
      <c r="DP766" s="31"/>
      <c r="DQ766" s="31"/>
      <c r="DR766" s="31"/>
      <c r="DS766" s="31"/>
      <c r="DT766" s="31"/>
      <c r="DU766" s="31"/>
      <c r="DV766" s="31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  <c r="EL766" s="31"/>
      <c r="EM766" s="31"/>
      <c r="EN766" s="31"/>
      <c r="EO766" s="31"/>
      <c r="EP766" s="31"/>
      <c r="EQ766" s="31"/>
      <c r="ER766" s="31"/>
      <c r="ES766" s="31"/>
      <c r="ET766" s="31"/>
      <c r="EU766" s="31"/>
      <c r="EV766" s="31"/>
      <c r="EW766" s="31"/>
      <c r="EX766" s="31"/>
      <c r="EY766" s="31"/>
      <c r="EZ766" s="31"/>
    </row>
    <row r="767" hidden="1">
      <c r="A767" s="31"/>
      <c r="B767" s="54"/>
      <c r="C767" s="54"/>
      <c r="D767" s="54"/>
      <c r="E767" s="22"/>
      <c r="F767" s="22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  <c r="CF767" s="31"/>
      <c r="CG767" s="31"/>
      <c r="CH767" s="31"/>
      <c r="CI767" s="31"/>
      <c r="CJ767" s="31"/>
      <c r="CK767" s="31"/>
      <c r="CL767" s="31"/>
      <c r="CM767" s="31"/>
      <c r="CN767" s="31"/>
      <c r="CO767" s="31"/>
      <c r="CP767" s="31"/>
      <c r="CQ767" s="31"/>
      <c r="CR767" s="31"/>
      <c r="CS767" s="31"/>
      <c r="CT767" s="31"/>
      <c r="CU767" s="31"/>
      <c r="CV767" s="31"/>
      <c r="CW767" s="31"/>
      <c r="CX767" s="31"/>
      <c r="CY767" s="31"/>
      <c r="CZ767" s="31"/>
      <c r="DA767" s="31"/>
      <c r="DB767" s="31"/>
      <c r="DC767" s="31"/>
      <c r="DD767" s="31"/>
      <c r="DE767" s="31"/>
      <c r="DF767" s="31"/>
      <c r="DG767" s="31"/>
      <c r="DH767" s="31"/>
      <c r="DI767" s="31"/>
      <c r="DJ767" s="31"/>
      <c r="DK767" s="31"/>
      <c r="DL767" s="31"/>
      <c r="DM767" s="31"/>
      <c r="DN767" s="31"/>
      <c r="DO767" s="31"/>
      <c r="DP767" s="31"/>
      <c r="DQ767" s="31"/>
      <c r="DR767" s="31"/>
      <c r="DS767" s="31"/>
      <c r="DT767" s="31"/>
      <c r="DU767" s="31"/>
      <c r="DV767" s="31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  <c r="EL767" s="31"/>
      <c r="EM767" s="31"/>
      <c r="EN767" s="31"/>
      <c r="EO767" s="31"/>
      <c r="EP767" s="31"/>
      <c r="EQ767" s="31"/>
      <c r="ER767" s="31"/>
      <c r="ES767" s="31"/>
      <c r="ET767" s="31"/>
      <c r="EU767" s="31"/>
      <c r="EV767" s="31"/>
      <c r="EW767" s="31"/>
      <c r="EX767" s="31"/>
      <c r="EY767" s="31"/>
      <c r="EZ767" s="31"/>
    </row>
    <row r="768" hidden="1">
      <c r="A768" s="31"/>
      <c r="B768" s="54"/>
      <c r="C768" s="54"/>
      <c r="D768" s="54"/>
      <c r="E768" s="22"/>
      <c r="F768" s="22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  <c r="CC768" s="31"/>
      <c r="CD768" s="31"/>
      <c r="CE768" s="31"/>
      <c r="CF768" s="31"/>
      <c r="CG768" s="31"/>
      <c r="CH768" s="31"/>
      <c r="CI768" s="31"/>
      <c r="CJ768" s="31"/>
      <c r="CK768" s="31"/>
      <c r="CL768" s="31"/>
      <c r="CM768" s="31"/>
      <c r="CN768" s="31"/>
      <c r="CO768" s="31"/>
      <c r="CP768" s="31"/>
      <c r="CQ768" s="31"/>
      <c r="CR768" s="31"/>
      <c r="CS768" s="31"/>
      <c r="CT768" s="31"/>
      <c r="CU768" s="31"/>
      <c r="CV768" s="31"/>
      <c r="CW768" s="31"/>
      <c r="CX768" s="31"/>
      <c r="CY768" s="31"/>
      <c r="CZ768" s="31"/>
      <c r="DA768" s="31"/>
      <c r="DB768" s="31"/>
      <c r="DC768" s="31"/>
      <c r="DD768" s="31"/>
      <c r="DE768" s="31"/>
      <c r="DF768" s="31"/>
      <c r="DG768" s="31"/>
      <c r="DH768" s="31"/>
      <c r="DI768" s="31"/>
      <c r="DJ768" s="31"/>
      <c r="DK768" s="31"/>
      <c r="DL768" s="31"/>
      <c r="DM768" s="31"/>
      <c r="DN768" s="31"/>
      <c r="DO768" s="31"/>
      <c r="DP768" s="31"/>
      <c r="DQ768" s="31"/>
      <c r="DR768" s="31"/>
      <c r="DS768" s="31"/>
      <c r="DT768" s="31"/>
      <c r="DU768" s="31"/>
      <c r="DV768" s="31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  <c r="EL768" s="31"/>
      <c r="EM768" s="31"/>
      <c r="EN768" s="31"/>
      <c r="EO768" s="31"/>
      <c r="EP768" s="31"/>
      <c r="EQ768" s="31"/>
      <c r="ER768" s="31"/>
      <c r="ES768" s="31"/>
      <c r="ET768" s="31"/>
      <c r="EU768" s="31"/>
      <c r="EV768" s="31"/>
      <c r="EW768" s="31"/>
      <c r="EX768" s="31"/>
      <c r="EY768" s="31"/>
      <c r="EZ768" s="31"/>
    </row>
    <row r="769" hidden="1">
      <c r="A769" s="31"/>
      <c r="B769" s="54"/>
      <c r="C769" s="54"/>
      <c r="D769" s="54"/>
      <c r="E769" s="22"/>
      <c r="F769" s="22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  <c r="CC769" s="31"/>
      <c r="CD769" s="31"/>
      <c r="CE769" s="31"/>
      <c r="CF769" s="31"/>
      <c r="CG769" s="31"/>
      <c r="CH769" s="31"/>
      <c r="CI769" s="31"/>
      <c r="CJ769" s="31"/>
      <c r="CK769" s="31"/>
      <c r="CL769" s="31"/>
      <c r="CM769" s="31"/>
      <c r="CN769" s="31"/>
      <c r="CO769" s="31"/>
      <c r="CP769" s="31"/>
      <c r="CQ769" s="31"/>
      <c r="CR769" s="31"/>
      <c r="CS769" s="31"/>
      <c r="CT769" s="31"/>
      <c r="CU769" s="31"/>
      <c r="CV769" s="31"/>
      <c r="CW769" s="31"/>
      <c r="CX769" s="31"/>
      <c r="CY769" s="31"/>
      <c r="CZ769" s="31"/>
      <c r="DA769" s="31"/>
      <c r="DB769" s="31"/>
      <c r="DC769" s="31"/>
      <c r="DD769" s="31"/>
      <c r="DE769" s="31"/>
      <c r="DF769" s="31"/>
      <c r="DG769" s="31"/>
      <c r="DH769" s="31"/>
      <c r="DI769" s="31"/>
      <c r="DJ769" s="31"/>
      <c r="DK769" s="31"/>
      <c r="DL769" s="31"/>
      <c r="DM769" s="31"/>
      <c r="DN769" s="31"/>
      <c r="DO769" s="31"/>
      <c r="DP769" s="31"/>
      <c r="DQ769" s="31"/>
      <c r="DR769" s="31"/>
      <c r="DS769" s="31"/>
      <c r="DT769" s="31"/>
      <c r="DU769" s="31"/>
      <c r="DV769" s="31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  <c r="EL769" s="31"/>
      <c r="EM769" s="31"/>
      <c r="EN769" s="31"/>
      <c r="EO769" s="31"/>
      <c r="EP769" s="31"/>
      <c r="EQ769" s="31"/>
      <c r="ER769" s="31"/>
      <c r="ES769" s="31"/>
      <c r="ET769" s="31"/>
      <c r="EU769" s="31"/>
      <c r="EV769" s="31"/>
      <c r="EW769" s="31"/>
      <c r="EX769" s="31"/>
      <c r="EY769" s="31"/>
      <c r="EZ769" s="31"/>
    </row>
    <row r="770" hidden="1">
      <c r="A770" s="31"/>
      <c r="B770" s="54"/>
      <c r="C770" s="54"/>
      <c r="D770" s="54"/>
      <c r="E770" s="22"/>
      <c r="F770" s="22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  <c r="CC770" s="31"/>
      <c r="CD770" s="31"/>
      <c r="CE770" s="31"/>
      <c r="CF770" s="31"/>
      <c r="CG770" s="31"/>
      <c r="CH770" s="31"/>
      <c r="CI770" s="31"/>
      <c r="CJ770" s="31"/>
      <c r="CK770" s="31"/>
      <c r="CL770" s="31"/>
      <c r="CM770" s="31"/>
      <c r="CN770" s="31"/>
      <c r="CO770" s="31"/>
      <c r="CP770" s="31"/>
      <c r="CQ770" s="31"/>
      <c r="CR770" s="31"/>
      <c r="CS770" s="31"/>
      <c r="CT770" s="31"/>
      <c r="CU770" s="31"/>
      <c r="CV770" s="31"/>
      <c r="CW770" s="31"/>
      <c r="CX770" s="31"/>
      <c r="CY770" s="31"/>
      <c r="CZ770" s="31"/>
      <c r="DA770" s="31"/>
      <c r="DB770" s="31"/>
      <c r="DC770" s="31"/>
      <c r="DD770" s="31"/>
      <c r="DE770" s="31"/>
      <c r="DF770" s="31"/>
      <c r="DG770" s="31"/>
      <c r="DH770" s="31"/>
      <c r="DI770" s="31"/>
      <c r="DJ770" s="31"/>
      <c r="DK770" s="31"/>
      <c r="DL770" s="31"/>
      <c r="DM770" s="31"/>
      <c r="DN770" s="31"/>
      <c r="DO770" s="31"/>
      <c r="DP770" s="31"/>
      <c r="DQ770" s="31"/>
      <c r="DR770" s="31"/>
      <c r="DS770" s="31"/>
      <c r="DT770" s="31"/>
      <c r="DU770" s="31"/>
      <c r="DV770" s="31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  <c r="EL770" s="31"/>
      <c r="EM770" s="31"/>
      <c r="EN770" s="31"/>
      <c r="EO770" s="31"/>
      <c r="EP770" s="31"/>
      <c r="EQ770" s="31"/>
      <c r="ER770" s="31"/>
      <c r="ES770" s="31"/>
      <c r="ET770" s="31"/>
      <c r="EU770" s="31"/>
      <c r="EV770" s="31"/>
      <c r="EW770" s="31"/>
      <c r="EX770" s="31"/>
      <c r="EY770" s="31"/>
      <c r="EZ770" s="31"/>
    </row>
    <row r="771" hidden="1">
      <c r="A771" s="31"/>
      <c r="B771" s="54"/>
      <c r="C771" s="54"/>
      <c r="D771" s="54"/>
      <c r="E771" s="22"/>
      <c r="F771" s="22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  <c r="CC771" s="31"/>
      <c r="CD771" s="31"/>
      <c r="CE771" s="31"/>
      <c r="CF771" s="31"/>
      <c r="CG771" s="31"/>
      <c r="CH771" s="31"/>
      <c r="CI771" s="31"/>
      <c r="CJ771" s="31"/>
      <c r="CK771" s="31"/>
      <c r="CL771" s="31"/>
      <c r="CM771" s="31"/>
      <c r="CN771" s="31"/>
      <c r="CO771" s="31"/>
      <c r="CP771" s="31"/>
      <c r="CQ771" s="31"/>
      <c r="CR771" s="31"/>
      <c r="CS771" s="31"/>
      <c r="CT771" s="31"/>
      <c r="CU771" s="31"/>
      <c r="CV771" s="31"/>
      <c r="CW771" s="31"/>
      <c r="CX771" s="31"/>
      <c r="CY771" s="31"/>
      <c r="CZ771" s="31"/>
      <c r="DA771" s="31"/>
      <c r="DB771" s="31"/>
      <c r="DC771" s="31"/>
      <c r="DD771" s="31"/>
      <c r="DE771" s="31"/>
      <c r="DF771" s="31"/>
      <c r="DG771" s="31"/>
      <c r="DH771" s="31"/>
      <c r="DI771" s="31"/>
      <c r="DJ771" s="31"/>
      <c r="DK771" s="31"/>
      <c r="DL771" s="31"/>
      <c r="DM771" s="31"/>
      <c r="DN771" s="31"/>
      <c r="DO771" s="31"/>
      <c r="DP771" s="31"/>
      <c r="DQ771" s="31"/>
      <c r="DR771" s="31"/>
      <c r="DS771" s="31"/>
      <c r="DT771" s="31"/>
      <c r="DU771" s="31"/>
      <c r="DV771" s="31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  <c r="EL771" s="31"/>
      <c r="EM771" s="31"/>
      <c r="EN771" s="31"/>
      <c r="EO771" s="31"/>
      <c r="EP771" s="31"/>
      <c r="EQ771" s="31"/>
      <c r="ER771" s="31"/>
      <c r="ES771" s="31"/>
      <c r="ET771" s="31"/>
      <c r="EU771" s="31"/>
      <c r="EV771" s="31"/>
      <c r="EW771" s="31"/>
      <c r="EX771" s="31"/>
      <c r="EY771" s="31"/>
      <c r="EZ771" s="31"/>
    </row>
    <row r="772" hidden="1">
      <c r="A772" s="31"/>
      <c r="B772" s="54"/>
      <c r="C772" s="54"/>
      <c r="D772" s="54"/>
      <c r="E772" s="22"/>
      <c r="F772" s="22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  <c r="CC772" s="31"/>
      <c r="CD772" s="31"/>
      <c r="CE772" s="31"/>
      <c r="CF772" s="31"/>
      <c r="CG772" s="31"/>
      <c r="CH772" s="31"/>
      <c r="CI772" s="31"/>
      <c r="CJ772" s="31"/>
      <c r="CK772" s="31"/>
      <c r="CL772" s="31"/>
      <c r="CM772" s="31"/>
      <c r="CN772" s="31"/>
      <c r="CO772" s="31"/>
      <c r="CP772" s="31"/>
      <c r="CQ772" s="31"/>
      <c r="CR772" s="31"/>
      <c r="CS772" s="31"/>
      <c r="CT772" s="31"/>
      <c r="CU772" s="31"/>
      <c r="CV772" s="31"/>
      <c r="CW772" s="31"/>
      <c r="CX772" s="31"/>
      <c r="CY772" s="31"/>
      <c r="CZ772" s="31"/>
      <c r="DA772" s="31"/>
      <c r="DB772" s="31"/>
      <c r="DC772" s="31"/>
      <c r="DD772" s="31"/>
      <c r="DE772" s="31"/>
      <c r="DF772" s="31"/>
      <c r="DG772" s="31"/>
      <c r="DH772" s="31"/>
      <c r="DI772" s="31"/>
      <c r="DJ772" s="31"/>
      <c r="DK772" s="31"/>
      <c r="DL772" s="31"/>
      <c r="DM772" s="31"/>
      <c r="DN772" s="31"/>
      <c r="DO772" s="31"/>
      <c r="DP772" s="31"/>
      <c r="DQ772" s="31"/>
      <c r="DR772" s="31"/>
      <c r="DS772" s="31"/>
      <c r="DT772" s="31"/>
      <c r="DU772" s="31"/>
      <c r="DV772" s="31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  <c r="EL772" s="31"/>
      <c r="EM772" s="31"/>
      <c r="EN772" s="31"/>
      <c r="EO772" s="31"/>
      <c r="EP772" s="31"/>
      <c r="EQ772" s="31"/>
      <c r="ER772" s="31"/>
      <c r="ES772" s="31"/>
      <c r="ET772" s="31"/>
      <c r="EU772" s="31"/>
      <c r="EV772" s="31"/>
      <c r="EW772" s="31"/>
      <c r="EX772" s="31"/>
      <c r="EY772" s="31"/>
      <c r="EZ772" s="31"/>
    </row>
    <row r="773" hidden="1">
      <c r="A773" s="31"/>
      <c r="B773" s="54"/>
      <c r="C773" s="54"/>
      <c r="D773" s="54"/>
      <c r="E773" s="22"/>
      <c r="F773" s="22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  <c r="CC773" s="31"/>
      <c r="CD773" s="31"/>
      <c r="CE773" s="31"/>
      <c r="CF773" s="31"/>
      <c r="CG773" s="31"/>
      <c r="CH773" s="31"/>
      <c r="CI773" s="31"/>
      <c r="CJ773" s="31"/>
      <c r="CK773" s="31"/>
      <c r="CL773" s="31"/>
      <c r="CM773" s="31"/>
      <c r="CN773" s="31"/>
      <c r="CO773" s="31"/>
      <c r="CP773" s="31"/>
      <c r="CQ773" s="31"/>
      <c r="CR773" s="31"/>
      <c r="CS773" s="31"/>
      <c r="CT773" s="31"/>
      <c r="CU773" s="31"/>
      <c r="CV773" s="31"/>
      <c r="CW773" s="31"/>
      <c r="CX773" s="31"/>
      <c r="CY773" s="31"/>
      <c r="CZ773" s="31"/>
      <c r="DA773" s="31"/>
      <c r="DB773" s="31"/>
      <c r="DC773" s="31"/>
      <c r="DD773" s="31"/>
      <c r="DE773" s="31"/>
      <c r="DF773" s="31"/>
      <c r="DG773" s="31"/>
      <c r="DH773" s="31"/>
      <c r="DI773" s="31"/>
      <c r="DJ773" s="31"/>
      <c r="DK773" s="31"/>
      <c r="DL773" s="31"/>
      <c r="DM773" s="31"/>
      <c r="DN773" s="31"/>
      <c r="DO773" s="31"/>
      <c r="DP773" s="31"/>
      <c r="DQ773" s="31"/>
      <c r="DR773" s="31"/>
      <c r="DS773" s="31"/>
      <c r="DT773" s="31"/>
      <c r="DU773" s="31"/>
      <c r="DV773" s="31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  <c r="EL773" s="31"/>
      <c r="EM773" s="31"/>
      <c r="EN773" s="31"/>
      <c r="EO773" s="31"/>
      <c r="EP773" s="31"/>
      <c r="EQ773" s="31"/>
      <c r="ER773" s="31"/>
      <c r="ES773" s="31"/>
      <c r="ET773" s="31"/>
      <c r="EU773" s="31"/>
      <c r="EV773" s="31"/>
      <c r="EW773" s="31"/>
      <c r="EX773" s="31"/>
      <c r="EY773" s="31"/>
      <c r="EZ773" s="31"/>
    </row>
    <row r="774" hidden="1">
      <c r="A774" s="31"/>
      <c r="B774" s="54"/>
      <c r="C774" s="54"/>
      <c r="D774" s="54"/>
      <c r="E774" s="22"/>
      <c r="F774" s="22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  <c r="CC774" s="31"/>
      <c r="CD774" s="31"/>
      <c r="CE774" s="31"/>
      <c r="CF774" s="31"/>
      <c r="CG774" s="31"/>
      <c r="CH774" s="31"/>
      <c r="CI774" s="31"/>
      <c r="CJ774" s="31"/>
      <c r="CK774" s="31"/>
      <c r="CL774" s="31"/>
      <c r="CM774" s="31"/>
      <c r="CN774" s="31"/>
      <c r="CO774" s="31"/>
      <c r="CP774" s="31"/>
      <c r="CQ774" s="31"/>
      <c r="CR774" s="31"/>
      <c r="CS774" s="31"/>
      <c r="CT774" s="31"/>
      <c r="CU774" s="31"/>
      <c r="CV774" s="31"/>
      <c r="CW774" s="31"/>
      <c r="CX774" s="31"/>
      <c r="CY774" s="31"/>
      <c r="CZ774" s="31"/>
      <c r="DA774" s="31"/>
      <c r="DB774" s="31"/>
      <c r="DC774" s="31"/>
      <c r="DD774" s="31"/>
      <c r="DE774" s="31"/>
      <c r="DF774" s="31"/>
      <c r="DG774" s="31"/>
      <c r="DH774" s="31"/>
      <c r="DI774" s="31"/>
      <c r="DJ774" s="31"/>
      <c r="DK774" s="31"/>
      <c r="DL774" s="31"/>
      <c r="DM774" s="31"/>
      <c r="DN774" s="31"/>
      <c r="DO774" s="31"/>
      <c r="DP774" s="31"/>
      <c r="DQ774" s="31"/>
      <c r="DR774" s="31"/>
      <c r="DS774" s="31"/>
      <c r="DT774" s="31"/>
      <c r="DU774" s="31"/>
      <c r="DV774" s="31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  <c r="EL774" s="31"/>
      <c r="EM774" s="31"/>
      <c r="EN774" s="31"/>
      <c r="EO774" s="31"/>
      <c r="EP774" s="31"/>
      <c r="EQ774" s="31"/>
      <c r="ER774" s="31"/>
      <c r="ES774" s="31"/>
      <c r="ET774" s="31"/>
      <c r="EU774" s="31"/>
      <c r="EV774" s="31"/>
      <c r="EW774" s="31"/>
      <c r="EX774" s="31"/>
      <c r="EY774" s="31"/>
      <c r="EZ774" s="31"/>
    </row>
    <row r="775" hidden="1">
      <c r="A775" s="31"/>
      <c r="B775" s="54"/>
      <c r="C775" s="54"/>
      <c r="D775" s="54"/>
      <c r="E775" s="22"/>
      <c r="F775" s="22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  <c r="CC775" s="31"/>
      <c r="CD775" s="31"/>
      <c r="CE775" s="31"/>
      <c r="CF775" s="31"/>
      <c r="CG775" s="31"/>
      <c r="CH775" s="31"/>
      <c r="CI775" s="31"/>
      <c r="CJ775" s="31"/>
      <c r="CK775" s="31"/>
      <c r="CL775" s="31"/>
      <c r="CM775" s="31"/>
      <c r="CN775" s="31"/>
      <c r="CO775" s="31"/>
      <c r="CP775" s="31"/>
      <c r="CQ775" s="31"/>
      <c r="CR775" s="31"/>
      <c r="CS775" s="31"/>
      <c r="CT775" s="31"/>
      <c r="CU775" s="31"/>
      <c r="CV775" s="31"/>
      <c r="CW775" s="31"/>
      <c r="CX775" s="31"/>
      <c r="CY775" s="31"/>
      <c r="CZ775" s="31"/>
      <c r="DA775" s="31"/>
      <c r="DB775" s="31"/>
      <c r="DC775" s="31"/>
      <c r="DD775" s="31"/>
      <c r="DE775" s="31"/>
      <c r="DF775" s="31"/>
      <c r="DG775" s="31"/>
      <c r="DH775" s="31"/>
      <c r="DI775" s="31"/>
      <c r="DJ775" s="31"/>
      <c r="DK775" s="31"/>
      <c r="DL775" s="31"/>
      <c r="DM775" s="31"/>
      <c r="DN775" s="31"/>
      <c r="DO775" s="31"/>
      <c r="DP775" s="31"/>
      <c r="DQ775" s="31"/>
      <c r="DR775" s="31"/>
      <c r="DS775" s="31"/>
      <c r="DT775" s="31"/>
      <c r="DU775" s="31"/>
      <c r="DV775" s="31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  <c r="EL775" s="31"/>
      <c r="EM775" s="31"/>
      <c r="EN775" s="31"/>
      <c r="EO775" s="31"/>
      <c r="EP775" s="31"/>
      <c r="EQ775" s="31"/>
      <c r="ER775" s="31"/>
      <c r="ES775" s="31"/>
      <c r="ET775" s="31"/>
      <c r="EU775" s="31"/>
      <c r="EV775" s="31"/>
      <c r="EW775" s="31"/>
      <c r="EX775" s="31"/>
      <c r="EY775" s="31"/>
      <c r="EZ775" s="31"/>
    </row>
    <row r="776" hidden="1">
      <c r="A776" s="31"/>
      <c r="B776" s="54"/>
      <c r="C776" s="54"/>
      <c r="D776" s="54"/>
      <c r="E776" s="22"/>
      <c r="F776" s="22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  <c r="CC776" s="31"/>
      <c r="CD776" s="31"/>
      <c r="CE776" s="31"/>
      <c r="CF776" s="31"/>
      <c r="CG776" s="31"/>
      <c r="CH776" s="31"/>
      <c r="CI776" s="31"/>
      <c r="CJ776" s="31"/>
      <c r="CK776" s="31"/>
      <c r="CL776" s="31"/>
      <c r="CM776" s="31"/>
      <c r="CN776" s="31"/>
      <c r="CO776" s="31"/>
      <c r="CP776" s="31"/>
      <c r="CQ776" s="31"/>
      <c r="CR776" s="31"/>
      <c r="CS776" s="31"/>
      <c r="CT776" s="31"/>
      <c r="CU776" s="31"/>
      <c r="CV776" s="31"/>
      <c r="CW776" s="31"/>
      <c r="CX776" s="31"/>
      <c r="CY776" s="31"/>
      <c r="CZ776" s="31"/>
      <c r="DA776" s="31"/>
      <c r="DB776" s="31"/>
      <c r="DC776" s="31"/>
      <c r="DD776" s="31"/>
      <c r="DE776" s="31"/>
      <c r="DF776" s="31"/>
      <c r="DG776" s="31"/>
      <c r="DH776" s="31"/>
      <c r="DI776" s="31"/>
      <c r="DJ776" s="31"/>
      <c r="DK776" s="31"/>
      <c r="DL776" s="31"/>
      <c r="DM776" s="31"/>
      <c r="DN776" s="31"/>
      <c r="DO776" s="31"/>
      <c r="DP776" s="31"/>
      <c r="DQ776" s="31"/>
      <c r="DR776" s="31"/>
      <c r="DS776" s="31"/>
      <c r="DT776" s="31"/>
      <c r="DU776" s="31"/>
      <c r="DV776" s="31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  <c r="EL776" s="31"/>
      <c r="EM776" s="31"/>
      <c r="EN776" s="31"/>
      <c r="EO776" s="31"/>
      <c r="EP776" s="31"/>
      <c r="EQ776" s="31"/>
      <c r="ER776" s="31"/>
      <c r="ES776" s="31"/>
      <c r="ET776" s="31"/>
      <c r="EU776" s="31"/>
      <c r="EV776" s="31"/>
      <c r="EW776" s="31"/>
      <c r="EX776" s="31"/>
      <c r="EY776" s="31"/>
      <c r="EZ776" s="31"/>
    </row>
    <row r="777" hidden="1">
      <c r="A777" s="31"/>
      <c r="B777" s="54"/>
      <c r="C777" s="54"/>
      <c r="D777" s="54"/>
      <c r="E777" s="22"/>
      <c r="F777" s="22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  <c r="CC777" s="31"/>
      <c r="CD777" s="31"/>
      <c r="CE777" s="31"/>
      <c r="CF777" s="31"/>
      <c r="CG777" s="31"/>
      <c r="CH777" s="31"/>
      <c r="CI777" s="31"/>
      <c r="CJ777" s="31"/>
      <c r="CK777" s="31"/>
      <c r="CL777" s="31"/>
      <c r="CM777" s="31"/>
      <c r="CN777" s="31"/>
      <c r="CO777" s="31"/>
      <c r="CP777" s="31"/>
      <c r="CQ777" s="31"/>
      <c r="CR777" s="31"/>
      <c r="CS777" s="31"/>
      <c r="CT777" s="31"/>
      <c r="CU777" s="31"/>
      <c r="CV777" s="31"/>
      <c r="CW777" s="31"/>
      <c r="CX777" s="31"/>
      <c r="CY777" s="31"/>
      <c r="CZ777" s="31"/>
      <c r="DA777" s="31"/>
      <c r="DB777" s="31"/>
      <c r="DC777" s="31"/>
      <c r="DD777" s="31"/>
      <c r="DE777" s="31"/>
      <c r="DF777" s="31"/>
      <c r="DG777" s="31"/>
      <c r="DH777" s="31"/>
      <c r="DI777" s="31"/>
      <c r="DJ777" s="31"/>
      <c r="DK777" s="31"/>
      <c r="DL777" s="31"/>
      <c r="DM777" s="31"/>
      <c r="DN777" s="31"/>
      <c r="DO777" s="31"/>
      <c r="DP777" s="31"/>
      <c r="DQ777" s="31"/>
      <c r="DR777" s="31"/>
      <c r="DS777" s="31"/>
      <c r="DT777" s="31"/>
      <c r="DU777" s="31"/>
      <c r="DV777" s="31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  <c r="EL777" s="31"/>
      <c r="EM777" s="31"/>
      <c r="EN777" s="31"/>
      <c r="EO777" s="31"/>
      <c r="EP777" s="31"/>
      <c r="EQ777" s="31"/>
      <c r="ER777" s="31"/>
      <c r="ES777" s="31"/>
      <c r="ET777" s="31"/>
      <c r="EU777" s="31"/>
      <c r="EV777" s="31"/>
      <c r="EW777" s="31"/>
      <c r="EX777" s="31"/>
      <c r="EY777" s="31"/>
      <c r="EZ777" s="31"/>
    </row>
    <row r="778" hidden="1">
      <c r="A778" s="31"/>
      <c r="B778" s="54"/>
      <c r="C778" s="54"/>
      <c r="D778" s="54"/>
      <c r="E778" s="22"/>
      <c r="F778" s="22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  <c r="CC778" s="31"/>
      <c r="CD778" s="31"/>
      <c r="CE778" s="31"/>
      <c r="CF778" s="31"/>
      <c r="CG778" s="31"/>
      <c r="CH778" s="31"/>
      <c r="CI778" s="31"/>
      <c r="CJ778" s="31"/>
      <c r="CK778" s="31"/>
      <c r="CL778" s="31"/>
      <c r="CM778" s="31"/>
      <c r="CN778" s="31"/>
      <c r="CO778" s="31"/>
      <c r="CP778" s="31"/>
      <c r="CQ778" s="31"/>
      <c r="CR778" s="31"/>
      <c r="CS778" s="31"/>
      <c r="CT778" s="31"/>
      <c r="CU778" s="31"/>
      <c r="CV778" s="31"/>
      <c r="CW778" s="31"/>
      <c r="CX778" s="31"/>
      <c r="CY778" s="31"/>
      <c r="CZ778" s="31"/>
      <c r="DA778" s="31"/>
      <c r="DB778" s="31"/>
      <c r="DC778" s="31"/>
      <c r="DD778" s="31"/>
      <c r="DE778" s="31"/>
      <c r="DF778" s="31"/>
      <c r="DG778" s="31"/>
      <c r="DH778" s="31"/>
      <c r="DI778" s="31"/>
      <c r="DJ778" s="31"/>
      <c r="DK778" s="31"/>
      <c r="DL778" s="31"/>
      <c r="DM778" s="31"/>
      <c r="DN778" s="31"/>
      <c r="DO778" s="31"/>
      <c r="DP778" s="31"/>
      <c r="DQ778" s="31"/>
      <c r="DR778" s="31"/>
      <c r="DS778" s="31"/>
      <c r="DT778" s="31"/>
      <c r="DU778" s="31"/>
      <c r="DV778" s="31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  <c r="EL778" s="31"/>
      <c r="EM778" s="31"/>
      <c r="EN778" s="31"/>
      <c r="EO778" s="31"/>
      <c r="EP778" s="31"/>
      <c r="EQ778" s="31"/>
      <c r="ER778" s="31"/>
      <c r="ES778" s="31"/>
      <c r="ET778" s="31"/>
      <c r="EU778" s="31"/>
      <c r="EV778" s="31"/>
      <c r="EW778" s="31"/>
      <c r="EX778" s="31"/>
      <c r="EY778" s="31"/>
      <c r="EZ778" s="31"/>
    </row>
    <row r="779" hidden="1">
      <c r="A779" s="31"/>
      <c r="B779" s="54"/>
      <c r="C779" s="54"/>
      <c r="D779" s="54"/>
      <c r="E779" s="22"/>
      <c r="F779" s="22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  <c r="CC779" s="31"/>
      <c r="CD779" s="31"/>
      <c r="CE779" s="31"/>
      <c r="CF779" s="31"/>
      <c r="CG779" s="31"/>
      <c r="CH779" s="31"/>
      <c r="CI779" s="31"/>
      <c r="CJ779" s="31"/>
      <c r="CK779" s="31"/>
      <c r="CL779" s="31"/>
      <c r="CM779" s="31"/>
      <c r="CN779" s="31"/>
      <c r="CO779" s="31"/>
      <c r="CP779" s="31"/>
      <c r="CQ779" s="31"/>
      <c r="CR779" s="31"/>
      <c r="CS779" s="31"/>
      <c r="CT779" s="31"/>
      <c r="CU779" s="31"/>
      <c r="CV779" s="31"/>
      <c r="CW779" s="31"/>
      <c r="CX779" s="31"/>
      <c r="CY779" s="31"/>
      <c r="CZ779" s="31"/>
      <c r="DA779" s="31"/>
      <c r="DB779" s="31"/>
      <c r="DC779" s="31"/>
      <c r="DD779" s="31"/>
      <c r="DE779" s="31"/>
      <c r="DF779" s="31"/>
      <c r="DG779" s="31"/>
      <c r="DH779" s="31"/>
      <c r="DI779" s="31"/>
      <c r="DJ779" s="31"/>
      <c r="DK779" s="31"/>
      <c r="DL779" s="31"/>
      <c r="DM779" s="31"/>
      <c r="DN779" s="31"/>
      <c r="DO779" s="31"/>
      <c r="DP779" s="31"/>
      <c r="DQ779" s="31"/>
      <c r="DR779" s="31"/>
      <c r="DS779" s="31"/>
      <c r="DT779" s="31"/>
      <c r="DU779" s="31"/>
      <c r="DV779" s="31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  <c r="EL779" s="31"/>
      <c r="EM779" s="31"/>
      <c r="EN779" s="31"/>
      <c r="EO779" s="31"/>
      <c r="EP779" s="31"/>
      <c r="EQ779" s="31"/>
      <c r="ER779" s="31"/>
      <c r="ES779" s="31"/>
      <c r="ET779" s="31"/>
      <c r="EU779" s="31"/>
      <c r="EV779" s="31"/>
      <c r="EW779" s="31"/>
      <c r="EX779" s="31"/>
      <c r="EY779" s="31"/>
      <c r="EZ779" s="31"/>
    </row>
    <row r="780" hidden="1">
      <c r="A780" s="31"/>
      <c r="B780" s="54"/>
      <c r="C780" s="54"/>
      <c r="D780" s="54"/>
      <c r="E780" s="22"/>
      <c r="F780" s="22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  <c r="CC780" s="31"/>
      <c r="CD780" s="31"/>
      <c r="CE780" s="31"/>
      <c r="CF780" s="31"/>
      <c r="CG780" s="31"/>
      <c r="CH780" s="31"/>
      <c r="CI780" s="31"/>
      <c r="CJ780" s="31"/>
      <c r="CK780" s="31"/>
      <c r="CL780" s="31"/>
      <c r="CM780" s="31"/>
      <c r="CN780" s="31"/>
      <c r="CO780" s="31"/>
      <c r="CP780" s="31"/>
      <c r="CQ780" s="31"/>
      <c r="CR780" s="31"/>
      <c r="CS780" s="31"/>
      <c r="CT780" s="31"/>
      <c r="CU780" s="31"/>
      <c r="CV780" s="31"/>
      <c r="CW780" s="31"/>
      <c r="CX780" s="31"/>
      <c r="CY780" s="31"/>
      <c r="CZ780" s="31"/>
      <c r="DA780" s="31"/>
      <c r="DB780" s="31"/>
      <c r="DC780" s="31"/>
      <c r="DD780" s="31"/>
      <c r="DE780" s="31"/>
      <c r="DF780" s="31"/>
      <c r="DG780" s="31"/>
      <c r="DH780" s="31"/>
      <c r="DI780" s="31"/>
      <c r="DJ780" s="31"/>
      <c r="DK780" s="31"/>
      <c r="DL780" s="31"/>
      <c r="DM780" s="31"/>
      <c r="DN780" s="31"/>
      <c r="DO780" s="31"/>
      <c r="DP780" s="31"/>
      <c r="DQ780" s="31"/>
      <c r="DR780" s="31"/>
      <c r="DS780" s="31"/>
      <c r="DT780" s="31"/>
      <c r="DU780" s="31"/>
      <c r="DV780" s="31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  <c r="EL780" s="31"/>
      <c r="EM780" s="31"/>
      <c r="EN780" s="31"/>
      <c r="EO780" s="31"/>
      <c r="EP780" s="31"/>
      <c r="EQ780" s="31"/>
      <c r="ER780" s="31"/>
      <c r="ES780" s="31"/>
      <c r="ET780" s="31"/>
      <c r="EU780" s="31"/>
      <c r="EV780" s="31"/>
      <c r="EW780" s="31"/>
      <c r="EX780" s="31"/>
      <c r="EY780" s="31"/>
      <c r="EZ780" s="31"/>
    </row>
    <row r="781" hidden="1">
      <c r="A781" s="31"/>
      <c r="B781" s="54"/>
      <c r="C781" s="54"/>
      <c r="D781" s="54"/>
      <c r="E781" s="22"/>
      <c r="F781" s="22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  <c r="CC781" s="31"/>
      <c r="CD781" s="31"/>
      <c r="CE781" s="31"/>
      <c r="CF781" s="31"/>
      <c r="CG781" s="31"/>
      <c r="CH781" s="31"/>
      <c r="CI781" s="31"/>
      <c r="CJ781" s="31"/>
      <c r="CK781" s="31"/>
      <c r="CL781" s="31"/>
      <c r="CM781" s="31"/>
      <c r="CN781" s="31"/>
      <c r="CO781" s="31"/>
      <c r="CP781" s="31"/>
      <c r="CQ781" s="31"/>
      <c r="CR781" s="31"/>
      <c r="CS781" s="31"/>
      <c r="CT781" s="31"/>
      <c r="CU781" s="31"/>
      <c r="CV781" s="31"/>
      <c r="CW781" s="31"/>
      <c r="CX781" s="31"/>
      <c r="CY781" s="31"/>
      <c r="CZ781" s="31"/>
      <c r="DA781" s="31"/>
      <c r="DB781" s="31"/>
      <c r="DC781" s="31"/>
      <c r="DD781" s="31"/>
      <c r="DE781" s="31"/>
      <c r="DF781" s="31"/>
      <c r="DG781" s="31"/>
      <c r="DH781" s="31"/>
      <c r="DI781" s="31"/>
      <c r="DJ781" s="31"/>
      <c r="DK781" s="31"/>
      <c r="DL781" s="31"/>
      <c r="DM781" s="31"/>
      <c r="DN781" s="31"/>
      <c r="DO781" s="31"/>
      <c r="DP781" s="31"/>
      <c r="DQ781" s="31"/>
      <c r="DR781" s="31"/>
      <c r="DS781" s="31"/>
      <c r="DT781" s="31"/>
      <c r="DU781" s="31"/>
      <c r="DV781" s="31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  <c r="EL781" s="31"/>
      <c r="EM781" s="31"/>
      <c r="EN781" s="31"/>
      <c r="EO781" s="31"/>
      <c r="EP781" s="31"/>
      <c r="EQ781" s="31"/>
      <c r="ER781" s="31"/>
      <c r="ES781" s="31"/>
      <c r="ET781" s="31"/>
      <c r="EU781" s="31"/>
      <c r="EV781" s="31"/>
      <c r="EW781" s="31"/>
      <c r="EX781" s="31"/>
      <c r="EY781" s="31"/>
      <c r="EZ781" s="31"/>
    </row>
    <row r="782" hidden="1">
      <c r="A782" s="31"/>
      <c r="B782" s="54"/>
      <c r="C782" s="54"/>
      <c r="D782" s="54"/>
      <c r="E782" s="22"/>
      <c r="F782" s="22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  <c r="CC782" s="31"/>
      <c r="CD782" s="31"/>
      <c r="CE782" s="31"/>
      <c r="CF782" s="31"/>
      <c r="CG782" s="31"/>
      <c r="CH782" s="31"/>
      <c r="CI782" s="31"/>
      <c r="CJ782" s="31"/>
      <c r="CK782" s="31"/>
      <c r="CL782" s="31"/>
      <c r="CM782" s="31"/>
      <c r="CN782" s="31"/>
      <c r="CO782" s="31"/>
      <c r="CP782" s="31"/>
      <c r="CQ782" s="31"/>
      <c r="CR782" s="31"/>
      <c r="CS782" s="31"/>
      <c r="CT782" s="31"/>
      <c r="CU782" s="31"/>
      <c r="CV782" s="31"/>
      <c r="CW782" s="31"/>
      <c r="CX782" s="31"/>
      <c r="CY782" s="31"/>
      <c r="CZ782" s="31"/>
      <c r="DA782" s="31"/>
      <c r="DB782" s="31"/>
      <c r="DC782" s="31"/>
      <c r="DD782" s="31"/>
      <c r="DE782" s="31"/>
      <c r="DF782" s="31"/>
      <c r="DG782" s="31"/>
      <c r="DH782" s="31"/>
      <c r="DI782" s="31"/>
      <c r="DJ782" s="31"/>
      <c r="DK782" s="31"/>
      <c r="DL782" s="31"/>
      <c r="DM782" s="31"/>
      <c r="DN782" s="31"/>
      <c r="DO782" s="31"/>
      <c r="DP782" s="31"/>
      <c r="DQ782" s="31"/>
      <c r="DR782" s="31"/>
      <c r="DS782" s="31"/>
      <c r="DT782" s="31"/>
      <c r="DU782" s="31"/>
      <c r="DV782" s="31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  <c r="EL782" s="31"/>
      <c r="EM782" s="31"/>
      <c r="EN782" s="31"/>
      <c r="EO782" s="31"/>
      <c r="EP782" s="31"/>
      <c r="EQ782" s="31"/>
      <c r="ER782" s="31"/>
      <c r="ES782" s="31"/>
      <c r="ET782" s="31"/>
      <c r="EU782" s="31"/>
      <c r="EV782" s="31"/>
      <c r="EW782" s="31"/>
      <c r="EX782" s="31"/>
      <c r="EY782" s="31"/>
      <c r="EZ782" s="31"/>
    </row>
    <row r="783" hidden="1">
      <c r="A783" s="31"/>
      <c r="B783" s="54"/>
      <c r="C783" s="54"/>
      <c r="D783" s="54"/>
      <c r="E783" s="22"/>
      <c r="F783" s="22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  <c r="CC783" s="31"/>
      <c r="CD783" s="31"/>
      <c r="CE783" s="31"/>
      <c r="CF783" s="31"/>
      <c r="CG783" s="31"/>
      <c r="CH783" s="31"/>
      <c r="CI783" s="31"/>
      <c r="CJ783" s="31"/>
      <c r="CK783" s="31"/>
      <c r="CL783" s="31"/>
      <c r="CM783" s="31"/>
      <c r="CN783" s="31"/>
      <c r="CO783" s="31"/>
      <c r="CP783" s="31"/>
      <c r="CQ783" s="31"/>
      <c r="CR783" s="31"/>
      <c r="CS783" s="31"/>
      <c r="CT783" s="31"/>
      <c r="CU783" s="31"/>
      <c r="CV783" s="31"/>
      <c r="CW783" s="31"/>
      <c r="CX783" s="31"/>
      <c r="CY783" s="31"/>
      <c r="CZ783" s="31"/>
      <c r="DA783" s="31"/>
      <c r="DB783" s="31"/>
      <c r="DC783" s="31"/>
      <c r="DD783" s="31"/>
      <c r="DE783" s="31"/>
      <c r="DF783" s="31"/>
      <c r="DG783" s="31"/>
      <c r="DH783" s="31"/>
      <c r="DI783" s="31"/>
      <c r="DJ783" s="31"/>
      <c r="DK783" s="31"/>
      <c r="DL783" s="31"/>
      <c r="DM783" s="31"/>
      <c r="DN783" s="31"/>
      <c r="DO783" s="31"/>
      <c r="DP783" s="31"/>
      <c r="DQ783" s="31"/>
      <c r="DR783" s="31"/>
      <c r="DS783" s="31"/>
      <c r="DT783" s="31"/>
      <c r="DU783" s="31"/>
      <c r="DV783" s="31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  <c r="EL783" s="31"/>
      <c r="EM783" s="31"/>
      <c r="EN783" s="31"/>
      <c r="EO783" s="31"/>
      <c r="EP783" s="31"/>
      <c r="EQ783" s="31"/>
      <c r="ER783" s="31"/>
      <c r="ES783" s="31"/>
      <c r="ET783" s="31"/>
      <c r="EU783" s="31"/>
      <c r="EV783" s="31"/>
      <c r="EW783" s="31"/>
      <c r="EX783" s="31"/>
      <c r="EY783" s="31"/>
      <c r="EZ783" s="31"/>
    </row>
    <row r="784" hidden="1">
      <c r="A784" s="31"/>
      <c r="B784" s="54"/>
      <c r="C784" s="54"/>
      <c r="D784" s="54"/>
      <c r="E784" s="22"/>
      <c r="F784" s="22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  <c r="CC784" s="31"/>
      <c r="CD784" s="31"/>
      <c r="CE784" s="31"/>
      <c r="CF784" s="31"/>
      <c r="CG784" s="31"/>
      <c r="CH784" s="31"/>
      <c r="CI784" s="31"/>
      <c r="CJ784" s="31"/>
      <c r="CK784" s="31"/>
      <c r="CL784" s="31"/>
      <c r="CM784" s="31"/>
      <c r="CN784" s="31"/>
      <c r="CO784" s="31"/>
      <c r="CP784" s="31"/>
      <c r="CQ784" s="31"/>
      <c r="CR784" s="31"/>
      <c r="CS784" s="31"/>
      <c r="CT784" s="31"/>
      <c r="CU784" s="31"/>
      <c r="CV784" s="31"/>
      <c r="CW784" s="31"/>
      <c r="CX784" s="31"/>
      <c r="CY784" s="31"/>
      <c r="CZ784" s="31"/>
      <c r="DA784" s="31"/>
      <c r="DB784" s="31"/>
      <c r="DC784" s="31"/>
      <c r="DD784" s="31"/>
      <c r="DE784" s="31"/>
      <c r="DF784" s="31"/>
      <c r="DG784" s="31"/>
      <c r="DH784" s="31"/>
      <c r="DI784" s="31"/>
      <c r="DJ784" s="31"/>
      <c r="DK784" s="31"/>
      <c r="DL784" s="31"/>
      <c r="DM784" s="31"/>
      <c r="DN784" s="31"/>
      <c r="DO784" s="31"/>
      <c r="DP784" s="31"/>
      <c r="DQ784" s="31"/>
      <c r="DR784" s="31"/>
      <c r="DS784" s="31"/>
      <c r="DT784" s="31"/>
      <c r="DU784" s="31"/>
      <c r="DV784" s="31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  <c r="EL784" s="31"/>
      <c r="EM784" s="31"/>
      <c r="EN784" s="31"/>
      <c r="EO784" s="31"/>
      <c r="EP784" s="31"/>
      <c r="EQ784" s="31"/>
      <c r="ER784" s="31"/>
      <c r="ES784" s="31"/>
      <c r="ET784" s="31"/>
      <c r="EU784" s="31"/>
      <c r="EV784" s="31"/>
      <c r="EW784" s="31"/>
      <c r="EX784" s="31"/>
      <c r="EY784" s="31"/>
      <c r="EZ784" s="31"/>
    </row>
    <row r="785" hidden="1">
      <c r="A785" s="31"/>
      <c r="B785" s="54"/>
      <c r="C785" s="54"/>
      <c r="D785" s="54"/>
      <c r="E785" s="22"/>
      <c r="F785" s="22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  <c r="CC785" s="31"/>
      <c r="CD785" s="31"/>
      <c r="CE785" s="31"/>
      <c r="CF785" s="31"/>
      <c r="CG785" s="31"/>
      <c r="CH785" s="31"/>
      <c r="CI785" s="31"/>
      <c r="CJ785" s="31"/>
      <c r="CK785" s="31"/>
      <c r="CL785" s="31"/>
      <c r="CM785" s="31"/>
      <c r="CN785" s="31"/>
      <c r="CO785" s="31"/>
      <c r="CP785" s="31"/>
      <c r="CQ785" s="31"/>
      <c r="CR785" s="31"/>
      <c r="CS785" s="31"/>
      <c r="CT785" s="31"/>
      <c r="CU785" s="31"/>
      <c r="CV785" s="31"/>
      <c r="CW785" s="31"/>
      <c r="CX785" s="31"/>
      <c r="CY785" s="31"/>
      <c r="CZ785" s="31"/>
      <c r="DA785" s="31"/>
      <c r="DB785" s="31"/>
      <c r="DC785" s="31"/>
      <c r="DD785" s="31"/>
      <c r="DE785" s="31"/>
      <c r="DF785" s="31"/>
      <c r="DG785" s="31"/>
      <c r="DH785" s="31"/>
      <c r="DI785" s="31"/>
      <c r="DJ785" s="31"/>
      <c r="DK785" s="31"/>
      <c r="DL785" s="31"/>
      <c r="DM785" s="31"/>
      <c r="DN785" s="31"/>
      <c r="DO785" s="31"/>
      <c r="DP785" s="31"/>
      <c r="DQ785" s="31"/>
      <c r="DR785" s="31"/>
      <c r="DS785" s="31"/>
      <c r="DT785" s="31"/>
      <c r="DU785" s="31"/>
      <c r="DV785" s="31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  <c r="EL785" s="31"/>
      <c r="EM785" s="31"/>
      <c r="EN785" s="31"/>
      <c r="EO785" s="31"/>
      <c r="EP785" s="31"/>
      <c r="EQ785" s="31"/>
      <c r="ER785" s="31"/>
      <c r="ES785" s="31"/>
      <c r="ET785" s="31"/>
      <c r="EU785" s="31"/>
      <c r="EV785" s="31"/>
      <c r="EW785" s="31"/>
      <c r="EX785" s="31"/>
      <c r="EY785" s="31"/>
      <c r="EZ785" s="31"/>
    </row>
    <row r="786" hidden="1">
      <c r="A786" s="31"/>
      <c r="B786" s="54"/>
      <c r="C786" s="54"/>
      <c r="D786" s="54"/>
      <c r="E786" s="22"/>
      <c r="F786" s="22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  <c r="CC786" s="31"/>
      <c r="CD786" s="31"/>
      <c r="CE786" s="31"/>
      <c r="CF786" s="31"/>
      <c r="CG786" s="31"/>
      <c r="CH786" s="31"/>
      <c r="CI786" s="31"/>
      <c r="CJ786" s="31"/>
      <c r="CK786" s="31"/>
      <c r="CL786" s="31"/>
      <c r="CM786" s="31"/>
      <c r="CN786" s="31"/>
      <c r="CO786" s="31"/>
      <c r="CP786" s="31"/>
      <c r="CQ786" s="31"/>
      <c r="CR786" s="31"/>
      <c r="CS786" s="31"/>
      <c r="CT786" s="31"/>
      <c r="CU786" s="31"/>
      <c r="CV786" s="31"/>
      <c r="CW786" s="31"/>
      <c r="CX786" s="31"/>
      <c r="CY786" s="31"/>
      <c r="CZ786" s="31"/>
      <c r="DA786" s="31"/>
      <c r="DB786" s="31"/>
      <c r="DC786" s="31"/>
      <c r="DD786" s="31"/>
      <c r="DE786" s="31"/>
      <c r="DF786" s="31"/>
      <c r="DG786" s="31"/>
      <c r="DH786" s="31"/>
      <c r="DI786" s="31"/>
      <c r="DJ786" s="31"/>
      <c r="DK786" s="31"/>
      <c r="DL786" s="31"/>
      <c r="DM786" s="31"/>
      <c r="DN786" s="31"/>
      <c r="DO786" s="31"/>
      <c r="DP786" s="31"/>
      <c r="DQ786" s="31"/>
      <c r="DR786" s="31"/>
      <c r="DS786" s="31"/>
      <c r="DT786" s="31"/>
      <c r="DU786" s="31"/>
      <c r="DV786" s="31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  <c r="EL786" s="31"/>
      <c r="EM786" s="31"/>
      <c r="EN786" s="31"/>
      <c r="EO786" s="31"/>
      <c r="EP786" s="31"/>
      <c r="EQ786" s="31"/>
      <c r="ER786" s="31"/>
      <c r="ES786" s="31"/>
      <c r="ET786" s="31"/>
      <c r="EU786" s="31"/>
      <c r="EV786" s="31"/>
      <c r="EW786" s="31"/>
      <c r="EX786" s="31"/>
      <c r="EY786" s="31"/>
      <c r="EZ786" s="31"/>
    </row>
    <row r="787" hidden="1">
      <c r="A787" s="31"/>
      <c r="B787" s="54"/>
      <c r="C787" s="54"/>
      <c r="D787" s="54"/>
      <c r="E787" s="22"/>
      <c r="F787" s="22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  <c r="CC787" s="31"/>
      <c r="CD787" s="31"/>
      <c r="CE787" s="31"/>
      <c r="CF787" s="31"/>
      <c r="CG787" s="31"/>
      <c r="CH787" s="31"/>
      <c r="CI787" s="31"/>
      <c r="CJ787" s="31"/>
      <c r="CK787" s="31"/>
      <c r="CL787" s="31"/>
      <c r="CM787" s="31"/>
      <c r="CN787" s="31"/>
      <c r="CO787" s="31"/>
      <c r="CP787" s="31"/>
      <c r="CQ787" s="31"/>
      <c r="CR787" s="31"/>
      <c r="CS787" s="31"/>
      <c r="CT787" s="31"/>
      <c r="CU787" s="31"/>
      <c r="CV787" s="31"/>
      <c r="CW787" s="31"/>
      <c r="CX787" s="31"/>
      <c r="CY787" s="31"/>
      <c r="CZ787" s="31"/>
      <c r="DA787" s="31"/>
      <c r="DB787" s="31"/>
      <c r="DC787" s="31"/>
      <c r="DD787" s="31"/>
      <c r="DE787" s="31"/>
      <c r="DF787" s="31"/>
      <c r="DG787" s="31"/>
      <c r="DH787" s="31"/>
      <c r="DI787" s="31"/>
      <c r="DJ787" s="31"/>
      <c r="DK787" s="31"/>
      <c r="DL787" s="31"/>
      <c r="DM787" s="31"/>
      <c r="DN787" s="31"/>
      <c r="DO787" s="31"/>
      <c r="DP787" s="31"/>
      <c r="DQ787" s="31"/>
      <c r="DR787" s="31"/>
      <c r="DS787" s="31"/>
      <c r="DT787" s="31"/>
      <c r="DU787" s="31"/>
      <c r="DV787" s="31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  <c r="EL787" s="31"/>
      <c r="EM787" s="31"/>
      <c r="EN787" s="31"/>
      <c r="EO787" s="31"/>
      <c r="EP787" s="31"/>
      <c r="EQ787" s="31"/>
      <c r="ER787" s="31"/>
      <c r="ES787" s="31"/>
      <c r="ET787" s="31"/>
      <c r="EU787" s="31"/>
      <c r="EV787" s="31"/>
      <c r="EW787" s="31"/>
      <c r="EX787" s="31"/>
      <c r="EY787" s="31"/>
      <c r="EZ787" s="31"/>
    </row>
    <row r="788" hidden="1">
      <c r="A788" s="31"/>
      <c r="B788" s="54"/>
      <c r="C788" s="54"/>
      <c r="D788" s="54"/>
      <c r="E788" s="22"/>
      <c r="F788" s="22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  <c r="CC788" s="31"/>
      <c r="CD788" s="31"/>
      <c r="CE788" s="31"/>
      <c r="CF788" s="31"/>
      <c r="CG788" s="31"/>
      <c r="CH788" s="31"/>
      <c r="CI788" s="31"/>
      <c r="CJ788" s="31"/>
      <c r="CK788" s="31"/>
      <c r="CL788" s="31"/>
      <c r="CM788" s="31"/>
      <c r="CN788" s="31"/>
      <c r="CO788" s="31"/>
      <c r="CP788" s="31"/>
      <c r="CQ788" s="31"/>
      <c r="CR788" s="31"/>
      <c r="CS788" s="31"/>
      <c r="CT788" s="31"/>
      <c r="CU788" s="31"/>
      <c r="CV788" s="31"/>
      <c r="CW788" s="31"/>
      <c r="CX788" s="31"/>
      <c r="CY788" s="31"/>
      <c r="CZ788" s="31"/>
      <c r="DA788" s="31"/>
      <c r="DB788" s="31"/>
      <c r="DC788" s="31"/>
      <c r="DD788" s="31"/>
      <c r="DE788" s="31"/>
      <c r="DF788" s="31"/>
      <c r="DG788" s="31"/>
      <c r="DH788" s="31"/>
      <c r="DI788" s="31"/>
      <c r="DJ788" s="31"/>
      <c r="DK788" s="31"/>
      <c r="DL788" s="31"/>
      <c r="DM788" s="31"/>
      <c r="DN788" s="31"/>
      <c r="DO788" s="31"/>
      <c r="DP788" s="31"/>
      <c r="DQ788" s="31"/>
      <c r="DR788" s="31"/>
      <c r="DS788" s="31"/>
      <c r="DT788" s="31"/>
      <c r="DU788" s="31"/>
      <c r="DV788" s="31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  <c r="EL788" s="31"/>
      <c r="EM788" s="31"/>
      <c r="EN788" s="31"/>
      <c r="EO788" s="31"/>
      <c r="EP788" s="31"/>
      <c r="EQ788" s="31"/>
      <c r="ER788" s="31"/>
      <c r="ES788" s="31"/>
      <c r="ET788" s="31"/>
      <c r="EU788" s="31"/>
      <c r="EV788" s="31"/>
      <c r="EW788" s="31"/>
      <c r="EX788" s="31"/>
      <c r="EY788" s="31"/>
      <c r="EZ788" s="31"/>
    </row>
    <row r="789" hidden="1">
      <c r="A789" s="31"/>
      <c r="B789" s="54"/>
      <c r="C789" s="54"/>
      <c r="D789" s="54"/>
      <c r="E789" s="22"/>
      <c r="F789" s="22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  <c r="CC789" s="31"/>
      <c r="CD789" s="31"/>
      <c r="CE789" s="31"/>
      <c r="CF789" s="31"/>
      <c r="CG789" s="31"/>
      <c r="CH789" s="31"/>
      <c r="CI789" s="31"/>
      <c r="CJ789" s="31"/>
      <c r="CK789" s="31"/>
      <c r="CL789" s="31"/>
      <c r="CM789" s="31"/>
      <c r="CN789" s="31"/>
      <c r="CO789" s="31"/>
      <c r="CP789" s="31"/>
      <c r="CQ789" s="31"/>
      <c r="CR789" s="31"/>
      <c r="CS789" s="31"/>
      <c r="CT789" s="31"/>
      <c r="CU789" s="31"/>
      <c r="CV789" s="31"/>
      <c r="CW789" s="31"/>
      <c r="CX789" s="31"/>
      <c r="CY789" s="31"/>
      <c r="CZ789" s="31"/>
      <c r="DA789" s="31"/>
      <c r="DB789" s="31"/>
      <c r="DC789" s="31"/>
      <c r="DD789" s="31"/>
      <c r="DE789" s="31"/>
      <c r="DF789" s="31"/>
      <c r="DG789" s="31"/>
      <c r="DH789" s="31"/>
      <c r="DI789" s="31"/>
      <c r="DJ789" s="31"/>
      <c r="DK789" s="31"/>
      <c r="DL789" s="31"/>
      <c r="DM789" s="31"/>
      <c r="DN789" s="31"/>
      <c r="DO789" s="31"/>
      <c r="DP789" s="31"/>
      <c r="DQ789" s="31"/>
      <c r="DR789" s="31"/>
      <c r="DS789" s="31"/>
      <c r="DT789" s="31"/>
      <c r="DU789" s="31"/>
      <c r="DV789" s="31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  <c r="EL789" s="31"/>
      <c r="EM789" s="31"/>
      <c r="EN789" s="31"/>
      <c r="EO789" s="31"/>
      <c r="EP789" s="31"/>
      <c r="EQ789" s="31"/>
      <c r="ER789" s="31"/>
      <c r="ES789" s="31"/>
      <c r="ET789" s="31"/>
      <c r="EU789" s="31"/>
      <c r="EV789" s="31"/>
      <c r="EW789" s="31"/>
      <c r="EX789" s="31"/>
      <c r="EY789" s="31"/>
      <c r="EZ789" s="31"/>
    </row>
    <row r="790" hidden="1">
      <c r="A790" s="31"/>
      <c r="B790" s="54"/>
      <c r="C790" s="54"/>
      <c r="D790" s="54"/>
      <c r="E790" s="22"/>
      <c r="F790" s="22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  <c r="CC790" s="31"/>
      <c r="CD790" s="31"/>
      <c r="CE790" s="31"/>
      <c r="CF790" s="31"/>
      <c r="CG790" s="31"/>
      <c r="CH790" s="31"/>
      <c r="CI790" s="31"/>
      <c r="CJ790" s="31"/>
      <c r="CK790" s="31"/>
      <c r="CL790" s="31"/>
      <c r="CM790" s="31"/>
      <c r="CN790" s="31"/>
      <c r="CO790" s="31"/>
      <c r="CP790" s="31"/>
      <c r="CQ790" s="31"/>
      <c r="CR790" s="31"/>
      <c r="CS790" s="31"/>
      <c r="CT790" s="31"/>
      <c r="CU790" s="31"/>
      <c r="CV790" s="31"/>
      <c r="CW790" s="31"/>
      <c r="CX790" s="31"/>
      <c r="CY790" s="31"/>
      <c r="CZ790" s="31"/>
      <c r="DA790" s="31"/>
      <c r="DB790" s="31"/>
      <c r="DC790" s="31"/>
      <c r="DD790" s="31"/>
      <c r="DE790" s="31"/>
      <c r="DF790" s="31"/>
      <c r="DG790" s="31"/>
      <c r="DH790" s="31"/>
      <c r="DI790" s="31"/>
      <c r="DJ790" s="31"/>
      <c r="DK790" s="31"/>
      <c r="DL790" s="31"/>
      <c r="DM790" s="31"/>
      <c r="DN790" s="31"/>
      <c r="DO790" s="31"/>
      <c r="DP790" s="31"/>
      <c r="DQ790" s="31"/>
      <c r="DR790" s="31"/>
      <c r="DS790" s="31"/>
      <c r="DT790" s="31"/>
      <c r="DU790" s="31"/>
      <c r="DV790" s="31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  <c r="EL790" s="31"/>
      <c r="EM790" s="31"/>
      <c r="EN790" s="31"/>
      <c r="EO790" s="31"/>
      <c r="EP790" s="31"/>
      <c r="EQ790" s="31"/>
      <c r="ER790" s="31"/>
      <c r="ES790" s="31"/>
      <c r="ET790" s="31"/>
      <c r="EU790" s="31"/>
      <c r="EV790" s="31"/>
      <c r="EW790" s="31"/>
      <c r="EX790" s="31"/>
      <c r="EY790" s="31"/>
      <c r="EZ790" s="31"/>
    </row>
    <row r="791" hidden="1">
      <c r="A791" s="31"/>
      <c r="B791" s="54"/>
      <c r="C791" s="54"/>
      <c r="D791" s="54"/>
      <c r="E791" s="22"/>
      <c r="F791" s="22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  <c r="CC791" s="31"/>
      <c r="CD791" s="31"/>
      <c r="CE791" s="31"/>
      <c r="CF791" s="31"/>
      <c r="CG791" s="31"/>
      <c r="CH791" s="31"/>
      <c r="CI791" s="31"/>
      <c r="CJ791" s="31"/>
      <c r="CK791" s="31"/>
      <c r="CL791" s="31"/>
      <c r="CM791" s="31"/>
      <c r="CN791" s="31"/>
      <c r="CO791" s="31"/>
      <c r="CP791" s="31"/>
      <c r="CQ791" s="31"/>
      <c r="CR791" s="31"/>
      <c r="CS791" s="31"/>
      <c r="CT791" s="31"/>
      <c r="CU791" s="31"/>
      <c r="CV791" s="31"/>
      <c r="CW791" s="31"/>
      <c r="CX791" s="31"/>
      <c r="CY791" s="31"/>
      <c r="CZ791" s="31"/>
      <c r="DA791" s="31"/>
      <c r="DB791" s="31"/>
      <c r="DC791" s="31"/>
      <c r="DD791" s="31"/>
      <c r="DE791" s="31"/>
      <c r="DF791" s="31"/>
      <c r="DG791" s="31"/>
      <c r="DH791" s="31"/>
      <c r="DI791" s="31"/>
      <c r="DJ791" s="31"/>
      <c r="DK791" s="31"/>
      <c r="DL791" s="31"/>
      <c r="DM791" s="31"/>
      <c r="DN791" s="31"/>
      <c r="DO791" s="31"/>
      <c r="DP791" s="31"/>
      <c r="DQ791" s="31"/>
      <c r="DR791" s="31"/>
      <c r="DS791" s="31"/>
      <c r="DT791" s="31"/>
      <c r="DU791" s="31"/>
      <c r="DV791" s="31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  <c r="EL791" s="31"/>
      <c r="EM791" s="31"/>
      <c r="EN791" s="31"/>
      <c r="EO791" s="31"/>
      <c r="EP791" s="31"/>
      <c r="EQ791" s="31"/>
      <c r="ER791" s="31"/>
      <c r="ES791" s="31"/>
      <c r="ET791" s="31"/>
      <c r="EU791" s="31"/>
      <c r="EV791" s="31"/>
      <c r="EW791" s="31"/>
      <c r="EX791" s="31"/>
      <c r="EY791" s="31"/>
      <c r="EZ791" s="31"/>
    </row>
    <row r="792" hidden="1">
      <c r="A792" s="31"/>
      <c r="B792" s="54"/>
      <c r="C792" s="54"/>
      <c r="D792" s="54"/>
      <c r="E792" s="22"/>
      <c r="F792" s="22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  <c r="CC792" s="31"/>
      <c r="CD792" s="31"/>
      <c r="CE792" s="31"/>
      <c r="CF792" s="31"/>
      <c r="CG792" s="31"/>
      <c r="CH792" s="31"/>
      <c r="CI792" s="31"/>
      <c r="CJ792" s="31"/>
      <c r="CK792" s="31"/>
      <c r="CL792" s="31"/>
      <c r="CM792" s="31"/>
      <c r="CN792" s="31"/>
      <c r="CO792" s="31"/>
      <c r="CP792" s="31"/>
      <c r="CQ792" s="31"/>
      <c r="CR792" s="31"/>
      <c r="CS792" s="31"/>
      <c r="CT792" s="31"/>
      <c r="CU792" s="31"/>
      <c r="CV792" s="31"/>
      <c r="CW792" s="31"/>
      <c r="CX792" s="31"/>
      <c r="CY792" s="31"/>
      <c r="CZ792" s="31"/>
      <c r="DA792" s="31"/>
      <c r="DB792" s="31"/>
      <c r="DC792" s="31"/>
      <c r="DD792" s="31"/>
      <c r="DE792" s="31"/>
      <c r="DF792" s="31"/>
      <c r="DG792" s="31"/>
      <c r="DH792" s="31"/>
      <c r="DI792" s="31"/>
      <c r="DJ792" s="31"/>
      <c r="DK792" s="31"/>
      <c r="DL792" s="31"/>
      <c r="DM792" s="31"/>
      <c r="DN792" s="31"/>
      <c r="DO792" s="31"/>
      <c r="DP792" s="31"/>
      <c r="DQ792" s="31"/>
      <c r="DR792" s="31"/>
      <c r="DS792" s="31"/>
      <c r="DT792" s="31"/>
      <c r="DU792" s="31"/>
      <c r="DV792" s="31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  <c r="EL792" s="31"/>
      <c r="EM792" s="31"/>
      <c r="EN792" s="31"/>
      <c r="EO792" s="31"/>
      <c r="EP792" s="31"/>
      <c r="EQ792" s="31"/>
      <c r="ER792" s="31"/>
      <c r="ES792" s="31"/>
      <c r="ET792" s="31"/>
      <c r="EU792" s="31"/>
      <c r="EV792" s="31"/>
      <c r="EW792" s="31"/>
      <c r="EX792" s="31"/>
      <c r="EY792" s="31"/>
      <c r="EZ792" s="31"/>
    </row>
    <row r="793" hidden="1">
      <c r="A793" s="31"/>
      <c r="B793" s="54"/>
      <c r="C793" s="54"/>
      <c r="D793" s="54"/>
      <c r="E793" s="22"/>
      <c r="F793" s="22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  <c r="CC793" s="31"/>
      <c r="CD793" s="31"/>
      <c r="CE793" s="31"/>
      <c r="CF793" s="31"/>
      <c r="CG793" s="31"/>
      <c r="CH793" s="31"/>
      <c r="CI793" s="31"/>
      <c r="CJ793" s="31"/>
      <c r="CK793" s="31"/>
      <c r="CL793" s="31"/>
      <c r="CM793" s="31"/>
      <c r="CN793" s="31"/>
      <c r="CO793" s="31"/>
      <c r="CP793" s="31"/>
      <c r="CQ793" s="31"/>
      <c r="CR793" s="31"/>
      <c r="CS793" s="31"/>
      <c r="CT793" s="31"/>
      <c r="CU793" s="31"/>
      <c r="CV793" s="31"/>
      <c r="CW793" s="31"/>
      <c r="CX793" s="31"/>
      <c r="CY793" s="31"/>
      <c r="CZ793" s="31"/>
      <c r="DA793" s="31"/>
      <c r="DB793" s="31"/>
      <c r="DC793" s="31"/>
      <c r="DD793" s="31"/>
      <c r="DE793" s="31"/>
      <c r="DF793" s="31"/>
      <c r="DG793" s="31"/>
      <c r="DH793" s="31"/>
      <c r="DI793" s="31"/>
      <c r="DJ793" s="31"/>
      <c r="DK793" s="31"/>
      <c r="DL793" s="31"/>
      <c r="DM793" s="31"/>
      <c r="DN793" s="31"/>
      <c r="DO793" s="31"/>
      <c r="DP793" s="31"/>
      <c r="DQ793" s="31"/>
      <c r="DR793" s="31"/>
      <c r="DS793" s="31"/>
      <c r="DT793" s="31"/>
      <c r="DU793" s="31"/>
      <c r="DV793" s="31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  <c r="EL793" s="31"/>
      <c r="EM793" s="31"/>
      <c r="EN793" s="31"/>
      <c r="EO793" s="31"/>
      <c r="EP793" s="31"/>
      <c r="EQ793" s="31"/>
      <c r="ER793" s="31"/>
      <c r="ES793" s="31"/>
      <c r="ET793" s="31"/>
      <c r="EU793" s="31"/>
      <c r="EV793" s="31"/>
      <c r="EW793" s="31"/>
      <c r="EX793" s="31"/>
      <c r="EY793" s="31"/>
      <c r="EZ793" s="31"/>
    </row>
    <row r="794" hidden="1">
      <c r="A794" s="31"/>
      <c r="B794" s="54"/>
      <c r="C794" s="54"/>
      <c r="D794" s="54"/>
      <c r="E794" s="22"/>
      <c r="F794" s="22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  <c r="CC794" s="31"/>
      <c r="CD794" s="31"/>
      <c r="CE794" s="31"/>
      <c r="CF794" s="31"/>
      <c r="CG794" s="31"/>
      <c r="CH794" s="31"/>
      <c r="CI794" s="31"/>
      <c r="CJ794" s="31"/>
      <c r="CK794" s="31"/>
      <c r="CL794" s="31"/>
      <c r="CM794" s="31"/>
      <c r="CN794" s="31"/>
      <c r="CO794" s="31"/>
      <c r="CP794" s="31"/>
      <c r="CQ794" s="31"/>
      <c r="CR794" s="31"/>
      <c r="CS794" s="31"/>
      <c r="CT794" s="31"/>
      <c r="CU794" s="31"/>
      <c r="CV794" s="31"/>
      <c r="CW794" s="31"/>
      <c r="CX794" s="31"/>
      <c r="CY794" s="31"/>
      <c r="CZ794" s="31"/>
      <c r="DA794" s="31"/>
      <c r="DB794" s="31"/>
      <c r="DC794" s="31"/>
      <c r="DD794" s="31"/>
      <c r="DE794" s="31"/>
      <c r="DF794" s="31"/>
      <c r="DG794" s="31"/>
      <c r="DH794" s="31"/>
      <c r="DI794" s="31"/>
      <c r="DJ794" s="31"/>
      <c r="DK794" s="31"/>
      <c r="DL794" s="31"/>
      <c r="DM794" s="31"/>
      <c r="DN794" s="31"/>
      <c r="DO794" s="31"/>
      <c r="DP794" s="31"/>
      <c r="DQ794" s="31"/>
      <c r="DR794" s="31"/>
      <c r="DS794" s="31"/>
      <c r="DT794" s="31"/>
      <c r="DU794" s="31"/>
      <c r="DV794" s="31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  <c r="EL794" s="31"/>
      <c r="EM794" s="31"/>
      <c r="EN794" s="31"/>
      <c r="EO794" s="31"/>
      <c r="EP794" s="31"/>
      <c r="EQ794" s="31"/>
      <c r="ER794" s="31"/>
      <c r="ES794" s="31"/>
      <c r="ET794" s="31"/>
      <c r="EU794" s="31"/>
      <c r="EV794" s="31"/>
      <c r="EW794" s="31"/>
      <c r="EX794" s="31"/>
      <c r="EY794" s="31"/>
      <c r="EZ794" s="31"/>
    </row>
    <row r="795" hidden="1">
      <c r="A795" s="31"/>
      <c r="B795" s="54"/>
      <c r="C795" s="54"/>
      <c r="D795" s="54"/>
      <c r="E795" s="22"/>
      <c r="F795" s="22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  <c r="CC795" s="31"/>
      <c r="CD795" s="31"/>
      <c r="CE795" s="31"/>
      <c r="CF795" s="31"/>
      <c r="CG795" s="31"/>
      <c r="CH795" s="31"/>
      <c r="CI795" s="31"/>
      <c r="CJ795" s="31"/>
      <c r="CK795" s="31"/>
      <c r="CL795" s="31"/>
      <c r="CM795" s="31"/>
      <c r="CN795" s="31"/>
      <c r="CO795" s="31"/>
      <c r="CP795" s="31"/>
      <c r="CQ795" s="31"/>
      <c r="CR795" s="31"/>
      <c r="CS795" s="31"/>
      <c r="CT795" s="31"/>
      <c r="CU795" s="31"/>
      <c r="CV795" s="31"/>
      <c r="CW795" s="31"/>
      <c r="CX795" s="31"/>
      <c r="CY795" s="31"/>
      <c r="CZ795" s="31"/>
      <c r="DA795" s="31"/>
      <c r="DB795" s="31"/>
      <c r="DC795" s="31"/>
      <c r="DD795" s="31"/>
      <c r="DE795" s="31"/>
      <c r="DF795" s="31"/>
      <c r="DG795" s="31"/>
      <c r="DH795" s="31"/>
      <c r="DI795" s="31"/>
      <c r="DJ795" s="31"/>
      <c r="DK795" s="31"/>
      <c r="DL795" s="31"/>
      <c r="DM795" s="31"/>
      <c r="DN795" s="31"/>
      <c r="DO795" s="31"/>
      <c r="DP795" s="31"/>
      <c r="DQ795" s="31"/>
      <c r="DR795" s="31"/>
      <c r="DS795" s="31"/>
      <c r="DT795" s="31"/>
      <c r="DU795" s="31"/>
      <c r="DV795" s="31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  <c r="EL795" s="31"/>
      <c r="EM795" s="31"/>
      <c r="EN795" s="31"/>
      <c r="EO795" s="31"/>
      <c r="EP795" s="31"/>
      <c r="EQ795" s="31"/>
      <c r="ER795" s="31"/>
      <c r="ES795" s="31"/>
      <c r="ET795" s="31"/>
      <c r="EU795" s="31"/>
      <c r="EV795" s="31"/>
      <c r="EW795" s="31"/>
      <c r="EX795" s="31"/>
      <c r="EY795" s="31"/>
      <c r="EZ795" s="31"/>
    </row>
    <row r="796" hidden="1">
      <c r="A796" s="31"/>
      <c r="B796" s="54"/>
      <c r="C796" s="54"/>
      <c r="D796" s="54"/>
      <c r="E796" s="22"/>
      <c r="F796" s="22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  <c r="CC796" s="31"/>
      <c r="CD796" s="31"/>
      <c r="CE796" s="31"/>
      <c r="CF796" s="31"/>
      <c r="CG796" s="31"/>
      <c r="CH796" s="31"/>
      <c r="CI796" s="31"/>
      <c r="CJ796" s="31"/>
      <c r="CK796" s="31"/>
      <c r="CL796" s="31"/>
      <c r="CM796" s="31"/>
      <c r="CN796" s="31"/>
      <c r="CO796" s="31"/>
      <c r="CP796" s="31"/>
      <c r="CQ796" s="31"/>
      <c r="CR796" s="31"/>
      <c r="CS796" s="31"/>
      <c r="CT796" s="31"/>
      <c r="CU796" s="31"/>
      <c r="CV796" s="31"/>
      <c r="CW796" s="31"/>
      <c r="CX796" s="31"/>
      <c r="CY796" s="31"/>
      <c r="CZ796" s="31"/>
      <c r="DA796" s="31"/>
      <c r="DB796" s="31"/>
      <c r="DC796" s="31"/>
      <c r="DD796" s="31"/>
      <c r="DE796" s="31"/>
      <c r="DF796" s="31"/>
      <c r="DG796" s="31"/>
      <c r="DH796" s="31"/>
      <c r="DI796" s="31"/>
      <c r="DJ796" s="31"/>
      <c r="DK796" s="31"/>
      <c r="DL796" s="31"/>
      <c r="DM796" s="31"/>
      <c r="DN796" s="31"/>
      <c r="DO796" s="31"/>
      <c r="DP796" s="31"/>
      <c r="DQ796" s="31"/>
      <c r="DR796" s="31"/>
      <c r="DS796" s="31"/>
      <c r="DT796" s="31"/>
      <c r="DU796" s="31"/>
      <c r="DV796" s="31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  <c r="EL796" s="31"/>
      <c r="EM796" s="31"/>
      <c r="EN796" s="31"/>
      <c r="EO796" s="31"/>
      <c r="EP796" s="31"/>
      <c r="EQ796" s="31"/>
      <c r="ER796" s="31"/>
      <c r="ES796" s="31"/>
      <c r="ET796" s="31"/>
      <c r="EU796" s="31"/>
      <c r="EV796" s="31"/>
      <c r="EW796" s="31"/>
      <c r="EX796" s="31"/>
      <c r="EY796" s="31"/>
      <c r="EZ796" s="31"/>
    </row>
    <row r="797" hidden="1">
      <c r="A797" s="31"/>
      <c r="B797" s="54"/>
      <c r="C797" s="54"/>
      <c r="D797" s="54"/>
      <c r="E797" s="22"/>
      <c r="F797" s="22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  <c r="CC797" s="31"/>
      <c r="CD797" s="31"/>
      <c r="CE797" s="31"/>
      <c r="CF797" s="31"/>
      <c r="CG797" s="31"/>
      <c r="CH797" s="31"/>
      <c r="CI797" s="31"/>
      <c r="CJ797" s="31"/>
      <c r="CK797" s="31"/>
      <c r="CL797" s="31"/>
      <c r="CM797" s="31"/>
      <c r="CN797" s="31"/>
      <c r="CO797" s="31"/>
      <c r="CP797" s="31"/>
      <c r="CQ797" s="31"/>
      <c r="CR797" s="31"/>
      <c r="CS797" s="31"/>
      <c r="CT797" s="31"/>
      <c r="CU797" s="31"/>
      <c r="CV797" s="31"/>
      <c r="CW797" s="31"/>
      <c r="CX797" s="31"/>
      <c r="CY797" s="31"/>
      <c r="CZ797" s="31"/>
      <c r="DA797" s="31"/>
      <c r="DB797" s="31"/>
      <c r="DC797" s="31"/>
      <c r="DD797" s="31"/>
      <c r="DE797" s="31"/>
      <c r="DF797" s="31"/>
      <c r="DG797" s="31"/>
      <c r="DH797" s="31"/>
      <c r="DI797" s="31"/>
      <c r="DJ797" s="31"/>
      <c r="DK797" s="31"/>
      <c r="DL797" s="31"/>
      <c r="DM797" s="31"/>
      <c r="DN797" s="31"/>
      <c r="DO797" s="31"/>
      <c r="DP797" s="31"/>
      <c r="DQ797" s="31"/>
      <c r="DR797" s="31"/>
      <c r="DS797" s="31"/>
      <c r="DT797" s="31"/>
      <c r="DU797" s="31"/>
      <c r="DV797" s="31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  <c r="EL797" s="31"/>
      <c r="EM797" s="31"/>
      <c r="EN797" s="31"/>
      <c r="EO797" s="31"/>
      <c r="EP797" s="31"/>
      <c r="EQ797" s="31"/>
      <c r="ER797" s="31"/>
      <c r="ES797" s="31"/>
      <c r="ET797" s="31"/>
      <c r="EU797" s="31"/>
      <c r="EV797" s="31"/>
      <c r="EW797" s="31"/>
      <c r="EX797" s="31"/>
      <c r="EY797" s="31"/>
      <c r="EZ797" s="31"/>
    </row>
    <row r="798" hidden="1">
      <c r="A798" s="31"/>
      <c r="B798" s="54"/>
      <c r="C798" s="54"/>
      <c r="D798" s="54"/>
      <c r="E798" s="22"/>
      <c r="F798" s="22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  <c r="CC798" s="31"/>
      <c r="CD798" s="31"/>
      <c r="CE798" s="31"/>
      <c r="CF798" s="31"/>
      <c r="CG798" s="31"/>
      <c r="CH798" s="31"/>
      <c r="CI798" s="31"/>
      <c r="CJ798" s="31"/>
      <c r="CK798" s="31"/>
      <c r="CL798" s="31"/>
      <c r="CM798" s="31"/>
      <c r="CN798" s="31"/>
      <c r="CO798" s="31"/>
      <c r="CP798" s="31"/>
      <c r="CQ798" s="31"/>
      <c r="CR798" s="31"/>
      <c r="CS798" s="31"/>
      <c r="CT798" s="31"/>
      <c r="CU798" s="31"/>
      <c r="CV798" s="31"/>
      <c r="CW798" s="31"/>
      <c r="CX798" s="31"/>
      <c r="CY798" s="31"/>
      <c r="CZ798" s="31"/>
      <c r="DA798" s="31"/>
      <c r="DB798" s="31"/>
      <c r="DC798" s="31"/>
      <c r="DD798" s="31"/>
      <c r="DE798" s="31"/>
      <c r="DF798" s="31"/>
      <c r="DG798" s="31"/>
      <c r="DH798" s="31"/>
      <c r="DI798" s="31"/>
      <c r="DJ798" s="31"/>
      <c r="DK798" s="31"/>
      <c r="DL798" s="31"/>
      <c r="DM798" s="31"/>
      <c r="DN798" s="31"/>
      <c r="DO798" s="31"/>
      <c r="DP798" s="31"/>
      <c r="DQ798" s="31"/>
      <c r="DR798" s="31"/>
      <c r="DS798" s="31"/>
      <c r="DT798" s="31"/>
      <c r="DU798" s="31"/>
      <c r="DV798" s="31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  <c r="EL798" s="31"/>
      <c r="EM798" s="31"/>
      <c r="EN798" s="31"/>
      <c r="EO798" s="31"/>
      <c r="EP798" s="31"/>
      <c r="EQ798" s="31"/>
      <c r="ER798" s="31"/>
      <c r="ES798" s="31"/>
      <c r="ET798" s="31"/>
      <c r="EU798" s="31"/>
      <c r="EV798" s="31"/>
      <c r="EW798" s="31"/>
      <c r="EX798" s="31"/>
      <c r="EY798" s="31"/>
      <c r="EZ798" s="31"/>
    </row>
    <row r="799" hidden="1">
      <c r="A799" s="31"/>
      <c r="B799" s="54"/>
      <c r="C799" s="54"/>
      <c r="D799" s="54"/>
      <c r="E799" s="22"/>
      <c r="F799" s="22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  <c r="CC799" s="31"/>
      <c r="CD799" s="31"/>
      <c r="CE799" s="31"/>
      <c r="CF799" s="31"/>
      <c r="CG799" s="31"/>
      <c r="CH799" s="31"/>
      <c r="CI799" s="31"/>
      <c r="CJ799" s="31"/>
      <c r="CK799" s="31"/>
      <c r="CL799" s="31"/>
      <c r="CM799" s="31"/>
      <c r="CN799" s="31"/>
      <c r="CO799" s="31"/>
      <c r="CP799" s="31"/>
      <c r="CQ799" s="31"/>
      <c r="CR799" s="31"/>
      <c r="CS799" s="31"/>
      <c r="CT799" s="31"/>
      <c r="CU799" s="31"/>
      <c r="CV799" s="31"/>
      <c r="CW799" s="31"/>
      <c r="CX799" s="31"/>
      <c r="CY799" s="31"/>
      <c r="CZ799" s="31"/>
      <c r="DA799" s="31"/>
      <c r="DB799" s="31"/>
      <c r="DC799" s="31"/>
      <c r="DD799" s="31"/>
      <c r="DE799" s="31"/>
      <c r="DF799" s="31"/>
      <c r="DG799" s="31"/>
      <c r="DH799" s="31"/>
      <c r="DI799" s="31"/>
      <c r="DJ799" s="31"/>
      <c r="DK799" s="31"/>
      <c r="DL799" s="31"/>
      <c r="DM799" s="31"/>
      <c r="DN799" s="31"/>
      <c r="DO799" s="31"/>
      <c r="DP799" s="31"/>
      <c r="DQ799" s="31"/>
      <c r="DR799" s="31"/>
      <c r="DS799" s="31"/>
      <c r="DT799" s="31"/>
      <c r="DU799" s="31"/>
      <c r="DV799" s="31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  <c r="EL799" s="31"/>
      <c r="EM799" s="31"/>
      <c r="EN799" s="31"/>
      <c r="EO799" s="31"/>
      <c r="EP799" s="31"/>
      <c r="EQ799" s="31"/>
      <c r="ER799" s="31"/>
      <c r="ES799" s="31"/>
      <c r="ET799" s="31"/>
      <c r="EU799" s="31"/>
      <c r="EV799" s="31"/>
      <c r="EW799" s="31"/>
      <c r="EX799" s="31"/>
      <c r="EY799" s="31"/>
      <c r="EZ799" s="31"/>
    </row>
    <row r="800" hidden="1">
      <c r="A800" s="31"/>
      <c r="B800" s="54"/>
      <c r="C800" s="54"/>
      <c r="D800" s="54"/>
      <c r="E800" s="22"/>
      <c r="F800" s="22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  <c r="CC800" s="31"/>
      <c r="CD800" s="31"/>
      <c r="CE800" s="31"/>
      <c r="CF800" s="31"/>
      <c r="CG800" s="31"/>
      <c r="CH800" s="31"/>
      <c r="CI800" s="31"/>
      <c r="CJ800" s="31"/>
      <c r="CK800" s="31"/>
      <c r="CL800" s="31"/>
      <c r="CM800" s="31"/>
      <c r="CN800" s="31"/>
      <c r="CO800" s="31"/>
      <c r="CP800" s="31"/>
      <c r="CQ800" s="31"/>
      <c r="CR800" s="31"/>
      <c r="CS800" s="31"/>
      <c r="CT800" s="31"/>
      <c r="CU800" s="31"/>
      <c r="CV800" s="31"/>
      <c r="CW800" s="31"/>
      <c r="CX800" s="31"/>
      <c r="CY800" s="31"/>
      <c r="CZ800" s="31"/>
      <c r="DA800" s="31"/>
      <c r="DB800" s="31"/>
      <c r="DC800" s="31"/>
      <c r="DD800" s="31"/>
      <c r="DE800" s="31"/>
      <c r="DF800" s="31"/>
      <c r="DG800" s="31"/>
      <c r="DH800" s="31"/>
      <c r="DI800" s="31"/>
      <c r="DJ800" s="31"/>
      <c r="DK800" s="31"/>
      <c r="DL800" s="31"/>
      <c r="DM800" s="31"/>
      <c r="DN800" s="31"/>
      <c r="DO800" s="31"/>
      <c r="DP800" s="31"/>
      <c r="DQ800" s="31"/>
      <c r="DR800" s="31"/>
      <c r="DS800" s="31"/>
      <c r="DT800" s="31"/>
      <c r="DU800" s="31"/>
      <c r="DV800" s="31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  <c r="EL800" s="31"/>
      <c r="EM800" s="31"/>
      <c r="EN800" s="31"/>
      <c r="EO800" s="31"/>
      <c r="EP800" s="31"/>
      <c r="EQ800" s="31"/>
      <c r="ER800" s="31"/>
      <c r="ES800" s="31"/>
      <c r="ET800" s="31"/>
      <c r="EU800" s="31"/>
      <c r="EV800" s="31"/>
      <c r="EW800" s="31"/>
      <c r="EX800" s="31"/>
      <c r="EY800" s="31"/>
      <c r="EZ800" s="31"/>
    </row>
    <row r="801" hidden="1">
      <c r="A801" s="31"/>
      <c r="B801" s="54"/>
      <c r="C801" s="54"/>
      <c r="D801" s="54"/>
      <c r="E801" s="22"/>
      <c r="F801" s="22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  <c r="CC801" s="31"/>
      <c r="CD801" s="31"/>
      <c r="CE801" s="31"/>
      <c r="CF801" s="31"/>
      <c r="CG801" s="31"/>
      <c r="CH801" s="31"/>
      <c r="CI801" s="31"/>
      <c r="CJ801" s="31"/>
      <c r="CK801" s="31"/>
      <c r="CL801" s="31"/>
      <c r="CM801" s="31"/>
      <c r="CN801" s="31"/>
      <c r="CO801" s="31"/>
      <c r="CP801" s="31"/>
      <c r="CQ801" s="31"/>
      <c r="CR801" s="31"/>
      <c r="CS801" s="31"/>
      <c r="CT801" s="31"/>
      <c r="CU801" s="31"/>
      <c r="CV801" s="31"/>
      <c r="CW801" s="31"/>
      <c r="CX801" s="31"/>
      <c r="CY801" s="31"/>
      <c r="CZ801" s="31"/>
      <c r="DA801" s="31"/>
      <c r="DB801" s="31"/>
      <c r="DC801" s="31"/>
      <c r="DD801" s="31"/>
      <c r="DE801" s="31"/>
      <c r="DF801" s="31"/>
      <c r="DG801" s="31"/>
      <c r="DH801" s="31"/>
      <c r="DI801" s="31"/>
      <c r="DJ801" s="31"/>
      <c r="DK801" s="31"/>
      <c r="DL801" s="31"/>
      <c r="DM801" s="31"/>
      <c r="DN801" s="31"/>
      <c r="DO801" s="31"/>
      <c r="DP801" s="31"/>
      <c r="DQ801" s="31"/>
      <c r="DR801" s="31"/>
      <c r="DS801" s="31"/>
      <c r="DT801" s="31"/>
      <c r="DU801" s="31"/>
      <c r="DV801" s="31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  <c r="EL801" s="31"/>
      <c r="EM801" s="31"/>
      <c r="EN801" s="31"/>
      <c r="EO801" s="31"/>
      <c r="EP801" s="31"/>
      <c r="EQ801" s="31"/>
      <c r="ER801" s="31"/>
      <c r="ES801" s="31"/>
      <c r="ET801" s="31"/>
      <c r="EU801" s="31"/>
      <c r="EV801" s="31"/>
      <c r="EW801" s="31"/>
      <c r="EX801" s="31"/>
      <c r="EY801" s="31"/>
      <c r="EZ801" s="31"/>
    </row>
    <row r="802" hidden="1">
      <c r="A802" s="31"/>
      <c r="B802" s="54"/>
      <c r="C802" s="54"/>
      <c r="D802" s="54"/>
      <c r="E802" s="22"/>
      <c r="F802" s="22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  <c r="CC802" s="31"/>
      <c r="CD802" s="31"/>
      <c r="CE802" s="31"/>
      <c r="CF802" s="31"/>
      <c r="CG802" s="31"/>
      <c r="CH802" s="31"/>
      <c r="CI802" s="31"/>
      <c r="CJ802" s="31"/>
      <c r="CK802" s="31"/>
      <c r="CL802" s="31"/>
      <c r="CM802" s="31"/>
      <c r="CN802" s="31"/>
      <c r="CO802" s="31"/>
      <c r="CP802" s="31"/>
      <c r="CQ802" s="31"/>
      <c r="CR802" s="31"/>
      <c r="CS802" s="31"/>
      <c r="CT802" s="31"/>
      <c r="CU802" s="31"/>
      <c r="CV802" s="31"/>
      <c r="CW802" s="31"/>
      <c r="CX802" s="31"/>
      <c r="CY802" s="31"/>
      <c r="CZ802" s="31"/>
      <c r="DA802" s="31"/>
      <c r="DB802" s="31"/>
      <c r="DC802" s="31"/>
      <c r="DD802" s="31"/>
      <c r="DE802" s="31"/>
      <c r="DF802" s="31"/>
      <c r="DG802" s="31"/>
      <c r="DH802" s="31"/>
      <c r="DI802" s="31"/>
      <c r="DJ802" s="31"/>
      <c r="DK802" s="31"/>
      <c r="DL802" s="31"/>
      <c r="DM802" s="31"/>
      <c r="DN802" s="31"/>
      <c r="DO802" s="31"/>
      <c r="DP802" s="31"/>
      <c r="DQ802" s="31"/>
      <c r="DR802" s="31"/>
      <c r="DS802" s="31"/>
      <c r="DT802" s="31"/>
      <c r="DU802" s="31"/>
      <c r="DV802" s="31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  <c r="EL802" s="31"/>
      <c r="EM802" s="31"/>
      <c r="EN802" s="31"/>
      <c r="EO802" s="31"/>
      <c r="EP802" s="31"/>
      <c r="EQ802" s="31"/>
      <c r="ER802" s="31"/>
      <c r="ES802" s="31"/>
      <c r="ET802" s="31"/>
      <c r="EU802" s="31"/>
      <c r="EV802" s="31"/>
      <c r="EW802" s="31"/>
      <c r="EX802" s="31"/>
      <c r="EY802" s="31"/>
      <c r="EZ802" s="31"/>
    </row>
    <row r="803" hidden="1">
      <c r="A803" s="31"/>
      <c r="B803" s="54"/>
      <c r="C803" s="54"/>
      <c r="D803" s="54"/>
      <c r="E803" s="22"/>
      <c r="F803" s="22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  <c r="CC803" s="31"/>
      <c r="CD803" s="31"/>
      <c r="CE803" s="31"/>
      <c r="CF803" s="31"/>
      <c r="CG803" s="31"/>
      <c r="CH803" s="31"/>
      <c r="CI803" s="31"/>
      <c r="CJ803" s="31"/>
      <c r="CK803" s="31"/>
      <c r="CL803" s="31"/>
      <c r="CM803" s="31"/>
      <c r="CN803" s="31"/>
      <c r="CO803" s="31"/>
      <c r="CP803" s="31"/>
      <c r="CQ803" s="31"/>
      <c r="CR803" s="31"/>
      <c r="CS803" s="31"/>
      <c r="CT803" s="31"/>
      <c r="CU803" s="31"/>
      <c r="CV803" s="31"/>
      <c r="CW803" s="31"/>
      <c r="CX803" s="31"/>
      <c r="CY803" s="31"/>
      <c r="CZ803" s="31"/>
      <c r="DA803" s="31"/>
      <c r="DB803" s="31"/>
      <c r="DC803" s="31"/>
      <c r="DD803" s="31"/>
      <c r="DE803" s="31"/>
      <c r="DF803" s="31"/>
      <c r="DG803" s="31"/>
      <c r="DH803" s="31"/>
      <c r="DI803" s="31"/>
      <c r="DJ803" s="31"/>
      <c r="DK803" s="31"/>
      <c r="DL803" s="31"/>
      <c r="DM803" s="31"/>
      <c r="DN803" s="31"/>
      <c r="DO803" s="31"/>
      <c r="DP803" s="31"/>
      <c r="DQ803" s="31"/>
      <c r="DR803" s="31"/>
      <c r="DS803" s="31"/>
      <c r="DT803" s="31"/>
      <c r="DU803" s="31"/>
      <c r="DV803" s="31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  <c r="EL803" s="31"/>
      <c r="EM803" s="31"/>
      <c r="EN803" s="31"/>
      <c r="EO803" s="31"/>
      <c r="EP803" s="31"/>
      <c r="EQ803" s="31"/>
      <c r="ER803" s="31"/>
      <c r="ES803" s="31"/>
      <c r="ET803" s="31"/>
      <c r="EU803" s="31"/>
      <c r="EV803" s="31"/>
      <c r="EW803" s="31"/>
      <c r="EX803" s="31"/>
      <c r="EY803" s="31"/>
      <c r="EZ803" s="31"/>
    </row>
    <row r="804" hidden="1">
      <c r="A804" s="31"/>
      <c r="B804" s="54"/>
      <c r="C804" s="54"/>
      <c r="D804" s="54"/>
      <c r="E804" s="22"/>
      <c r="F804" s="22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  <c r="CC804" s="31"/>
      <c r="CD804" s="31"/>
      <c r="CE804" s="31"/>
      <c r="CF804" s="31"/>
      <c r="CG804" s="31"/>
      <c r="CH804" s="31"/>
      <c r="CI804" s="31"/>
      <c r="CJ804" s="31"/>
      <c r="CK804" s="31"/>
      <c r="CL804" s="31"/>
      <c r="CM804" s="31"/>
      <c r="CN804" s="31"/>
      <c r="CO804" s="31"/>
      <c r="CP804" s="31"/>
      <c r="CQ804" s="31"/>
      <c r="CR804" s="31"/>
      <c r="CS804" s="31"/>
      <c r="CT804" s="31"/>
      <c r="CU804" s="31"/>
      <c r="CV804" s="31"/>
      <c r="CW804" s="31"/>
      <c r="CX804" s="31"/>
      <c r="CY804" s="31"/>
      <c r="CZ804" s="31"/>
      <c r="DA804" s="31"/>
      <c r="DB804" s="31"/>
      <c r="DC804" s="31"/>
      <c r="DD804" s="31"/>
      <c r="DE804" s="31"/>
      <c r="DF804" s="31"/>
      <c r="DG804" s="31"/>
      <c r="DH804" s="31"/>
      <c r="DI804" s="31"/>
      <c r="DJ804" s="31"/>
      <c r="DK804" s="31"/>
      <c r="DL804" s="31"/>
      <c r="DM804" s="31"/>
      <c r="DN804" s="31"/>
      <c r="DO804" s="31"/>
      <c r="DP804" s="31"/>
      <c r="DQ804" s="31"/>
      <c r="DR804" s="31"/>
      <c r="DS804" s="31"/>
      <c r="DT804" s="31"/>
      <c r="DU804" s="31"/>
      <c r="DV804" s="31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  <c r="EL804" s="31"/>
      <c r="EM804" s="31"/>
      <c r="EN804" s="31"/>
      <c r="EO804" s="31"/>
      <c r="EP804" s="31"/>
      <c r="EQ804" s="31"/>
      <c r="ER804" s="31"/>
      <c r="ES804" s="31"/>
      <c r="ET804" s="31"/>
      <c r="EU804" s="31"/>
      <c r="EV804" s="31"/>
      <c r="EW804" s="31"/>
      <c r="EX804" s="31"/>
      <c r="EY804" s="31"/>
      <c r="EZ804" s="31"/>
    </row>
    <row r="805" hidden="1">
      <c r="A805" s="31"/>
      <c r="B805" s="54"/>
      <c r="C805" s="54"/>
      <c r="D805" s="54"/>
      <c r="E805" s="22"/>
      <c r="F805" s="22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  <c r="CC805" s="31"/>
      <c r="CD805" s="31"/>
      <c r="CE805" s="31"/>
      <c r="CF805" s="31"/>
      <c r="CG805" s="31"/>
      <c r="CH805" s="31"/>
      <c r="CI805" s="31"/>
      <c r="CJ805" s="31"/>
      <c r="CK805" s="31"/>
      <c r="CL805" s="31"/>
      <c r="CM805" s="31"/>
      <c r="CN805" s="31"/>
      <c r="CO805" s="31"/>
      <c r="CP805" s="31"/>
      <c r="CQ805" s="31"/>
      <c r="CR805" s="31"/>
      <c r="CS805" s="31"/>
      <c r="CT805" s="31"/>
      <c r="CU805" s="31"/>
      <c r="CV805" s="31"/>
      <c r="CW805" s="31"/>
      <c r="CX805" s="31"/>
      <c r="CY805" s="31"/>
      <c r="CZ805" s="31"/>
      <c r="DA805" s="31"/>
      <c r="DB805" s="31"/>
      <c r="DC805" s="31"/>
      <c r="DD805" s="31"/>
      <c r="DE805" s="31"/>
      <c r="DF805" s="31"/>
      <c r="DG805" s="31"/>
      <c r="DH805" s="31"/>
      <c r="DI805" s="31"/>
      <c r="DJ805" s="31"/>
      <c r="DK805" s="31"/>
      <c r="DL805" s="31"/>
      <c r="DM805" s="31"/>
      <c r="DN805" s="31"/>
      <c r="DO805" s="31"/>
      <c r="DP805" s="31"/>
      <c r="DQ805" s="31"/>
      <c r="DR805" s="31"/>
      <c r="DS805" s="31"/>
      <c r="DT805" s="31"/>
      <c r="DU805" s="31"/>
      <c r="DV805" s="31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  <c r="EL805" s="31"/>
      <c r="EM805" s="31"/>
      <c r="EN805" s="31"/>
      <c r="EO805" s="31"/>
      <c r="EP805" s="31"/>
      <c r="EQ805" s="31"/>
      <c r="ER805" s="31"/>
      <c r="ES805" s="31"/>
      <c r="ET805" s="31"/>
      <c r="EU805" s="31"/>
      <c r="EV805" s="31"/>
      <c r="EW805" s="31"/>
      <c r="EX805" s="31"/>
      <c r="EY805" s="31"/>
      <c r="EZ805" s="31"/>
    </row>
    <row r="806" hidden="1">
      <c r="A806" s="31"/>
      <c r="B806" s="54"/>
      <c r="C806" s="54"/>
      <c r="D806" s="54"/>
      <c r="E806" s="22"/>
      <c r="F806" s="22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  <c r="CC806" s="31"/>
      <c r="CD806" s="31"/>
      <c r="CE806" s="31"/>
      <c r="CF806" s="31"/>
      <c r="CG806" s="31"/>
      <c r="CH806" s="31"/>
      <c r="CI806" s="31"/>
      <c r="CJ806" s="31"/>
      <c r="CK806" s="31"/>
      <c r="CL806" s="31"/>
      <c r="CM806" s="31"/>
      <c r="CN806" s="31"/>
      <c r="CO806" s="31"/>
      <c r="CP806" s="31"/>
      <c r="CQ806" s="31"/>
      <c r="CR806" s="31"/>
      <c r="CS806" s="31"/>
      <c r="CT806" s="31"/>
      <c r="CU806" s="31"/>
      <c r="CV806" s="31"/>
      <c r="CW806" s="31"/>
      <c r="CX806" s="31"/>
      <c r="CY806" s="31"/>
      <c r="CZ806" s="31"/>
      <c r="DA806" s="31"/>
      <c r="DB806" s="31"/>
      <c r="DC806" s="31"/>
      <c r="DD806" s="31"/>
      <c r="DE806" s="31"/>
      <c r="DF806" s="31"/>
      <c r="DG806" s="31"/>
      <c r="DH806" s="31"/>
      <c r="DI806" s="31"/>
      <c r="DJ806" s="31"/>
      <c r="DK806" s="31"/>
      <c r="DL806" s="31"/>
      <c r="DM806" s="31"/>
      <c r="DN806" s="31"/>
      <c r="DO806" s="31"/>
      <c r="DP806" s="31"/>
      <c r="DQ806" s="31"/>
      <c r="DR806" s="31"/>
      <c r="DS806" s="31"/>
      <c r="DT806" s="31"/>
      <c r="DU806" s="31"/>
      <c r="DV806" s="31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  <c r="EL806" s="31"/>
      <c r="EM806" s="31"/>
      <c r="EN806" s="31"/>
      <c r="EO806" s="31"/>
      <c r="EP806" s="31"/>
      <c r="EQ806" s="31"/>
      <c r="ER806" s="31"/>
      <c r="ES806" s="31"/>
      <c r="ET806" s="31"/>
      <c r="EU806" s="31"/>
      <c r="EV806" s="31"/>
      <c r="EW806" s="31"/>
      <c r="EX806" s="31"/>
      <c r="EY806" s="31"/>
      <c r="EZ806" s="31"/>
    </row>
    <row r="807" hidden="1">
      <c r="A807" s="31"/>
      <c r="B807" s="54"/>
      <c r="C807" s="54"/>
      <c r="D807" s="54"/>
      <c r="E807" s="22"/>
      <c r="F807" s="22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  <c r="CC807" s="31"/>
      <c r="CD807" s="31"/>
      <c r="CE807" s="31"/>
      <c r="CF807" s="31"/>
      <c r="CG807" s="31"/>
      <c r="CH807" s="31"/>
      <c r="CI807" s="31"/>
      <c r="CJ807" s="31"/>
      <c r="CK807" s="31"/>
      <c r="CL807" s="31"/>
      <c r="CM807" s="31"/>
      <c r="CN807" s="31"/>
      <c r="CO807" s="31"/>
      <c r="CP807" s="31"/>
      <c r="CQ807" s="31"/>
      <c r="CR807" s="31"/>
      <c r="CS807" s="31"/>
      <c r="CT807" s="31"/>
      <c r="CU807" s="31"/>
      <c r="CV807" s="31"/>
      <c r="CW807" s="31"/>
      <c r="CX807" s="31"/>
      <c r="CY807" s="31"/>
      <c r="CZ807" s="31"/>
      <c r="DA807" s="31"/>
      <c r="DB807" s="31"/>
      <c r="DC807" s="31"/>
      <c r="DD807" s="31"/>
      <c r="DE807" s="31"/>
      <c r="DF807" s="31"/>
      <c r="DG807" s="31"/>
      <c r="DH807" s="31"/>
      <c r="DI807" s="31"/>
      <c r="DJ807" s="31"/>
      <c r="DK807" s="31"/>
      <c r="DL807" s="31"/>
      <c r="DM807" s="31"/>
      <c r="DN807" s="31"/>
      <c r="DO807" s="31"/>
      <c r="DP807" s="31"/>
      <c r="DQ807" s="31"/>
      <c r="DR807" s="31"/>
      <c r="DS807" s="31"/>
      <c r="DT807" s="31"/>
      <c r="DU807" s="31"/>
      <c r="DV807" s="31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  <c r="EL807" s="31"/>
      <c r="EM807" s="31"/>
      <c r="EN807" s="31"/>
      <c r="EO807" s="31"/>
      <c r="EP807" s="31"/>
      <c r="EQ807" s="31"/>
      <c r="ER807" s="31"/>
      <c r="ES807" s="31"/>
      <c r="ET807" s="31"/>
      <c r="EU807" s="31"/>
      <c r="EV807" s="31"/>
      <c r="EW807" s="31"/>
      <c r="EX807" s="31"/>
      <c r="EY807" s="31"/>
      <c r="EZ807" s="31"/>
    </row>
    <row r="808" hidden="1">
      <c r="A808" s="31"/>
      <c r="B808" s="54"/>
      <c r="C808" s="54"/>
      <c r="D808" s="54"/>
      <c r="E808" s="22"/>
      <c r="F808" s="22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  <c r="CC808" s="31"/>
      <c r="CD808" s="31"/>
      <c r="CE808" s="31"/>
      <c r="CF808" s="31"/>
      <c r="CG808" s="31"/>
      <c r="CH808" s="31"/>
      <c r="CI808" s="31"/>
      <c r="CJ808" s="31"/>
      <c r="CK808" s="31"/>
      <c r="CL808" s="31"/>
      <c r="CM808" s="31"/>
      <c r="CN808" s="31"/>
      <c r="CO808" s="31"/>
      <c r="CP808" s="31"/>
      <c r="CQ808" s="31"/>
      <c r="CR808" s="31"/>
      <c r="CS808" s="31"/>
      <c r="CT808" s="31"/>
      <c r="CU808" s="31"/>
      <c r="CV808" s="31"/>
      <c r="CW808" s="31"/>
      <c r="CX808" s="31"/>
      <c r="CY808" s="31"/>
      <c r="CZ808" s="31"/>
      <c r="DA808" s="31"/>
      <c r="DB808" s="31"/>
      <c r="DC808" s="31"/>
      <c r="DD808" s="31"/>
      <c r="DE808" s="31"/>
      <c r="DF808" s="31"/>
      <c r="DG808" s="31"/>
      <c r="DH808" s="31"/>
      <c r="DI808" s="31"/>
      <c r="DJ808" s="31"/>
      <c r="DK808" s="31"/>
      <c r="DL808" s="31"/>
      <c r="DM808" s="31"/>
      <c r="DN808" s="31"/>
      <c r="DO808" s="31"/>
      <c r="DP808" s="31"/>
      <c r="DQ808" s="31"/>
      <c r="DR808" s="31"/>
      <c r="DS808" s="31"/>
      <c r="DT808" s="31"/>
      <c r="DU808" s="31"/>
      <c r="DV808" s="31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  <c r="EL808" s="31"/>
      <c r="EM808" s="31"/>
      <c r="EN808" s="31"/>
      <c r="EO808" s="31"/>
      <c r="EP808" s="31"/>
      <c r="EQ808" s="31"/>
      <c r="ER808" s="31"/>
      <c r="ES808" s="31"/>
      <c r="ET808" s="31"/>
      <c r="EU808" s="31"/>
      <c r="EV808" s="31"/>
      <c r="EW808" s="31"/>
      <c r="EX808" s="31"/>
      <c r="EY808" s="31"/>
      <c r="EZ808" s="31"/>
    </row>
    <row r="809" hidden="1">
      <c r="A809" s="31"/>
      <c r="B809" s="54"/>
      <c r="C809" s="54"/>
      <c r="D809" s="54"/>
      <c r="E809" s="22"/>
      <c r="F809" s="22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  <c r="CC809" s="31"/>
      <c r="CD809" s="31"/>
      <c r="CE809" s="31"/>
      <c r="CF809" s="31"/>
      <c r="CG809" s="31"/>
      <c r="CH809" s="31"/>
      <c r="CI809" s="31"/>
      <c r="CJ809" s="31"/>
      <c r="CK809" s="31"/>
      <c r="CL809" s="31"/>
      <c r="CM809" s="31"/>
      <c r="CN809" s="31"/>
      <c r="CO809" s="31"/>
      <c r="CP809" s="31"/>
      <c r="CQ809" s="31"/>
      <c r="CR809" s="31"/>
      <c r="CS809" s="31"/>
      <c r="CT809" s="31"/>
      <c r="CU809" s="31"/>
      <c r="CV809" s="31"/>
      <c r="CW809" s="31"/>
      <c r="CX809" s="31"/>
      <c r="CY809" s="31"/>
      <c r="CZ809" s="31"/>
      <c r="DA809" s="31"/>
      <c r="DB809" s="31"/>
      <c r="DC809" s="31"/>
      <c r="DD809" s="31"/>
      <c r="DE809" s="31"/>
      <c r="DF809" s="31"/>
      <c r="DG809" s="31"/>
      <c r="DH809" s="31"/>
      <c r="DI809" s="31"/>
      <c r="DJ809" s="31"/>
      <c r="DK809" s="31"/>
      <c r="DL809" s="31"/>
      <c r="DM809" s="31"/>
      <c r="DN809" s="31"/>
      <c r="DO809" s="31"/>
      <c r="DP809" s="31"/>
      <c r="DQ809" s="31"/>
      <c r="DR809" s="31"/>
      <c r="DS809" s="31"/>
      <c r="DT809" s="31"/>
      <c r="DU809" s="31"/>
      <c r="DV809" s="31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  <c r="EL809" s="31"/>
      <c r="EM809" s="31"/>
      <c r="EN809" s="31"/>
      <c r="EO809" s="31"/>
      <c r="EP809" s="31"/>
      <c r="EQ809" s="31"/>
      <c r="ER809" s="31"/>
      <c r="ES809" s="31"/>
      <c r="ET809" s="31"/>
      <c r="EU809" s="31"/>
      <c r="EV809" s="31"/>
      <c r="EW809" s="31"/>
      <c r="EX809" s="31"/>
      <c r="EY809" s="31"/>
      <c r="EZ809" s="31"/>
    </row>
    <row r="810" hidden="1">
      <c r="A810" s="31"/>
      <c r="B810" s="54"/>
      <c r="C810" s="54"/>
      <c r="D810" s="54"/>
      <c r="E810" s="22"/>
      <c r="F810" s="22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  <c r="CC810" s="31"/>
      <c r="CD810" s="31"/>
      <c r="CE810" s="31"/>
      <c r="CF810" s="31"/>
      <c r="CG810" s="31"/>
      <c r="CH810" s="31"/>
      <c r="CI810" s="31"/>
      <c r="CJ810" s="31"/>
      <c r="CK810" s="31"/>
      <c r="CL810" s="31"/>
      <c r="CM810" s="31"/>
      <c r="CN810" s="31"/>
      <c r="CO810" s="31"/>
      <c r="CP810" s="31"/>
      <c r="CQ810" s="31"/>
      <c r="CR810" s="31"/>
      <c r="CS810" s="31"/>
      <c r="CT810" s="31"/>
      <c r="CU810" s="31"/>
      <c r="CV810" s="31"/>
      <c r="CW810" s="31"/>
      <c r="CX810" s="31"/>
      <c r="CY810" s="31"/>
      <c r="CZ810" s="31"/>
      <c r="DA810" s="31"/>
      <c r="DB810" s="31"/>
      <c r="DC810" s="31"/>
      <c r="DD810" s="31"/>
      <c r="DE810" s="31"/>
      <c r="DF810" s="31"/>
      <c r="DG810" s="31"/>
      <c r="DH810" s="31"/>
      <c r="DI810" s="31"/>
      <c r="DJ810" s="31"/>
      <c r="DK810" s="31"/>
      <c r="DL810" s="31"/>
      <c r="DM810" s="31"/>
      <c r="DN810" s="31"/>
      <c r="DO810" s="31"/>
      <c r="DP810" s="31"/>
      <c r="DQ810" s="31"/>
      <c r="DR810" s="31"/>
      <c r="DS810" s="31"/>
      <c r="DT810" s="31"/>
      <c r="DU810" s="31"/>
      <c r="DV810" s="31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  <c r="EL810" s="31"/>
      <c r="EM810" s="31"/>
      <c r="EN810" s="31"/>
      <c r="EO810" s="31"/>
      <c r="EP810" s="31"/>
      <c r="EQ810" s="31"/>
      <c r="ER810" s="31"/>
      <c r="ES810" s="31"/>
      <c r="ET810" s="31"/>
      <c r="EU810" s="31"/>
      <c r="EV810" s="31"/>
      <c r="EW810" s="31"/>
      <c r="EX810" s="31"/>
      <c r="EY810" s="31"/>
      <c r="EZ810" s="31"/>
    </row>
    <row r="811" hidden="1">
      <c r="A811" s="31"/>
      <c r="B811" s="54"/>
      <c r="C811" s="54"/>
      <c r="D811" s="54"/>
      <c r="E811" s="22"/>
      <c r="F811" s="22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  <c r="CC811" s="31"/>
      <c r="CD811" s="31"/>
      <c r="CE811" s="31"/>
      <c r="CF811" s="31"/>
      <c r="CG811" s="31"/>
      <c r="CH811" s="31"/>
      <c r="CI811" s="31"/>
      <c r="CJ811" s="31"/>
      <c r="CK811" s="31"/>
      <c r="CL811" s="31"/>
      <c r="CM811" s="31"/>
      <c r="CN811" s="31"/>
      <c r="CO811" s="31"/>
      <c r="CP811" s="31"/>
      <c r="CQ811" s="31"/>
      <c r="CR811" s="31"/>
      <c r="CS811" s="31"/>
      <c r="CT811" s="31"/>
      <c r="CU811" s="31"/>
      <c r="CV811" s="31"/>
      <c r="CW811" s="31"/>
      <c r="CX811" s="31"/>
      <c r="CY811" s="31"/>
      <c r="CZ811" s="31"/>
      <c r="DA811" s="31"/>
      <c r="DB811" s="31"/>
      <c r="DC811" s="31"/>
      <c r="DD811" s="31"/>
      <c r="DE811" s="31"/>
      <c r="DF811" s="31"/>
      <c r="DG811" s="31"/>
      <c r="DH811" s="31"/>
      <c r="DI811" s="31"/>
      <c r="DJ811" s="31"/>
      <c r="DK811" s="31"/>
      <c r="DL811" s="31"/>
      <c r="DM811" s="31"/>
      <c r="DN811" s="31"/>
      <c r="DO811" s="31"/>
      <c r="DP811" s="31"/>
      <c r="DQ811" s="31"/>
      <c r="DR811" s="31"/>
      <c r="DS811" s="31"/>
      <c r="DT811" s="31"/>
      <c r="DU811" s="31"/>
      <c r="DV811" s="31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  <c r="EL811" s="31"/>
      <c r="EM811" s="31"/>
      <c r="EN811" s="31"/>
      <c r="EO811" s="31"/>
      <c r="EP811" s="31"/>
      <c r="EQ811" s="31"/>
      <c r="ER811" s="31"/>
      <c r="ES811" s="31"/>
      <c r="ET811" s="31"/>
      <c r="EU811" s="31"/>
      <c r="EV811" s="31"/>
      <c r="EW811" s="31"/>
      <c r="EX811" s="31"/>
      <c r="EY811" s="31"/>
      <c r="EZ811" s="31"/>
    </row>
    <row r="812" hidden="1">
      <c r="A812" s="31"/>
      <c r="B812" s="54"/>
      <c r="C812" s="54"/>
      <c r="D812" s="54"/>
      <c r="E812" s="22"/>
      <c r="F812" s="22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  <c r="CC812" s="31"/>
      <c r="CD812" s="31"/>
      <c r="CE812" s="31"/>
      <c r="CF812" s="31"/>
      <c r="CG812" s="31"/>
      <c r="CH812" s="31"/>
      <c r="CI812" s="31"/>
      <c r="CJ812" s="31"/>
      <c r="CK812" s="31"/>
      <c r="CL812" s="31"/>
      <c r="CM812" s="31"/>
      <c r="CN812" s="31"/>
      <c r="CO812" s="31"/>
      <c r="CP812" s="31"/>
      <c r="CQ812" s="31"/>
      <c r="CR812" s="31"/>
      <c r="CS812" s="31"/>
      <c r="CT812" s="31"/>
      <c r="CU812" s="31"/>
      <c r="CV812" s="31"/>
      <c r="CW812" s="31"/>
      <c r="CX812" s="31"/>
      <c r="CY812" s="31"/>
      <c r="CZ812" s="31"/>
      <c r="DA812" s="31"/>
      <c r="DB812" s="31"/>
      <c r="DC812" s="31"/>
      <c r="DD812" s="31"/>
      <c r="DE812" s="31"/>
      <c r="DF812" s="31"/>
      <c r="DG812" s="31"/>
      <c r="DH812" s="31"/>
      <c r="DI812" s="31"/>
      <c r="DJ812" s="31"/>
      <c r="DK812" s="31"/>
      <c r="DL812" s="31"/>
      <c r="DM812" s="31"/>
      <c r="DN812" s="31"/>
      <c r="DO812" s="31"/>
      <c r="DP812" s="31"/>
      <c r="DQ812" s="31"/>
      <c r="DR812" s="31"/>
      <c r="DS812" s="31"/>
      <c r="DT812" s="31"/>
      <c r="DU812" s="31"/>
      <c r="DV812" s="31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  <c r="EL812" s="31"/>
      <c r="EM812" s="31"/>
      <c r="EN812" s="31"/>
      <c r="EO812" s="31"/>
      <c r="EP812" s="31"/>
      <c r="EQ812" s="31"/>
      <c r="ER812" s="31"/>
      <c r="ES812" s="31"/>
      <c r="ET812" s="31"/>
      <c r="EU812" s="31"/>
      <c r="EV812" s="31"/>
      <c r="EW812" s="31"/>
      <c r="EX812" s="31"/>
      <c r="EY812" s="31"/>
      <c r="EZ812" s="31"/>
    </row>
    <row r="813" hidden="1">
      <c r="A813" s="31"/>
      <c r="B813" s="54"/>
      <c r="C813" s="54"/>
      <c r="D813" s="54"/>
      <c r="E813" s="22"/>
      <c r="F813" s="22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  <c r="CC813" s="31"/>
      <c r="CD813" s="31"/>
      <c r="CE813" s="31"/>
      <c r="CF813" s="31"/>
      <c r="CG813" s="31"/>
      <c r="CH813" s="31"/>
      <c r="CI813" s="31"/>
      <c r="CJ813" s="31"/>
      <c r="CK813" s="31"/>
      <c r="CL813" s="31"/>
      <c r="CM813" s="31"/>
      <c r="CN813" s="31"/>
      <c r="CO813" s="31"/>
      <c r="CP813" s="31"/>
      <c r="CQ813" s="31"/>
      <c r="CR813" s="31"/>
      <c r="CS813" s="31"/>
      <c r="CT813" s="31"/>
      <c r="CU813" s="31"/>
      <c r="CV813" s="31"/>
      <c r="CW813" s="31"/>
      <c r="CX813" s="31"/>
      <c r="CY813" s="31"/>
      <c r="CZ813" s="31"/>
      <c r="DA813" s="31"/>
      <c r="DB813" s="31"/>
      <c r="DC813" s="31"/>
      <c r="DD813" s="31"/>
      <c r="DE813" s="31"/>
      <c r="DF813" s="31"/>
      <c r="DG813" s="31"/>
      <c r="DH813" s="31"/>
      <c r="DI813" s="31"/>
      <c r="DJ813" s="31"/>
      <c r="DK813" s="31"/>
      <c r="DL813" s="31"/>
      <c r="DM813" s="31"/>
      <c r="DN813" s="31"/>
      <c r="DO813" s="31"/>
      <c r="DP813" s="31"/>
      <c r="DQ813" s="31"/>
      <c r="DR813" s="31"/>
      <c r="DS813" s="31"/>
      <c r="DT813" s="31"/>
      <c r="DU813" s="31"/>
      <c r="DV813" s="31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  <c r="EL813" s="31"/>
      <c r="EM813" s="31"/>
      <c r="EN813" s="31"/>
      <c r="EO813" s="31"/>
      <c r="EP813" s="31"/>
      <c r="EQ813" s="31"/>
      <c r="ER813" s="31"/>
      <c r="ES813" s="31"/>
      <c r="ET813" s="31"/>
      <c r="EU813" s="31"/>
      <c r="EV813" s="31"/>
      <c r="EW813" s="31"/>
      <c r="EX813" s="31"/>
      <c r="EY813" s="31"/>
      <c r="EZ813" s="31"/>
    </row>
    <row r="814" hidden="1">
      <c r="A814" s="31"/>
      <c r="B814" s="54"/>
      <c r="C814" s="54"/>
      <c r="D814" s="54"/>
      <c r="E814" s="22"/>
      <c r="F814" s="22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  <c r="CC814" s="31"/>
      <c r="CD814" s="31"/>
      <c r="CE814" s="31"/>
      <c r="CF814" s="31"/>
      <c r="CG814" s="31"/>
      <c r="CH814" s="31"/>
      <c r="CI814" s="31"/>
      <c r="CJ814" s="31"/>
      <c r="CK814" s="31"/>
      <c r="CL814" s="31"/>
      <c r="CM814" s="31"/>
      <c r="CN814" s="31"/>
      <c r="CO814" s="31"/>
      <c r="CP814" s="31"/>
      <c r="CQ814" s="31"/>
      <c r="CR814" s="31"/>
      <c r="CS814" s="31"/>
      <c r="CT814" s="31"/>
      <c r="CU814" s="31"/>
      <c r="CV814" s="31"/>
      <c r="CW814" s="31"/>
      <c r="CX814" s="31"/>
      <c r="CY814" s="31"/>
      <c r="CZ814" s="31"/>
      <c r="DA814" s="31"/>
      <c r="DB814" s="31"/>
      <c r="DC814" s="31"/>
      <c r="DD814" s="31"/>
      <c r="DE814" s="31"/>
      <c r="DF814" s="31"/>
      <c r="DG814" s="31"/>
      <c r="DH814" s="31"/>
      <c r="DI814" s="31"/>
      <c r="DJ814" s="31"/>
      <c r="DK814" s="31"/>
      <c r="DL814" s="31"/>
      <c r="DM814" s="31"/>
      <c r="DN814" s="31"/>
      <c r="DO814" s="31"/>
      <c r="DP814" s="31"/>
      <c r="DQ814" s="31"/>
      <c r="DR814" s="31"/>
      <c r="DS814" s="31"/>
      <c r="DT814" s="31"/>
      <c r="DU814" s="31"/>
      <c r="DV814" s="31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  <c r="EL814" s="31"/>
      <c r="EM814" s="31"/>
      <c r="EN814" s="31"/>
      <c r="EO814" s="31"/>
      <c r="EP814" s="31"/>
      <c r="EQ814" s="31"/>
      <c r="ER814" s="31"/>
      <c r="ES814" s="31"/>
      <c r="ET814" s="31"/>
      <c r="EU814" s="31"/>
      <c r="EV814" s="31"/>
      <c r="EW814" s="31"/>
      <c r="EX814" s="31"/>
      <c r="EY814" s="31"/>
      <c r="EZ814" s="31"/>
    </row>
    <row r="815" hidden="1">
      <c r="A815" s="31"/>
      <c r="B815" s="54"/>
      <c r="C815" s="54"/>
      <c r="D815" s="54"/>
      <c r="E815" s="22"/>
      <c r="F815" s="22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  <c r="CC815" s="31"/>
      <c r="CD815" s="31"/>
      <c r="CE815" s="31"/>
      <c r="CF815" s="31"/>
      <c r="CG815" s="31"/>
      <c r="CH815" s="31"/>
      <c r="CI815" s="31"/>
      <c r="CJ815" s="31"/>
      <c r="CK815" s="31"/>
      <c r="CL815" s="31"/>
      <c r="CM815" s="31"/>
      <c r="CN815" s="31"/>
      <c r="CO815" s="31"/>
      <c r="CP815" s="31"/>
      <c r="CQ815" s="31"/>
      <c r="CR815" s="31"/>
      <c r="CS815" s="31"/>
      <c r="CT815" s="31"/>
      <c r="CU815" s="31"/>
      <c r="CV815" s="31"/>
      <c r="CW815" s="31"/>
      <c r="CX815" s="31"/>
      <c r="CY815" s="31"/>
      <c r="CZ815" s="31"/>
      <c r="DA815" s="31"/>
      <c r="DB815" s="31"/>
      <c r="DC815" s="31"/>
      <c r="DD815" s="31"/>
      <c r="DE815" s="31"/>
      <c r="DF815" s="31"/>
      <c r="DG815" s="31"/>
      <c r="DH815" s="31"/>
      <c r="DI815" s="31"/>
      <c r="DJ815" s="31"/>
      <c r="DK815" s="31"/>
      <c r="DL815" s="31"/>
      <c r="DM815" s="31"/>
      <c r="DN815" s="31"/>
      <c r="DO815" s="31"/>
      <c r="DP815" s="31"/>
      <c r="DQ815" s="31"/>
      <c r="DR815" s="31"/>
      <c r="DS815" s="31"/>
      <c r="DT815" s="31"/>
      <c r="DU815" s="31"/>
      <c r="DV815" s="31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  <c r="EL815" s="31"/>
      <c r="EM815" s="31"/>
      <c r="EN815" s="31"/>
      <c r="EO815" s="31"/>
      <c r="EP815" s="31"/>
      <c r="EQ815" s="31"/>
      <c r="ER815" s="31"/>
      <c r="ES815" s="31"/>
      <c r="ET815" s="31"/>
      <c r="EU815" s="31"/>
      <c r="EV815" s="31"/>
      <c r="EW815" s="31"/>
      <c r="EX815" s="31"/>
      <c r="EY815" s="31"/>
      <c r="EZ815" s="31"/>
    </row>
    <row r="816" hidden="1">
      <c r="A816" s="31"/>
      <c r="B816" s="54"/>
      <c r="C816" s="54"/>
      <c r="D816" s="54"/>
      <c r="E816" s="22"/>
      <c r="F816" s="22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  <c r="CC816" s="31"/>
      <c r="CD816" s="31"/>
      <c r="CE816" s="31"/>
      <c r="CF816" s="31"/>
      <c r="CG816" s="31"/>
      <c r="CH816" s="31"/>
      <c r="CI816" s="31"/>
      <c r="CJ816" s="31"/>
      <c r="CK816" s="31"/>
      <c r="CL816" s="31"/>
      <c r="CM816" s="31"/>
      <c r="CN816" s="31"/>
      <c r="CO816" s="31"/>
      <c r="CP816" s="31"/>
      <c r="CQ816" s="31"/>
      <c r="CR816" s="31"/>
      <c r="CS816" s="31"/>
      <c r="CT816" s="31"/>
      <c r="CU816" s="31"/>
      <c r="CV816" s="31"/>
      <c r="CW816" s="31"/>
      <c r="CX816" s="31"/>
      <c r="CY816" s="31"/>
      <c r="CZ816" s="31"/>
      <c r="DA816" s="31"/>
      <c r="DB816" s="31"/>
      <c r="DC816" s="31"/>
      <c r="DD816" s="31"/>
      <c r="DE816" s="31"/>
      <c r="DF816" s="31"/>
      <c r="DG816" s="31"/>
      <c r="DH816" s="31"/>
      <c r="DI816" s="31"/>
      <c r="DJ816" s="31"/>
      <c r="DK816" s="31"/>
      <c r="DL816" s="31"/>
      <c r="DM816" s="31"/>
      <c r="DN816" s="31"/>
      <c r="DO816" s="31"/>
      <c r="DP816" s="31"/>
      <c r="DQ816" s="31"/>
      <c r="DR816" s="31"/>
      <c r="DS816" s="31"/>
      <c r="DT816" s="31"/>
      <c r="DU816" s="31"/>
      <c r="DV816" s="31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  <c r="EL816" s="31"/>
      <c r="EM816" s="31"/>
      <c r="EN816" s="31"/>
      <c r="EO816" s="31"/>
      <c r="EP816" s="31"/>
      <c r="EQ816" s="31"/>
      <c r="ER816" s="31"/>
      <c r="ES816" s="31"/>
      <c r="ET816" s="31"/>
      <c r="EU816" s="31"/>
      <c r="EV816" s="31"/>
      <c r="EW816" s="31"/>
      <c r="EX816" s="31"/>
      <c r="EY816" s="31"/>
      <c r="EZ816" s="31"/>
    </row>
    <row r="817" hidden="1">
      <c r="A817" s="31"/>
      <c r="B817" s="54"/>
      <c r="C817" s="54"/>
      <c r="D817" s="54"/>
      <c r="E817" s="22"/>
      <c r="F817" s="22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  <c r="CC817" s="31"/>
      <c r="CD817" s="31"/>
      <c r="CE817" s="31"/>
      <c r="CF817" s="31"/>
      <c r="CG817" s="31"/>
      <c r="CH817" s="31"/>
      <c r="CI817" s="31"/>
      <c r="CJ817" s="31"/>
      <c r="CK817" s="31"/>
      <c r="CL817" s="31"/>
      <c r="CM817" s="31"/>
      <c r="CN817" s="31"/>
      <c r="CO817" s="31"/>
      <c r="CP817" s="31"/>
      <c r="CQ817" s="31"/>
      <c r="CR817" s="31"/>
      <c r="CS817" s="31"/>
      <c r="CT817" s="31"/>
      <c r="CU817" s="31"/>
      <c r="CV817" s="31"/>
      <c r="CW817" s="31"/>
      <c r="CX817" s="31"/>
      <c r="CY817" s="31"/>
      <c r="CZ817" s="31"/>
      <c r="DA817" s="31"/>
      <c r="DB817" s="31"/>
      <c r="DC817" s="31"/>
      <c r="DD817" s="31"/>
      <c r="DE817" s="31"/>
      <c r="DF817" s="31"/>
      <c r="DG817" s="31"/>
      <c r="DH817" s="31"/>
      <c r="DI817" s="31"/>
      <c r="DJ817" s="31"/>
      <c r="DK817" s="31"/>
      <c r="DL817" s="31"/>
      <c r="DM817" s="31"/>
      <c r="DN817" s="31"/>
      <c r="DO817" s="31"/>
      <c r="DP817" s="31"/>
      <c r="DQ817" s="31"/>
      <c r="DR817" s="31"/>
      <c r="DS817" s="31"/>
      <c r="DT817" s="31"/>
      <c r="DU817" s="31"/>
      <c r="DV817" s="31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  <c r="EL817" s="31"/>
      <c r="EM817" s="31"/>
      <c r="EN817" s="31"/>
      <c r="EO817" s="31"/>
      <c r="EP817" s="31"/>
      <c r="EQ817" s="31"/>
      <c r="ER817" s="31"/>
      <c r="ES817" s="31"/>
      <c r="ET817" s="31"/>
      <c r="EU817" s="31"/>
      <c r="EV817" s="31"/>
      <c r="EW817" s="31"/>
      <c r="EX817" s="31"/>
      <c r="EY817" s="31"/>
      <c r="EZ817" s="31"/>
    </row>
    <row r="818" hidden="1">
      <c r="A818" s="31"/>
      <c r="B818" s="54"/>
      <c r="C818" s="54"/>
      <c r="D818" s="54"/>
      <c r="E818" s="22"/>
      <c r="F818" s="22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  <c r="CC818" s="31"/>
      <c r="CD818" s="31"/>
      <c r="CE818" s="31"/>
      <c r="CF818" s="31"/>
      <c r="CG818" s="31"/>
      <c r="CH818" s="31"/>
      <c r="CI818" s="31"/>
      <c r="CJ818" s="31"/>
      <c r="CK818" s="31"/>
      <c r="CL818" s="31"/>
      <c r="CM818" s="31"/>
      <c r="CN818" s="31"/>
      <c r="CO818" s="31"/>
      <c r="CP818" s="31"/>
      <c r="CQ818" s="31"/>
      <c r="CR818" s="31"/>
      <c r="CS818" s="31"/>
      <c r="CT818" s="31"/>
      <c r="CU818" s="31"/>
      <c r="CV818" s="31"/>
      <c r="CW818" s="31"/>
      <c r="CX818" s="31"/>
      <c r="CY818" s="31"/>
      <c r="CZ818" s="31"/>
      <c r="DA818" s="31"/>
      <c r="DB818" s="31"/>
      <c r="DC818" s="31"/>
      <c r="DD818" s="31"/>
      <c r="DE818" s="31"/>
      <c r="DF818" s="31"/>
      <c r="DG818" s="31"/>
      <c r="DH818" s="31"/>
      <c r="DI818" s="31"/>
      <c r="DJ818" s="31"/>
      <c r="DK818" s="31"/>
      <c r="DL818" s="31"/>
      <c r="DM818" s="31"/>
      <c r="DN818" s="31"/>
      <c r="DO818" s="31"/>
      <c r="DP818" s="31"/>
      <c r="DQ818" s="31"/>
      <c r="DR818" s="31"/>
      <c r="DS818" s="31"/>
      <c r="DT818" s="31"/>
      <c r="DU818" s="31"/>
      <c r="DV818" s="31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  <c r="EL818" s="31"/>
      <c r="EM818" s="31"/>
      <c r="EN818" s="31"/>
      <c r="EO818" s="31"/>
      <c r="EP818" s="31"/>
      <c r="EQ818" s="31"/>
      <c r="ER818" s="31"/>
      <c r="ES818" s="31"/>
      <c r="ET818" s="31"/>
      <c r="EU818" s="31"/>
      <c r="EV818" s="31"/>
      <c r="EW818" s="31"/>
      <c r="EX818" s="31"/>
      <c r="EY818" s="31"/>
      <c r="EZ818" s="31"/>
    </row>
    <row r="819" hidden="1">
      <c r="A819" s="31"/>
      <c r="B819" s="54"/>
      <c r="C819" s="54"/>
      <c r="D819" s="54"/>
      <c r="E819" s="22"/>
      <c r="F819" s="22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  <c r="CC819" s="31"/>
      <c r="CD819" s="31"/>
      <c r="CE819" s="31"/>
      <c r="CF819" s="31"/>
      <c r="CG819" s="31"/>
      <c r="CH819" s="31"/>
      <c r="CI819" s="31"/>
      <c r="CJ819" s="31"/>
      <c r="CK819" s="31"/>
      <c r="CL819" s="31"/>
      <c r="CM819" s="31"/>
      <c r="CN819" s="31"/>
      <c r="CO819" s="31"/>
      <c r="CP819" s="31"/>
      <c r="CQ819" s="31"/>
      <c r="CR819" s="31"/>
      <c r="CS819" s="31"/>
      <c r="CT819" s="31"/>
      <c r="CU819" s="31"/>
      <c r="CV819" s="31"/>
      <c r="CW819" s="31"/>
      <c r="CX819" s="31"/>
      <c r="CY819" s="31"/>
      <c r="CZ819" s="31"/>
      <c r="DA819" s="31"/>
      <c r="DB819" s="31"/>
      <c r="DC819" s="31"/>
      <c r="DD819" s="31"/>
      <c r="DE819" s="31"/>
      <c r="DF819" s="31"/>
      <c r="DG819" s="31"/>
      <c r="DH819" s="31"/>
      <c r="DI819" s="31"/>
      <c r="DJ819" s="31"/>
      <c r="DK819" s="31"/>
      <c r="DL819" s="31"/>
      <c r="DM819" s="31"/>
      <c r="DN819" s="31"/>
      <c r="DO819" s="31"/>
      <c r="DP819" s="31"/>
      <c r="DQ819" s="31"/>
      <c r="DR819" s="31"/>
      <c r="DS819" s="31"/>
      <c r="DT819" s="31"/>
      <c r="DU819" s="31"/>
      <c r="DV819" s="31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  <c r="EL819" s="31"/>
      <c r="EM819" s="31"/>
      <c r="EN819" s="31"/>
      <c r="EO819" s="31"/>
      <c r="EP819" s="31"/>
      <c r="EQ819" s="31"/>
      <c r="ER819" s="31"/>
      <c r="ES819" s="31"/>
      <c r="ET819" s="31"/>
      <c r="EU819" s="31"/>
      <c r="EV819" s="31"/>
      <c r="EW819" s="31"/>
      <c r="EX819" s="31"/>
      <c r="EY819" s="31"/>
      <c r="EZ819" s="31"/>
    </row>
    <row r="820" hidden="1">
      <c r="A820" s="31"/>
      <c r="B820" s="54"/>
      <c r="C820" s="54"/>
      <c r="D820" s="54"/>
      <c r="E820" s="22"/>
      <c r="F820" s="22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  <c r="CC820" s="31"/>
      <c r="CD820" s="31"/>
      <c r="CE820" s="31"/>
      <c r="CF820" s="31"/>
      <c r="CG820" s="31"/>
      <c r="CH820" s="31"/>
      <c r="CI820" s="31"/>
      <c r="CJ820" s="31"/>
      <c r="CK820" s="31"/>
      <c r="CL820" s="31"/>
      <c r="CM820" s="31"/>
      <c r="CN820" s="31"/>
      <c r="CO820" s="31"/>
      <c r="CP820" s="31"/>
      <c r="CQ820" s="31"/>
      <c r="CR820" s="31"/>
      <c r="CS820" s="31"/>
      <c r="CT820" s="31"/>
      <c r="CU820" s="31"/>
      <c r="CV820" s="31"/>
      <c r="CW820" s="31"/>
      <c r="CX820" s="31"/>
      <c r="CY820" s="31"/>
      <c r="CZ820" s="31"/>
      <c r="DA820" s="31"/>
      <c r="DB820" s="31"/>
      <c r="DC820" s="31"/>
      <c r="DD820" s="31"/>
      <c r="DE820" s="31"/>
      <c r="DF820" s="31"/>
      <c r="DG820" s="31"/>
      <c r="DH820" s="31"/>
      <c r="DI820" s="31"/>
      <c r="DJ820" s="31"/>
      <c r="DK820" s="31"/>
      <c r="DL820" s="31"/>
      <c r="DM820" s="31"/>
      <c r="DN820" s="31"/>
      <c r="DO820" s="31"/>
      <c r="DP820" s="31"/>
      <c r="DQ820" s="31"/>
      <c r="DR820" s="31"/>
      <c r="DS820" s="31"/>
      <c r="DT820" s="31"/>
      <c r="DU820" s="31"/>
      <c r="DV820" s="31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  <c r="EL820" s="31"/>
      <c r="EM820" s="31"/>
      <c r="EN820" s="31"/>
      <c r="EO820" s="31"/>
      <c r="EP820" s="31"/>
      <c r="EQ820" s="31"/>
      <c r="ER820" s="31"/>
      <c r="ES820" s="31"/>
      <c r="ET820" s="31"/>
      <c r="EU820" s="31"/>
      <c r="EV820" s="31"/>
      <c r="EW820" s="31"/>
      <c r="EX820" s="31"/>
      <c r="EY820" s="31"/>
      <c r="EZ820" s="31"/>
    </row>
    <row r="821" hidden="1">
      <c r="A821" s="31"/>
      <c r="B821" s="54"/>
      <c r="C821" s="54"/>
      <c r="D821" s="54"/>
      <c r="E821" s="22"/>
      <c r="F821" s="22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  <c r="CC821" s="31"/>
      <c r="CD821" s="31"/>
      <c r="CE821" s="31"/>
      <c r="CF821" s="31"/>
      <c r="CG821" s="31"/>
      <c r="CH821" s="31"/>
      <c r="CI821" s="31"/>
      <c r="CJ821" s="31"/>
      <c r="CK821" s="31"/>
      <c r="CL821" s="31"/>
      <c r="CM821" s="31"/>
      <c r="CN821" s="31"/>
      <c r="CO821" s="31"/>
      <c r="CP821" s="31"/>
      <c r="CQ821" s="31"/>
      <c r="CR821" s="31"/>
      <c r="CS821" s="31"/>
      <c r="CT821" s="31"/>
      <c r="CU821" s="31"/>
      <c r="CV821" s="31"/>
      <c r="CW821" s="31"/>
      <c r="CX821" s="31"/>
      <c r="CY821" s="31"/>
      <c r="CZ821" s="31"/>
      <c r="DA821" s="31"/>
      <c r="DB821" s="31"/>
      <c r="DC821" s="31"/>
      <c r="DD821" s="31"/>
      <c r="DE821" s="31"/>
      <c r="DF821" s="31"/>
      <c r="DG821" s="31"/>
      <c r="DH821" s="31"/>
      <c r="DI821" s="31"/>
      <c r="DJ821" s="31"/>
      <c r="DK821" s="31"/>
      <c r="DL821" s="31"/>
      <c r="DM821" s="31"/>
      <c r="DN821" s="31"/>
      <c r="DO821" s="31"/>
      <c r="DP821" s="31"/>
      <c r="DQ821" s="31"/>
      <c r="DR821" s="31"/>
      <c r="DS821" s="31"/>
      <c r="DT821" s="31"/>
      <c r="DU821" s="31"/>
      <c r="DV821" s="31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  <c r="EL821" s="31"/>
      <c r="EM821" s="31"/>
      <c r="EN821" s="31"/>
      <c r="EO821" s="31"/>
      <c r="EP821" s="31"/>
      <c r="EQ821" s="31"/>
      <c r="ER821" s="31"/>
      <c r="ES821" s="31"/>
      <c r="ET821" s="31"/>
      <c r="EU821" s="31"/>
      <c r="EV821" s="31"/>
      <c r="EW821" s="31"/>
      <c r="EX821" s="31"/>
      <c r="EY821" s="31"/>
      <c r="EZ821" s="31"/>
    </row>
    <row r="822" hidden="1">
      <c r="A822" s="31"/>
      <c r="B822" s="54"/>
      <c r="C822" s="54"/>
      <c r="D822" s="54"/>
      <c r="E822" s="22"/>
      <c r="F822" s="22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  <c r="CC822" s="31"/>
      <c r="CD822" s="31"/>
      <c r="CE822" s="31"/>
      <c r="CF822" s="31"/>
      <c r="CG822" s="31"/>
      <c r="CH822" s="31"/>
      <c r="CI822" s="31"/>
      <c r="CJ822" s="31"/>
      <c r="CK822" s="31"/>
      <c r="CL822" s="31"/>
      <c r="CM822" s="31"/>
      <c r="CN822" s="31"/>
      <c r="CO822" s="31"/>
      <c r="CP822" s="31"/>
      <c r="CQ822" s="31"/>
      <c r="CR822" s="31"/>
      <c r="CS822" s="31"/>
      <c r="CT822" s="31"/>
      <c r="CU822" s="31"/>
      <c r="CV822" s="31"/>
      <c r="CW822" s="31"/>
      <c r="CX822" s="31"/>
      <c r="CY822" s="31"/>
      <c r="CZ822" s="31"/>
      <c r="DA822" s="31"/>
      <c r="DB822" s="31"/>
      <c r="DC822" s="31"/>
      <c r="DD822" s="31"/>
      <c r="DE822" s="31"/>
      <c r="DF822" s="31"/>
      <c r="DG822" s="31"/>
      <c r="DH822" s="31"/>
      <c r="DI822" s="31"/>
      <c r="DJ822" s="31"/>
      <c r="DK822" s="31"/>
      <c r="DL822" s="31"/>
      <c r="DM822" s="31"/>
      <c r="DN822" s="31"/>
      <c r="DO822" s="31"/>
      <c r="DP822" s="31"/>
      <c r="DQ822" s="31"/>
      <c r="DR822" s="31"/>
      <c r="DS822" s="31"/>
      <c r="DT822" s="31"/>
      <c r="DU822" s="31"/>
      <c r="DV822" s="31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  <c r="EL822" s="31"/>
      <c r="EM822" s="31"/>
      <c r="EN822" s="31"/>
      <c r="EO822" s="31"/>
      <c r="EP822" s="31"/>
      <c r="EQ822" s="31"/>
      <c r="ER822" s="31"/>
      <c r="ES822" s="31"/>
      <c r="ET822" s="31"/>
      <c r="EU822" s="31"/>
      <c r="EV822" s="31"/>
      <c r="EW822" s="31"/>
      <c r="EX822" s="31"/>
      <c r="EY822" s="31"/>
      <c r="EZ822" s="31"/>
    </row>
    <row r="823" hidden="1">
      <c r="A823" s="31"/>
      <c r="B823" s="54"/>
      <c r="C823" s="54"/>
      <c r="D823" s="54"/>
      <c r="E823" s="22"/>
      <c r="F823" s="22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  <c r="CC823" s="31"/>
      <c r="CD823" s="31"/>
      <c r="CE823" s="31"/>
      <c r="CF823" s="31"/>
      <c r="CG823" s="31"/>
      <c r="CH823" s="31"/>
      <c r="CI823" s="31"/>
      <c r="CJ823" s="31"/>
      <c r="CK823" s="31"/>
      <c r="CL823" s="31"/>
      <c r="CM823" s="31"/>
      <c r="CN823" s="31"/>
      <c r="CO823" s="31"/>
      <c r="CP823" s="31"/>
      <c r="CQ823" s="31"/>
      <c r="CR823" s="31"/>
      <c r="CS823" s="31"/>
      <c r="CT823" s="31"/>
      <c r="CU823" s="31"/>
      <c r="CV823" s="31"/>
      <c r="CW823" s="31"/>
      <c r="CX823" s="31"/>
      <c r="CY823" s="31"/>
      <c r="CZ823" s="31"/>
      <c r="DA823" s="31"/>
      <c r="DB823" s="31"/>
      <c r="DC823" s="31"/>
      <c r="DD823" s="31"/>
      <c r="DE823" s="31"/>
      <c r="DF823" s="31"/>
      <c r="DG823" s="31"/>
      <c r="DH823" s="31"/>
      <c r="DI823" s="31"/>
      <c r="DJ823" s="31"/>
      <c r="DK823" s="31"/>
      <c r="DL823" s="31"/>
      <c r="DM823" s="31"/>
      <c r="DN823" s="31"/>
      <c r="DO823" s="31"/>
      <c r="DP823" s="31"/>
      <c r="DQ823" s="31"/>
      <c r="DR823" s="31"/>
      <c r="DS823" s="31"/>
      <c r="DT823" s="31"/>
      <c r="DU823" s="31"/>
      <c r="DV823" s="31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  <c r="EL823" s="31"/>
      <c r="EM823" s="31"/>
      <c r="EN823" s="31"/>
      <c r="EO823" s="31"/>
      <c r="EP823" s="31"/>
      <c r="EQ823" s="31"/>
      <c r="ER823" s="31"/>
      <c r="ES823" s="31"/>
      <c r="ET823" s="31"/>
      <c r="EU823" s="31"/>
      <c r="EV823" s="31"/>
      <c r="EW823" s="31"/>
      <c r="EX823" s="31"/>
      <c r="EY823" s="31"/>
      <c r="EZ823" s="31"/>
    </row>
    <row r="824" hidden="1">
      <c r="A824" s="31"/>
      <c r="B824" s="54"/>
      <c r="C824" s="54"/>
      <c r="D824" s="54"/>
      <c r="E824" s="22"/>
      <c r="F824" s="22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  <c r="CC824" s="31"/>
      <c r="CD824" s="31"/>
      <c r="CE824" s="31"/>
      <c r="CF824" s="31"/>
      <c r="CG824" s="31"/>
      <c r="CH824" s="31"/>
      <c r="CI824" s="31"/>
      <c r="CJ824" s="31"/>
      <c r="CK824" s="31"/>
      <c r="CL824" s="31"/>
      <c r="CM824" s="31"/>
      <c r="CN824" s="31"/>
      <c r="CO824" s="31"/>
      <c r="CP824" s="31"/>
      <c r="CQ824" s="31"/>
      <c r="CR824" s="31"/>
      <c r="CS824" s="31"/>
      <c r="CT824" s="31"/>
      <c r="CU824" s="31"/>
      <c r="CV824" s="31"/>
      <c r="CW824" s="31"/>
      <c r="CX824" s="31"/>
      <c r="CY824" s="31"/>
      <c r="CZ824" s="31"/>
      <c r="DA824" s="31"/>
      <c r="DB824" s="31"/>
      <c r="DC824" s="31"/>
      <c r="DD824" s="31"/>
      <c r="DE824" s="31"/>
      <c r="DF824" s="31"/>
      <c r="DG824" s="31"/>
      <c r="DH824" s="31"/>
      <c r="DI824" s="31"/>
      <c r="DJ824" s="31"/>
      <c r="DK824" s="31"/>
      <c r="DL824" s="31"/>
      <c r="DM824" s="31"/>
      <c r="DN824" s="31"/>
      <c r="DO824" s="31"/>
      <c r="DP824" s="31"/>
      <c r="DQ824" s="31"/>
      <c r="DR824" s="31"/>
      <c r="DS824" s="31"/>
      <c r="DT824" s="31"/>
      <c r="DU824" s="31"/>
      <c r="DV824" s="31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  <c r="EL824" s="31"/>
      <c r="EM824" s="31"/>
      <c r="EN824" s="31"/>
      <c r="EO824" s="31"/>
      <c r="EP824" s="31"/>
      <c r="EQ824" s="31"/>
      <c r="ER824" s="31"/>
      <c r="ES824" s="31"/>
      <c r="ET824" s="31"/>
      <c r="EU824" s="31"/>
      <c r="EV824" s="31"/>
      <c r="EW824" s="31"/>
      <c r="EX824" s="31"/>
      <c r="EY824" s="31"/>
      <c r="EZ824" s="31"/>
    </row>
    <row r="825" hidden="1">
      <c r="A825" s="31"/>
      <c r="B825" s="54"/>
      <c r="C825" s="54"/>
      <c r="D825" s="54"/>
      <c r="E825" s="22"/>
      <c r="F825" s="22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  <c r="CC825" s="31"/>
      <c r="CD825" s="31"/>
      <c r="CE825" s="31"/>
      <c r="CF825" s="31"/>
      <c r="CG825" s="31"/>
      <c r="CH825" s="31"/>
      <c r="CI825" s="31"/>
      <c r="CJ825" s="31"/>
      <c r="CK825" s="31"/>
      <c r="CL825" s="31"/>
      <c r="CM825" s="31"/>
      <c r="CN825" s="31"/>
      <c r="CO825" s="31"/>
      <c r="CP825" s="31"/>
      <c r="CQ825" s="31"/>
      <c r="CR825" s="31"/>
      <c r="CS825" s="31"/>
      <c r="CT825" s="31"/>
      <c r="CU825" s="31"/>
      <c r="CV825" s="31"/>
      <c r="CW825" s="31"/>
      <c r="CX825" s="31"/>
      <c r="CY825" s="31"/>
      <c r="CZ825" s="31"/>
      <c r="DA825" s="31"/>
      <c r="DB825" s="31"/>
      <c r="DC825" s="31"/>
      <c r="DD825" s="31"/>
      <c r="DE825" s="31"/>
      <c r="DF825" s="31"/>
      <c r="DG825" s="31"/>
      <c r="DH825" s="31"/>
      <c r="DI825" s="31"/>
      <c r="DJ825" s="31"/>
      <c r="DK825" s="31"/>
      <c r="DL825" s="31"/>
      <c r="DM825" s="31"/>
      <c r="DN825" s="31"/>
      <c r="DO825" s="31"/>
      <c r="DP825" s="31"/>
      <c r="DQ825" s="31"/>
      <c r="DR825" s="31"/>
      <c r="DS825" s="31"/>
      <c r="DT825" s="31"/>
      <c r="DU825" s="31"/>
      <c r="DV825" s="31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  <c r="EL825" s="31"/>
      <c r="EM825" s="31"/>
      <c r="EN825" s="31"/>
      <c r="EO825" s="31"/>
      <c r="EP825" s="31"/>
      <c r="EQ825" s="31"/>
      <c r="ER825" s="31"/>
      <c r="ES825" s="31"/>
      <c r="ET825" s="31"/>
      <c r="EU825" s="31"/>
      <c r="EV825" s="31"/>
      <c r="EW825" s="31"/>
      <c r="EX825" s="31"/>
      <c r="EY825" s="31"/>
      <c r="EZ825" s="31"/>
    </row>
    <row r="826" hidden="1">
      <c r="A826" s="31"/>
      <c r="B826" s="54"/>
      <c r="C826" s="54"/>
      <c r="D826" s="54"/>
      <c r="E826" s="22"/>
      <c r="F826" s="22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  <c r="CC826" s="31"/>
      <c r="CD826" s="31"/>
      <c r="CE826" s="31"/>
      <c r="CF826" s="31"/>
      <c r="CG826" s="31"/>
      <c r="CH826" s="31"/>
      <c r="CI826" s="31"/>
      <c r="CJ826" s="31"/>
      <c r="CK826" s="31"/>
      <c r="CL826" s="31"/>
      <c r="CM826" s="31"/>
      <c r="CN826" s="31"/>
      <c r="CO826" s="31"/>
      <c r="CP826" s="31"/>
      <c r="CQ826" s="31"/>
      <c r="CR826" s="31"/>
      <c r="CS826" s="31"/>
      <c r="CT826" s="31"/>
      <c r="CU826" s="31"/>
      <c r="CV826" s="31"/>
      <c r="CW826" s="31"/>
      <c r="CX826" s="31"/>
      <c r="CY826" s="31"/>
      <c r="CZ826" s="31"/>
      <c r="DA826" s="31"/>
      <c r="DB826" s="31"/>
      <c r="DC826" s="31"/>
      <c r="DD826" s="31"/>
      <c r="DE826" s="31"/>
      <c r="DF826" s="31"/>
      <c r="DG826" s="31"/>
      <c r="DH826" s="31"/>
      <c r="DI826" s="31"/>
      <c r="DJ826" s="31"/>
      <c r="DK826" s="31"/>
      <c r="DL826" s="31"/>
      <c r="DM826" s="31"/>
      <c r="DN826" s="31"/>
      <c r="DO826" s="31"/>
      <c r="DP826" s="31"/>
      <c r="DQ826" s="31"/>
      <c r="DR826" s="31"/>
      <c r="DS826" s="31"/>
      <c r="DT826" s="31"/>
      <c r="DU826" s="31"/>
      <c r="DV826" s="31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  <c r="EL826" s="31"/>
      <c r="EM826" s="31"/>
      <c r="EN826" s="31"/>
      <c r="EO826" s="31"/>
      <c r="EP826" s="31"/>
      <c r="EQ826" s="31"/>
      <c r="ER826" s="31"/>
      <c r="ES826" s="31"/>
      <c r="ET826" s="31"/>
      <c r="EU826" s="31"/>
      <c r="EV826" s="31"/>
      <c r="EW826" s="31"/>
      <c r="EX826" s="31"/>
      <c r="EY826" s="31"/>
      <c r="EZ826" s="31"/>
    </row>
    <row r="827" hidden="1">
      <c r="A827" s="31"/>
      <c r="B827" s="54"/>
      <c r="C827" s="54"/>
      <c r="D827" s="54"/>
      <c r="E827" s="22"/>
      <c r="F827" s="22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  <c r="CC827" s="31"/>
      <c r="CD827" s="31"/>
      <c r="CE827" s="31"/>
      <c r="CF827" s="31"/>
      <c r="CG827" s="31"/>
      <c r="CH827" s="31"/>
      <c r="CI827" s="31"/>
      <c r="CJ827" s="31"/>
      <c r="CK827" s="31"/>
      <c r="CL827" s="31"/>
      <c r="CM827" s="31"/>
      <c r="CN827" s="31"/>
      <c r="CO827" s="31"/>
      <c r="CP827" s="31"/>
      <c r="CQ827" s="31"/>
      <c r="CR827" s="31"/>
      <c r="CS827" s="31"/>
      <c r="CT827" s="31"/>
      <c r="CU827" s="31"/>
      <c r="CV827" s="31"/>
      <c r="CW827" s="31"/>
      <c r="CX827" s="31"/>
      <c r="CY827" s="31"/>
      <c r="CZ827" s="31"/>
      <c r="DA827" s="31"/>
      <c r="DB827" s="31"/>
      <c r="DC827" s="31"/>
      <c r="DD827" s="31"/>
      <c r="DE827" s="31"/>
      <c r="DF827" s="31"/>
      <c r="DG827" s="31"/>
      <c r="DH827" s="31"/>
      <c r="DI827" s="31"/>
      <c r="DJ827" s="31"/>
      <c r="DK827" s="31"/>
      <c r="DL827" s="31"/>
      <c r="DM827" s="31"/>
      <c r="DN827" s="31"/>
      <c r="DO827" s="31"/>
      <c r="DP827" s="31"/>
      <c r="DQ827" s="31"/>
      <c r="DR827" s="31"/>
      <c r="DS827" s="31"/>
      <c r="DT827" s="31"/>
      <c r="DU827" s="31"/>
      <c r="DV827" s="31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  <c r="EL827" s="31"/>
      <c r="EM827" s="31"/>
      <c r="EN827" s="31"/>
      <c r="EO827" s="31"/>
      <c r="EP827" s="31"/>
      <c r="EQ827" s="31"/>
      <c r="ER827" s="31"/>
      <c r="ES827" s="31"/>
      <c r="ET827" s="31"/>
      <c r="EU827" s="31"/>
      <c r="EV827" s="31"/>
      <c r="EW827" s="31"/>
      <c r="EX827" s="31"/>
      <c r="EY827" s="31"/>
      <c r="EZ827" s="31"/>
    </row>
    <row r="828" hidden="1">
      <c r="A828" s="31"/>
      <c r="B828" s="54"/>
      <c r="C828" s="54"/>
      <c r="D828" s="54"/>
      <c r="E828" s="22"/>
      <c r="F828" s="22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  <c r="CC828" s="31"/>
      <c r="CD828" s="31"/>
      <c r="CE828" s="31"/>
      <c r="CF828" s="31"/>
      <c r="CG828" s="31"/>
      <c r="CH828" s="31"/>
      <c r="CI828" s="31"/>
      <c r="CJ828" s="31"/>
      <c r="CK828" s="31"/>
      <c r="CL828" s="31"/>
      <c r="CM828" s="31"/>
      <c r="CN828" s="31"/>
      <c r="CO828" s="31"/>
      <c r="CP828" s="31"/>
      <c r="CQ828" s="31"/>
      <c r="CR828" s="31"/>
      <c r="CS828" s="31"/>
      <c r="CT828" s="31"/>
      <c r="CU828" s="31"/>
      <c r="CV828" s="31"/>
      <c r="CW828" s="31"/>
      <c r="CX828" s="31"/>
      <c r="CY828" s="31"/>
      <c r="CZ828" s="31"/>
      <c r="DA828" s="31"/>
      <c r="DB828" s="31"/>
      <c r="DC828" s="31"/>
      <c r="DD828" s="31"/>
      <c r="DE828" s="31"/>
      <c r="DF828" s="31"/>
      <c r="DG828" s="31"/>
      <c r="DH828" s="31"/>
      <c r="DI828" s="31"/>
      <c r="DJ828" s="31"/>
      <c r="DK828" s="31"/>
      <c r="DL828" s="31"/>
      <c r="DM828" s="31"/>
      <c r="DN828" s="31"/>
      <c r="DO828" s="31"/>
      <c r="DP828" s="31"/>
      <c r="DQ828" s="31"/>
      <c r="DR828" s="31"/>
      <c r="DS828" s="31"/>
      <c r="DT828" s="31"/>
      <c r="DU828" s="31"/>
      <c r="DV828" s="31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  <c r="EL828" s="31"/>
      <c r="EM828" s="31"/>
      <c r="EN828" s="31"/>
      <c r="EO828" s="31"/>
      <c r="EP828" s="31"/>
      <c r="EQ828" s="31"/>
      <c r="ER828" s="31"/>
      <c r="ES828" s="31"/>
      <c r="ET828" s="31"/>
      <c r="EU828" s="31"/>
      <c r="EV828" s="31"/>
      <c r="EW828" s="31"/>
      <c r="EX828" s="31"/>
      <c r="EY828" s="31"/>
      <c r="EZ828" s="31"/>
    </row>
    <row r="829" hidden="1">
      <c r="A829" s="31"/>
      <c r="B829" s="54"/>
      <c r="C829" s="54"/>
      <c r="D829" s="54"/>
      <c r="E829" s="22"/>
      <c r="F829" s="22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  <c r="CC829" s="31"/>
      <c r="CD829" s="31"/>
      <c r="CE829" s="31"/>
      <c r="CF829" s="31"/>
      <c r="CG829" s="31"/>
      <c r="CH829" s="31"/>
      <c r="CI829" s="31"/>
      <c r="CJ829" s="31"/>
      <c r="CK829" s="31"/>
      <c r="CL829" s="31"/>
      <c r="CM829" s="31"/>
      <c r="CN829" s="31"/>
      <c r="CO829" s="31"/>
      <c r="CP829" s="31"/>
      <c r="CQ829" s="31"/>
      <c r="CR829" s="31"/>
      <c r="CS829" s="31"/>
      <c r="CT829" s="31"/>
      <c r="CU829" s="31"/>
      <c r="CV829" s="31"/>
      <c r="CW829" s="31"/>
      <c r="CX829" s="31"/>
      <c r="CY829" s="31"/>
      <c r="CZ829" s="31"/>
      <c r="DA829" s="31"/>
      <c r="DB829" s="31"/>
      <c r="DC829" s="31"/>
      <c r="DD829" s="31"/>
      <c r="DE829" s="31"/>
      <c r="DF829" s="31"/>
      <c r="DG829" s="31"/>
      <c r="DH829" s="31"/>
      <c r="DI829" s="31"/>
      <c r="DJ829" s="31"/>
      <c r="DK829" s="31"/>
      <c r="DL829" s="31"/>
      <c r="DM829" s="31"/>
      <c r="DN829" s="31"/>
      <c r="DO829" s="31"/>
      <c r="DP829" s="31"/>
      <c r="DQ829" s="31"/>
      <c r="DR829" s="31"/>
      <c r="DS829" s="31"/>
      <c r="DT829" s="31"/>
      <c r="DU829" s="31"/>
      <c r="DV829" s="31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  <c r="EL829" s="31"/>
      <c r="EM829" s="31"/>
      <c r="EN829" s="31"/>
      <c r="EO829" s="31"/>
      <c r="EP829" s="31"/>
      <c r="EQ829" s="31"/>
      <c r="ER829" s="31"/>
      <c r="ES829" s="31"/>
      <c r="ET829" s="31"/>
      <c r="EU829" s="31"/>
      <c r="EV829" s="31"/>
      <c r="EW829" s="31"/>
      <c r="EX829" s="31"/>
      <c r="EY829" s="31"/>
      <c r="EZ829" s="31"/>
    </row>
    <row r="830" hidden="1">
      <c r="A830" s="31"/>
      <c r="B830" s="54"/>
      <c r="C830" s="54"/>
      <c r="D830" s="54"/>
      <c r="E830" s="22"/>
      <c r="F830" s="22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  <c r="CC830" s="31"/>
      <c r="CD830" s="31"/>
      <c r="CE830" s="31"/>
      <c r="CF830" s="31"/>
      <c r="CG830" s="31"/>
      <c r="CH830" s="31"/>
      <c r="CI830" s="31"/>
      <c r="CJ830" s="31"/>
      <c r="CK830" s="31"/>
      <c r="CL830" s="31"/>
      <c r="CM830" s="31"/>
      <c r="CN830" s="31"/>
      <c r="CO830" s="31"/>
      <c r="CP830" s="31"/>
      <c r="CQ830" s="31"/>
      <c r="CR830" s="31"/>
      <c r="CS830" s="31"/>
      <c r="CT830" s="31"/>
      <c r="CU830" s="31"/>
      <c r="CV830" s="31"/>
      <c r="CW830" s="31"/>
      <c r="CX830" s="31"/>
      <c r="CY830" s="31"/>
      <c r="CZ830" s="31"/>
      <c r="DA830" s="31"/>
      <c r="DB830" s="31"/>
      <c r="DC830" s="31"/>
      <c r="DD830" s="31"/>
      <c r="DE830" s="31"/>
      <c r="DF830" s="31"/>
      <c r="DG830" s="31"/>
      <c r="DH830" s="31"/>
      <c r="DI830" s="31"/>
      <c r="DJ830" s="31"/>
      <c r="DK830" s="31"/>
      <c r="DL830" s="31"/>
      <c r="DM830" s="31"/>
      <c r="DN830" s="31"/>
      <c r="DO830" s="31"/>
      <c r="DP830" s="31"/>
      <c r="DQ830" s="31"/>
      <c r="DR830" s="31"/>
      <c r="DS830" s="31"/>
      <c r="DT830" s="31"/>
      <c r="DU830" s="31"/>
      <c r="DV830" s="31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  <c r="EL830" s="31"/>
      <c r="EM830" s="31"/>
      <c r="EN830" s="31"/>
      <c r="EO830" s="31"/>
      <c r="EP830" s="31"/>
      <c r="EQ830" s="31"/>
      <c r="ER830" s="31"/>
      <c r="ES830" s="31"/>
      <c r="ET830" s="31"/>
      <c r="EU830" s="31"/>
      <c r="EV830" s="31"/>
      <c r="EW830" s="31"/>
      <c r="EX830" s="31"/>
      <c r="EY830" s="31"/>
      <c r="EZ830" s="31"/>
    </row>
    <row r="831" hidden="1">
      <c r="A831" s="31"/>
      <c r="B831" s="54"/>
      <c r="C831" s="54"/>
      <c r="D831" s="54"/>
      <c r="E831" s="22"/>
      <c r="F831" s="22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  <c r="CC831" s="31"/>
      <c r="CD831" s="31"/>
      <c r="CE831" s="31"/>
      <c r="CF831" s="31"/>
      <c r="CG831" s="31"/>
      <c r="CH831" s="31"/>
      <c r="CI831" s="31"/>
      <c r="CJ831" s="31"/>
      <c r="CK831" s="31"/>
      <c r="CL831" s="31"/>
      <c r="CM831" s="31"/>
      <c r="CN831" s="31"/>
      <c r="CO831" s="31"/>
      <c r="CP831" s="31"/>
      <c r="CQ831" s="31"/>
      <c r="CR831" s="31"/>
      <c r="CS831" s="31"/>
      <c r="CT831" s="31"/>
      <c r="CU831" s="31"/>
      <c r="CV831" s="31"/>
      <c r="CW831" s="31"/>
      <c r="CX831" s="31"/>
      <c r="CY831" s="31"/>
      <c r="CZ831" s="31"/>
      <c r="DA831" s="31"/>
      <c r="DB831" s="31"/>
      <c r="DC831" s="31"/>
      <c r="DD831" s="31"/>
      <c r="DE831" s="31"/>
      <c r="DF831" s="31"/>
      <c r="DG831" s="31"/>
      <c r="DH831" s="31"/>
      <c r="DI831" s="31"/>
      <c r="DJ831" s="31"/>
      <c r="DK831" s="31"/>
      <c r="DL831" s="31"/>
      <c r="DM831" s="31"/>
      <c r="DN831" s="31"/>
      <c r="DO831" s="31"/>
      <c r="DP831" s="31"/>
      <c r="DQ831" s="31"/>
      <c r="DR831" s="31"/>
      <c r="DS831" s="31"/>
      <c r="DT831" s="31"/>
      <c r="DU831" s="31"/>
      <c r="DV831" s="31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  <c r="EL831" s="31"/>
      <c r="EM831" s="31"/>
      <c r="EN831" s="31"/>
      <c r="EO831" s="31"/>
      <c r="EP831" s="31"/>
      <c r="EQ831" s="31"/>
      <c r="ER831" s="31"/>
      <c r="ES831" s="31"/>
      <c r="ET831" s="31"/>
      <c r="EU831" s="31"/>
      <c r="EV831" s="31"/>
      <c r="EW831" s="31"/>
      <c r="EX831" s="31"/>
      <c r="EY831" s="31"/>
      <c r="EZ831" s="31"/>
    </row>
    <row r="832" hidden="1">
      <c r="A832" s="31"/>
      <c r="B832" s="54"/>
      <c r="C832" s="54"/>
      <c r="D832" s="54"/>
      <c r="E832" s="22"/>
      <c r="F832" s="22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  <c r="CC832" s="31"/>
      <c r="CD832" s="31"/>
      <c r="CE832" s="31"/>
      <c r="CF832" s="31"/>
      <c r="CG832" s="31"/>
      <c r="CH832" s="31"/>
      <c r="CI832" s="31"/>
      <c r="CJ832" s="31"/>
      <c r="CK832" s="31"/>
      <c r="CL832" s="31"/>
      <c r="CM832" s="31"/>
      <c r="CN832" s="31"/>
      <c r="CO832" s="31"/>
      <c r="CP832" s="31"/>
      <c r="CQ832" s="31"/>
      <c r="CR832" s="31"/>
      <c r="CS832" s="31"/>
      <c r="CT832" s="31"/>
      <c r="CU832" s="31"/>
      <c r="CV832" s="31"/>
      <c r="CW832" s="31"/>
      <c r="CX832" s="31"/>
      <c r="CY832" s="31"/>
      <c r="CZ832" s="31"/>
      <c r="DA832" s="31"/>
      <c r="DB832" s="31"/>
      <c r="DC832" s="31"/>
      <c r="DD832" s="31"/>
      <c r="DE832" s="31"/>
      <c r="DF832" s="31"/>
      <c r="DG832" s="31"/>
      <c r="DH832" s="31"/>
      <c r="DI832" s="31"/>
      <c r="DJ832" s="31"/>
      <c r="DK832" s="31"/>
      <c r="DL832" s="31"/>
      <c r="DM832" s="31"/>
      <c r="DN832" s="31"/>
      <c r="DO832" s="31"/>
      <c r="DP832" s="31"/>
      <c r="DQ832" s="31"/>
      <c r="DR832" s="31"/>
      <c r="DS832" s="31"/>
      <c r="DT832" s="31"/>
      <c r="DU832" s="31"/>
      <c r="DV832" s="31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  <c r="EL832" s="31"/>
      <c r="EM832" s="31"/>
      <c r="EN832" s="31"/>
      <c r="EO832" s="31"/>
      <c r="EP832" s="31"/>
      <c r="EQ832" s="31"/>
      <c r="ER832" s="31"/>
      <c r="ES832" s="31"/>
      <c r="ET832" s="31"/>
      <c r="EU832" s="31"/>
      <c r="EV832" s="31"/>
      <c r="EW832" s="31"/>
      <c r="EX832" s="31"/>
      <c r="EY832" s="31"/>
      <c r="EZ832" s="31"/>
    </row>
    <row r="833" hidden="1">
      <c r="A833" s="31"/>
      <c r="B833" s="54"/>
      <c r="C833" s="54"/>
      <c r="D833" s="54"/>
      <c r="E833" s="22"/>
      <c r="F833" s="22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  <c r="CC833" s="31"/>
      <c r="CD833" s="31"/>
      <c r="CE833" s="31"/>
      <c r="CF833" s="31"/>
      <c r="CG833" s="31"/>
      <c r="CH833" s="31"/>
      <c r="CI833" s="31"/>
      <c r="CJ833" s="31"/>
      <c r="CK833" s="31"/>
      <c r="CL833" s="31"/>
      <c r="CM833" s="31"/>
      <c r="CN833" s="31"/>
      <c r="CO833" s="31"/>
      <c r="CP833" s="31"/>
      <c r="CQ833" s="31"/>
      <c r="CR833" s="31"/>
      <c r="CS833" s="31"/>
      <c r="CT833" s="31"/>
      <c r="CU833" s="31"/>
      <c r="CV833" s="31"/>
      <c r="CW833" s="31"/>
      <c r="CX833" s="31"/>
      <c r="CY833" s="31"/>
      <c r="CZ833" s="31"/>
      <c r="DA833" s="31"/>
      <c r="DB833" s="31"/>
      <c r="DC833" s="31"/>
      <c r="DD833" s="31"/>
      <c r="DE833" s="31"/>
      <c r="DF833" s="31"/>
      <c r="DG833" s="31"/>
      <c r="DH833" s="31"/>
      <c r="DI833" s="31"/>
      <c r="DJ833" s="31"/>
      <c r="DK833" s="31"/>
      <c r="DL833" s="31"/>
      <c r="DM833" s="31"/>
      <c r="DN833" s="31"/>
      <c r="DO833" s="31"/>
      <c r="DP833" s="31"/>
      <c r="DQ833" s="31"/>
      <c r="DR833" s="31"/>
      <c r="DS833" s="31"/>
      <c r="DT833" s="31"/>
      <c r="DU833" s="31"/>
      <c r="DV833" s="31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  <c r="EL833" s="31"/>
      <c r="EM833" s="31"/>
      <c r="EN833" s="31"/>
      <c r="EO833" s="31"/>
      <c r="EP833" s="31"/>
      <c r="EQ833" s="31"/>
      <c r="ER833" s="31"/>
      <c r="ES833" s="31"/>
      <c r="ET833" s="31"/>
      <c r="EU833" s="31"/>
      <c r="EV833" s="31"/>
      <c r="EW833" s="31"/>
      <c r="EX833" s="31"/>
      <c r="EY833" s="31"/>
      <c r="EZ833" s="31"/>
    </row>
    <row r="834" hidden="1">
      <c r="A834" s="31"/>
      <c r="B834" s="54"/>
      <c r="C834" s="54"/>
      <c r="D834" s="54"/>
      <c r="E834" s="22"/>
      <c r="F834" s="22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  <c r="CC834" s="31"/>
      <c r="CD834" s="31"/>
      <c r="CE834" s="31"/>
      <c r="CF834" s="31"/>
      <c r="CG834" s="31"/>
      <c r="CH834" s="31"/>
      <c r="CI834" s="31"/>
      <c r="CJ834" s="31"/>
      <c r="CK834" s="31"/>
      <c r="CL834" s="31"/>
      <c r="CM834" s="31"/>
      <c r="CN834" s="31"/>
      <c r="CO834" s="31"/>
      <c r="CP834" s="31"/>
      <c r="CQ834" s="31"/>
      <c r="CR834" s="31"/>
      <c r="CS834" s="31"/>
      <c r="CT834" s="31"/>
      <c r="CU834" s="31"/>
      <c r="CV834" s="31"/>
      <c r="CW834" s="31"/>
      <c r="CX834" s="31"/>
      <c r="CY834" s="31"/>
      <c r="CZ834" s="31"/>
      <c r="DA834" s="31"/>
      <c r="DB834" s="31"/>
      <c r="DC834" s="31"/>
      <c r="DD834" s="31"/>
      <c r="DE834" s="31"/>
      <c r="DF834" s="31"/>
      <c r="DG834" s="31"/>
      <c r="DH834" s="31"/>
      <c r="DI834" s="31"/>
      <c r="DJ834" s="31"/>
      <c r="DK834" s="31"/>
      <c r="DL834" s="31"/>
      <c r="DM834" s="31"/>
      <c r="DN834" s="31"/>
      <c r="DO834" s="31"/>
      <c r="DP834" s="31"/>
      <c r="DQ834" s="31"/>
      <c r="DR834" s="31"/>
      <c r="DS834" s="31"/>
      <c r="DT834" s="31"/>
      <c r="DU834" s="31"/>
      <c r="DV834" s="31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  <c r="EL834" s="31"/>
      <c r="EM834" s="31"/>
      <c r="EN834" s="31"/>
      <c r="EO834" s="31"/>
      <c r="EP834" s="31"/>
      <c r="EQ834" s="31"/>
      <c r="ER834" s="31"/>
      <c r="ES834" s="31"/>
      <c r="ET834" s="31"/>
      <c r="EU834" s="31"/>
      <c r="EV834" s="31"/>
      <c r="EW834" s="31"/>
      <c r="EX834" s="31"/>
      <c r="EY834" s="31"/>
      <c r="EZ834" s="31"/>
    </row>
    <row r="835" hidden="1">
      <c r="A835" s="31"/>
      <c r="B835" s="54"/>
      <c r="C835" s="54"/>
      <c r="D835" s="54"/>
      <c r="E835" s="22"/>
      <c r="F835" s="22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  <c r="CC835" s="31"/>
      <c r="CD835" s="31"/>
      <c r="CE835" s="31"/>
      <c r="CF835" s="31"/>
      <c r="CG835" s="31"/>
      <c r="CH835" s="31"/>
      <c r="CI835" s="31"/>
      <c r="CJ835" s="31"/>
      <c r="CK835" s="31"/>
      <c r="CL835" s="31"/>
      <c r="CM835" s="31"/>
      <c r="CN835" s="31"/>
      <c r="CO835" s="31"/>
      <c r="CP835" s="31"/>
      <c r="CQ835" s="31"/>
      <c r="CR835" s="31"/>
      <c r="CS835" s="31"/>
      <c r="CT835" s="31"/>
      <c r="CU835" s="31"/>
      <c r="CV835" s="31"/>
      <c r="CW835" s="31"/>
      <c r="CX835" s="31"/>
      <c r="CY835" s="31"/>
      <c r="CZ835" s="31"/>
      <c r="DA835" s="31"/>
      <c r="DB835" s="31"/>
      <c r="DC835" s="31"/>
      <c r="DD835" s="31"/>
      <c r="DE835" s="31"/>
      <c r="DF835" s="31"/>
      <c r="DG835" s="31"/>
      <c r="DH835" s="31"/>
      <c r="DI835" s="31"/>
      <c r="DJ835" s="31"/>
      <c r="DK835" s="31"/>
      <c r="DL835" s="31"/>
      <c r="DM835" s="31"/>
      <c r="DN835" s="31"/>
      <c r="DO835" s="31"/>
      <c r="DP835" s="31"/>
      <c r="DQ835" s="31"/>
      <c r="DR835" s="31"/>
      <c r="DS835" s="31"/>
      <c r="DT835" s="31"/>
      <c r="DU835" s="31"/>
      <c r="DV835" s="31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  <c r="EL835" s="31"/>
      <c r="EM835" s="31"/>
      <c r="EN835" s="31"/>
      <c r="EO835" s="31"/>
      <c r="EP835" s="31"/>
      <c r="EQ835" s="31"/>
      <c r="ER835" s="31"/>
      <c r="ES835" s="31"/>
      <c r="ET835" s="31"/>
      <c r="EU835" s="31"/>
      <c r="EV835" s="31"/>
      <c r="EW835" s="31"/>
      <c r="EX835" s="31"/>
      <c r="EY835" s="31"/>
      <c r="EZ835" s="31"/>
    </row>
    <row r="836" hidden="1">
      <c r="A836" s="31"/>
      <c r="B836" s="54"/>
      <c r="C836" s="54"/>
      <c r="D836" s="54"/>
      <c r="E836" s="22"/>
      <c r="F836" s="22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  <c r="CC836" s="31"/>
      <c r="CD836" s="31"/>
      <c r="CE836" s="31"/>
      <c r="CF836" s="31"/>
      <c r="CG836" s="31"/>
      <c r="CH836" s="31"/>
      <c r="CI836" s="31"/>
      <c r="CJ836" s="31"/>
      <c r="CK836" s="31"/>
      <c r="CL836" s="31"/>
      <c r="CM836" s="31"/>
      <c r="CN836" s="31"/>
      <c r="CO836" s="31"/>
      <c r="CP836" s="31"/>
      <c r="CQ836" s="31"/>
      <c r="CR836" s="31"/>
      <c r="CS836" s="31"/>
      <c r="CT836" s="31"/>
      <c r="CU836" s="31"/>
      <c r="CV836" s="31"/>
      <c r="CW836" s="31"/>
      <c r="CX836" s="31"/>
      <c r="CY836" s="31"/>
      <c r="CZ836" s="31"/>
      <c r="DA836" s="31"/>
      <c r="DB836" s="31"/>
      <c r="DC836" s="31"/>
      <c r="DD836" s="31"/>
      <c r="DE836" s="31"/>
      <c r="DF836" s="31"/>
      <c r="DG836" s="31"/>
      <c r="DH836" s="31"/>
      <c r="DI836" s="31"/>
      <c r="DJ836" s="31"/>
      <c r="DK836" s="31"/>
      <c r="DL836" s="31"/>
      <c r="DM836" s="31"/>
      <c r="DN836" s="31"/>
      <c r="DO836" s="31"/>
      <c r="DP836" s="31"/>
      <c r="DQ836" s="31"/>
      <c r="DR836" s="31"/>
      <c r="DS836" s="31"/>
      <c r="DT836" s="31"/>
      <c r="DU836" s="31"/>
      <c r="DV836" s="31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  <c r="EL836" s="31"/>
      <c r="EM836" s="31"/>
      <c r="EN836" s="31"/>
      <c r="EO836" s="31"/>
      <c r="EP836" s="31"/>
      <c r="EQ836" s="31"/>
      <c r="ER836" s="31"/>
      <c r="ES836" s="31"/>
      <c r="ET836" s="31"/>
      <c r="EU836" s="31"/>
      <c r="EV836" s="31"/>
      <c r="EW836" s="31"/>
      <c r="EX836" s="31"/>
      <c r="EY836" s="31"/>
      <c r="EZ836" s="31"/>
    </row>
    <row r="837" hidden="1">
      <c r="A837" s="31"/>
      <c r="B837" s="54"/>
      <c r="C837" s="54"/>
      <c r="D837" s="54"/>
      <c r="E837" s="22"/>
      <c r="F837" s="22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  <c r="CC837" s="31"/>
      <c r="CD837" s="31"/>
      <c r="CE837" s="31"/>
      <c r="CF837" s="31"/>
      <c r="CG837" s="31"/>
      <c r="CH837" s="31"/>
      <c r="CI837" s="31"/>
      <c r="CJ837" s="31"/>
      <c r="CK837" s="31"/>
      <c r="CL837" s="31"/>
      <c r="CM837" s="31"/>
      <c r="CN837" s="31"/>
      <c r="CO837" s="31"/>
      <c r="CP837" s="31"/>
      <c r="CQ837" s="31"/>
      <c r="CR837" s="31"/>
      <c r="CS837" s="31"/>
      <c r="CT837" s="31"/>
      <c r="CU837" s="31"/>
      <c r="CV837" s="31"/>
      <c r="CW837" s="31"/>
      <c r="CX837" s="31"/>
      <c r="CY837" s="31"/>
      <c r="CZ837" s="31"/>
      <c r="DA837" s="31"/>
      <c r="DB837" s="31"/>
      <c r="DC837" s="31"/>
      <c r="DD837" s="31"/>
      <c r="DE837" s="31"/>
      <c r="DF837" s="31"/>
      <c r="DG837" s="31"/>
      <c r="DH837" s="31"/>
      <c r="DI837" s="31"/>
      <c r="DJ837" s="31"/>
      <c r="DK837" s="31"/>
      <c r="DL837" s="31"/>
      <c r="DM837" s="31"/>
      <c r="DN837" s="31"/>
      <c r="DO837" s="31"/>
      <c r="DP837" s="31"/>
      <c r="DQ837" s="31"/>
      <c r="DR837" s="31"/>
      <c r="DS837" s="31"/>
      <c r="DT837" s="31"/>
      <c r="DU837" s="31"/>
      <c r="DV837" s="31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  <c r="EL837" s="31"/>
      <c r="EM837" s="31"/>
      <c r="EN837" s="31"/>
      <c r="EO837" s="31"/>
      <c r="EP837" s="31"/>
      <c r="EQ837" s="31"/>
      <c r="ER837" s="31"/>
      <c r="ES837" s="31"/>
      <c r="ET837" s="31"/>
      <c r="EU837" s="31"/>
      <c r="EV837" s="31"/>
      <c r="EW837" s="31"/>
      <c r="EX837" s="31"/>
      <c r="EY837" s="31"/>
      <c r="EZ837" s="31"/>
    </row>
    <row r="838" hidden="1">
      <c r="A838" s="31"/>
      <c r="B838" s="54"/>
      <c r="C838" s="54"/>
      <c r="D838" s="54"/>
      <c r="E838" s="22"/>
      <c r="F838" s="22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  <c r="CC838" s="31"/>
      <c r="CD838" s="31"/>
      <c r="CE838" s="31"/>
      <c r="CF838" s="31"/>
      <c r="CG838" s="31"/>
      <c r="CH838" s="31"/>
      <c r="CI838" s="31"/>
      <c r="CJ838" s="31"/>
      <c r="CK838" s="31"/>
      <c r="CL838" s="31"/>
      <c r="CM838" s="31"/>
      <c r="CN838" s="31"/>
      <c r="CO838" s="31"/>
      <c r="CP838" s="31"/>
      <c r="CQ838" s="31"/>
      <c r="CR838" s="31"/>
      <c r="CS838" s="31"/>
      <c r="CT838" s="31"/>
      <c r="CU838" s="31"/>
      <c r="CV838" s="31"/>
      <c r="CW838" s="31"/>
      <c r="CX838" s="31"/>
      <c r="CY838" s="31"/>
      <c r="CZ838" s="31"/>
      <c r="DA838" s="31"/>
      <c r="DB838" s="31"/>
      <c r="DC838" s="31"/>
      <c r="DD838" s="31"/>
      <c r="DE838" s="31"/>
      <c r="DF838" s="31"/>
      <c r="DG838" s="31"/>
      <c r="DH838" s="31"/>
      <c r="DI838" s="31"/>
      <c r="DJ838" s="31"/>
      <c r="DK838" s="31"/>
      <c r="DL838" s="31"/>
      <c r="DM838" s="31"/>
      <c r="DN838" s="31"/>
      <c r="DO838" s="31"/>
      <c r="DP838" s="31"/>
      <c r="DQ838" s="31"/>
      <c r="DR838" s="31"/>
      <c r="DS838" s="31"/>
      <c r="DT838" s="31"/>
      <c r="DU838" s="31"/>
      <c r="DV838" s="31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  <c r="EL838" s="31"/>
      <c r="EM838" s="31"/>
      <c r="EN838" s="31"/>
      <c r="EO838" s="31"/>
      <c r="EP838" s="31"/>
      <c r="EQ838" s="31"/>
      <c r="ER838" s="31"/>
      <c r="ES838" s="31"/>
      <c r="ET838" s="31"/>
      <c r="EU838" s="31"/>
      <c r="EV838" s="31"/>
      <c r="EW838" s="31"/>
      <c r="EX838" s="31"/>
      <c r="EY838" s="31"/>
      <c r="EZ838" s="31"/>
    </row>
    <row r="839" hidden="1">
      <c r="A839" s="31"/>
      <c r="B839" s="54"/>
      <c r="C839" s="54"/>
      <c r="D839" s="54"/>
      <c r="E839" s="22"/>
      <c r="F839" s="22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  <c r="CC839" s="31"/>
      <c r="CD839" s="31"/>
      <c r="CE839" s="31"/>
      <c r="CF839" s="31"/>
      <c r="CG839" s="31"/>
      <c r="CH839" s="31"/>
      <c r="CI839" s="31"/>
      <c r="CJ839" s="31"/>
      <c r="CK839" s="31"/>
      <c r="CL839" s="31"/>
      <c r="CM839" s="31"/>
      <c r="CN839" s="31"/>
      <c r="CO839" s="31"/>
      <c r="CP839" s="31"/>
      <c r="CQ839" s="31"/>
      <c r="CR839" s="31"/>
      <c r="CS839" s="31"/>
      <c r="CT839" s="31"/>
      <c r="CU839" s="31"/>
      <c r="CV839" s="31"/>
      <c r="CW839" s="31"/>
      <c r="CX839" s="31"/>
      <c r="CY839" s="31"/>
      <c r="CZ839" s="31"/>
      <c r="DA839" s="31"/>
      <c r="DB839" s="31"/>
      <c r="DC839" s="31"/>
      <c r="DD839" s="31"/>
      <c r="DE839" s="31"/>
      <c r="DF839" s="31"/>
      <c r="DG839" s="31"/>
      <c r="DH839" s="31"/>
      <c r="DI839" s="31"/>
      <c r="DJ839" s="31"/>
      <c r="DK839" s="31"/>
      <c r="DL839" s="31"/>
      <c r="DM839" s="31"/>
      <c r="DN839" s="31"/>
      <c r="DO839" s="31"/>
      <c r="DP839" s="31"/>
      <c r="DQ839" s="31"/>
      <c r="DR839" s="31"/>
      <c r="DS839" s="31"/>
      <c r="DT839" s="31"/>
      <c r="DU839" s="31"/>
      <c r="DV839" s="31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  <c r="EL839" s="31"/>
      <c r="EM839" s="31"/>
      <c r="EN839" s="31"/>
      <c r="EO839" s="31"/>
      <c r="EP839" s="31"/>
      <c r="EQ839" s="31"/>
      <c r="ER839" s="31"/>
      <c r="ES839" s="31"/>
      <c r="ET839" s="31"/>
      <c r="EU839" s="31"/>
      <c r="EV839" s="31"/>
      <c r="EW839" s="31"/>
      <c r="EX839" s="31"/>
      <c r="EY839" s="31"/>
      <c r="EZ839" s="31"/>
    </row>
    <row r="840" hidden="1">
      <c r="A840" s="31"/>
      <c r="B840" s="54"/>
      <c r="C840" s="54"/>
      <c r="D840" s="54"/>
      <c r="E840" s="22"/>
      <c r="F840" s="22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  <c r="CC840" s="31"/>
      <c r="CD840" s="31"/>
      <c r="CE840" s="31"/>
      <c r="CF840" s="31"/>
      <c r="CG840" s="31"/>
      <c r="CH840" s="31"/>
      <c r="CI840" s="31"/>
      <c r="CJ840" s="31"/>
      <c r="CK840" s="31"/>
      <c r="CL840" s="31"/>
      <c r="CM840" s="31"/>
      <c r="CN840" s="31"/>
      <c r="CO840" s="31"/>
      <c r="CP840" s="31"/>
      <c r="CQ840" s="31"/>
      <c r="CR840" s="31"/>
      <c r="CS840" s="31"/>
      <c r="CT840" s="31"/>
      <c r="CU840" s="31"/>
      <c r="CV840" s="31"/>
      <c r="CW840" s="31"/>
      <c r="CX840" s="31"/>
      <c r="CY840" s="31"/>
      <c r="CZ840" s="31"/>
      <c r="DA840" s="31"/>
      <c r="DB840" s="31"/>
      <c r="DC840" s="31"/>
      <c r="DD840" s="31"/>
      <c r="DE840" s="31"/>
      <c r="DF840" s="31"/>
      <c r="DG840" s="31"/>
      <c r="DH840" s="31"/>
      <c r="DI840" s="31"/>
      <c r="DJ840" s="31"/>
      <c r="DK840" s="31"/>
      <c r="DL840" s="31"/>
      <c r="DM840" s="31"/>
      <c r="DN840" s="31"/>
      <c r="DO840" s="31"/>
      <c r="DP840" s="31"/>
      <c r="DQ840" s="31"/>
      <c r="DR840" s="31"/>
      <c r="DS840" s="31"/>
      <c r="DT840" s="31"/>
      <c r="DU840" s="31"/>
      <c r="DV840" s="31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  <c r="EL840" s="31"/>
      <c r="EM840" s="31"/>
      <c r="EN840" s="31"/>
      <c r="EO840" s="31"/>
      <c r="EP840" s="31"/>
      <c r="EQ840" s="31"/>
      <c r="ER840" s="31"/>
      <c r="ES840" s="31"/>
      <c r="ET840" s="31"/>
      <c r="EU840" s="31"/>
      <c r="EV840" s="31"/>
      <c r="EW840" s="31"/>
      <c r="EX840" s="31"/>
      <c r="EY840" s="31"/>
      <c r="EZ840" s="31"/>
    </row>
    <row r="841" hidden="1">
      <c r="A841" s="31"/>
      <c r="B841" s="54"/>
      <c r="C841" s="54"/>
      <c r="D841" s="54"/>
      <c r="E841" s="22"/>
      <c r="F841" s="22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  <c r="CC841" s="31"/>
      <c r="CD841" s="31"/>
      <c r="CE841" s="31"/>
      <c r="CF841" s="31"/>
      <c r="CG841" s="31"/>
      <c r="CH841" s="31"/>
      <c r="CI841" s="31"/>
      <c r="CJ841" s="31"/>
      <c r="CK841" s="31"/>
      <c r="CL841" s="31"/>
      <c r="CM841" s="31"/>
      <c r="CN841" s="31"/>
      <c r="CO841" s="31"/>
      <c r="CP841" s="31"/>
      <c r="CQ841" s="31"/>
      <c r="CR841" s="31"/>
      <c r="CS841" s="31"/>
      <c r="CT841" s="31"/>
      <c r="CU841" s="31"/>
      <c r="CV841" s="31"/>
      <c r="CW841" s="31"/>
      <c r="CX841" s="31"/>
      <c r="CY841" s="31"/>
      <c r="CZ841" s="31"/>
      <c r="DA841" s="31"/>
      <c r="DB841" s="31"/>
      <c r="DC841" s="31"/>
      <c r="DD841" s="31"/>
      <c r="DE841" s="31"/>
      <c r="DF841" s="31"/>
      <c r="DG841" s="31"/>
      <c r="DH841" s="31"/>
      <c r="DI841" s="31"/>
      <c r="DJ841" s="31"/>
      <c r="DK841" s="31"/>
      <c r="DL841" s="31"/>
      <c r="DM841" s="31"/>
      <c r="DN841" s="31"/>
      <c r="DO841" s="31"/>
      <c r="DP841" s="31"/>
      <c r="DQ841" s="31"/>
      <c r="DR841" s="31"/>
      <c r="DS841" s="31"/>
      <c r="DT841" s="31"/>
      <c r="DU841" s="31"/>
      <c r="DV841" s="31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  <c r="EL841" s="31"/>
      <c r="EM841" s="31"/>
      <c r="EN841" s="31"/>
      <c r="EO841" s="31"/>
      <c r="EP841" s="31"/>
      <c r="EQ841" s="31"/>
      <c r="ER841" s="31"/>
      <c r="ES841" s="31"/>
      <c r="ET841" s="31"/>
      <c r="EU841" s="31"/>
      <c r="EV841" s="31"/>
      <c r="EW841" s="31"/>
      <c r="EX841" s="31"/>
      <c r="EY841" s="31"/>
      <c r="EZ841" s="31"/>
    </row>
    <row r="842" hidden="1">
      <c r="A842" s="31"/>
      <c r="B842" s="54"/>
      <c r="C842" s="54"/>
      <c r="D842" s="54"/>
      <c r="E842" s="22"/>
      <c r="F842" s="22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  <c r="CC842" s="31"/>
      <c r="CD842" s="31"/>
      <c r="CE842" s="31"/>
      <c r="CF842" s="31"/>
      <c r="CG842" s="31"/>
      <c r="CH842" s="31"/>
      <c r="CI842" s="31"/>
      <c r="CJ842" s="31"/>
      <c r="CK842" s="31"/>
      <c r="CL842" s="31"/>
      <c r="CM842" s="31"/>
      <c r="CN842" s="31"/>
      <c r="CO842" s="31"/>
      <c r="CP842" s="31"/>
      <c r="CQ842" s="31"/>
      <c r="CR842" s="31"/>
      <c r="CS842" s="31"/>
      <c r="CT842" s="31"/>
      <c r="CU842" s="31"/>
      <c r="CV842" s="31"/>
      <c r="CW842" s="31"/>
      <c r="CX842" s="31"/>
      <c r="CY842" s="31"/>
      <c r="CZ842" s="31"/>
      <c r="DA842" s="31"/>
      <c r="DB842" s="31"/>
      <c r="DC842" s="31"/>
      <c r="DD842" s="31"/>
      <c r="DE842" s="31"/>
      <c r="DF842" s="31"/>
      <c r="DG842" s="31"/>
      <c r="DH842" s="31"/>
      <c r="DI842" s="31"/>
      <c r="DJ842" s="31"/>
      <c r="DK842" s="31"/>
      <c r="DL842" s="31"/>
      <c r="DM842" s="31"/>
      <c r="DN842" s="31"/>
      <c r="DO842" s="31"/>
      <c r="DP842" s="31"/>
      <c r="DQ842" s="31"/>
      <c r="DR842" s="31"/>
      <c r="DS842" s="31"/>
      <c r="DT842" s="31"/>
      <c r="DU842" s="31"/>
      <c r="DV842" s="31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  <c r="EL842" s="31"/>
      <c r="EM842" s="31"/>
      <c r="EN842" s="31"/>
      <c r="EO842" s="31"/>
      <c r="EP842" s="31"/>
      <c r="EQ842" s="31"/>
      <c r="ER842" s="31"/>
      <c r="ES842" s="31"/>
      <c r="ET842" s="31"/>
      <c r="EU842" s="31"/>
      <c r="EV842" s="31"/>
      <c r="EW842" s="31"/>
      <c r="EX842" s="31"/>
      <c r="EY842" s="31"/>
      <c r="EZ842" s="31"/>
    </row>
    <row r="843" hidden="1">
      <c r="A843" s="31"/>
      <c r="B843" s="54"/>
      <c r="C843" s="54"/>
      <c r="D843" s="54"/>
      <c r="E843" s="22"/>
      <c r="F843" s="22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  <c r="CC843" s="31"/>
      <c r="CD843" s="31"/>
      <c r="CE843" s="31"/>
      <c r="CF843" s="31"/>
      <c r="CG843" s="31"/>
      <c r="CH843" s="31"/>
      <c r="CI843" s="31"/>
      <c r="CJ843" s="31"/>
      <c r="CK843" s="31"/>
      <c r="CL843" s="31"/>
      <c r="CM843" s="31"/>
      <c r="CN843" s="31"/>
      <c r="CO843" s="31"/>
      <c r="CP843" s="31"/>
      <c r="CQ843" s="31"/>
      <c r="CR843" s="31"/>
      <c r="CS843" s="31"/>
      <c r="CT843" s="31"/>
      <c r="CU843" s="31"/>
      <c r="CV843" s="31"/>
      <c r="CW843" s="31"/>
      <c r="CX843" s="31"/>
      <c r="CY843" s="31"/>
      <c r="CZ843" s="31"/>
      <c r="DA843" s="31"/>
      <c r="DB843" s="31"/>
      <c r="DC843" s="31"/>
      <c r="DD843" s="31"/>
      <c r="DE843" s="31"/>
      <c r="DF843" s="31"/>
      <c r="DG843" s="31"/>
      <c r="DH843" s="31"/>
      <c r="DI843" s="31"/>
      <c r="DJ843" s="31"/>
      <c r="DK843" s="31"/>
      <c r="DL843" s="31"/>
      <c r="DM843" s="31"/>
      <c r="DN843" s="31"/>
      <c r="DO843" s="31"/>
      <c r="DP843" s="31"/>
      <c r="DQ843" s="31"/>
      <c r="DR843" s="31"/>
      <c r="DS843" s="31"/>
      <c r="DT843" s="31"/>
      <c r="DU843" s="31"/>
      <c r="DV843" s="31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  <c r="EL843" s="31"/>
      <c r="EM843" s="31"/>
      <c r="EN843" s="31"/>
      <c r="EO843" s="31"/>
      <c r="EP843" s="31"/>
      <c r="EQ843" s="31"/>
      <c r="ER843" s="31"/>
      <c r="ES843" s="31"/>
      <c r="ET843" s="31"/>
      <c r="EU843" s="31"/>
      <c r="EV843" s="31"/>
      <c r="EW843" s="31"/>
      <c r="EX843" s="31"/>
      <c r="EY843" s="31"/>
      <c r="EZ843" s="31"/>
    </row>
    <row r="844" hidden="1">
      <c r="A844" s="31"/>
      <c r="B844" s="54"/>
      <c r="C844" s="54"/>
      <c r="D844" s="54"/>
      <c r="E844" s="22"/>
      <c r="F844" s="22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  <c r="CC844" s="31"/>
      <c r="CD844" s="31"/>
      <c r="CE844" s="31"/>
      <c r="CF844" s="31"/>
      <c r="CG844" s="31"/>
      <c r="CH844" s="31"/>
      <c r="CI844" s="31"/>
      <c r="CJ844" s="31"/>
      <c r="CK844" s="31"/>
      <c r="CL844" s="31"/>
      <c r="CM844" s="31"/>
      <c r="CN844" s="31"/>
      <c r="CO844" s="31"/>
      <c r="CP844" s="31"/>
      <c r="CQ844" s="31"/>
      <c r="CR844" s="31"/>
      <c r="CS844" s="31"/>
      <c r="CT844" s="31"/>
      <c r="CU844" s="31"/>
      <c r="CV844" s="31"/>
      <c r="CW844" s="31"/>
      <c r="CX844" s="31"/>
      <c r="CY844" s="31"/>
      <c r="CZ844" s="31"/>
      <c r="DA844" s="31"/>
      <c r="DB844" s="31"/>
      <c r="DC844" s="31"/>
      <c r="DD844" s="31"/>
      <c r="DE844" s="31"/>
      <c r="DF844" s="31"/>
      <c r="DG844" s="31"/>
      <c r="DH844" s="31"/>
      <c r="DI844" s="31"/>
      <c r="DJ844" s="31"/>
      <c r="DK844" s="31"/>
      <c r="DL844" s="31"/>
      <c r="DM844" s="31"/>
      <c r="DN844" s="31"/>
      <c r="DO844" s="31"/>
      <c r="DP844" s="31"/>
      <c r="DQ844" s="31"/>
      <c r="DR844" s="31"/>
      <c r="DS844" s="31"/>
      <c r="DT844" s="31"/>
      <c r="DU844" s="31"/>
      <c r="DV844" s="31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  <c r="EL844" s="31"/>
      <c r="EM844" s="31"/>
      <c r="EN844" s="31"/>
      <c r="EO844" s="31"/>
      <c r="EP844" s="31"/>
      <c r="EQ844" s="31"/>
      <c r="ER844" s="31"/>
      <c r="ES844" s="31"/>
      <c r="ET844" s="31"/>
      <c r="EU844" s="31"/>
      <c r="EV844" s="31"/>
      <c r="EW844" s="31"/>
      <c r="EX844" s="31"/>
      <c r="EY844" s="31"/>
      <c r="EZ844" s="31"/>
    </row>
    <row r="845" hidden="1">
      <c r="A845" s="31"/>
      <c r="B845" s="54"/>
      <c r="C845" s="54"/>
      <c r="D845" s="54"/>
      <c r="E845" s="22"/>
      <c r="F845" s="22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  <c r="CC845" s="31"/>
      <c r="CD845" s="31"/>
      <c r="CE845" s="31"/>
      <c r="CF845" s="31"/>
      <c r="CG845" s="31"/>
      <c r="CH845" s="31"/>
      <c r="CI845" s="31"/>
      <c r="CJ845" s="31"/>
      <c r="CK845" s="31"/>
      <c r="CL845" s="31"/>
      <c r="CM845" s="31"/>
      <c r="CN845" s="31"/>
      <c r="CO845" s="31"/>
      <c r="CP845" s="31"/>
      <c r="CQ845" s="31"/>
      <c r="CR845" s="31"/>
      <c r="CS845" s="31"/>
      <c r="CT845" s="31"/>
      <c r="CU845" s="31"/>
      <c r="CV845" s="31"/>
      <c r="CW845" s="31"/>
      <c r="CX845" s="31"/>
      <c r="CY845" s="31"/>
      <c r="CZ845" s="31"/>
      <c r="DA845" s="31"/>
      <c r="DB845" s="31"/>
      <c r="DC845" s="31"/>
      <c r="DD845" s="31"/>
      <c r="DE845" s="31"/>
      <c r="DF845" s="31"/>
      <c r="DG845" s="31"/>
      <c r="DH845" s="31"/>
      <c r="DI845" s="31"/>
      <c r="DJ845" s="31"/>
      <c r="DK845" s="31"/>
      <c r="DL845" s="31"/>
      <c r="DM845" s="31"/>
      <c r="DN845" s="31"/>
      <c r="DO845" s="31"/>
      <c r="DP845" s="31"/>
      <c r="DQ845" s="31"/>
      <c r="DR845" s="31"/>
      <c r="DS845" s="31"/>
      <c r="DT845" s="31"/>
      <c r="DU845" s="31"/>
      <c r="DV845" s="31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  <c r="EL845" s="31"/>
      <c r="EM845" s="31"/>
      <c r="EN845" s="31"/>
      <c r="EO845" s="31"/>
      <c r="EP845" s="31"/>
      <c r="EQ845" s="31"/>
      <c r="ER845" s="31"/>
      <c r="ES845" s="31"/>
      <c r="ET845" s="31"/>
      <c r="EU845" s="31"/>
      <c r="EV845" s="31"/>
      <c r="EW845" s="31"/>
      <c r="EX845" s="31"/>
      <c r="EY845" s="31"/>
      <c r="EZ845" s="31"/>
    </row>
    <row r="846" hidden="1">
      <c r="A846" s="31"/>
      <c r="B846" s="54"/>
      <c r="C846" s="54"/>
      <c r="D846" s="54"/>
      <c r="E846" s="22"/>
      <c r="F846" s="22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  <c r="CC846" s="31"/>
      <c r="CD846" s="31"/>
      <c r="CE846" s="31"/>
      <c r="CF846" s="31"/>
      <c r="CG846" s="31"/>
      <c r="CH846" s="31"/>
      <c r="CI846" s="31"/>
      <c r="CJ846" s="31"/>
      <c r="CK846" s="31"/>
      <c r="CL846" s="31"/>
      <c r="CM846" s="31"/>
      <c r="CN846" s="31"/>
      <c r="CO846" s="31"/>
      <c r="CP846" s="31"/>
      <c r="CQ846" s="31"/>
      <c r="CR846" s="31"/>
      <c r="CS846" s="31"/>
      <c r="CT846" s="31"/>
      <c r="CU846" s="31"/>
      <c r="CV846" s="31"/>
      <c r="CW846" s="31"/>
      <c r="CX846" s="31"/>
      <c r="CY846" s="31"/>
      <c r="CZ846" s="31"/>
      <c r="DA846" s="31"/>
      <c r="DB846" s="31"/>
      <c r="DC846" s="31"/>
      <c r="DD846" s="31"/>
      <c r="DE846" s="31"/>
      <c r="DF846" s="31"/>
      <c r="DG846" s="31"/>
      <c r="DH846" s="31"/>
      <c r="DI846" s="31"/>
      <c r="DJ846" s="31"/>
      <c r="DK846" s="31"/>
      <c r="DL846" s="31"/>
      <c r="DM846" s="31"/>
      <c r="DN846" s="31"/>
      <c r="DO846" s="31"/>
      <c r="DP846" s="31"/>
      <c r="DQ846" s="31"/>
      <c r="DR846" s="31"/>
      <c r="DS846" s="31"/>
      <c r="DT846" s="31"/>
      <c r="DU846" s="31"/>
      <c r="DV846" s="31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  <c r="EL846" s="31"/>
      <c r="EM846" s="31"/>
      <c r="EN846" s="31"/>
      <c r="EO846" s="31"/>
      <c r="EP846" s="31"/>
      <c r="EQ846" s="31"/>
      <c r="ER846" s="31"/>
      <c r="ES846" s="31"/>
      <c r="ET846" s="31"/>
      <c r="EU846" s="31"/>
      <c r="EV846" s="31"/>
      <c r="EW846" s="31"/>
      <c r="EX846" s="31"/>
      <c r="EY846" s="31"/>
      <c r="EZ846" s="31"/>
    </row>
    <row r="847" hidden="1">
      <c r="A847" s="31"/>
      <c r="B847" s="54"/>
      <c r="C847" s="54"/>
      <c r="D847" s="54"/>
      <c r="E847" s="22"/>
      <c r="F847" s="22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  <c r="CC847" s="31"/>
      <c r="CD847" s="31"/>
      <c r="CE847" s="31"/>
      <c r="CF847" s="31"/>
      <c r="CG847" s="31"/>
      <c r="CH847" s="31"/>
      <c r="CI847" s="31"/>
      <c r="CJ847" s="31"/>
      <c r="CK847" s="31"/>
      <c r="CL847" s="31"/>
      <c r="CM847" s="31"/>
      <c r="CN847" s="31"/>
      <c r="CO847" s="31"/>
      <c r="CP847" s="31"/>
      <c r="CQ847" s="31"/>
      <c r="CR847" s="31"/>
      <c r="CS847" s="31"/>
      <c r="CT847" s="31"/>
      <c r="CU847" s="31"/>
      <c r="CV847" s="31"/>
      <c r="CW847" s="31"/>
      <c r="CX847" s="31"/>
      <c r="CY847" s="31"/>
      <c r="CZ847" s="31"/>
      <c r="DA847" s="31"/>
      <c r="DB847" s="31"/>
      <c r="DC847" s="31"/>
      <c r="DD847" s="31"/>
      <c r="DE847" s="31"/>
      <c r="DF847" s="31"/>
      <c r="DG847" s="31"/>
      <c r="DH847" s="31"/>
      <c r="DI847" s="31"/>
      <c r="DJ847" s="31"/>
      <c r="DK847" s="31"/>
      <c r="DL847" s="31"/>
      <c r="DM847" s="31"/>
      <c r="DN847" s="31"/>
      <c r="DO847" s="31"/>
      <c r="DP847" s="31"/>
      <c r="DQ847" s="31"/>
      <c r="DR847" s="31"/>
      <c r="DS847" s="31"/>
      <c r="DT847" s="31"/>
      <c r="DU847" s="31"/>
      <c r="DV847" s="31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  <c r="EL847" s="31"/>
      <c r="EM847" s="31"/>
      <c r="EN847" s="31"/>
      <c r="EO847" s="31"/>
      <c r="EP847" s="31"/>
      <c r="EQ847" s="31"/>
      <c r="ER847" s="31"/>
      <c r="ES847" s="31"/>
      <c r="ET847" s="31"/>
      <c r="EU847" s="31"/>
      <c r="EV847" s="31"/>
      <c r="EW847" s="31"/>
      <c r="EX847" s="31"/>
      <c r="EY847" s="31"/>
      <c r="EZ847" s="31"/>
    </row>
    <row r="848" hidden="1">
      <c r="A848" s="31"/>
      <c r="B848" s="54"/>
      <c r="C848" s="54"/>
      <c r="D848" s="54"/>
      <c r="E848" s="22"/>
      <c r="F848" s="22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  <c r="CC848" s="31"/>
      <c r="CD848" s="31"/>
      <c r="CE848" s="31"/>
      <c r="CF848" s="31"/>
      <c r="CG848" s="31"/>
      <c r="CH848" s="31"/>
      <c r="CI848" s="31"/>
      <c r="CJ848" s="31"/>
      <c r="CK848" s="31"/>
      <c r="CL848" s="31"/>
      <c r="CM848" s="31"/>
      <c r="CN848" s="31"/>
      <c r="CO848" s="31"/>
      <c r="CP848" s="31"/>
      <c r="CQ848" s="31"/>
      <c r="CR848" s="31"/>
      <c r="CS848" s="31"/>
      <c r="CT848" s="31"/>
      <c r="CU848" s="31"/>
      <c r="CV848" s="31"/>
      <c r="CW848" s="31"/>
      <c r="CX848" s="31"/>
      <c r="CY848" s="31"/>
      <c r="CZ848" s="31"/>
      <c r="DA848" s="31"/>
      <c r="DB848" s="31"/>
      <c r="DC848" s="31"/>
      <c r="DD848" s="31"/>
      <c r="DE848" s="31"/>
      <c r="DF848" s="31"/>
      <c r="DG848" s="31"/>
      <c r="DH848" s="31"/>
      <c r="DI848" s="31"/>
      <c r="DJ848" s="31"/>
      <c r="DK848" s="31"/>
      <c r="DL848" s="31"/>
      <c r="DM848" s="31"/>
      <c r="DN848" s="31"/>
      <c r="DO848" s="31"/>
      <c r="DP848" s="31"/>
      <c r="DQ848" s="31"/>
      <c r="DR848" s="31"/>
      <c r="DS848" s="31"/>
      <c r="DT848" s="31"/>
      <c r="DU848" s="31"/>
      <c r="DV848" s="31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  <c r="EL848" s="31"/>
      <c r="EM848" s="31"/>
      <c r="EN848" s="31"/>
      <c r="EO848" s="31"/>
      <c r="EP848" s="31"/>
      <c r="EQ848" s="31"/>
      <c r="ER848" s="31"/>
      <c r="ES848" s="31"/>
      <c r="ET848" s="31"/>
      <c r="EU848" s="31"/>
      <c r="EV848" s="31"/>
      <c r="EW848" s="31"/>
      <c r="EX848" s="31"/>
      <c r="EY848" s="31"/>
      <c r="EZ848" s="31"/>
    </row>
    <row r="849" hidden="1">
      <c r="A849" s="31"/>
      <c r="B849" s="54"/>
      <c r="C849" s="54"/>
      <c r="D849" s="54"/>
      <c r="E849" s="22"/>
      <c r="F849" s="22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  <c r="CC849" s="31"/>
      <c r="CD849" s="31"/>
      <c r="CE849" s="31"/>
      <c r="CF849" s="31"/>
      <c r="CG849" s="31"/>
      <c r="CH849" s="31"/>
      <c r="CI849" s="31"/>
      <c r="CJ849" s="31"/>
      <c r="CK849" s="31"/>
      <c r="CL849" s="31"/>
      <c r="CM849" s="31"/>
      <c r="CN849" s="31"/>
      <c r="CO849" s="31"/>
      <c r="CP849" s="31"/>
      <c r="CQ849" s="31"/>
      <c r="CR849" s="31"/>
      <c r="CS849" s="31"/>
      <c r="CT849" s="31"/>
      <c r="CU849" s="31"/>
      <c r="CV849" s="31"/>
      <c r="CW849" s="31"/>
      <c r="CX849" s="31"/>
      <c r="CY849" s="31"/>
      <c r="CZ849" s="31"/>
      <c r="DA849" s="31"/>
      <c r="DB849" s="31"/>
      <c r="DC849" s="31"/>
      <c r="DD849" s="31"/>
      <c r="DE849" s="31"/>
      <c r="DF849" s="31"/>
      <c r="DG849" s="31"/>
      <c r="DH849" s="31"/>
      <c r="DI849" s="31"/>
      <c r="DJ849" s="31"/>
      <c r="DK849" s="31"/>
      <c r="DL849" s="31"/>
      <c r="DM849" s="31"/>
      <c r="DN849" s="31"/>
      <c r="DO849" s="31"/>
      <c r="DP849" s="31"/>
      <c r="DQ849" s="31"/>
      <c r="DR849" s="31"/>
      <c r="DS849" s="31"/>
      <c r="DT849" s="31"/>
      <c r="DU849" s="31"/>
      <c r="DV849" s="31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  <c r="EL849" s="31"/>
      <c r="EM849" s="31"/>
      <c r="EN849" s="31"/>
      <c r="EO849" s="31"/>
      <c r="EP849" s="31"/>
      <c r="EQ849" s="31"/>
      <c r="ER849" s="31"/>
      <c r="ES849" s="31"/>
      <c r="ET849" s="31"/>
      <c r="EU849" s="31"/>
      <c r="EV849" s="31"/>
      <c r="EW849" s="31"/>
      <c r="EX849" s="31"/>
      <c r="EY849" s="31"/>
      <c r="EZ849" s="31"/>
    </row>
    <row r="850" hidden="1">
      <c r="A850" s="31"/>
      <c r="B850" s="54"/>
      <c r="C850" s="54"/>
      <c r="D850" s="54"/>
      <c r="E850" s="22"/>
      <c r="F850" s="22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  <c r="CC850" s="31"/>
      <c r="CD850" s="31"/>
      <c r="CE850" s="31"/>
      <c r="CF850" s="31"/>
      <c r="CG850" s="31"/>
      <c r="CH850" s="31"/>
      <c r="CI850" s="31"/>
      <c r="CJ850" s="31"/>
      <c r="CK850" s="31"/>
      <c r="CL850" s="31"/>
      <c r="CM850" s="31"/>
      <c r="CN850" s="31"/>
      <c r="CO850" s="31"/>
      <c r="CP850" s="31"/>
      <c r="CQ850" s="31"/>
      <c r="CR850" s="31"/>
      <c r="CS850" s="31"/>
      <c r="CT850" s="31"/>
      <c r="CU850" s="31"/>
      <c r="CV850" s="31"/>
      <c r="CW850" s="31"/>
      <c r="CX850" s="31"/>
      <c r="CY850" s="31"/>
      <c r="CZ850" s="31"/>
      <c r="DA850" s="31"/>
      <c r="DB850" s="31"/>
      <c r="DC850" s="31"/>
      <c r="DD850" s="31"/>
      <c r="DE850" s="31"/>
      <c r="DF850" s="31"/>
      <c r="DG850" s="31"/>
      <c r="DH850" s="31"/>
      <c r="DI850" s="31"/>
      <c r="DJ850" s="31"/>
      <c r="DK850" s="31"/>
      <c r="DL850" s="31"/>
      <c r="DM850" s="31"/>
      <c r="DN850" s="31"/>
      <c r="DO850" s="31"/>
      <c r="DP850" s="31"/>
      <c r="DQ850" s="31"/>
      <c r="DR850" s="31"/>
      <c r="DS850" s="31"/>
      <c r="DT850" s="31"/>
      <c r="DU850" s="31"/>
      <c r="DV850" s="31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  <c r="EL850" s="31"/>
      <c r="EM850" s="31"/>
      <c r="EN850" s="31"/>
      <c r="EO850" s="31"/>
      <c r="EP850" s="31"/>
      <c r="EQ850" s="31"/>
      <c r="ER850" s="31"/>
      <c r="ES850" s="31"/>
      <c r="ET850" s="31"/>
      <c r="EU850" s="31"/>
      <c r="EV850" s="31"/>
      <c r="EW850" s="31"/>
      <c r="EX850" s="31"/>
      <c r="EY850" s="31"/>
      <c r="EZ850" s="31"/>
    </row>
    <row r="851" hidden="1">
      <c r="A851" s="31"/>
      <c r="B851" s="54"/>
      <c r="C851" s="54"/>
      <c r="D851" s="54"/>
      <c r="E851" s="22"/>
      <c r="F851" s="22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  <c r="CC851" s="31"/>
      <c r="CD851" s="31"/>
      <c r="CE851" s="31"/>
      <c r="CF851" s="31"/>
      <c r="CG851" s="31"/>
      <c r="CH851" s="31"/>
      <c r="CI851" s="31"/>
      <c r="CJ851" s="31"/>
      <c r="CK851" s="31"/>
      <c r="CL851" s="31"/>
      <c r="CM851" s="31"/>
      <c r="CN851" s="31"/>
      <c r="CO851" s="31"/>
      <c r="CP851" s="31"/>
      <c r="CQ851" s="31"/>
      <c r="CR851" s="31"/>
      <c r="CS851" s="31"/>
      <c r="CT851" s="31"/>
      <c r="CU851" s="31"/>
      <c r="CV851" s="31"/>
      <c r="CW851" s="31"/>
      <c r="CX851" s="31"/>
      <c r="CY851" s="31"/>
      <c r="CZ851" s="31"/>
      <c r="DA851" s="31"/>
      <c r="DB851" s="31"/>
      <c r="DC851" s="31"/>
      <c r="DD851" s="31"/>
      <c r="DE851" s="31"/>
      <c r="DF851" s="31"/>
      <c r="DG851" s="31"/>
      <c r="DH851" s="31"/>
      <c r="DI851" s="31"/>
      <c r="DJ851" s="31"/>
      <c r="DK851" s="31"/>
      <c r="DL851" s="31"/>
      <c r="DM851" s="31"/>
      <c r="DN851" s="31"/>
      <c r="DO851" s="31"/>
      <c r="DP851" s="31"/>
      <c r="DQ851" s="31"/>
      <c r="DR851" s="31"/>
      <c r="DS851" s="31"/>
      <c r="DT851" s="31"/>
      <c r="DU851" s="31"/>
      <c r="DV851" s="31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  <c r="EL851" s="31"/>
      <c r="EM851" s="31"/>
      <c r="EN851" s="31"/>
      <c r="EO851" s="31"/>
      <c r="EP851" s="31"/>
      <c r="EQ851" s="31"/>
      <c r="ER851" s="31"/>
      <c r="ES851" s="31"/>
      <c r="ET851" s="31"/>
      <c r="EU851" s="31"/>
      <c r="EV851" s="31"/>
      <c r="EW851" s="31"/>
      <c r="EX851" s="31"/>
      <c r="EY851" s="31"/>
      <c r="EZ851" s="31"/>
    </row>
    <row r="852" hidden="1">
      <c r="A852" s="31"/>
      <c r="B852" s="54"/>
      <c r="C852" s="54"/>
      <c r="D852" s="54"/>
      <c r="E852" s="22"/>
      <c r="F852" s="22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  <c r="CC852" s="31"/>
      <c r="CD852" s="31"/>
      <c r="CE852" s="31"/>
      <c r="CF852" s="31"/>
      <c r="CG852" s="31"/>
      <c r="CH852" s="31"/>
      <c r="CI852" s="31"/>
      <c r="CJ852" s="31"/>
      <c r="CK852" s="31"/>
      <c r="CL852" s="31"/>
      <c r="CM852" s="31"/>
      <c r="CN852" s="31"/>
      <c r="CO852" s="31"/>
      <c r="CP852" s="31"/>
      <c r="CQ852" s="31"/>
      <c r="CR852" s="31"/>
      <c r="CS852" s="31"/>
      <c r="CT852" s="31"/>
      <c r="CU852" s="31"/>
      <c r="CV852" s="31"/>
      <c r="CW852" s="31"/>
      <c r="CX852" s="31"/>
      <c r="CY852" s="31"/>
      <c r="CZ852" s="31"/>
      <c r="DA852" s="31"/>
      <c r="DB852" s="31"/>
      <c r="DC852" s="31"/>
      <c r="DD852" s="31"/>
      <c r="DE852" s="31"/>
      <c r="DF852" s="31"/>
      <c r="DG852" s="31"/>
      <c r="DH852" s="31"/>
      <c r="DI852" s="31"/>
      <c r="DJ852" s="31"/>
      <c r="DK852" s="31"/>
      <c r="DL852" s="31"/>
      <c r="DM852" s="31"/>
      <c r="DN852" s="31"/>
      <c r="DO852" s="31"/>
      <c r="DP852" s="31"/>
      <c r="DQ852" s="31"/>
      <c r="DR852" s="31"/>
      <c r="DS852" s="31"/>
      <c r="DT852" s="31"/>
      <c r="DU852" s="31"/>
      <c r="DV852" s="31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  <c r="EL852" s="31"/>
      <c r="EM852" s="31"/>
      <c r="EN852" s="31"/>
      <c r="EO852" s="31"/>
      <c r="EP852" s="31"/>
      <c r="EQ852" s="31"/>
      <c r="ER852" s="31"/>
      <c r="ES852" s="31"/>
      <c r="ET852" s="31"/>
      <c r="EU852" s="31"/>
      <c r="EV852" s="31"/>
      <c r="EW852" s="31"/>
      <c r="EX852" s="31"/>
      <c r="EY852" s="31"/>
      <c r="EZ852" s="31"/>
    </row>
    <row r="853" hidden="1">
      <c r="A853" s="31"/>
      <c r="B853" s="54"/>
      <c r="C853" s="54"/>
      <c r="D853" s="54"/>
      <c r="E853" s="22"/>
      <c r="F853" s="22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  <c r="CC853" s="31"/>
      <c r="CD853" s="31"/>
      <c r="CE853" s="31"/>
      <c r="CF853" s="31"/>
      <c r="CG853" s="31"/>
      <c r="CH853" s="31"/>
      <c r="CI853" s="31"/>
      <c r="CJ853" s="31"/>
      <c r="CK853" s="31"/>
      <c r="CL853" s="31"/>
      <c r="CM853" s="31"/>
      <c r="CN853" s="31"/>
      <c r="CO853" s="31"/>
      <c r="CP853" s="31"/>
      <c r="CQ853" s="31"/>
      <c r="CR853" s="31"/>
      <c r="CS853" s="31"/>
      <c r="CT853" s="31"/>
      <c r="CU853" s="31"/>
      <c r="CV853" s="31"/>
      <c r="CW853" s="31"/>
      <c r="CX853" s="31"/>
      <c r="CY853" s="31"/>
      <c r="CZ853" s="31"/>
      <c r="DA853" s="31"/>
      <c r="DB853" s="31"/>
      <c r="DC853" s="31"/>
      <c r="DD853" s="31"/>
      <c r="DE853" s="31"/>
      <c r="DF853" s="31"/>
      <c r="DG853" s="31"/>
      <c r="DH853" s="31"/>
      <c r="DI853" s="31"/>
      <c r="DJ853" s="31"/>
      <c r="DK853" s="31"/>
      <c r="DL853" s="31"/>
      <c r="DM853" s="31"/>
      <c r="DN853" s="31"/>
      <c r="DO853" s="31"/>
      <c r="DP853" s="31"/>
      <c r="DQ853" s="31"/>
      <c r="DR853" s="31"/>
      <c r="DS853" s="31"/>
      <c r="DT853" s="31"/>
      <c r="DU853" s="31"/>
      <c r="DV853" s="31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  <c r="EL853" s="31"/>
      <c r="EM853" s="31"/>
      <c r="EN853" s="31"/>
      <c r="EO853" s="31"/>
      <c r="EP853" s="31"/>
      <c r="EQ853" s="31"/>
      <c r="ER853" s="31"/>
      <c r="ES853" s="31"/>
      <c r="ET853" s="31"/>
      <c r="EU853" s="31"/>
      <c r="EV853" s="31"/>
      <c r="EW853" s="31"/>
      <c r="EX853" s="31"/>
      <c r="EY853" s="31"/>
      <c r="EZ853" s="31"/>
    </row>
    <row r="854" hidden="1">
      <c r="A854" s="31"/>
      <c r="B854" s="54"/>
      <c r="C854" s="54"/>
      <c r="D854" s="54"/>
      <c r="E854" s="22"/>
      <c r="F854" s="22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  <c r="CC854" s="31"/>
      <c r="CD854" s="31"/>
      <c r="CE854" s="31"/>
      <c r="CF854" s="31"/>
      <c r="CG854" s="31"/>
      <c r="CH854" s="31"/>
      <c r="CI854" s="31"/>
      <c r="CJ854" s="31"/>
      <c r="CK854" s="31"/>
      <c r="CL854" s="31"/>
      <c r="CM854" s="31"/>
      <c r="CN854" s="31"/>
      <c r="CO854" s="31"/>
      <c r="CP854" s="31"/>
      <c r="CQ854" s="31"/>
      <c r="CR854" s="31"/>
      <c r="CS854" s="31"/>
      <c r="CT854" s="31"/>
      <c r="CU854" s="31"/>
      <c r="CV854" s="31"/>
      <c r="CW854" s="31"/>
      <c r="CX854" s="31"/>
      <c r="CY854" s="31"/>
      <c r="CZ854" s="31"/>
      <c r="DA854" s="31"/>
      <c r="DB854" s="31"/>
      <c r="DC854" s="31"/>
      <c r="DD854" s="31"/>
      <c r="DE854" s="31"/>
      <c r="DF854" s="31"/>
      <c r="DG854" s="31"/>
      <c r="DH854" s="31"/>
      <c r="DI854" s="31"/>
      <c r="DJ854" s="31"/>
      <c r="DK854" s="31"/>
      <c r="DL854" s="31"/>
      <c r="DM854" s="31"/>
      <c r="DN854" s="31"/>
      <c r="DO854" s="31"/>
      <c r="DP854" s="31"/>
      <c r="DQ854" s="31"/>
      <c r="DR854" s="31"/>
      <c r="DS854" s="31"/>
      <c r="DT854" s="31"/>
      <c r="DU854" s="31"/>
      <c r="DV854" s="31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  <c r="EL854" s="31"/>
      <c r="EM854" s="31"/>
      <c r="EN854" s="31"/>
      <c r="EO854" s="31"/>
      <c r="EP854" s="31"/>
      <c r="EQ854" s="31"/>
      <c r="ER854" s="31"/>
      <c r="ES854" s="31"/>
      <c r="ET854" s="31"/>
      <c r="EU854" s="31"/>
      <c r="EV854" s="31"/>
      <c r="EW854" s="31"/>
      <c r="EX854" s="31"/>
      <c r="EY854" s="31"/>
      <c r="EZ854" s="31"/>
    </row>
    <row r="855" hidden="1">
      <c r="A855" s="31"/>
      <c r="B855" s="54"/>
      <c r="C855" s="54"/>
      <c r="D855" s="54"/>
      <c r="E855" s="22"/>
      <c r="F855" s="22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  <c r="CC855" s="31"/>
      <c r="CD855" s="31"/>
      <c r="CE855" s="31"/>
      <c r="CF855" s="31"/>
      <c r="CG855" s="31"/>
      <c r="CH855" s="31"/>
      <c r="CI855" s="31"/>
      <c r="CJ855" s="31"/>
      <c r="CK855" s="31"/>
      <c r="CL855" s="31"/>
      <c r="CM855" s="31"/>
      <c r="CN855" s="31"/>
      <c r="CO855" s="31"/>
      <c r="CP855" s="31"/>
      <c r="CQ855" s="31"/>
      <c r="CR855" s="31"/>
      <c r="CS855" s="31"/>
      <c r="CT855" s="31"/>
      <c r="CU855" s="31"/>
      <c r="CV855" s="31"/>
      <c r="CW855" s="31"/>
      <c r="CX855" s="31"/>
      <c r="CY855" s="31"/>
      <c r="CZ855" s="31"/>
      <c r="DA855" s="31"/>
      <c r="DB855" s="31"/>
      <c r="DC855" s="31"/>
      <c r="DD855" s="31"/>
      <c r="DE855" s="31"/>
      <c r="DF855" s="31"/>
      <c r="DG855" s="31"/>
      <c r="DH855" s="31"/>
      <c r="DI855" s="31"/>
      <c r="DJ855" s="31"/>
      <c r="DK855" s="31"/>
      <c r="DL855" s="31"/>
      <c r="DM855" s="31"/>
      <c r="DN855" s="31"/>
      <c r="DO855" s="31"/>
      <c r="DP855" s="31"/>
      <c r="DQ855" s="31"/>
      <c r="DR855" s="31"/>
      <c r="DS855" s="31"/>
      <c r="DT855" s="31"/>
      <c r="DU855" s="31"/>
      <c r="DV855" s="31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  <c r="EL855" s="31"/>
      <c r="EM855" s="31"/>
      <c r="EN855" s="31"/>
      <c r="EO855" s="31"/>
      <c r="EP855" s="31"/>
      <c r="EQ855" s="31"/>
      <c r="ER855" s="31"/>
      <c r="ES855" s="31"/>
      <c r="ET855" s="31"/>
      <c r="EU855" s="31"/>
      <c r="EV855" s="31"/>
      <c r="EW855" s="31"/>
      <c r="EX855" s="31"/>
      <c r="EY855" s="31"/>
      <c r="EZ855" s="31"/>
    </row>
    <row r="856" hidden="1">
      <c r="A856" s="31"/>
      <c r="B856" s="54"/>
      <c r="C856" s="54"/>
      <c r="D856" s="54"/>
      <c r="E856" s="22"/>
      <c r="F856" s="22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  <c r="CC856" s="31"/>
      <c r="CD856" s="31"/>
      <c r="CE856" s="31"/>
      <c r="CF856" s="31"/>
      <c r="CG856" s="31"/>
      <c r="CH856" s="31"/>
      <c r="CI856" s="31"/>
      <c r="CJ856" s="31"/>
      <c r="CK856" s="31"/>
      <c r="CL856" s="31"/>
      <c r="CM856" s="31"/>
      <c r="CN856" s="31"/>
      <c r="CO856" s="31"/>
      <c r="CP856" s="31"/>
      <c r="CQ856" s="31"/>
      <c r="CR856" s="31"/>
      <c r="CS856" s="31"/>
      <c r="CT856" s="31"/>
      <c r="CU856" s="31"/>
      <c r="CV856" s="31"/>
      <c r="CW856" s="31"/>
      <c r="CX856" s="31"/>
      <c r="CY856" s="31"/>
      <c r="CZ856" s="31"/>
      <c r="DA856" s="31"/>
      <c r="DB856" s="31"/>
      <c r="DC856" s="31"/>
      <c r="DD856" s="31"/>
      <c r="DE856" s="31"/>
      <c r="DF856" s="31"/>
      <c r="DG856" s="31"/>
      <c r="DH856" s="31"/>
      <c r="DI856" s="31"/>
      <c r="DJ856" s="31"/>
      <c r="DK856" s="31"/>
      <c r="DL856" s="31"/>
      <c r="DM856" s="31"/>
      <c r="DN856" s="31"/>
      <c r="DO856" s="31"/>
      <c r="DP856" s="31"/>
      <c r="DQ856" s="31"/>
      <c r="DR856" s="31"/>
      <c r="DS856" s="31"/>
      <c r="DT856" s="31"/>
      <c r="DU856" s="31"/>
      <c r="DV856" s="31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  <c r="EL856" s="31"/>
      <c r="EM856" s="31"/>
      <c r="EN856" s="31"/>
      <c r="EO856" s="31"/>
      <c r="EP856" s="31"/>
      <c r="EQ856" s="31"/>
      <c r="ER856" s="31"/>
      <c r="ES856" s="31"/>
      <c r="ET856" s="31"/>
      <c r="EU856" s="31"/>
      <c r="EV856" s="31"/>
      <c r="EW856" s="31"/>
      <c r="EX856" s="31"/>
      <c r="EY856" s="31"/>
      <c r="EZ856" s="31"/>
    </row>
    <row r="857" hidden="1">
      <c r="A857" s="31"/>
      <c r="B857" s="54"/>
      <c r="C857" s="54"/>
      <c r="D857" s="54"/>
      <c r="E857" s="22"/>
      <c r="F857" s="22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  <c r="CC857" s="31"/>
      <c r="CD857" s="31"/>
      <c r="CE857" s="31"/>
      <c r="CF857" s="31"/>
      <c r="CG857" s="31"/>
      <c r="CH857" s="31"/>
      <c r="CI857" s="31"/>
      <c r="CJ857" s="31"/>
      <c r="CK857" s="31"/>
      <c r="CL857" s="31"/>
      <c r="CM857" s="31"/>
      <c r="CN857" s="31"/>
      <c r="CO857" s="31"/>
      <c r="CP857" s="31"/>
      <c r="CQ857" s="31"/>
      <c r="CR857" s="31"/>
      <c r="CS857" s="31"/>
      <c r="CT857" s="31"/>
      <c r="CU857" s="31"/>
      <c r="CV857" s="31"/>
      <c r="CW857" s="31"/>
      <c r="CX857" s="31"/>
      <c r="CY857" s="31"/>
      <c r="CZ857" s="31"/>
      <c r="DA857" s="31"/>
      <c r="DB857" s="31"/>
      <c r="DC857" s="31"/>
      <c r="DD857" s="31"/>
      <c r="DE857" s="31"/>
      <c r="DF857" s="31"/>
      <c r="DG857" s="31"/>
      <c r="DH857" s="31"/>
      <c r="DI857" s="31"/>
      <c r="DJ857" s="31"/>
      <c r="DK857" s="31"/>
      <c r="DL857" s="31"/>
      <c r="DM857" s="31"/>
      <c r="DN857" s="31"/>
      <c r="DO857" s="31"/>
      <c r="DP857" s="31"/>
      <c r="DQ857" s="31"/>
      <c r="DR857" s="31"/>
      <c r="DS857" s="31"/>
      <c r="DT857" s="31"/>
      <c r="DU857" s="31"/>
      <c r="DV857" s="31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  <c r="EL857" s="31"/>
      <c r="EM857" s="31"/>
      <c r="EN857" s="31"/>
      <c r="EO857" s="31"/>
      <c r="EP857" s="31"/>
      <c r="EQ857" s="31"/>
      <c r="ER857" s="31"/>
      <c r="ES857" s="31"/>
      <c r="ET857" s="31"/>
      <c r="EU857" s="31"/>
      <c r="EV857" s="31"/>
      <c r="EW857" s="31"/>
      <c r="EX857" s="31"/>
      <c r="EY857" s="31"/>
      <c r="EZ857" s="31"/>
    </row>
    <row r="858" hidden="1">
      <c r="A858" s="31"/>
      <c r="B858" s="54"/>
      <c r="C858" s="54"/>
      <c r="D858" s="54"/>
      <c r="E858" s="22"/>
      <c r="F858" s="22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  <c r="CC858" s="31"/>
      <c r="CD858" s="31"/>
      <c r="CE858" s="31"/>
      <c r="CF858" s="31"/>
      <c r="CG858" s="31"/>
      <c r="CH858" s="31"/>
      <c r="CI858" s="31"/>
      <c r="CJ858" s="31"/>
      <c r="CK858" s="31"/>
      <c r="CL858" s="31"/>
      <c r="CM858" s="31"/>
      <c r="CN858" s="31"/>
      <c r="CO858" s="31"/>
      <c r="CP858" s="31"/>
      <c r="CQ858" s="31"/>
      <c r="CR858" s="31"/>
      <c r="CS858" s="31"/>
      <c r="CT858" s="31"/>
      <c r="CU858" s="31"/>
      <c r="CV858" s="31"/>
      <c r="CW858" s="31"/>
      <c r="CX858" s="31"/>
      <c r="CY858" s="31"/>
      <c r="CZ858" s="31"/>
      <c r="DA858" s="31"/>
      <c r="DB858" s="31"/>
      <c r="DC858" s="31"/>
      <c r="DD858" s="31"/>
      <c r="DE858" s="31"/>
      <c r="DF858" s="31"/>
      <c r="DG858" s="31"/>
      <c r="DH858" s="31"/>
      <c r="DI858" s="31"/>
      <c r="DJ858" s="31"/>
      <c r="DK858" s="31"/>
      <c r="DL858" s="31"/>
      <c r="DM858" s="31"/>
      <c r="DN858" s="31"/>
      <c r="DO858" s="31"/>
      <c r="DP858" s="31"/>
      <c r="DQ858" s="31"/>
      <c r="DR858" s="31"/>
      <c r="DS858" s="31"/>
      <c r="DT858" s="31"/>
      <c r="DU858" s="31"/>
      <c r="DV858" s="31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  <c r="EL858" s="31"/>
      <c r="EM858" s="31"/>
      <c r="EN858" s="31"/>
      <c r="EO858" s="31"/>
      <c r="EP858" s="31"/>
      <c r="EQ858" s="31"/>
      <c r="ER858" s="31"/>
      <c r="ES858" s="31"/>
      <c r="ET858" s="31"/>
      <c r="EU858" s="31"/>
      <c r="EV858" s="31"/>
      <c r="EW858" s="31"/>
      <c r="EX858" s="31"/>
      <c r="EY858" s="31"/>
      <c r="EZ858" s="31"/>
    </row>
    <row r="859" hidden="1">
      <c r="A859" s="31"/>
      <c r="B859" s="54"/>
      <c r="C859" s="54"/>
      <c r="D859" s="54"/>
      <c r="E859" s="22"/>
      <c r="F859" s="22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  <c r="CC859" s="31"/>
      <c r="CD859" s="31"/>
      <c r="CE859" s="31"/>
      <c r="CF859" s="31"/>
      <c r="CG859" s="31"/>
      <c r="CH859" s="31"/>
      <c r="CI859" s="31"/>
      <c r="CJ859" s="31"/>
      <c r="CK859" s="31"/>
      <c r="CL859" s="31"/>
      <c r="CM859" s="31"/>
      <c r="CN859" s="31"/>
      <c r="CO859" s="31"/>
      <c r="CP859" s="31"/>
      <c r="CQ859" s="31"/>
      <c r="CR859" s="31"/>
      <c r="CS859" s="31"/>
      <c r="CT859" s="31"/>
      <c r="CU859" s="31"/>
      <c r="CV859" s="31"/>
      <c r="CW859" s="31"/>
      <c r="CX859" s="31"/>
      <c r="CY859" s="31"/>
      <c r="CZ859" s="31"/>
      <c r="DA859" s="31"/>
      <c r="DB859" s="31"/>
      <c r="DC859" s="31"/>
      <c r="DD859" s="31"/>
      <c r="DE859" s="31"/>
      <c r="DF859" s="31"/>
      <c r="DG859" s="31"/>
      <c r="DH859" s="31"/>
      <c r="DI859" s="31"/>
      <c r="DJ859" s="31"/>
      <c r="DK859" s="31"/>
      <c r="DL859" s="31"/>
      <c r="DM859" s="31"/>
      <c r="DN859" s="31"/>
      <c r="DO859" s="31"/>
      <c r="DP859" s="31"/>
      <c r="DQ859" s="31"/>
      <c r="DR859" s="31"/>
      <c r="DS859" s="31"/>
      <c r="DT859" s="31"/>
      <c r="DU859" s="31"/>
      <c r="DV859" s="31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  <c r="EL859" s="31"/>
      <c r="EM859" s="31"/>
      <c r="EN859" s="31"/>
      <c r="EO859" s="31"/>
      <c r="EP859" s="31"/>
      <c r="EQ859" s="31"/>
      <c r="ER859" s="31"/>
      <c r="ES859" s="31"/>
      <c r="ET859" s="31"/>
      <c r="EU859" s="31"/>
      <c r="EV859" s="31"/>
      <c r="EW859" s="31"/>
      <c r="EX859" s="31"/>
      <c r="EY859" s="31"/>
      <c r="EZ859" s="31"/>
    </row>
    <row r="860" hidden="1">
      <c r="A860" s="31"/>
      <c r="B860" s="54"/>
      <c r="C860" s="54"/>
      <c r="D860" s="54"/>
      <c r="E860" s="22"/>
      <c r="F860" s="22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  <c r="CC860" s="31"/>
      <c r="CD860" s="31"/>
      <c r="CE860" s="31"/>
      <c r="CF860" s="31"/>
      <c r="CG860" s="31"/>
      <c r="CH860" s="31"/>
      <c r="CI860" s="31"/>
      <c r="CJ860" s="31"/>
      <c r="CK860" s="31"/>
      <c r="CL860" s="31"/>
      <c r="CM860" s="31"/>
      <c r="CN860" s="31"/>
      <c r="CO860" s="31"/>
      <c r="CP860" s="31"/>
      <c r="CQ860" s="31"/>
      <c r="CR860" s="31"/>
      <c r="CS860" s="31"/>
      <c r="CT860" s="31"/>
      <c r="CU860" s="31"/>
      <c r="CV860" s="31"/>
      <c r="CW860" s="31"/>
      <c r="CX860" s="31"/>
      <c r="CY860" s="31"/>
      <c r="CZ860" s="31"/>
      <c r="DA860" s="31"/>
      <c r="DB860" s="31"/>
      <c r="DC860" s="31"/>
      <c r="DD860" s="31"/>
      <c r="DE860" s="31"/>
      <c r="DF860" s="31"/>
      <c r="DG860" s="31"/>
      <c r="DH860" s="31"/>
      <c r="DI860" s="31"/>
      <c r="DJ860" s="31"/>
      <c r="DK860" s="31"/>
      <c r="DL860" s="31"/>
      <c r="DM860" s="31"/>
      <c r="DN860" s="31"/>
      <c r="DO860" s="31"/>
      <c r="DP860" s="31"/>
      <c r="DQ860" s="31"/>
      <c r="DR860" s="31"/>
      <c r="DS860" s="31"/>
      <c r="DT860" s="31"/>
      <c r="DU860" s="31"/>
      <c r="DV860" s="31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  <c r="EL860" s="31"/>
      <c r="EM860" s="31"/>
      <c r="EN860" s="31"/>
      <c r="EO860" s="31"/>
      <c r="EP860" s="31"/>
      <c r="EQ860" s="31"/>
      <c r="ER860" s="31"/>
      <c r="ES860" s="31"/>
      <c r="ET860" s="31"/>
      <c r="EU860" s="31"/>
      <c r="EV860" s="31"/>
      <c r="EW860" s="31"/>
      <c r="EX860" s="31"/>
      <c r="EY860" s="31"/>
      <c r="EZ860" s="31"/>
    </row>
    <row r="861" hidden="1">
      <c r="A861" s="31"/>
      <c r="B861" s="54"/>
      <c r="C861" s="54"/>
      <c r="D861" s="54"/>
      <c r="E861" s="22"/>
      <c r="F861" s="22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  <c r="CC861" s="31"/>
      <c r="CD861" s="31"/>
      <c r="CE861" s="31"/>
      <c r="CF861" s="31"/>
      <c r="CG861" s="31"/>
      <c r="CH861" s="31"/>
      <c r="CI861" s="31"/>
      <c r="CJ861" s="31"/>
      <c r="CK861" s="31"/>
      <c r="CL861" s="31"/>
      <c r="CM861" s="31"/>
      <c r="CN861" s="31"/>
      <c r="CO861" s="31"/>
      <c r="CP861" s="31"/>
      <c r="CQ861" s="31"/>
      <c r="CR861" s="31"/>
      <c r="CS861" s="31"/>
      <c r="CT861" s="31"/>
      <c r="CU861" s="31"/>
      <c r="CV861" s="31"/>
      <c r="CW861" s="31"/>
      <c r="CX861" s="31"/>
      <c r="CY861" s="31"/>
      <c r="CZ861" s="31"/>
      <c r="DA861" s="31"/>
      <c r="DB861" s="31"/>
      <c r="DC861" s="31"/>
      <c r="DD861" s="31"/>
      <c r="DE861" s="31"/>
      <c r="DF861" s="31"/>
      <c r="DG861" s="31"/>
      <c r="DH861" s="31"/>
      <c r="DI861" s="31"/>
      <c r="DJ861" s="31"/>
      <c r="DK861" s="31"/>
      <c r="DL861" s="31"/>
      <c r="DM861" s="31"/>
      <c r="DN861" s="31"/>
      <c r="DO861" s="31"/>
      <c r="DP861" s="31"/>
      <c r="DQ861" s="31"/>
      <c r="DR861" s="31"/>
      <c r="DS861" s="31"/>
      <c r="DT861" s="31"/>
      <c r="DU861" s="31"/>
      <c r="DV861" s="31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  <c r="EL861" s="31"/>
      <c r="EM861" s="31"/>
      <c r="EN861" s="31"/>
      <c r="EO861" s="31"/>
      <c r="EP861" s="31"/>
      <c r="EQ861" s="31"/>
      <c r="ER861" s="31"/>
      <c r="ES861" s="31"/>
      <c r="ET861" s="31"/>
      <c r="EU861" s="31"/>
      <c r="EV861" s="31"/>
      <c r="EW861" s="31"/>
      <c r="EX861" s="31"/>
      <c r="EY861" s="31"/>
      <c r="EZ861" s="31"/>
    </row>
    <row r="862" hidden="1">
      <c r="A862" s="31"/>
      <c r="B862" s="54"/>
      <c r="C862" s="54"/>
      <c r="D862" s="54"/>
      <c r="E862" s="22"/>
      <c r="F862" s="22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  <c r="CC862" s="31"/>
      <c r="CD862" s="31"/>
      <c r="CE862" s="31"/>
      <c r="CF862" s="31"/>
      <c r="CG862" s="31"/>
      <c r="CH862" s="31"/>
      <c r="CI862" s="31"/>
      <c r="CJ862" s="31"/>
      <c r="CK862" s="31"/>
      <c r="CL862" s="31"/>
      <c r="CM862" s="31"/>
      <c r="CN862" s="31"/>
      <c r="CO862" s="31"/>
      <c r="CP862" s="31"/>
      <c r="CQ862" s="31"/>
      <c r="CR862" s="31"/>
      <c r="CS862" s="31"/>
      <c r="CT862" s="31"/>
      <c r="CU862" s="31"/>
      <c r="CV862" s="31"/>
      <c r="CW862" s="31"/>
      <c r="CX862" s="31"/>
      <c r="CY862" s="31"/>
      <c r="CZ862" s="31"/>
      <c r="DA862" s="31"/>
      <c r="DB862" s="31"/>
      <c r="DC862" s="31"/>
      <c r="DD862" s="31"/>
      <c r="DE862" s="31"/>
      <c r="DF862" s="31"/>
      <c r="DG862" s="31"/>
      <c r="DH862" s="31"/>
      <c r="DI862" s="31"/>
      <c r="DJ862" s="31"/>
      <c r="DK862" s="31"/>
      <c r="DL862" s="31"/>
      <c r="DM862" s="31"/>
      <c r="DN862" s="31"/>
      <c r="DO862" s="31"/>
      <c r="DP862" s="31"/>
      <c r="DQ862" s="31"/>
      <c r="DR862" s="31"/>
      <c r="DS862" s="31"/>
      <c r="DT862" s="31"/>
      <c r="DU862" s="31"/>
      <c r="DV862" s="31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  <c r="EL862" s="31"/>
      <c r="EM862" s="31"/>
      <c r="EN862" s="31"/>
      <c r="EO862" s="31"/>
      <c r="EP862" s="31"/>
      <c r="EQ862" s="31"/>
      <c r="ER862" s="31"/>
      <c r="ES862" s="31"/>
      <c r="ET862" s="31"/>
      <c r="EU862" s="31"/>
      <c r="EV862" s="31"/>
      <c r="EW862" s="31"/>
      <c r="EX862" s="31"/>
      <c r="EY862" s="31"/>
      <c r="EZ862" s="31"/>
    </row>
    <row r="863" hidden="1">
      <c r="A863" s="31"/>
      <c r="B863" s="54"/>
      <c r="C863" s="54"/>
      <c r="D863" s="54"/>
      <c r="E863" s="22"/>
      <c r="F863" s="22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  <c r="CC863" s="31"/>
      <c r="CD863" s="31"/>
      <c r="CE863" s="31"/>
      <c r="CF863" s="31"/>
      <c r="CG863" s="31"/>
      <c r="CH863" s="31"/>
      <c r="CI863" s="31"/>
      <c r="CJ863" s="31"/>
      <c r="CK863" s="31"/>
      <c r="CL863" s="31"/>
      <c r="CM863" s="31"/>
      <c r="CN863" s="31"/>
      <c r="CO863" s="31"/>
      <c r="CP863" s="31"/>
      <c r="CQ863" s="31"/>
      <c r="CR863" s="31"/>
      <c r="CS863" s="31"/>
      <c r="CT863" s="31"/>
      <c r="CU863" s="31"/>
      <c r="CV863" s="31"/>
      <c r="CW863" s="31"/>
      <c r="CX863" s="31"/>
      <c r="CY863" s="31"/>
      <c r="CZ863" s="31"/>
      <c r="DA863" s="31"/>
      <c r="DB863" s="31"/>
      <c r="DC863" s="31"/>
      <c r="DD863" s="31"/>
      <c r="DE863" s="31"/>
      <c r="DF863" s="31"/>
      <c r="DG863" s="31"/>
      <c r="DH863" s="31"/>
      <c r="DI863" s="31"/>
      <c r="DJ863" s="31"/>
      <c r="DK863" s="31"/>
      <c r="DL863" s="31"/>
      <c r="DM863" s="31"/>
      <c r="DN863" s="31"/>
      <c r="DO863" s="31"/>
      <c r="DP863" s="31"/>
      <c r="DQ863" s="31"/>
      <c r="DR863" s="31"/>
      <c r="DS863" s="31"/>
      <c r="DT863" s="31"/>
      <c r="DU863" s="31"/>
      <c r="DV863" s="31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  <c r="EL863" s="31"/>
      <c r="EM863" s="31"/>
      <c r="EN863" s="31"/>
      <c r="EO863" s="31"/>
      <c r="EP863" s="31"/>
      <c r="EQ863" s="31"/>
      <c r="ER863" s="31"/>
      <c r="ES863" s="31"/>
      <c r="ET863" s="31"/>
      <c r="EU863" s="31"/>
      <c r="EV863" s="31"/>
      <c r="EW863" s="31"/>
      <c r="EX863" s="31"/>
      <c r="EY863" s="31"/>
      <c r="EZ863" s="31"/>
    </row>
    <row r="864" hidden="1">
      <c r="A864" s="31"/>
      <c r="B864" s="54"/>
      <c r="C864" s="54"/>
      <c r="D864" s="54"/>
      <c r="E864" s="22"/>
      <c r="F864" s="22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  <c r="CC864" s="31"/>
      <c r="CD864" s="31"/>
      <c r="CE864" s="31"/>
      <c r="CF864" s="31"/>
      <c r="CG864" s="31"/>
      <c r="CH864" s="31"/>
      <c r="CI864" s="31"/>
      <c r="CJ864" s="31"/>
      <c r="CK864" s="31"/>
      <c r="CL864" s="31"/>
      <c r="CM864" s="31"/>
      <c r="CN864" s="31"/>
      <c r="CO864" s="31"/>
      <c r="CP864" s="31"/>
      <c r="CQ864" s="31"/>
      <c r="CR864" s="31"/>
      <c r="CS864" s="31"/>
      <c r="CT864" s="31"/>
      <c r="CU864" s="31"/>
      <c r="CV864" s="31"/>
      <c r="CW864" s="31"/>
      <c r="CX864" s="31"/>
      <c r="CY864" s="31"/>
      <c r="CZ864" s="31"/>
      <c r="DA864" s="31"/>
      <c r="DB864" s="31"/>
      <c r="DC864" s="31"/>
      <c r="DD864" s="31"/>
      <c r="DE864" s="31"/>
      <c r="DF864" s="31"/>
      <c r="DG864" s="31"/>
      <c r="DH864" s="31"/>
      <c r="DI864" s="31"/>
      <c r="DJ864" s="31"/>
      <c r="DK864" s="31"/>
      <c r="DL864" s="31"/>
      <c r="DM864" s="31"/>
      <c r="DN864" s="31"/>
      <c r="DO864" s="31"/>
      <c r="DP864" s="31"/>
      <c r="DQ864" s="31"/>
      <c r="DR864" s="31"/>
      <c r="DS864" s="31"/>
      <c r="DT864" s="31"/>
      <c r="DU864" s="31"/>
      <c r="DV864" s="31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  <c r="EL864" s="31"/>
      <c r="EM864" s="31"/>
      <c r="EN864" s="31"/>
      <c r="EO864" s="31"/>
      <c r="EP864" s="31"/>
      <c r="EQ864" s="31"/>
      <c r="ER864" s="31"/>
      <c r="ES864" s="31"/>
      <c r="ET864" s="31"/>
      <c r="EU864" s="31"/>
      <c r="EV864" s="31"/>
      <c r="EW864" s="31"/>
      <c r="EX864" s="31"/>
      <c r="EY864" s="31"/>
      <c r="EZ864" s="31"/>
    </row>
    <row r="865" hidden="1">
      <c r="A865" s="31"/>
      <c r="B865" s="54"/>
      <c r="C865" s="54"/>
      <c r="D865" s="54"/>
      <c r="E865" s="22"/>
      <c r="F865" s="22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  <c r="CC865" s="31"/>
      <c r="CD865" s="31"/>
      <c r="CE865" s="31"/>
      <c r="CF865" s="31"/>
      <c r="CG865" s="31"/>
      <c r="CH865" s="31"/>
      <c r="CI865" s="31"/>
      <c r="CJ865" s="31"/>
      <c r="CK865" s="31"/>
      <c r="CL865" s="31"/>
      <c r="CM865" s="31"/>
      <c r="CN865" s="31"/>
      <c r="CO865" s="31"/>
      <c r="CP865" s="31"/>
      <c r="CQ865" s="31"/>
      <c r="CR865" s="31"/>
      <c r="CS865" s="31"/>
      <c r="CT865" s="31"/>
      <c r="CU865" s="31"/>
      <c r="CV865" s="31"/>
      <c r="CW865" s="31"/>
      <c r="CX865" s="31"/>
      <c r="CY865" s="31"/>
      <c r="CZ865" s="31"/>
      <c r="DA865" s="31"/>
      <c r="DB865" s="31"/>
      <c r="DC865" s="31"/>
      <c r="DD865" s="31"/>
      <c r="DE865" s="31"/>
      <c r="DF865" s="31"/>
      <c r="DG865" s="31"/>
      <c r="DH865" s="31"/>
      <c r="DI865" s="31"/>
      <c r="DJ865" s="31"/>
      <c r="DK865" s="31"/>
      <c r="DL865" s="31"/>
      <c r="DM865" s="31"/>
      <c r="DN865" s="31"/>
      <c r="DO865" s="31"/>
      <c r="DP865" s="31"/>
      <c r="DQ865" s="31"/>
      <c r="DR865" s="31"/>
      <c r="DS865" s="31"/>
      <c r="DT865" s="31"/>
      <c r="DU865" s="31"/>
      <c r="DV865" s="31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  <c r="EL865" s="31"/>
      <c r="EM865" s="31"/>
      <c r="EN865" s="31"/>
      <c r="EO865" s="31"/>
      <c r="EP865" s="31"/>
      <c r="EQ865" s="31"/>
      <c r="ER865" s="31"/>
      <c r="ES865" s="31"/>
      <c r="ET865" s="31"/>
      <c r="EU865" s="31"/>
      <c r="EV865" s="31"/>
      <c r="EW865" s="31"/>
      <c r="EX865" s="31"/>
      <c r="EY865" s="31"/>
      <c r="EZ865" s="31"/>
    </row>
    <row r="866" hidden="1">
      <c r="A866" s="31"/>
      <c r="B866" s="54"/>
      <c r="C866" s="54"/>
      <c r="D866" s="54"/>
      <c r="E866" s="22"/>
      <c r="F866" s="22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  <c r="CC866" s="31"/>
      <c r="CD866" s="31"/>
      <c r="CE866" s="31"/>
      <c r="CF866" s="31"/>
      <c r="CG866" s="31"/>
      <c r="CH866" s="31"/>
      <c r="CI866" s="31"/>
      <c r="CJ866" s="31"/>
      <c r="CK866" s="31"/>
      <c r="CL866" s="31"/>
      <c r="CM866" s="31"/>
      <c r="CN866" s="31"/>
      <c r="CO866" s="31"/>
      <c r="CP866" s="31"/>
      <c r="CQ866" s="31"/>
      <c r="CR866" s="31"/>
      <c r="CS866" s="31"/>
      <c r="CT866" s="31"/>
      <c r="CU866" s="31"/>
      <c r="CV866" s="31"/>
      <c r="CW866" s="31"/>
      <c r="CX866" s="31"/>
      <c r="CY866" s="31"/>
      <c r="CZ866" s="31"/>
      <c r="DA866" s="31"/>
      <c r="DB866" s="31"/>
      <c r="DC866" s="31"/>
      <c r="DD866" s="31"/>
      <c r="DE866" s="31"/>
      <c r="DF866" s="31"/>
      <c r="DG866" s="31"/>
      <c r="DH866" s="31"/>
      <c r="DI866" s="31"/>
      <c r="DJ866" s="31"/>
      <c r="DK866" s="31"/>
      <c r="DL866" s="31"/>
      <c r="DM866" s="31"/>
      <c r="DN866" s="31"/>
      <c r="DO866" s="31"/>
      <c r="DP866" s="31"/>
      <c r="DQ866" s="31"/>
      <c r="DR866" s="31"/>
      <c r="DS866" s="31"/>
      <c r="DT866" s="31"/>
      <c r="DU866" s="31"/>
      <c r="DV866" s="31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  <c r="EL866" s="31"/>
      <c r="EM866" s="31"/>
      <c r="EN866" s="31"/>
      <c r="EO866" s="31"/>
      <c r="EP866" s="31"/>
      <c r="EQ866" s="31"/>
      <c r="ER866" s="31"/>
      <c r="ES866" s="31"/>
      <c r="ET866" s="31"/>
      <c r="EU866" s="31"/>
      <c r="EV866" s="31"/>
      <c r="EW866" s="31"/>
      <c r="EX866" s="31"/>
      <c r="EY866" s="31"/>
      <c r="EZ866" s="31"/>
    </row>
    <row r="867" hidden="1">
      <c r="A867" s="31"/>
      <c r="B867" s="54"/>
      <c r="C867" s="54"/>
      <c r="D867" s="54"/>
      <c r="E867" s="22"/>
      <c r="F867" s="22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  <c r="CC867" s="31"/>
      <c r="CD867" s="31"/>
      <c r="CE867" s="31"/>
      <c r="CF867" s="31"/>
      <c r="CG867" s="31"/>
      <c r="CH867" s="31"/>
      <c r="CI867" s="31"/>
      <c r="CJ867" s="31"/>
      <c r="CK867" s="31"/>
      <c r="CL867" s="31"/>
      <c r="CM867" s="31"/>
      <c r="CN867" s="31"/>
      <c r="CO867" s="31"/>
      <c r="CP867" s="31"/>
      <c r="CQ867" s="31"/>
      <c r="CR867" s="31"/>
      <c r="CS867" s="31"/>
      <c r="CT867" s="31"/>
      <c r="CU867" s="31"/>
      <c r="CV867" s="31"/>
      <c r="CW867" s="31"/>
      <c r="CX867" s="31"/>
      <c r="CY867" s="31"/>
      <c r="CZ867" s="31"/>
      <c r="DA867" s="31"/>
      <c r="DB867" s="31"/>
      <c r="DC867" s="31"/>
      <c r="DD867" s="31"/>
      <c r="DE867" s="31"/>
      <c r="DF867" s="31"/>
      <c r="DG867" s="31"/>
      <c r="DH867" s="31"/>
      <c r="DI867" s="31"/>
      <c r="DJ867" s="31"/>
      <c r="DK867" s="31"/>
      <c r="DL867" s="31"/>
      <c r="DM867" s="31"/>
      <c r="DN867" s="31"/>
      <c r="DO867" s="31"/>
      <c r="DP867" s="31"/>
      <c r="DQ867" s="31"/>
      <c r="DR867" s="31"/>
      <c r="DS867" s="31"/>
      <c r="DT867" s="31"/>
      <c r="DU867" s="31"/>
      <c r="DV867" s="31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  <c r="EL867" s="31"/>
      <c r="EM867" s="31"/>
      <c r="EN867" s="31"/>
      <c r="EO867" s="31"/>
      <c r="EP867" s="31"/>
      <c r="EQ867" s="31"/>
      <c r="ER867" s="31"/>
      <c r="ES867" s="31"/>
      <c r="ET867" s="31"/>
      <c r="EU867" s="31"/>
      <c r="EV867" s="31"/>
      <c r="EW867" s="31"/>
      <c r="EX867" s="31"/>
      <c r="EY867" s="31"/>
      <c r="EZ867" s="31"/>
    </row>
    <row r="868" hidden="1">
      <c r="A868" s="31"/>
      <c r="B868" s="54"/>
      <c r="C868" s="54"/>
      <c r="D868" s="54"/>
      <c r="E868" s="22"/>
      <c r="F868" s="22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  <c r="CC868" s="31"/>
      <c r="CD868" s="31"/>
      <c r="CE868" s="31"/>
      <c r="CF868" s="31"/>
      <c r="CG868" s="31"/>
      <c r="CH868" s="31"/>
      <c r="CI868" s="31"/>
      <c r="CJ868" s="31"/>
      <c r="CK868" s="31"/>
      <c r="CL868" s="31"/>
      <c r="CM868" s="31"/>
      <c r="CN868" s="31"/>
      <c r="CO868" s="31"/>
      <c r="CP868" s="31"/>
      <c r="CQ868" s="31"/>
      <c r="CR868" s="31"/>
      <c r="CS868" s="31"/>
      <c r="CT868" s="31"/>
      <c r="CU868" s="31"/>
      <c r="CV868" s="31"/>
      <c r="CW868" s="31"/>
      <c r="CX868" s="31"/>
      <c r="CY868" s="31"/>
      <c r="CZ868" s="31"/>
      <c r="DA868" s="31"/>
      <c r="DB868" s="31"/>
      <c r="DC868" s="31"/>
      <c r="DD868" s="31"/>
      <c r="DE868" s="31"/>
      <c r="DF868" s="31"/>
      <c r="DG868" s="31"/>
      <c r="DH868" s="31"/>
      <c r="DI868" s="31"/>
      <c r="DJ868" s="31"/>
      <c r="DK868" s="31"/>
      <c r="DL868" s="31"/>
      <c r="DM868" s="31"/>
      <c r="DN868" s="31"/>
      <c r="DO868" s="31"/>
      <c r="DP868" s="31"/>
      <c r="DQ868" s="31"/>
      <c r="DR868" s="31"/>
      <c r="DS868" s="31"/>
      <c r="DT868" s="31"/>
      <c r="DU868" s="31"/>
      <c r="DV868" s="31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  <c r="EL868" s="31"/>
      <c r="EM868" s="31"/>
      <c r="EN868" s="31"/>
      <c r="EO868" s="31"/>
      <c r="EP868" s="31"/>
      <c r="EQ868" s="31"/>
      <c r="ER868" s="31"/>
      <c r="ES868" s="31"/>
      <c r="ET868" s="31"/>
      <c r="EU868" s="31"/>
      <c r="EV868" s="31"/>
      <c r="EW868" s="31"/>
      <c r="EX868" s="31"/>
      <c r="EY868" s="31"/>
      <c r="EZ868" s="31"/>
    </row>
    <row r="869" hidden="1">
      <c r="A869" s="31"/>
      <c r="B869" s="54"/>
      <c r="C869" s="54"/>
      <c r="D869" s="54"/>
      <c r="E869" s="22"/>
      <c r="F869" s="22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  <c r="CC869" s="31"/>
      <c r="CD869" s="31"/>
      <c r="CE869" s="31"/>
      <c r="CF869" s="31"/>
      <c r="CG869" s="31"/>
      <c r="CH869" s="31"/>
      <c r="CI869" s="31"/>
      <c r="CJ869" s="31"/>
      <c r="CK869" s="31"/>
      <c r="CL869" s="31"/>
      <c r="CM869" s="31"/>
      <c r="CN869" s="31"/>
      <c r="CO869" s="31"/>
      <c r="CP869" s="31"/>
      <c r="CQ869" s="31"/>
      <c r="CR869" s="31"/>
      <c r="CS869" s="31"/>
      <c r="CT869" s="31"/>
      <c r="CU869" s="31"/>
      <c r="CV869" s="31"/>
      <c r="CW869" s="31"/>
      <c r="CX869" s="31"/>
      <c r="CY869" s="31"/>
      <c r="CZ869" s="31"/>
      <c r="DA869" s="31"/>
      <c r="DB869" s="31"/>
      <c r="DC869" s="31"/>
      <c r="DD869" s="31"/>
      <c r="DE869" s="31"/>
      <c r="DF869" s="31"/>
      <c r="DG869" s="31"/>
      <c r="DH869" s="31"/>
      <c r="DI869" s="31"/>
      <c r="DJ869" s="31"/>
      <c r="DK869" s="31"/>
      <c r="DL869" s="31"/>
      <c r="DM869" s="31"/>
      <c r="DN869" s="31"/>
      <c r="DO869" s="31"/>
      <c r="DP869" s="31"/>
      <c r="DQ869" s="31"/>
      <c r="DR869" s="31"/>
      <c r="DS869" s="31"/>
      <c r="DT869" s="31"/>
      <c r="DU869" s="31"/>
      <c r="DV869" s="31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  <c r="EL869" s="31"/>
      <c r="EM869" s="31"/>
      <c r="EN869" s="31"/>
      <c r="EO869" s="31"/>
      <c r="EP869" s="31"/>
      <c r="EQ869" s="31"/>
      <c r="ER869" s="31"/>
      <c r="ES869" s="31"/>
      <c r="ET869" s="31"/>
      <c r="EU869" s="31"/>
      <c r="EV869" s="31"/>
      <c r="EW869" s="31"/>
      <c r="EX869" s="31"/>
      <c r="EY869" s="31"/>
      <c r="EZ869" s="31"/>
    </row>
    <row r="870" hidden="1">
      <c r="A870" s="31"/>
      <c r="B870" s="54"/>
      <c r="C870" s="54"/>
      <c r="D870" s="54"/>
      <c r="E870" s="22"/>
      <c r="F870" s="22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  <c r="CC870" s="31"/>
      <c r="CD870" s="31"/>
      <c r="CE870" s="31"/>
      <c r="CF870" s="31"/>
      <c r="CG870" s="31"/>
      <c r="CH870" s="31"/>
      <c r="CI870" s="31"/>
      <c r="CJ870" s="31"/>
      <c r="CK870" s="31"/>
      <c r="CL870" s="31"/>
      <c r="CM870" s="31"/>
      <c r="CN870" s="31"/>
      <c r="CO870" s="31"/>
      <c r="CP870" s="31"/>
      <c r="CQ870" s="31"/>
      <c r="CR870" s="31"/>
      <c r="CS870" s="31"/>
      <c r="CT870" s="31"/>
      <c r="CU870" s="31"/>
      <c r="CV870" s="31"/>
      <c r="CW870" s="31"/>
      <c r="CX870" s="31"/>
      <c r="CY870" s="31"/>
      <c r="CZ870" s="31"/>
      <c r="DA870" s="31"/>
      <c r="DB870" s="31"/>
      <c r="DC870" s="31"/>
      <c r="DD870" s="31"/>
      <c r="DE870" s="31"/>
      <c r="DF870" s="31"/>
      <c r="DG870" s="31"/>
      <c r="DH870" s="31"/>
      <c r="DI870" s="31"/>
      <c r="DJ870" s="31"/>
      <c r="DK870" s="31"/>
      <c r="DL870" s="31"/>
      <c r="DM870" s="31"/>
      <c r="DN870" s="31"/>
      <c r="DO870" s="31"/>
      <c r="DP870" s="31"/>
      <c r="DQ870" s="31"/>
      <c r="DR870" s="31"/>
      <c r="DS870" s="31"/>
      <c r="DT870" s="31"/>
      <c r="DU870" s="31"/>
      <c r="DV870" s="31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  <c r="EL870" s="31"/>
      <c r="EM870" s="31"/>
      <c r="EN870" s="31"/>
      <c r="EO870" s="31"/>
      <c r="EP870" s="31"/>
      <c r="EQ870" s="31"/>
      <c r="ER870" s="31"/>
      <c r="ES870" s="31"/>
      <c r="ET870" s="31"/>
      <c r="EU870" s="31"/>
      <c r="EV870" s="31"/>
      <c r="EW870" s="31"/>
      <c r="EX870" s="31"/>
      <c r="EY870" s="31"/>
      <c r="EZ870" s="31"/>
    </row>
    <row r="871" hidden="1">
      <c r="A871" s="31"/>
      <c r="B871" s="54"/>
      <c r="C871" s="54"/>
      <c r="D871" s="54"/>
      <c r="E871" s="22"/>
      <c r="F871" s="22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  <c r="CC871" s="31"/>
      <c r="CD871" s="31"/>
      <c r="CE871" s="31"/>
      <c r="CF871" s="31"/>
      <c r="CG871" s="31"/>
      <c r="CH871" s="31"/>
      <c r="CI871" s="31"/>
      <c r="CJ871" s="31"/>
      <c r="CK871" s="31"/>
      <c r="CL871" s="31"/>
      <c r="CM871" s="31"/>
      <c r="CN871" s="31"/>
      <c r="CO871" s="31"/>
      <c r="CP871" s="31"/>
      <c r="CQ871" s="31"/>
      <c r="CR871" s="31"/>
      <c r="CS871" s="31"/>
      <c r="CT871" s="31"/>
      <c r="CU871" s="31"/>
      <c r="CV871" s="31"/>
      <c r="CW871" s="31"/>
      <c r="CX871" s="31"/>
      <c r="CY871" s="31"/>
      <c r="CZ871" s="31"/>
      <c r="DA871" s="31"/>
      <c r="DB871" s="31"/>
      <c r="DC871" s="31"/>
      <c r="DD871" s="31"/>
      <c r="DE871" s="31"/>
      <c r="DF871" s="31"/>
      <c r="DG871" s="31"/>
      <c r="DH871" s="31"/>
      <c r="DI871" s="31"/>
      <c r="DJ871" s="31"/>
      <c r="DK871" s="31"/>
      <c r="DL871" s="31"/>
      <c r="DM871" s="31"/>
      <c r="DN871" s="31"/>
      <c r="DO871" s="31"/>
      <c r="DP871" s="31"/>
      <c r="DQ871" s="31"/>
      <c r="DR871" s="31"/>
      <c r="DS871" s="31"/>
      <c r="DT871" s="31"/>
      <c r="DU871" s="31"/>
      <c r="DV871" s="31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  <c r="EL871" s="31"/>
      <c r="EM871" s="31"/>
      <c r="EN871" s="31"/>
      <c r="EO871" s="31"/>
      <c r="EP871" s="31"/>
      <c r="EQ871" s="31"/>
      <c r="ER871" s="31"/>
      <c r="ES871" s="31"/>
      <c r="ET871" s="31"/>
      <c r="EU871" s="31"/>
      <c r="EV871" s="31"/>
      <c r="EW871" s="31"/>
      <c r="EX871" s="31"/>
      <c r="EY871" s="31"/>
      <c r="EZ871" s="31"/>
    </row>
    <row r="872" hidden="1">
      <c r="A872" s="31"/>
      <c r="B872" s="54"/>
      <c r="C872" s="54"/>
      <c r="D872" s="54"/>
      <c r="E872" s="22"/>
      <c r="F872" s="22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  <c r="CC872" s="31"/>
      <c r="CD872" s="31"/>
      <c r="CE872" s="31"/>
      <c r="CF872" s="31"/>
      <c r="CG872" s="31"/>
      <c r="CH872" s="31"/>
      <c r="CI872" s="31"/>
      <c r="CJ872" s="31"/>
      <c r="CK872" s="31"/>
      <c r="CL872" s="31"/>
      <c r="CM872" s="31"/>
      <c r="CN872" s="31"/>
      <c r="CO872" s="31"/>
      <c r="CP872" s="31"/>
      <c r="CQ872" s="31"/>
      <c r="CR872" s="31"/>
      <c r="CS872" s="31"/>
      <c r="CT872" s="31"/>
      <c r="CU872" s="31"/>
      <c r="CV872" s="31"/>
      <c r="CW872" s="31"/>
      <c r="CX872" s="31"/>
      <c r="CY872" s="31"/>
      <c r="CZ872" s="31"/>
      <c r="DA872" s="31"/>
      <c r="DB872" s="31"/>
      <c r="DC872" s="31"/>
      <c r="DD872" s="31"/>
      <c r="DE872" s="31"/>
      <c r="DF872" s="31"/>
      <c r="DG872" s="31"/>
      <c r="DH872" s="31"/>
      <c r="DI872" s="31"/>
      <c r="DJ872" s="31"/>
      <c r="DK872" s="31"/>
      <c r="DL872" s="31"/>
      <c r="DM872" s="31"/>
      <c r="DN872" s="31"/>
      <c r="DO872" s="31"/>
      <c r="DP872" s="31"/>
      <c r="DQ872" s="31"/>
      <c r="DR872" s="31"/>
      <c r="DS872" s="31"/>
      <c r="DT872" s="31"/>
      <c r="DU872" s="31"/>
      <c r="DV872" s="31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  <c r="EL872" s="31"/>
      <c r="EM872" s="31"/>
      <c r="EN872" s="31"/>
      <c r="EO872" s="31"/>
      <c r="EP872" s="31"/>
      <c r="EQ872" s="31"/>
      <c r="ER872" s="31"/>
      <c r="ES872" s="31"/>
      <c r="ET872" s="31"/>
      <c r="EU872" s="31"/>
      <c r="EV872" s="31"/>
      <c r="EW872" s="31"/>
      <c r="EX872" s="31"/>
      <c r="EY872" s="31"/>
      <c r="EZ872" s="31"/>
    </row>
    <row r="873" hidden="1">
      <c r="A873" s="31"/>
      <c r="B873" s="54"/>
      <c r="C873" s="54"/>
      <c r="D873" s="54"/>
      <c r="E873" s="22"/>
      <c r="F873" s="22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  <c r="CC873" s="31"/>
      <c r="CD873" s="31"/>
      <c r="CE873" s="31"/>
      <c r="CF873" s="31"/>
      <c r="CG873" s="31"/>
      <c r="CH873" s="31"/>
      <c r="CI873" s="31"/>
      <c r="CJ873" s="31"/>
      <c r="CK873" s="31"/>
      <c r="CL873" s="31"/>
      <c r="CM873" s="31"/>
      <c r="CN873" s="31"/>
      <c r="CO873" s="31"/>
      <c r="CP873" s="31"/>
      <c r="CQ873" s="31"/>
      <c r="CR873" s="31"/>
      <c r="CS873" s="31"/>
      <c r="CT873" s="31"/>
      <c r="CU873" s="31"/>
      <c r="CV873" s="31"/>
      <c r="CW873" s="31"/>
      <c r="CX873" s="31"/>
      <c r="CY873" s="31"/>
      <c r="CZ873" s="31"/>
      <c r="DA873" s="31"/>
      <c r="DB873" s="31"/>
      <c r="DC873" s="31"/>
      <c r="DD873" s="31"/>
      <c r="DE873" s="31"/>
      <c r="DF873" s="31"/>
      <c r="DG873" s="31"/>
      <c r="DH873" s="31"/>
      <c r="DI873" s="31"/>
      <c r="DJ873" s="31"/>
      <c r="DK873" s="31"/>
      <c r="DL873" s="31"/>
      <c r="DM873" s="31"/>
      <c r="DN873" s="31"/>
      <c r="DO873" s="31"/>
      <c r="DP873" s="31"/>
      <c r="DQ873" s="31"/>
      <c r="DR873" s="31"/>
      <c r="DS873" s="31"/>
      <c r="DT873" s="31"/>
      <c r="DU873" s="31"/>
      <c r="DV873" s="31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  <c r="EL873" s="31"/>
      <c r="EM873" s="31"/>
      <c r="EN873" s="31"/>
      <c r="EO873" s="31"/>
      <c r="EP873" s="31"/>
      <c r="EQ873" s="31"/>
      <c r="ER873" s="31"/>
      <c r="ES873" s="31"/>
      <c r="ET873" s="31"/>
      <c r="EU873" s="31"/>
      <c r="EV873" s="31"/>
      <c r="EW873" s="31"/>
      <c r="EX873" s="31"/>
      <c r="EY873" s="31"/>
      <c r="EZ873" s="31"/>
    </row>
    <row r="874" hidden="1">
      <c r="A874" s="31"/>
      <c r="B874" s="54"/>
      <c r="C874" s="54"/>
      <c r="D874" s="54"/>
      <c r="E874" s="22"/>
      <c r="F874" s="22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  <c r="CC874" s="31"/>
      <c r="CD874" s="31"/>
      <c r="CE874" s="31"/>
      <c r="CF874" s="31"/>
      <c r="CG874" s="31"/>
      <c r="CH874" s="31"/>
      <c r="CI874" s="31"/>
      <c r="CJ874" s="31"/>
      <c r="CK874" s="31"/>
      <c r="CL874" s="31"/>
      <c r="CM874" s="31"/>
      <c r="CN874" s="31"/>
      <c r="CO874" s="31"/>
      <c r="CP874" s="31"/>
      <c r="CQ874" s="31"/>
      <c r="CR874" s="31"/>
      <c r="CS874" s="31"/>
      <c r="CT874" s="31"/>
      <c r="CU874" s="31"/>
      <c r="CV874" s="31"/>
      <c r="CW874" s="31"/>
      <c r="CX874" s="31"/>
      <c r="CY874" s="31"/>
      <c r="CZ874" s="31"/>
      <c r="DA874" s="31"/>
      <c r="DB874" s="31"/>
      <c r="DC874" s="31"/>
      <c r="DD874" s="31"/>
      <c r="DE874" s="31"/>
      <c r="DF874" s="31"/>
      <c r="DG874" s="31"/>
      <c r="DH874" s="31"/>
      <c r="DI874" s="31"/>
      <c r="DJ874" s="31"/>
      <c r="DK874" s="31"/>
      <c r="DL874" s="31"/>
      <c r="DM874" s="31"/>
      <c r="DN874" s="31"/>
      <c r="DO874" s="31"/>
      <c r="DP874" s="31"/>
      <c r="DQ874" s="31"/>
      <c r="DR874" s="31"/>
      <c r="DS874" s="31"/>
      <c r="DT874" s="31"/>
      <c r="DU874" s="31"/>
      <c r="DV874" s="31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  <c r="EL874" s="31"/>
      <c r="EM874" s="31"/>
      <c r="EN874" s="31"/>
      <c r="EO874" s="31"/>
      <c r="EP874" s="31"/>
      <c r="EQ874" s="31"/>
      <c r="ER874" s="31"/>
      <c r="ES874" s="31"/>
      <c r="ET874" s="31"/>
      <c r="EU874" s="31"/>
      <c r="EV874" s="31"/>
      <c r="EW874" s="31"/>
      <c r="EX874" s="31"/>
      <c r="EY874" s="31"/>
      <c r="EZ874" s="31"/>
    </row>
    <row r="875" hidden="1">
      <c r="A875" s="31"/>
      <c r="B875" s="54"/>
      <c r="C875" s="54"/>
      <c r="D875" s="54"/>
      <c r="E875" s="22"/>
      <c r="F875" s="22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  <c r="CC875" s="31"/>
      <c r="CD875" s="31"/>
      <c r="CE875" s="31"/>
      <c r="CF875" s="31"/>
      <c r="CG875" s="31"/>
      <c r="CH875" s="31"/>
      <c r="CI875" s="31"/>
      <c r="CJ875" s="31"/>
      <c r="CK875" s="31"/>
      <c r="CL875" s="31"/>
      <c r="CM875" s="31"/>
      <c r="CN875" s="31"/>
      <c r="CO875" s="31"/>
      <c r="CP875" s="31"/>
      <c r="CQ875" s="31"/>
      <c r="CR875" s="31"/>
      <c r="CS875" s="31"/>
      <c r="CT875" s="31"/>
      <c r="CU875" s="31"/>
      <c r="CV875" s="31"/>
      <c r="CW875" s="31"/>
      <c r="CX875" s="31"/>
      <c r="CY875" s="31"/>
      <c r="CZ875" s="31"/>
      <c r="DA875" s="31"/>
      <c r="DB875" s="31"/>
      <c r="DC875" s="31"/>
      <c r="DD875" s="31"/>
      <c r="DE875" s="31"/>
      <c r="DF875" s="31"/>
      <c r="DG875" s="31"/>
      <c r="DH875" s="31"/>
      <c r="DI875" s="31"/>
      <c r="DJ875" s="31"/>
      <c r="DK875" s="31"/>
      <c r="DL875" s="31"/>
      <c r="DM875" s="31"/>
      <c r="DN875" s="31"/>
      <c r="DO875" s="31"/>
      <c r="DP875" s="31"/>
      <c r="DQ875" s="31"/>
      <c r="DR875" s="31"/>
      <c r="DS875" s="31"/>
      <c r="DT875" s="31"/>
      <c r="DU875" s="31"/>
      <c r="DV875" s="31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  <c r="EL875" s="31"/>
      <c r="EM875" s="31"/>
      <c r="EN875" s="31"/>
      <c r="EO875" s="31"/>
      <c r="EP875" s="31"/>
      <c r="EQ875" s="31"/>
      <c r="ER875" s="31"/>
      <c r="ES875" s="31"/>
      <c r="ET875" s="31"/>
      <c r="EU875" s="31"/>
      <c r="EV875" s="31"/>
      <c r="EW875" s="31"/>
      <c r="EX875" s="31"/>
      <c r="EY875" s="31"/>
      <c r="EZ875" s="31"/>
    </row>
    <row r="876" hidden="1">
      <c r="A876" s="31"/>
      <c r="B876" s="54"/>
      <c r="C876" s="54"/>
      <c r="D876" s="54"/>
      <c r="E876" s="22"/>
      <c r="F876" s="22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  <c r="CC876" s="31"/>
      <c r="CD876" s="31"/>
      <c r="CE876" s="31"/>
      <c r="CF876" s="31"/>
      <c r="CG876" s="31"/>
      <c r="CH876" s="31"/>
      <c r="CI876" s="31"/>
      <c r="CJ876" s="31"/>
      <c r="CK876" s="31"/>
      <c r="CL876" s="31"/>
      <c r="CM876" s="31"/>
      <c r="CN876" s="31"/>
      <c r="CO876" s="31"/>
      <c r="CP876" s="31"/>
      <c r="CQ876" s="31"/>
      <c r="CR876" s="31"/>
      <c r="CS876" s="31"/>
      <c r="CT876" s="31"/>
      <c r="CU876" s="31"/>
      <c r="CV876" s="31"/>
      <c r="CW876" s="31"/>
      <c r="CX876" s="31"/>
      <c r="CY876" s="31"/>
      <c r="CZ876" s="31"/>
      <c r="DA876" s="31"/>
      <c r="DB876" s="31"/>
      <c r="DC876" s="31"/>
      <c r="DD876" s="31"/>
      <c r="DE876" s="31"/>
      <c r="DF876" s="31"/>
      <c r="DG876" s="31"/>
      <c r="DH876" s="31"/>
      <c r="DI876" s="31"/>
      <c r="DJ876" s="31"/>
      <c r="DK876" s="31"/>
      <c r="DL876" s="31"/>
      <c r="DM876" s="31"/>
      <c r="DN876" s="31"/>
      <c r="DO876" s="31"/>
      <c r="DP876" s="31"/>
      <c r="DQ876" s="31"/>
      <c r="DR876" s="31"/>
      <c r="DS876" s="31"/>
      <c r="DT876" s="31"/>
      <c r="DU876" s="31"/>
      <c r="DV876" s="31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  <c r="EL876" s="31"/>
      <c r="EM876" s="31"/>
      <c r="EN876" s="31"/>
      <c r="EO876" s="31"/>
      <c r="EP876" s="31"/>
      <c r="EQ876" s="31"/>
      <c r="ER876" s="31"/>
      <c r="ES876" s="31"/>
      <c r="ET876" s="31"/>
      <c r="EU876" s="31"/>
      <c r="EV876" s="31"/>
      <c r="EW876" s="31"/>
      <c r="EX876" s="31"/>
      <c r="EY876" s="31"/>
      <c r="EZ876" s="31"/>
    </row>
    <row r="877" hidden="1">
      <c r="A877" s="31"/>
      <c r="B877" s="54"/>
      <c r="C877" s="54"/>
      <c r="D877" s="54"/>
      <c r="E877" s="22"/>
      <c r="F877" s="22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  <c r="CC877" s="31"/>
      <c r="CD877" s="31"/>
      <c r="CE877" s="31"/>
      <c r="CF877" s="31"/>
      <c r="CG877" s="31"/>
      <c r="CH877" s="31"/>
      <c r="CI877" s="31"/>
      <c r="CJ877" s="31"/>
      <c r="CK877" s="31"/>
      <c r="CL877" s="31"/>
      <c r="CM877" s="31"/>
      <c r="CN877" s="31"/>
      <c r="CO877" s="31"/>
      <c r="CP877" s="31"/>
      <c r="CQ877" s="31"/>
      <c r="CR877" s="31"/>
      <c r="CS877" s="31"/>
      <c r="CT877" s="31"/>
      <c r="CU877" s="31"/>
      <c r="CV877" s="31"/>
      <c r="CW877" s="31"/>
      <c r="CX877" s="31"/>
      <c r="CY877" s="31"/>
      <c r="CZ877" s="31"/>
      <c r="DA877" s="31"/>
      <c r="DB877" s="31"/>
      <c r="DC877" s="31"/>
      <c r="DD877" s="31"/>
      <c r="DE877" s="31"/>
      <c r="DF877" s="31"/>
      <c r="DG877" s="31"/>
      <c r="DH877" s="31"/>
      <c r="DI877" s="31"/>
      <c r="DJ877" s="31"/>
      <c r="DK877" s="31"/>
      <c r="DL877" s="31"/>
      <c r="DM877" s="31"/>
      <c r="DN877" s="31"/>
      <c r="DO877" s="31"/>
      <c r="DP877" s="31"/>
      <c r="DQ877" s="31"/>
      <c r="DR877" s="31"/>
      <c r="DS877" s="31"/>
      <c r="DT877" s="31"/>
      <c r="DU877" s="31"/>
      <c r="DV877" s="31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  <c r="EL877" s="31"/>
      <c r="EM877" s="31"/>
      <c r="EN877" s="31"/>
      <c r="EO877" s="31"/>
      <c r="EP877" s="31"/>
      <c r="EQ877" s="31"/>
      <c r="ER877" s="31"/>
      <c r="ES877" s="31"/>
      <c r="ET877" s="31"/>
      <c r="EU877" s="31"/>
      <c r="EV877" s="31"/>
      <c r="EW877" s="31"/>
      <c r="EX877" s="31"/>
      <c r="EY877" s="31"/>
      <c r="EZ877" s="31"/>
    </row>
    <row r="878" hidden="1">
      <c r="A878" s="31"/>
      <c r="B878" s="54"/>
      <c r="C878" s="54"/>
      <c r="D878" s="54"/>
      <c r="E878" s="22"/>
      <c r="F878" s="22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  <c r="CC878" s="31"/>
      <c r="CD878" s="31"/>
      <c r="CE878" s="31"/>
      <c r="CF878" s="31"/>
      <c r="CG878" s="31"/>
      <c r="CH878" s="31"/>
      <c r="CI878" s="31"/>
      <c r="CJ878" s="31"/>
      <c r="CK878" s="31"/>
      <c r="CL878" s="31"/>
      <c r="CM878" s="31"/>
      <c r="CN878" s="31"/>
      <c r="CO878" s="31"/>
      <c r="CP878" s="31"/>
      <c r="CQ878" s="31"/>
      <c r="CR878" s="31"/>
      <c r="CS878" s="31"/>
      <c r="CT878" s="31"/>
      <c r="CU878" s="31"/>
      <c r="CV878" s="31"/>
      <c r="CW878" s="31"/>
      <c r="CX878" s="31"/>
      <c r="CY878" s="31"/>
      <c r="CZ878" s="31"/>
      <c r="DA878" s="31"/>
      <c r="DB878" s="31"/>
      <c r="DC878" s="31"/>
      <c r="DD878" s="31"/>
      <c r="DE878" s="31"/>
      <c r="DF878" s="31"/>
      <c r="DG878" s="31"/>
      <c r="DH878" s="31"/>
      <c r="DI878" s="31"/>
      <c r="DJ878" s="31"/>
      <c r="DK878" s="31"/>
      <c r="DL878" s="31"/>
      <c r="DM878" s="31"/>
      <c r="DN878" s="31"/>
      <c r="DO878" s="31"/>
      <c r="DP878" s="31"/>
      <c r="DQ878" s="31"/>
      <c r="DR878" s="31"/>
      <c r="DS878" s="31"/>
      <c r="DT878" s="31"/>
      <c r="DU878" s="31"/>
      <c r="DV878" s="31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  <c r="EL878" s="31"/>
      <c r="EM878" s="31"/>
      <c r="EN878" s="31"/>
      <c r="EO878" s="31"/>
      <c r="EP878" s="31"/>
      <c r="EQ878" s="31"/>
      <c r="ER878" s="31"/>
      <c r="ES878" s="31"/>
      <c r="ET878" s="31"/>
      <c r="EU878" s="31"/>
      <c r="EV878" s="31"/>
      <c r="EW878" s="31"/>
      <c r="EX878" s="31"/>
      <c r="EY878" s="31"/>
      <c r="EZ878" s="31"/>
    </row>
    <row r="879" hidden="1">
      <c r="A879" s="31"/>
      <c r="B879" s="54"/>
      <c r="C879" s="54"/>
      <c r="D879" s="54"/>
      <c r="E879" s="22"/>
      <c r="F879" s="22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  <c r="CC879" s="31"/>
      <c r="CD879" s="31"/>
      <c r="CE879" s="31"/>
      <c r="CF879" s="31"/>
      <c r="CG879" s="31"/>
      <c r="CH879" s="31"/>
      <c r="CI879" s="31"/>
      <c r="CJ879" s="31"/>
      <c r="CK879" s="31"/>
      <c r="CL879" s="31"/>
      <c r="CM879" s="31"/>
      <c r="CN879" s="31"/>
      <c r="CO879" s="31"/>
      <c r="CP879" s="31"/>
      <c r="CQ879" s="31"/>
      <c r="CR879" s="31"/>
      <c r="CS879" s="31"/>
      <c r="CT879" s="31"/>
      <c r="CU879" s="31"/>
      <c r="CV879" s="31"/>
      <c r="CW879" s="31"/>
      <c r="CX879" s="31"/>
      <c r="CY879" s="31"/>
      <c r="CZ879" s="31"/>
      <c r="DA879" s="31"/>
      <c r="DB879" s="31"/>
      <c r="DC879" s="31"/>
      <c r="DD879" s="31"/>
      <c r="DE879" s="31"/>
      <c r="DF879" s="31"/>
      <c r="DG879" s="31"/>
      <c r="DH879" s="31"/>
      <c r="DI879" s="31"/>
      <c r="DJ879" s="31"/>
      <c r="DK879" s="31"/>
      <c r="DL879" s="31"/>
      <c r="DM879" s="31"/>
      <c r="DN879" s="31"/>
      <c r="DO879" s="31"/>
      <c r="DP879" s="31"/>
      <c r="DQ879" s="31"/>
      <c r="DR879" s="31"/>
      <c r="DS879" s="31"/>
      <c r="DT879" s="31"/>
      <c r="DU879" s="31"/>
      <c r="DV879" s="31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  <c r="EL879" s="31"/>
      <c r="EM879" s="31"/>
      <c r="EN879" s="31"/>
      <c r="EO879" s="31"/>
      <c r="EP879" s="31"/>
      <c r="EQ879" s="31"/>
      <c r="ER879" s="31"/>
      <c r="ES879" s="31"/>
      <c r="ET879" s="31"/>
      <c r="EU879" s="31"/>
      <c r="EV879" s="31"/>
      <c r="EW879" s="31"/>
      <c r="EX879" s="31"/>
      <c r="EY879" s="31"/>
      <c r="EZ879" s="31"/>
    </row>
    <row r="880" hidden="1">
      <c r="A880" s="31"/>
      <c r="B880" s="54"/>
      <c r="C880" s="54"/>
      <c r="D880" s="54"/>
      <c r="E880" s="22"/>
      <c r="F880" s="22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  <c r="CC880" s="31"/>
      <c r="CD880" s="31"/>
      <c r="CE880" s="31"/>
      <c r="CF880" s="31"/>
      <c r="CG880" s="31"/>
      <c r="CH880" s="31"/>
      <c r="CI880" s="31"/>
      <c r="CJ880" s="31"/>
      <c r="CK880" s="31"/>
      <c r="CL880" s="31"/>
      <c r="CM880" s="31"/>
      <c r="CN880" s="31"/>
      <c r="CO880" s="31"/>
      <c r="CP880" s="31"/>
      <c r="CQ880" s="31"/>
      <c r="CR880" s="31"/>
      <c r="CS880" s="31"/>
      <c r="CT880" s="31"/>
      <c r="CU880" s="31"/>
      <c r="CV880" s="31"/>
      <c r="CW880" s="31"/>
      <c r="CX880" s="31"/>
      <c r="CY880" s="31"/>
      <c r="CZ880" s="31"/>
      <c r="DA880" s="31"/>
      <c r="DB880" s="31"/>
      <c r="DC880" s="31"/>
      <c r="DD880" s="31"/>
      <c r="DE880" s="31"/>
      <c r="DF880" s="31"/>
      <c r="DG880" s="31"/>
      <c r="DH880" s="31"/>
      <c r="DI880" s="31"/>
      <c r="DJ880" s="31"/>
      <c r="DK880" s="31"/>
      <c r="DL880" s="31"/>
      <c r="DM880" s="31"/>
      <c r="DN880" s="31"/>
      <c r="DO880" s="31"/>
      <c r="DP880" s="31"/>
      <c r="DQ880" s="31"/>
      <c r="DR880" s="31"/>
      <c r="DS880" s="31"/>
      <c r="DT880" s="31"/>
      <c r="DU880" s="31"/>
      <c r="DV880" s="31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  <c r="EL880" s="31"/>
      <c r="EM880" s="31"/>
      <c r="EN880" s="31"/>
      <c r="EO880" s="31"/>
      <c r="EP880" s="31"/>
      <c r="EQ880" s="31"/>
      <c r="ER880" s="31"/>
      <c r="ES880" s="31"/>
      <c r="ET880" s="31"/>
      <c r="EU880" s="31"/>
      <c r="EV880" s="31"/>
      <c r="EW880" s="31"/>
      <c r="EX880" s="31"/>
      <c r="EY880" s="31"/>
      <c r="EZ880" s="31"/>
    </row>
    <row r="881" hidden="1">
      <c r="A881" s="31"/>
      <c r="B881" s="54"/>
      <c r="C881" s="54"/>
      <c r="D881" s="54"/>
      <c r="E881" s="22"/>
      <c r="F881" s="22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  <c r="CC881" s="31"/>
      <c r="CD881" s="31"/>
      <c r="CE881" s="31"/>
      <c r="CF881" s="31"/>
      <c r="CG881" s="31"/>
      <c r="CH881" s="31"/>
      <c r="CI881" s="31"/>
      <c r="CJ881" s="31"/>
      <c r="CK881" s="31"/>
      <c r="CL881" s="31"/>
      <c r="CM881" s="31"/>
      <c r="CN881" s="31"/>
      <c r="CO881" s="31"/>
      <c r="CP881" s="31"/>
      <c r="CQ881" s="31"/>
      <c r="CR881" s="31"/>
      <c r="CS881" s="31"/>
      <c r="CT881" s="31"/>
      <c r="CU881" s="31"/>
      <c r="CV881" s="31"/>
      <c r="CW881" s="31"/>
      <c r="CX881" s="31"/>
      <c r="CY881" s="31"/>
      <c r="CZ881" s="31"/>
      <c r="DA881" s="31"/>
      <c r="DB881" s="31"/>
      <c r="DC881" s="31"/>
      <c r="DD881" s="31"/>
      <c r="DE881" s="31"/>
      <c r="DF881" s="31"/>
      <c r="DG881" s="31"/>
      <c r="DH881" s="31"/>
      <c r="DI881" s="31"/>
      <c r="DJ881" s="31"/>
      <c r="DK881" s="31"/>
      <c r="DL881" s="31"/>
      <c r="DM881" s="31"/>
      <c r="DN881" s="31"/>
      <c r="DO881" s="31"/>
      <c r="DP881" s="31"/>
      <c r="DQ881" s="31"/>
      <c r="DR881" s="31"/>
      <c r="DS881" s="31"/>
      <c r="DT881" s="31"/>
      <c r="DU881" s="31"/>
      <c r="DV881" s="31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  <c r="EL881" s="31"/>
      <c r="EM881" s="31"/>
      <c r="EN881" s="31"/>
      <c r="EO881" s="31"/>
      <c r="EP881" s="31"/>
      <c r="EQ881" s="31"/>
      <c r="ER881" s="31"/>
      <c r="ES881" s="31"/>
      <c r="ET881" s="31"/>
      <c r="EU881" s="31"/>
      <c r="EV881" s="31"/>
      <c r="EW881" s="31"/>
      <c r="EX881" s="31"/>
      <c r="EY881" s="31"/>
      <c r="EZ881" s="31"/>
    </row>
    <row r="882" hidden="1">
      <c r="A882" s="31"/>
      <c r="B882" s="54"/>
      <c r="C882" s="54"/>
      <c r="D882" s="54"/>
      <c r="E882" s="22"/>
      <c r="F882" s="22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  <c r="CC882" s="31"/>
      <c r="CD882" s="31"/>
      <c r="CE882" s="31"/>
      <c r="CF882" s="31"/>
      <c r="CG882" s="31"/>
      <c r="CH882" s="31"/>
      <c r="CI882" s="31"/>
      <c r="CJ882" s="31"/>
      <c r="CK882" s="31"/>
      <c r="CL882" s="31"/>
      <c r="CM882" s="31"/>
      <c r="CN882" s="31"/>
      <c r="CO882" s="31"/>
      <c r="CP882" s="31"/>
      <c r="CQ882" s="31"/>
      <c r="CR882" s="31"/>
      <c r="CS882" s="31"/>
      <c r="CT882" s="31"/>
      <c r="CU882" s="31"/>
      <c r="CV882" s="31"/>
      <c r="CW882" s="31"/>
      <c r="CX882" s="31"/>
      <c r="CY882" s="31"/>
      <c r="CZ882" s="31"/>
      <c r="DA882" s="31"/>
      <c r="DB882" s="31"/>
      <c r="DC882" s="31"/>
      <c r="DD882" s="31"/>
      <c r="DE882" s="31"/>
      <c r="DF882" s="31"/>
      <c r="DG882" s="31"/>
      <c r="DH882" s="31"/>
      <c r="DI882" s="31"/>
      <c r="DJ882" s="31"/>
      <c r="DK882" s="31"/>
      <c r="DL882" s="31"/>
      <c r="DM882" s="31"/>
      <c r="DN882" s="31"/>
      <c r="DO882" s="31"/>
      <c r="DP882" s="31"/>
      <c r="DQ882" s="31"/>
      <c r="DR882" s="31"/>
      <c r="DS882" s="31"/>
      <c r="DT882" s="31"/>
      <c r="DU882" s="31"/>
      <c r="DV882" s="31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  <c r="EL882" s="31"/>
      <c r="EM882" s="31"/>
      <c r="EN882" s="31"/>
      <c r="EO882" s="31"/>
      <c r="EP882" s="31"/>
      <c r="EQ882" s="31"/>
      <c r="ER882" s="31"/>
      <c r="ES882" s="31"/>
      <c r="ET882" s="31"/>
      <c r="EU882" s="31"/>
      <c r="EV882" s="31"/>
      <c r="EW882" s="31"/>
      <c r="EX882" s="31"/>
      <c r="EY882" s="31"/>
      <c r="EZ882" s="31"/>
    </row>
    <row r="883" hidden="1">
      <c r="A883" s="31"/>
      <c r="B883" s="54"/>
      <c r="C883" s="54"/>
      <c r="D883" s="54"/>
      <c r="E883" s="22"/>
      <c r="F883" s="22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  <c r="CC883" s="31"/>
      <c r="CD883" s="31"/>
      <c r="CE883" s="31"/>
      <c r="CF883" s="31"/>
      <c r="CG883" s="31"/>
      <c r="CH883" s="31"/>
      <c r="CI883" s="31"/>
      <c r="CJ883" s="31"/>
      <c r="CK883" s="31"/>
      <c r="CL883" s="31"/>
      <c r="CM883" s="31"/>
      <c r="CN883" s="31"/>
      <c r="CO883" s="31"/>
      <c r="CP883" s="31"/>
      <c r="CQ883" s="31"/>
      <c r="CR883" s="31"/>
      <c r="CS883" s="31"/>
      <c r="CT883" s="31"/>
      <c r="CU883" s="31"/>
      <c r="CV883" s="31"/>
      <c r="CW883" s="31"/>
      <c r="CX883" s="31"/>
      <c r="CY883" s="31"/>
      <c r="CZ883" s="31"/>
      <c r="DA883" s="31"/>
      <c r="DB883" s="31"/>
      <c r="DC883" s="31"/>
      <c r="DD883" s="31"/>
      <c r="DE883" s="31"/>
      <c r="DF883" s="31"/>
      <c r="DG883" s="31"/>
      <c r="DH883" s="31"/>
      <c r="DI883" s="31"/>
      <c r="DJ883" s="31"/>
      <c r="DK883" s="31"/>
      <c r="DL883" s="31"/>
      <c r="DM883" s="31"/>
      <c r="DN883" s="31"/>
      <c r="DO883" s="31"/>
      <c r="DP883" s="31"/>
      <c r="DQ883" s="31"/>
      <c r="DR883" s="31"/>
      <c r="DS883" s="31"/>
      <c r="DT883" s="31"/>
      <c r="DU883" s="31"/>
      <c r="DV883" s="31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  <c r="EL883" s="31"/>
      <c r="EM883" s="31"/>
      <c r="EN883" s="31"/>
      <c r="EO883" s="31"/>
      <c r="EP883" s="31"/>
      <c r="EQ883" s="31"/>
      <c r="ER883" s="31"/>
      <c r="ES883" s="31"/>
      <c r="ET883" s="31"/>
      <c r="EU883" s="31"/>
      <c r="EV883" s="31"/>
      <c r="EW883" s="31"/>
      <c r="EX883" s="31"/>
      <c r="EY883" s="31"/>
      <c r="EZ883" s="31"/>
    </row>
    <row r="884" hidden="1">
      <c r="A884" s="31"/>
      <c r="B884" s="54"/>
      <c r="C884" s="54"/>
      <c r="D884" s="54"/>
      <c r="E884" s="22"/>
      <c r="F884" s="22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  <c r="CC884" s="31"/>
      <c r="CD884" s="31"/>
      <c r="CE884" s="31"/>
      <c r="CF884" s="31"/>
      <c r="CG884" s="31"/>
      <c r="CH884" s="31"/>
      <c r="CI884" s="31"/>
      <c r="CJ884" s="31"/>
      <c r="CK884" s="31"/>
      <c r="CL884" s="31"/>
      <c r="CM884" s="31"/>
      <c r="CN884" s="31"/>
      <c r="CO884" s="31"/>
      <c r="CP884" s="31"/>
      <c r="CQ884" s="31"/>
      <c r="CR884" s="31"/>
      <c r="CS884" s="31"/>
      <c r="CT884" s="31"/>
      <c r="CU884" s="31"/>
      <c r="CV884" s="31"/>
      <c r="CW884" s="31"/>
      <c r="CX884" s="31"/>
      <c r="CY884" s="31"/>
      <c r="CZ884" s="31"/>
      <c r="DA884" s="31"/>
      <c r="DB884" s="31"/>
      <c r="DC884" s="31"/>
      <c r="DD884" s="31"/>
      <c r="DE884" s="31"/>
      <c r="DF884" s="31"/>
      <c r="DG884" s="31"/>
      <c r="DH884" s="31"/>
      <c r="DI884" s="31"/>
      <c r="DJ884" s="31"/>
      <c r="DK884" s="31"/>
      <c r="DL884" s="31"/>
      <c r="DM884" s="31"/>
      <c r="DN884" s="31"/>
      <c r="DO884" s="31"/>
      <c r="DP884" s="31"/>
      <c r="DQ884" s="31"/>
      <c r="DR884" s="31"/>
      <c r="DS884" s="31"/>
      <c r="DT884" s="31"/>
      <c r="DU884" s="31"/>
      <c r="DV884" s="31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  <c r="EL884" s="31"/>
      <c r="EM884" s="31"/>
      <c r="EN884" s="31"/>
      <c r="EO884" s="31"/>
      <c r="EP884" s="31"/>
      <c r="EQ884" s="31"/>
      <c r="ER884" s="31"/>
      <c r="ES884" s="31"/>
      <c r="ET884" s="31"/>
      <c r="EU884" s="31"/>
      <c r="EV884" s="31"/>
      <c r="EW884" s="31"/>
      <c r="EX884" s="31"/>
      <c r="EY884" s="31"/>
      <c r="EZ884" s="31"/>
    </row>
    <row r="885" hidden="1">
      <c r="A885" s="31"/>
      <c r="B885" s="54"/>
      <c r="C885" s="54"/>
      <c r="D885" s="54"/>
      <c r="E885" s="22"/>
      <c r="F885" s="22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  <c r="CC885" s="31"/>
      <c r="CD885" s="31"/>
      <c r="CE885" s="31"/>
      <c r="CF885" s="31"/>
      <c r="CG885" s="31"/>
      <c r="CH885" s="31"/>
      <c r="CI885" s="31"/>
      <c r="CJ885" s="31"/>
      <c r="CK885" s="31"/>
      <c r="CL885" s="31"/>
      <c r="CM885" s="31"/>
      <c r="CN885" s="31"/>
      <c r="CO885" s="31"/>
      <c r="CP885" s="31"/>
      <c r="CQ885" s="31"/>
      <c r="CR885" s="31"/>
      <c r="CS885" s="31"/>
      <c r="CT885" s="31"/>
      <c r="CU885" s="31"/>
      <c r="CV885" s="31"/>
      <c r="CW885" s="31"/>
      <c r="CX885" s="31"/>
      <c r="CY885" s="31"/>
      <c r="CZ885" s="31"/>
      <c r="DA885" s="31"/>
      <c r="DB885" s="31"/>
      <c r="DC885" s="31"/>
      <c r="DD885" s="31"/>
      <c r="DE885" s="31"/>
      <c r="DF885" s="31"/>
      <c r="DG885" s="31"/>
      <c r="DH885" s="31"/>
      <c r="DI885" s="31"/>
      <c r="DJ885" s="31"/>
      <c r="DK885" s="31"/>
      <c r="DL885" s="31"/>
      <c r="DM885" s="31"/>
      <c r="DN885" s="31"/>
      <c r="DO885" s="31"/>
      <c r="DP885" s="31"/>
      <c r="DQ885" s="31"/>
      <c r="DR885" s="31"/>
      <c r="DS885" s="31"/>
      <c r="DT885" s="31"/>
      <c r="DU885" s="31"/>
      <c r="DV885" s="31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  <c r="EL885" s="31"/>
      <c r="EM885" s="31"/>
      <c r="EN885" s="31"/>
      <c r="EO885" s="31"/>
      <c r="EP885" s="31"/>
      <c r="EQ885" s="31"/>
      <c r="ER885" s="31"/>
      <c r="ES885" s="31"/>
      <c r="ET885" s="31"/>
      <c r="EU885" s="31"/>
      <c r="EV885" s="31"/>
      <c r="EW885" s="31"/>
      <c r="EX885" s="31"/>
      <c r="EY885" s="31"/>
      <c r="EZ885" s="31"/>
    </row>
    <row r="886" hidden="1">
      <c r="A886" s="31"/>
      <c r="B886" s="54"/>
      <c r="C886" s="54"/>
      <c r="D886" s="54"/>
      <c r="E886" s="22"/>
      <c r="F886" s="22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  <c r="CC886" s="31"/>
      <c r="CD886" s="31"/>
      <c r="CE886" s="31"/>
      <c r="CF886" s="31"/>
      <c r="CG886" s="31"/>
      <c r="CH886" s="31"/>
      <c r="CI886" s="31"/>
      <c r="CJ886" s="31"/>
      <c r="CK886" s="31"/>
      <c r="CL886" s="31"/>
      <c r="CM886" s="31"/>
      <c r="CN886" s="31"/>
      <c r="CO886" s="31"/>
      <c r="CP886" s="31"/>
      <c r="CQ886" s="31"/>
      <c r="CR886" s="31"/>
      <c r="CS886" s="31"/>
      <c r="CT886" s="31"/>
      <c r="CU886" s="31"/>
      <c r="CV886" s="31"/>
      <c r="CW886" s="31"/>
      <c r="CX886" s="31"/>
      <c r="CY886" s="31"/>
      <c r="CZ886" s="31"/>
      <c r="DA886" s="31"/>
      <c r="DB886" s="31"/>
      <c r="DC886" s="31"/>
      <c r="DD886" s="31"/>
      <c r="DE886" s="31"/>
      <c r="DF886" s="31"/>
      <c r="DG886" s="31"/>
      <c r="DH886" s="31"/>
      <c r="DI886" s="31"/>
      <c r="DJ886" s="31"/>
      <c r="DK886" s="31"/>
      <c r="DL886" s="31"/>
      <c r="DM886" s="31"/>
      <c r="DN886" s="31"/>
      <c r="DO886" s="31"/>
      <c r="DP886" s="31"/>
      <c r="DQ886" s="31"/>
      <c r="DR886" s="31"/>
      <c r="DS886" s="31"/>
      <c r="DT886" s="31"/>
      <c r="DU886" s="31"/>
      <c r="DV886" s="31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  <c r="EL886" s="31"/>
      <c r="EM886" s="31"/>
      <c r="EN886" s="31"/>
      <c r="EO886" s="31"/>
      <c r="EP886" s="31"/>
      <c r="EQ886" s="31"/>
      <c r="ER886" s="31"/>
      <c r="ES886" s="31"/>
      <c r="ET886" s="31"/>
      <c r="EU886" s="31"/>
      <c r="EV886" s="31"/>
      <c r="EW886" s="31"/>
      <c r="EX886" s="31"/>
      <c r="EY886" s="31"/>
      <c r="EZ886" s="31"/>
    </row>
    <row r="887" hidden="1">
      <c r="A887" s="31"/>
      <c r="B887" s="54"/>
      <c r="C887" s="54"/>
      <c r="D887" s="54"/>
      <c r="E887" s="22"/>
      <c r="F887" s="22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  <c r="CC887" s="31"/>
      <c r="CD887" s="31"/>
      <c r="CE887" s="31"/>
      <c r="CF887" s="31"/>
      <c r="CG887" s="31"/>
      <c r="CH887" s="31"/>
      <c r="CI887" s="31"/>
      <c r="CJ887" s="31"/>
      <c r="CK887" s="31"/>
      <c r="CL887" s="31"/>
      <c r="CM887" s="31"/>
      <c r="CN887" s="31"/>
      <c r="CO887" s="31"/>
      <c r="CP887" s="31"/>
      <c r="CQ887" s="31"/>
      <c r="CR887" s="31"/>
      <c r="CS887" s="31"/>
      <c r="CT887" s="31"/>
      <c r="CU887" s="31"/>
      <c r="CV887" s="31"/>
      <c r="CW887" s="31"/>
      <c r="CX887" s="31"/>
      <c r="CY887" s="31"/>
      <c r="CZ887" s="31"/>
      <c r="DA887" s="31"/>
      <c r="DB887" s="31"/>
      <c r="DC887" s="31"/>
      <c r="DD887" s="31"/>
      <c r="DE887" s="31"/>
      <c r="DF887" s="31"/>
      <c r="DG887" s="31"/>
      <c r="DH887" s="31"/>
      <c r="DI887" s="31"/>
      <c r="DJ887" s="31"/>
      <c r="DK887" s="31"/>
      <c r="DL887" s="31"/>
      <c r="DM887" s="31"/>
      <c r="DN887" s="31"/>
      <c r="DO887" s="31"/>
      <c r="DP887" s="31"/>
      <c r="DQ887" s="31"/>
      <c r="DR887" s="31"/>
      <c r="DS887" s="31"/>
      <c r="DT887" s="31"/>
      <c r="DU887" s="31"/>
      <c r="DV887" s="31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  <c r="EL887" s="31"/>
      <c r="EM887" s="31"/>
      <c r="EN887" s="31"/>
      <c r="EO887" s="31"/>
      <c r="EP887" s="31"/>
      <c r="EQ887" s="31"/>
      <c r="ER887" s="31"/>
      <c r="ES887" s="31"/>
      <c r="ET887" s="31"/>
      <c r="EU887" s="31"/>
      <c r="EV887" s="31"/>
      <c r="EW887" s="31"/>
      <c r="EX887" s="31"/>
      <c r="EY887" s="31"/>
      <c r="EZ887" s="31"/>
    </row>
    <row r="888" hidden="1">
      <c r="A888" s="31"/>
      <c r="B888" s="54"/>
      <c r="C888" s="54"/>
      <c r="D888" s="54"/>
      <c r="E888" s="22"/>
      <c r="F888" s="22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  <c r="CC888" s="31"/>
      <c r="CD888" s="31"/>
      <c r="CE888" s="31"/>
      <c r="CF888" s="31"/>
      <c r="CG888" s="31"/>
      <c r="CH888" s="31"/>
      <c r="CI888" s="31"/>
      <c r="CJ888" s="31"/>
      <c r="CK888" s="31"/>
      <c r="CL888" s="31"/>
      <c r="CM888" s="31"/>
      <c r="CN888" s="31"/>
      <c r="CO888" s="31"/>
      <c r="CP888" s="31"/>
      <c r="CQ888" s="31"/>
      <c r="CR888" s="31"/>
      <c r="CS888" s="31"/>
      <c r="CT888" s="31"/>
      <c r="CU888" s="31"/>
      <c r="CV888" s="31"/>
      <c r="CW888" s="31"/>
      <c r="CX888" s="31"/>
      <c r="CY888" s="31"/>
      <c r="CZ888" s="31"/>
      <c r="DA888" s="31"/>
      <c r="DB888" s="31"/>
      <c r="DC888" s="31"/>
      <c r="DD888" s="31"/>
      <c r="DE888" s="31"/>
      <c r="DF888" s="31"/>
      <c r="DG888" s="31"/>
      <c r="DH888" s="31"/>
      <c r="DI888" s="31"/>
      <c r="DJ888" s="31"/>
      <c r="DK888" s="31"/>
      <c r="DL888" s="31"/>
      <c r="DM888" s="31"/>
      <c r="DN888" s="31"/>
      <c r="DO888" s="31"/>
      <c r="DP888" s="31"/>
      <c r="DQ888" s="31"/>
      <c r="DR888" s="31"/>
      <c r="DS888" s="31"/>
      <c r="DT888" s="31"/>
      <c r="DU888" s="31"/>
      <c r="DV888" s="31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  <c r="EL888" s="31"/>
      <c r="EM888" s="31"/>
      <c r="EN888" s="31"/>
      <c r="EO888" s="31"/>
      <c r="EP888" s="31"/>
      <c r="EQ888" s="31"/>
      <c r="ER888" s="31"/>
      <c r="ES888" s="31"/>
      <c r="ET888" s="31"/>
      <c r="EU888" s="31"/>
      <c r="EV888" s="31"/>
      <c r="EW888" s="31"/>
      <c r="EX888" s="31"/>
      <c r="EY888" s="31"/>
      <c r="EZ888" s="31"/>
    </row>
    <row r="889" hidden="1">
      <c r="A889" s="31"/>
      <c r="B889" s="54"/>
      <c r="C889" s="54"/>
      <c r="D889" s="54"/>
      <c r="E889" s="22"/>
      <c r="F889" s="22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  <c r="CC889" s="31"/>
      <c r="CD889" s="31"/>
      <c r="CE889" s="31"/>
      <c r="CF889" s="31"/>
      <c r="CG889" s="31"/>
      <c r="CH889" s="31"/>
      <c r="CI889" s="31"/>
      <c r="CJ889" s="31"/>
      <c r="CK889" s="31"/>
      <c r="CL889" s="31"/>
      <c r="CM889" s="31"/>
      <c r="CN889" s="31"/>
      <c r="CO889" s="31"/>
      <c r="CP889" s="31"/>
      <c r="CQ889" s="31"/>
      <c r="CR889" s="31"/>
      <c r="CS889" s="31"/>
      <c r="CT889" s="31"/>
      <c r="CU889" s="31"/>
      <c r="CV889" s="31"/>
      <c r="CW889" s="31"/>
      <c r="CX889" s="31"/>
      <c r="CY889" s="31"/>
      <c r="CZ889" s="31"/>
      <c r="DA889" s="31"/>
      <c r="DB889" s="31"/>
      <c r="DC889" s="31"/>
      <c r="DD889" s="31"/>
      <c r="DE889" s="31"/>
      <c r="DF889" s="31"/>
      <c r="DG889" s="31"/>
      <c r="DH889" s="31"/>
      <c r="DI889" s="31"/>
      <c r="DJ889" s="31"/>
      <c r="DK889" s="31"/>
      <c r="DL889" s="31"/>
      <c r="DM889" s="31"/>
      <c r="DN889" s="31"/>
      <c r="DO889" s="31"/>
      <c r="DP889" s="31"/>
      <c r="DQ889" s="31"/>
      <c r="DR889" s="31"/>
      <c r="DS889" s="31"/>
      <c r="DT889" s="31"/>
      <c r="DU889" s="31"/>
      <c r="DV889" s="31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  <c r="EL889" s="31"/>
      <c r="EM889" s="31"/>
      <c r="EN889" s="31"/>
      <c r="EO889" s="31"/>
      <c r="EP889" s="31"/>
      <c r="EQ889" s="31"/>
      <c r="ER889" s="31"/>
      <c r="ES889" s="31"/>
      <c r="ET889" s="31"/>
      <c r="EU889" s="31"/>
      <c r="EV889" s="31"/>
      <c r="EW889" s="31"/>
      <c r="EX889" s="31"/>
      <c r="EY889" s="31"/>
      <c r="EZ889" s="31"/>
    </row>
    <row r="890" hidden="1">
      <c r="A890" s="31"/>
      <c r="B890" s="54"/>
      <c r="C890" s="54"/>
      <c r="D890" s="54"/>
      <c r="E890" s="22"/>
      <c r="F890" s="22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  <c r="CC890" s="31"/>
      <c r="CD890" s="31"/>
      <c r="CE890" s="31"/>
      <c r="CF890" s="31"/>
      <c r="CG890" s="31"/>
      <c r="CH890" s="31"/>
      <c r="CI890" s="31"/>
      <c r="CJ890" s="31"/>
      <c r="CK890" s="31"/>
      <c r="CL890" s="31"/>
      <c r="CM890" s="31"/>
      <c r="CN890" s="31"/>
      <c r="CO890" s="31"/>
      <c r="CP890" s="31"/>
      <c r="CQ890" s="31"/>
      <c r="CR890" s="31"/>
      <c r="CS890" s="31"/>
      <c r="CT890" s="31"/>
      <c r="CU890" s="31"/>
      <c r="CV890" s="31"/>
      <c r="CW890" s="31"/>
      <c r="CX890" s="31"/>
      <c r="CY890" s="31"/>
      <c r="CZ890" s="31"/>
      <c r="DA890" s="31"/>
      <c r="DB890" s="31"/>
      <c r="DC890" s="31"/>
      <c r="DD890" s="31"/>
      <c r="DE890" s="31"/>
      <c r="DF890" s="31"/>
      <c r="DG890" s="31"/>
      <c r="DH890" s="31"/>
      <c r="DI890" s="31"/>
      <c r="DJ890" s="31"/>
      <c r="DK890" s="31"/>
      <c r="DL890" s="31"/>
      <c r="DM890" s="31"/>
      <c r="DN890" s="31"/>
      <c r="DO890" s="31"/>
      <c r="DP890" s="31"/>
      <c r="DQ890" s="31"/>
      <c r="DR890" s="31"/>
      <c r="DS890" s="31"/>
      <c r="DT890" s="31"/>
      <c r="DU890" s="31"/>
      <c r="DV890" s="31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  <c r="EL890" s="31"/>
      <c r="EM890" s="31"/>
      <c r="EN890" s="31"/>
      <c r="EO890" s="31"/>
      <c r="EP890" s="31"/>
      <c r="EQ890" s="31"/>
      <c r="ER890" s="31"/>
      <c r="ES890" s="31"/>
      <c r="ET890" s="31"/>
      <c r="EU890" s="31"/>
      <c r="EV890" s="31"/>
      <c r="EW890" s="31"/>
      <c r="EX890" s="31"/>
      <c r="EY890" s="31"/>
      <c r="EZ890" s="31"/>
    </row>
    <row r="891" hidden="1">
      <c r="A891" s="31"/>
      <c r="B891" s="54"/>
      <c r="C891" s="54"/>
      <c r="D891" s="54"/>
      <c r="E891" s="22"/>
      <c r="F891" s="22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  <c r="CC891" s="31"/>
      <c r="CD891" s="31"/>
      <c r="CE891" s="31"/>
      <c r="CF891" s="31"/>
      <c r="CG891" s="31"/>
      <c r="CH891" s="31"/>
      <c r="CI891" s="31"/>
      <c r="CJ891" s="31"/>
      <c r="CK891" s="31"/>
      <c r="CL891" s="31"/>
      <c r="CM891" s="31"/>
      <c r="CN891" s="31"/>
      <c r="CO891" s="31"/>
      <c r="CP891" s="31"/>
      <c r="CQ891" s="31"/>
      <c r="CR891" s="31"/>
      <c r="CS891" s="31"/>
      <c r="CT891" s="31"/>
      <c r="CU891" s="31"/>
      <c r="CV891" s="31"/>
      <c r="CW891" s="31"/>
      <c r="CX891" s="31"/>
      <c r="CY891" s="31"/>
      <c r="CZ891" s="31"/>
      <c r="DA891" s="31"/>
      <c r="DB891" s="31"/>
      <c r="DC891" s="31"/>
      <c r="DD891" s="31"/>
      <c r="DE891" s="31"/>
      <c r="DF891" s="31"/>
      <c r="DG891" s="31"/>
      <c r="DH891" s="31"/>
      <c r="DI891" s="31"/>
      <c r="DJ891" s="31"/>
      <c r="DK891" s="31"/>
      <c r="DL891" s="31"/>
      <c r="DM891" s="31"/>
      <c r="DN891" s="31"/>
      <c r="DO891" s="31"/>
      <c r="DP891" s="31"/>
      <c r="DQ891" s="31"/>
      <c r="DR891" s="31"/>
      <c r="DS891" s="31"/>
      <c r="DT891" s="31"/>
      <c r="DU891" s="31"/>
      <c r="DV891" s="31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  <c r="EL891" s="31"/>
      <c r="EM891" s="31"/>
      <c r="EN891" s="31"/>
      <c r="EO891" s="31"/>
      <c r="EP891" s="31"/>
      <c r="EQ891" s="31"/>
      <c r="ER891" s="31"/>
      <c r="ES891" s="31"/>
      <c r="ET891" s="31"/>
      <c r="EU891" s="31"/>
      <c r="EV891" s="31"/>
      <c r="EW891" s="31"/>
      <c r="EX891" s="31"/>
      <c r="EY891" s="31"/>
      <c r="EZ891" s="31"/>
    </row>
    <row r="892" hidden="1">
      <c r="A892" s="31"/>
      <c r="B892" s="54"/>
      <c r="C892" s="54"/>
      <c r="D892" s="54"/>
      <c r="E892" s="22"/>
      <c r="F892" s="22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  <c r="CC892" s="31"/>
      <c r="CD892" s="31"/>
      <c r="CE892" s="31"/>
      <c r="CF892" s="31"/>
      <c r="CG892" s="31"/>
      <c r="CH892" s="31"/>
      <c r="CI892" s="31"/>
      <c r="CJ892" s="31"/>
      <c r="CK892" s="31"/>
      <c r="CL892" s="31"/>
      <c r="CM892" s="31"/>
      <c r="CN892" s="31"/>
      <c r="CO892" s="31"/>
      <c r="CP892" s="31"/>
      <c r="CQ892" s="31"/>
      <c r="CR892" s="31"/>
      <c r="CS892" s="31"/>
      <c r="CT892" s="31"/>
      <c r="CU892" s="31"/>
      <c r="CV892" s="31"/>
      <c r="CW892" s="31"/>
      <c r="CX892" s="31"/>
      <c r="CY892" s="31"/>
      <c r="CZ892" s="31"/>
      <c r="DA892" s="31"/>
      <c r="DB892" s="31"/>
      <c r="DC892" s="31"/>
      <c r="DD892" s="31"/>
      <c r="DE892" s="31"/>
      <c r="DF892" s="31"/>
      <c r="DG892" s="31"/>
      <c r="DH892" s="31"/>
      <c r="DI892" s="31"/>
      <c r="DJ892" s="31"/>
      <c r="DK892" s="31"/>
      <c r="DL892" s="31"/>
      <c r="DM892" s="31"/>
      <c r="DN892" s="31"/>
      <c r="DO892" s="31"/>
      <c r="DP892" s="31"/>
      <c r="DQ892" s="31"/>
      <c r="DR892" s="31"/>
      <c r="DS892" s="31"/>
      <c r="DT892" s="31"/>
      <c r="DU892" s="31"/>
      <c r="DV892" s="31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  <c r="EL892" s="31"/>
      <c r="EM892" s="31"/>
      <c r="EN892" s="31"/>
      <c r="EO892" s="31"/>
      <c r="EP892" s="31"/>
      <c r="EQ892" s="31"/>
      <c r="ER892" s="31"/>
      <c r="ES892" s="31"/>
      <c r="ET892" s="31"/>
      <c r="EU892" s="31"/>
      <c r="EV892" s="31"/>
      <c r="EW892" s="31"/>
      <c r="EX892" s="31"/>
      <c r="EY892" s="31"/>
      <c r="EZ892" s="31"/>
    </row>
    <row r="893" hidden="1">
      <c r="A893" s="31"/>
      <c r="B893" s="54"/>
      <c r="C893" s="54"/>
      <c r="D893" s="54"/>
      <c r="E893" s="22"/>
      <c r="F893" s="22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  <c r="CC893" s="31"/>
      <c r="CD893" s="31"/>
      <c r="CE893" s="31"/>
      <c r="CF893" s="31"/>
      <c r="CG893" s="31"/>
      <c r="CH893" s="31"/>
      <c r="CI893" s="31"/>
      <c r="CJ893" s="31"/>
      <c r="CK893" s="31"/>
      <c r="CL893" s="31"/>
      <c r="CM893" s="31"/>
      <c r="CN893" s="31"/>
      <c r="CO893" s="31"/>
      <c r="CP893" s="31"/>
      <c r="CQ893" s="31"/>
      <c r="CR893" s="31"/>
      <c r="CS893" s="31"/>
      <c r="CT893" s="31"/>
      <c r="CU893" s="31"/>
      <c r="CV893" s="31"/>
      <c r="CW893" s="31"/>
      <c r="CX893" s="31"/>
      <c r="CY893" s="31"/>
      <c r="CZ893" s="31"/>
      <c r="DA893" s="31"/>
      <c r="DB893" s="31"/>
      <c r="DC893" s="31"/>
      <c r="DD893" s="31"/>
      <c r="DE893" s="31"/>
      <c r="DF893" s="31"/>
      <c r="DG893" s="31"/>
      <c r="DH893" s="31"/>
      <c r="DI893" s="31"/>
      <c r="DJ893" s="31"/>
      <c r="DK893" s="31"/>
      <c r="DL893" s="31"/>
      <c r="DM893" s="31"/>
      <c r="DN893" s="31"/>
      <c r="DO893" s="31"/>
      <c r="DP893" s="31"/>
      <c r="DQ893" s="31"/>
      <c r="DR893" s="31"/>
      <c r="DS893" s="31"/>
      <c r="DT893" s="31"/>
      <c r="DU893" s="31"/>
      <c r="DV893" s="31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  <c r="EL893" s="31"/>
      <c r="EM893" s="31"/>
      <c r="EN893" s="31"/>
      <c r="EO893" s="31"/>
      <c r="EP893" s="31"/>
      <c r="EQ893" s="31"/>
      <c r="ER893" s="31"/>
      <c r="ES893" s="31"/>
      <c r="ET893" s="31"/>
      <c r="EU893" s="31"/>
      <c r="EV893" s="31"/>
      <c r="EW893" s="31"/>
      <c r="EX893" s="31"/>
      <c r="EY893" s="31"/>
      <c r="EZ893" s="31"/>
    </row>
    <row r="894" hidden="1">
      <c r="A894" s="31"/>
      <c r="B894" s="54"/>
      <c r="C894" s="54"/>
      <c r="D894" s="54"/>
      <c r="E894" s="22"/>
      <c r="F894" s="22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  <c r="CC894" s="31"/>
      <c r="CD894" s="31"/>
      <c r="CE894" s="31"/>
      <c r="CF894" s="31"/>
      <c r="CG894" s="31"/>
      <c r="CH894" s="31"/>
      <c r="CI894" s="31"/>
      <c r="CJ894" s="31"/>
      <c r="CK894" s="31"/>
      <c r="CL894" s="31"/>
      <c r="CM894" s="31"/>
      <c r="CN894" s="31"/>
      <c r="CO894" s="31"/>
      <c r="CP894" s="31"/>
      <c r="CQ894" s="31"/>
      <c r="CR894" s="31"/>
      <c r="CS894" s="31"/>
      <c r="CT894" s="31"/>
      <c r="CU894" s="31"/>
      <c r="CV894" s="31"/>
      <c r="CW894" s="31"/>
      <c r="CX894" s="31"/>
      <c r="CY894" s="31"/>
      <c r="CZ894" s="31"/>
      <c r="DA894" s="31"/>
      <c r="DB894" s="31"/>
      <c r="DC894" s="31"/>
      <c r="DD894" s="31"/>
      <c r="DE894" s="31"/>
      <c r="DF894" s="31"/>
      <c r="DG894" s="31"/>
      <c r="DH894" s="31"/>
      <c r="DI894" s="31"/>
      <c r="DJ894" s="31"/>
      <c r="DK894" s="31"/>
      <c r="DL894" s="31"/>
      <c r="DM894" s="31"/>
      <c r="DN894" s="31"/>
      <c r="DO894" s="31"/>
      <c r="DP894" s="31"/>
      <c r="DQ894" s="31"/>
      <c r="DR894" s="31"/>
      <c r="DS894" s="31"/>
      <c r="DT894" s="31"/>
      <c r="DU894" s="31"/>
      <c r="DV894" s="31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  <c r="EL894" s="31"/>
      <c r="EM894" s="31"/>
      <c r="EN894" s="31"/>
      <c r="EO894" s="31"/>
      <c r="EP894" s="31"/>
      <c r="EQ894" s="31"/>
      <c r="ER894" s="31"/>
      <c r="ES894" s="31"/>
      <c r="ET894" s="31"/>
      <c r="EU894" s="31"/>
      <c r="EV894" s="31"/>
      <c r="EW894" s="31"/>
      <c r="EX894" s="31"/>
      <c r="EY894" s="31"/>
      <c r="EZ894" s="31"/>
    </row>
    <row r="895" hidden="1">
      <c r="A895" s="31"/>
      <c r="B895" s="54"/>
      <c r="C895" s="54"/>
      <c r="D895" s="54"/>
      <c r="E895" s="22"/>
      <c r="F895" s="22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  <c r="CC895" s="31"/>
      <c r="CD895" s="31"/>
      <c r="CE895" s="31"/>
      <c r="CF895" s="31"/>
      <c r="CG895" s="31"/>
      <c r="CH895" s="31"/>
      <c r="CI895" s="31"/>
      <c r="CJ895" s="31"/>
      <c r="CK895" s="31"/>
      <c r="CL895" s="31"/>
      <c r="CM895" s="31"/>
      <c r="CN895" s="31"/>
      <c r="CO895" s="31"/>
      <c r="CP895" s="31"/>
      <c r="CQ895" s="31"/>
      <c r="CR895" s="31"/>
      <c r="CS895" s="31"/>
      <c r="CT895" s="31"/>
      <c r="CU895" s="31"/>
      <c r="CV895" s="31"/>
      <c r="CW895" s="31"/>
      <c r="CX895" s="31"/>
      <c r="CY895" s="31"/>
      <c r="CZ895" s="31"/>
      <c r="DA895" s="31"/>
      <c r="DB895" s="31"/>
      <c r="DC895" s="31"/>
      <c r="DD895" s="31"/>
      <c r="DE895" s="31"/>
      <c r="DF895" s="31"/>
      <c r="DG895" s="31"/>
      <c r="DH895" s="31"/>
      <c r="DI895" s="31"/>
      <c r="DJ895" s="31"/>
      <c r="DK895" s="31"/>
      <c r="DL895" s="31"/>
      <c r="DM895" s="31"/>
      <c r="DN895" s="31"/>
      <c r="DO895" s="31"/>
      <c r="DP895" s="31"/>
      <c r="DQ895" s="31"/>
      <c r="DR895" s="31"/>
      <c r="DS895" s="31"/>
      <c r="DT895" s="31"/>
      <c r="DU895" s="31"/>
      <c r="DV895" s="31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  <c r="EL895" s="31"/>
      <c r="EM895" s="31"/>
      <c r="EN895" s="31"/>
      <c r="EO895" s="31"/>
      <c r="EP895" s="31"/>
      <c r="EQ895" s="31"/>
      <c r="ER895" s="31"/>
      <c r="ES895" s="31"/>
      <c r="ET895" s="31"/>
      <c r="EU895" s="31"/>
      <c r="EV895" s="31"/>
      <c r="EW895" s="31"/>
      <c r="EX895" s="31"/>
      <c r="EY895" s="31"/>
      <c r="EZ895" s="31"/>
    </row>
    <row r="896" hidden="1">
      <c r="A896" s="31"/>
      <c r="B896" s="54"/>
      <c r="C896" s="54"/>
      <c r="D896" s="54"/>
      <c r="E896" s="22"/>
      <c r="F896" s="22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  <c r="CC896" s="31"/>
      <c r="CD896" s="31"/>
      <c r="CE896" s="31"/>
      <c r="CF896" s="31"/>
      <c r="CG896" s="31"/>
      <c r="CH896" s="31"/>
      <c r="CI896" s="31"/>
      <c r="CJ896" s="31"/>
      <c r="CK896" s="31"/>
      <c r="CL896" s="31"/>
      <c r="CM896" s="31"/>
      <c r="CN896" s="31"/>
      <c r="CO896" s="31"/>
      <c r="CP896" s="31"/>
      <c r="CQ896" s="31"/>
      <c r="CR896" s="31"/>
      <c r="CS896" s="31"/>
      <c r="CT896" s="31"/>
      <c r="CU896" s="31"/>
      <c r="CV896" s="31"/>
      <c r="CW896" s="31"/>
      <c r="CX896" s="31"/>
      <c r="CY896" s="31"/>
      <c r="CZ896" s="31"/>
      <c r="DA896" s="31"/>
      <c r="DB896" s="31"/>
      <c r="DC896" s="31"/>
      <c r="DD896" s="31"/>
      <c r="DE896" s="31"/>
      <c r="DF896" s="31"/>
      <c r="DG896" s="31"/>
      <c r="DH896" s="31"/>
      <c r="DI896" s="31"/>
      <c r="DJ896" s="31"/>
      <c r="DK896" s="31"/>
      <c r="DL896" s="31"/>
      <c r="DM896" s="31"/>
      <c r="DN896" s="31"/>
      <c r="DO896" s="31"/>
      <c r="DP896" s="31"/>
      <c r="DQ896" s="31"/>
      <c r="DR896" s="31"/>
      <c r="DS896" s="31"/>
      <c r="DT896" s="31"/>
      <c r="DU896" s="31"/>
      <c r="DV896" s="31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  <c r="EL896" s="31"/>
      <c r="EM896" s="31"/>
      <c r="EN896" s="31"/>
      <c r="EO896" s="31"/>
      <c r="EP896" s="31"/>
      <c r="EQ896" s="31"/>
      <c r="ER896" s="31"/>
      <c r="ES896" s="31"/>
      <c r="ET896" s="31"/>
      <c r="EU896" s="31"/>
      <c r="EV896" s="31"/>
      <c r="EW896" s="31"/>
      <c r="EX896" s="31"/>
      <c r="EY896" s="31"/>
      <c r="EZ896" s="31"/>
    </row>
    <row r="897" hidden="1">
      <c r="A897" s="31"/>
      <c r="B897" s="54"/>
      <c r="C897" s="54"/>
      <c r="D897" s="54"/>
      <c r="E897" s="22"/>
      <c r="F897" s="22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  <c r="CC897" s="31"/>
      <c r="CD897" s="31"/>
      <c r="CE897" s="31"/>
      <c r="CF897" s="31"/>
      <c r="CG897" s="31"/>
      <c r="CH897" s="31"/>
      <c r="CI897" s="31"/>
      <c r="CJ897" s="31"/>
      <c r="CK897" s="31"/>
      <c r="CL897" s="31"/>
      <c r="CM897" s="31"/>
      <c r="CN897" s="31"/>
      <c r="CO897" s="31"/>
      <c r="CP897" s="31"/>
      <c r="CQ897" s="31"/>
      <c r="CR897" s="31"/>
      <c r="CS897" s="31"/>
      <c r="CT897" s="31"/>
      <c r="CU897" s="31"/>
      <c r="CV897" s="31"/>
      <c r="CW897" s="31"/>
      <c r="CX897" s="31"/>
      <c r="CY897" s="31"/>
      <c r="CZ897" s="31"/>
      <c r="DA897" s="31"/>
      <c r="DB897" s="31"/>
      <c r="DC897" s="31"/>
      <c r="DD897" s="31"/>
      <c r="DE897" s="31"/>
      <c r="DF897" s="31"/>
      <c r="DG897" s="31"/>
      <c r="DH897" s="31"/>
      <c r="DI897" s="31"/>
      <c r="DJ897" s="31"/>
      <c r="DK897" s="31"/>
      <c r="DL897" s="31"/>
      <c r="DM897" s="31"/>
      <c r="DN897" s="31"/>
      <c r="DO897" s="31"/>
      <c r="DP897" s="31"/>
      <c r="DQ897" s="31"/>
      <c r="DR897" s="31"/>
      <c r="DS897" s="31"/>
      <c r="DT897" s="31"/>
      <c r="DU897" s="31"/>
      <c r="DV897" s="31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  <c r="EL897" s="31"/>
      <c r="EM897" s="31"/>
      <c r="EN897" s="31"/>
      <c r="EO897" s="31"/>
      <c r="EP897" s="31"/>
      <c r="EQ897" s="31"/>
      <c r="ER897" s="31"/>
      <c r="ES897" s="31"/>
      <c r="ET897" s="31"/>
      <c r="EU897" s="31"/>
      <c r="EV897" s="31"/>
      <c r="EW897" s="31"/>
      <c r="EX897" s="31"/>
      <c r="EY897" s="31"/>
      <c r="EZ897" s="31"/>
    </row>
    <row r="898" hidden="1">
      <c r="A898" s="31"/>
      <c r="B898" s="54"/>
      <c r="C898" s="54"/>
      <c r="D898" s="54"/>
      <c r="E898" s="22"/>
      <c r="F898" s="22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  <c r="CC898" s="31"/>
      <c r="CD898" s="31"/>
      <c r="CE898" s="31"/>
      <c r="CF898" s="31"/>
      <c r="CG898" s="31"/>
      <c r="CH898" s="31"/>
      <c r="CI898" s="31"/>
      <c r="CJ898" s="31"/>
      <c r="CK898" s="31"/>
      <c r="CL898" s="31"/>
      <c r="CM898" s="31"/>
      <c r="CN898" s="31"/>
      <c r="CO898" s="31"/>
      <c r="CP898" s="31"/>
      <c r="CQ898" s="31"/>
      <c r="CR898" s="31"/>
      <c r="CS898" s="31"/>
      <c r="CT898" s="31"/>
      <c r="CU898" s="31"/>
      <c r="CV898" s="31"/>
      <c r="CW898" s="31"/>
      <c r="CX898" s="31"/>
      <c r="CY898" s="31"/>
      <c r="CZ898" s="31"/>
      <c r="DA898" s="31"/>
      <c r="DB898" s="31"/>
      <c r="DC898" s="31"/>
      <c r="DD898" s="31"/>
      <c r="DE898" s="31"/>
      <c r="DF898" s="31"/>
      <c r="DG898" s="31"/>
      <c r="DH898" s="31"/>
      <c r="DI898" s="31"/>
      <c r="DJ898" s="31"/>
      <c r="DK898" s="31"/>
      <c r="DL898" s="31"/>
      <c r="DM898" s="31"/>
      <c r="DN898" s="31"/>
      <c r="DO898" s="31"/>
      <c r="DP898" s="31"/>
      <c r="DQ898" s="31"/>
      <c r="DR898" s="31"/>
      <c r="DS898" s="31"/>
      <c r="DT898" s="31"/>
      <c r="DU898" s="31"/>
      <c r="DV898" s="31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  <c r="EL898" s="31"/>
      <c r="EM898" s="31"/>
      <c r="EN898" s="31"/>
      <c r="EO898" s="31"/>
      <c r="EP898" s="31"/>
      <c r="EQ898" s="31"/>
      <c r="ER898" s="31"/>
      <c r="ES898" s="31"/>
      <c r="ET898" s="31"/>
      <c r="EU898" s="31"/>
      <c r="EV898" s="31"/>
      <c r="EW898" s="31"/>
      <c r="EX898" s="31"/>
      <c r="EY898" s="31"/>
      <c r="EZ898" s="31"/>
    </row>
    <row r="899" hidden="1">
      <c r="A899" s="31"/>
      <c r="B899" s="54"/>
      <c r="C899" s="54"/>
      <c r="D899" s="54"/>
      <c r="E899" s="22"/>
      <c r="F899" s="22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  <c r="CC899" s="31"/>
      <c r="CD899" s="31"/>
      <c r="CE899" s="31"/>
      <c r="CF899" s="31"/>
      <c r="CG899" s="31"/>
      <c r="CH899" s="31"/>
      <c r="CI899" s="31"/>
      <c r="CJ899" s="31"/>
      <c r="CK899" s="31"/>
      <c r="CL899" s="31"/>
      <c r="CM899" s="31"/>
      <c r="CN899" s="31"/>
      <c r="CO899" s="31"/>
      <c r="CP899" s="31"/>
      <c r="CQ899" s="31"/>
      <c r="CR899" s="31"/>
      <c r="CS899" s="31"/>
      <c r="CT899" s="31"/>
      <c r="CU899" s="31"/>
      <c r="CV899" s="31"/>
      <c r="CW899" s="31"/>
      <c r="CX899" s="31"/>
      <c r="CY899" s="31"/>
      <c r="CZ899" s="31"/>
      <c r="DA899" s="31"/>
      <c r="DB899" s="31"/>
      <c r="DC899" s="31"/>
      <c r="DD899" s="31"/>
      <c r="DE899" s="31"/>
      <c r="DF899" s="31"/>
      <c r="DG899" s="31"/>
      <c r="DH899" s="31"/>
      <c r="DI899" s="31"/>
      <c r="DJ899" s="31"/>
      <c r="DK899" s="31"/>
      <c r="DL899" s="31"/>
      <c r="DM899" s="31"/>
      <c r="DN899" s="31"/>
      <c r="DO899" s="31"/>
      <c r="DP899" s="31"/>
      <c r="DQ899" s="31"/>
      <c r="DR899" s="31"/>
      <c r="DS899" s="31"/>
      <c r="DT899" s="31"/>
      <c r="DU899" s="31"/>
      <c r="DV899" s="31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  <c r="EL899" s="31"/>
      <c r="EM899" s="31"/>
      <c r="EN899" s="31"/>
      <c r="EO899" s="31"/>
      <c r="EP899" s="31"/>
      <c r="EQ899" s="31"/>
      <c r="ER899" s="31"/>
      <c r="ES899" s="31"/>
      <c r="ET899" s="31"/>
      <c r="EU899" s="31"/>
      <c r="EV899" s="31"/>
      <c r="EW899" s="31"/>
      <c r="EX899" s="31"/>
      <c r="EY899" s="31"/>
      <c r="EZ899" s="31"/>
    </row>
    <row r="900" hidden="1">
      <c r="A900" s="31"/>
      <c r="B900" s="54"/>
      <c r="C900" s="54"/>
      <c r="D900" s="54"/>
      <c r="E900" s="22"/>
      <c r="F900" s="22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  <c r="CC900" s="31"/>
      <c r="CD900" s="31"/>
      <c r="CE900" s="31"/>
      <c r="CF900" s="31"/>
      <c r="CG900" s="31"/>
      <c r="CH900" s="31"/>
      <c r="CI900" s="31"/>
      <c r="CJ900" s="31"/>
      <c r="CK900" s="31"/>
      <c r="CL900" s="31"/>
      <c r="CM900" s="31"/>
      <c r="CN900" s="31"/>
      <c r="CO900" s="31"/>
      <c r="CP900" s="31"/>
      <c r="CQ900" s="31"/>
      <c r="CR900" s="31"/>
      <c r="CS900" s="31"/>
      <c r="CT900" s="31"/>
      <c r="CU900" s="31"/>
      <c r="CV900" s="31"/>
      <c r="CW900" s="31"/>
      <c r="CX900" s="31"/>
      <c r="CY900" s="31"/>
      <c r="CZ900" s="31"/>
      <c r="DA900" s="31"/>
      <c r="DB900" s="31"/>
      <c r="DC900" s="31"/>
      <c r="DD900" s="31"/>
      <c r="DE900" s="31"/>
      <c r="DF900" s="31"/>
      <c r="DG900" s="31"/>
      <c r="DH900" s="31"/>
      <c r="DI900" s="31"/>
      <c r="DJ900" s="31"/>
      <c r="DK900" s="31"/>
      <c r="DL900" s="31"/>
      <c r="DM900" s="31"/>
      <c r="DN900" s="31"/>
      <c r="DO900" s="31"/>
      <c r="DP900" s="31"/>
      <c r="DQ900" s="31"/>
      <c r="DR900" s="31"/>
      <c r="DS900" s="31"/>
      <c r="DT900" s="31"/>
      <c r="DU900" s="31"/>
      <c r="DV900" s="31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  <c r="EL900" s="31"/>
      <c r="EM900" s="31"/>
      <c r="EN900" s="31"/>
      <c r="EO900" s="31"/>
      <c r="EP900" s="31"/>
      <c r="EQ900" s="31"/>
      <c r="ER900" s="31"/>
      <c r="ES900" s="31"/>
      <c r="ET900" s="31"/>
      <c r="EU900" s="31"/>
      <c r="EV900" s="31"/>
      <c r="EW900" s="31"/>
      <c r="EX900" s="31"/>
      <c r="EY900" s="31"/>
      <c r="EZ900" s="31"/>
    </row>
    <row r="901" hidden="1">
      <c r="A901" s="31"/>
      <c r="B901" s="54"/>
      <c r="C901" s="54"/>
      <c r="D901" s="54"/>
      <c r="E901" s="22"/>
      <c r="F901" s="22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  <c r="CC901" s="31"/>
      <c r="CD901" s="31"/>
      <c r="CE901" s="31"/>
      <c r="CF901" s="31"/>
      <c r="CG901" s="31"/>
      <c r="CH901" s="31"/>
      <c r="CI901" s="31"/>
      <c r="CJ901" s="31"/>
      <c r="CK901" s="31"/>
      <c r="CL901" s="31"/>
      <c r="CM901" s="31"/>
      <c r="CN901" s="31"/>
      <c r="CO901" s="31"/>
      <c r="CP901" s="31"/>
      <c r="CQ901" s="31"/>
      <c r="CR901" s="31"/>
      <c r="CS901" s="31"/>
      <c r="CT901" s="31"/>
      <c r="CU901" s="31"/>
      <c r="CV901" s="31"/>
      <c r="CW901" s="31"/>
      <c r="CX901" s="31"/>
      <c r="CY901" s="31"/>
      <c r="CZ901" s="31"/>
      <c r="DA901" s="31"/>
      <c r="DB901" s="31"/>
      <c r="DC901" s="31"/>
      <c r="DD901" s="31"/>
      <c r="DE901" s="31"/>
      <c r="DF901" s="31"/>
      <c r="DG901" s="31"/>
      <c r="DH901" s="31"/>
      <c r="DI901" s="31"/>
      <c r="DJ901" s="31"/>
      <c r="DK901" s="31"/>
      <c r="DL901" s="31"/>
      <c r="DM901" s="31"/>
      <c r="DN901" s="31"/>
      <c r="DO901" s="31"/>
      <c r="DP901" s="31"/>
      <c r="DQ901" s="31"/>
      <c r="DR901" s="31"/>
      <c r="DS901" s="31"/>
      <c r="DT901" s="31"/>
      <c r="DU901" s="31"/>
      <c r="DV901" s="31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  <c r="EL901" s="31"/>
      <c r="EM901" s="31"/>
      <c r="EN901" s="31"/>
      <c r="EO901" s="31"/>
      <c r="EP901" s="31"/>
      <c r="EQ901" s="31"/>
      <c r="ER901" s="31"/>
      <c r="ES901" s="31"/>
      <c r="ET901" s="31"/>
      <c r="EU901" s="31"/>
      <c r="EV901" s="31"/>
      <c r="EW901" s="31"/>
      <c r="EX901" s="31"/>
      <c r="EY901" s="31"/>
      <c r="EZ901" s="31"/>
    </row>
    <row r="902" hidden="1">
      <c r="A902" s="31"/>
      <c r="B902" s="54"/>
      <c r="C902" s="54"/>
      <c r="D902" s="54"/>
      <c r="E902" s="22"/>
      <c r="F902" s="22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  <c r="CC902" s="31"/>
      <c r="CD902" s="31"/>
      <c r="CE902" s="31"/>
      <c r="CF902" s="31"/>
      <c r="CG902" s="31"/>
      <c r="CH902" s="31"/>
      <c r="CI902" s="31"/>
      <c r="CJ902" s="31"/>
      <c r="CK902" s="31"/>
      <c r="CL902" s="31"/>
      <c r="CM902" s="31"/>
      <c r="CN902" s="31"/>
      <c r="CO902" s="31"/>
      <c r="CP902" s="31"/>
      <c r="CQ902" s="31"/>
      <c r="CR902" s="31"/>
      <c r="CS902" s="31"/>
      <c r="CT902" s="31"/>
      <c r="CU902" s="31"/>
      <c r="CV902" s="31"/>
      <c r="CW902" s="31"/>
      <c r="CX902" s="31"/>
      <c r="CY902" s="31"/>
      <c r="CZ902" s="31"/>
      <c r="DA902" s="31"/>
      <c r="DB902" s="31"/>
      <c r="DC902" s="31"/>
      <c r="DD902" s="31"/>
      <c r="DE902" s="31"/>
      <c r="DF902" s="31"/>
      <c r="DG902" s="31"/>
      <c r="DH902" s="31"/>
      <c r="DI902" s="31"/>
      <c r="DJ902" s="31"/>
      <c r="DK902" s="31"/>
      <c r="DL902" s="31"/>
      <c r="DM902" s="31"/>
      <c r="DN902" s="31"/>
      <c r="DO902" s="31"/>
      <c r="DP902" s="31"/>
      <c r="DQ902" s="31"/>
      <c r="DR902" s="31"/>
      <c r="DS902" s="31"/>
      <c r="DT902" s="31"/>
      <c r="DU902" s="31"/>
      <c r="DV902" s="31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  <c r="EL902" s="31"/>
      <c r="EM902" s="31"/>
      <c r="EN902" s="31"/>
      <c r="EO902" s="31"/>
      <c r="EP902" s="31"/>
      <c r="EQ902" s="31"/>
      <c r="ER902" s="31"/>
      <c r="ES902" s="31"/>
      <c r="ET902" s="31"/>
      <c r="EU902" s="31"/>
      <c r="EV902" s="31"/>
      <c r="EW902" s="31"/>
      <c r="EX902" s="31"/>
      <c r="EY902" s="31"/>
      <c r="EZ902" s="31"/>
    </row>
    <row r="903" hidden="1">
      <c r="A903" s="31"/>
      <c r="B903" s="54"/>
      <c r="C903" s="54"/>
      <c r="D903" s="54"/>
      <c r="E903" s="22"/>
      <c r="F903" s="22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  <c r="CC903" s="31"/>
      <c r="CD903" s="31"/>
      <c r="CE903" s="31"/>
      <c r="CF903" s="31"/>
      <c r="CG903" s="31"/>
      <c r="CH903" s="31"/>
      <c r="CI903" s="31"/>
      <c r="CJ903" s="31"/>
      <c r="CK903" s="31"/>
      <c r="CL903" s="31"/>
      <c r="CM903" s="31"/>
      <c r="CN903" s="31"/>
      <c r="CO903" s="31"/>
      <c r="CP903" s="31"/>
      <c r="CQ903" s="31"/>
      <c r="CR903" s="31"/>
      <c r="CS903" s="31"/>
      <c r="CT903" s="31"/>
      <c r="CU903" s="31"/>
      <c r="CV903" s="31"/>
      <c r="CW903" s="31"/>
      <c r="CX903" s="31"/>
      <c r="CY903" s="31"/>
      <c r="CZ903" s="31"/>
      <c r="DA903" s="31"/>
      <c r="DB903" s="31"/>
      <c r="DC903" s="31"/>
      <c r="DD903" s="31"/>
      <c r="DE903" s="31"/>
      <c r="DF903" s="31"/>
      <c r="DG903" s="31"/>
      <c r="DH903" s="31"/>
      <c r="DI903" s="31"/>
      <c r="DJ903" s="31"/>
      <c r="DK903" s="31"/>
      <c r="DL903" s="31"/>
      <c r="DM903" s="31"/>
      <c r="DN903" s="31"/>
      <c r="DO903" s="31"/>
      <c r="DP903" s="31"/>
      <c r="DQ903" s="31"/>
      <c r="DR903" s="31"/>
      <c r="DS903" s="31"/>
      <c r="DT903" s="31"/>
      <c r="DU903" s="31"/>
      <c r="DV903" s="31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  <c r="EL903" s="31"/>
      <c r="EM903" s="31"/>
      <c r="EN903" s="31"/>
      <c r="EO903" s="31"/>
      <c r="EP903" s="31"/>
      <c r="EQ903" s="31"/>
      <c r="ER903" s="31"/>
      <c r="ES903" s="31"/>
      <c r="ET903" s="31"/>
      <c r="EU903" s="31"/>
      <c r="EV903" s="31"/>
      <c r="EW903" s="31"/>
      <c r="EX903" s="31"/>
      <c r="EY903" s="31"/>
      <c r="EZ903" s="31"/>
    </row>
    <row r="904" hidden="1">
      <c r="A904" s="31"/>
      <c r="B904" s="54"/>
      <c r="C904" s="54"/>
      <c r="D904" s="54"/>
      <c r="E904" s="22"/>
      <c r="F904" s="22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  <c r="CC904" s="31"/>
      <c r="CD904" s="31"/>
      <c r="CE904" s="31"/>
      <c r="CF904" s="31"/>
      <c r="CG904" s="31"/>
      <c r="CH904" s="31"/>
      <c r="CI904" s="31"/>
      <c r="CJ904" s="31"/>
      <c r="CK904" s="31"/>
      <c r="CL904" s="31"/>
      <c r="CM904" s="31"/>
      <c r="CN904" s="31"/>
      <c r="CO904" s="31"/>
      <c r="CP904" s="31"/>
      <c r="CQ904" s="31"/>
      <c r="CR904" s="31"/>
      <c r="CS904" s="31"/>
      <c r="CT904" s="31"/>
      <c r="CU904" s="31"/>
      <c r="CV904" s="31"/>
      <c r="CW904" s="31"/>
      <c r="CX904" s="31"/>
      <c r="CY904" s="31"/>
      <c r="CZ904" s="31"/>
      <c r="DA904" s="31"/>
      <c r="DB904" s="31"/>
      <c r="DC904" s="31"/>
      <c r="DD904" s="31"/>
      <c r="DE904" s="31"/>
      <c r="DF904" s="31"/>
      <c r="DG904" s="31"/>
      <c r="DH904" s="31"/>
      <c r="DI904" s="31"/>
      <c r="DJ904" s="31"/>
      <c r="DK904" s="31"/>
      <c r="DL904" s="31"/>
      <c r="DM904" s="31"/>
      <c r="DN904" s="31"/>
      <c r="DO904" s="31"/>
      <c r="DP904" s="31"/>
      <c r="DQ904" s="31"/>
      <c r="DR904" s="31"/>
      <c r="DS904" s="31"/>
      <c r="DT904" s="31"/>
      <c r="DU904" s="31"/>
      <c r="DV904" s="31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  <c r="EL904" s="31"/>
      <c r="EM904" s="31"/>
      <c r="EN904" s="31"/>
      <c r="EO904" s="31"/>
      <c r="EP904" s="31"/>
      <c r="EQ904" s="31"/>
      <c r="ER904" s="31"/>
      <c r="ES904" s="31"/>
      <c r="ET904" s="31"/>
      <c r="EU904" s="31"/>
      <c r="EV904" s="31"/>
      <c r="EW904" s="31"/>
      <c r="EX904" s="31"/>
      <c r="EY904" s="31"/>
      <c r="EZ904" s="31"/>
    </row>
    <row r="905" hidden="1">
      <c r="A905" s="31"/>
      <c r="B905" s="54"/>
      <c r="C905" s="54"/>
      <c r="D905" s="54"/>
      <c r="E905" s="22"/>
      <c r="F905" s="22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  <c r="CC905" s="31"/>
      <c r="CD905" s="31"/>
      <c r="CE905" s="31"/>
      <c r="CF905" s="31"/>
      <c r="CG905" s="31"/>
      <c r="CH905" s="31"/>
      <c r="CI905" s="31"/>
      <c r="CJ905" s="31"/>
      <c r="CK905" s="31"/>
      <c r="CL905" s="31"/>
      <c r="CM905" s="31"/>
      <c r="CN905" s="31"/>
      <c r="CO905" s="31"/>
      <c r="CP905" s="31"/>
      <c r="CQ905" s="31"/>
      <c r="CR905" s="31"/>
      <c r="CS905" s="31"/>
      <c r="CT905" s="31"/>
      <c r="CU905" s="31"/>
      <c r="CV905" s="31"/>
      <c r="CW905" s="31"/>
      <c r="CX905" s="31"/>
      <c r="CY905" s="31"/>
      <c r="CZ905" s="31"/>
      <c r="DA905" s="31"/>
      <c r="DB905" s="31"/>
      <c r="DC905" s="31"/>
      <c r="DD905" s="31"/>
      <c r="DE905" s="31"/>
      <c r="DF905" s="31"/>
      <c r="DG905" s="31"/>
      <c r="DH905" s="31"/>
      <c r="DI905" s="31"/>
      <c r="DJ905" s="31"/>
      <c r="DK905" s="31"/>
      <c r="DL905" s="31"/>
      <c r="DM905" s="31"/>
      <c r="DN905" s="31"/>
      <c r="DO905" s="31"/>
      <c r="DP905" s="31"/>
      <c r="DQ905" s="31"/>
      <c r="DR905" s="31"/>
      <c r="DS905" s="31"/>
      <c r="DT905" s="31"/>
      <c r="DU905" s="31"/>
      <c r="DV905" s="31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  <c r="EL905" s="31"/>
      <c r="EM905" s="31"/>
      <c r="EN905" s="31"/>
      <c r="EO905" s="31"/>
      <c r="EP905" s="31"/>
      <c r="EQ905" s="31"/>
      <c r="ER905" s="31"/>
      <c r="ES905" s="31"/>
      <c r="ET905" s="31"/>
      <c r="EU905" s="31"/>
      <c r="EV905" s="31"/>
      <c r="EW905" s="31"/>
      <c r="EX905" s="31"/>
      <c r="EY905" s="31"/>
      <c r="EZ905" s="31"/>
    </row>
    <row r="906" hidden="1">
      <c r="A906" s="31"/>
      <c r="B906" s="54"/>
      <c r="C906" s="54"/>
      <c r="D906" s="54"/>
      <c r="E906" s="22"/>
      <c r="F906" s="22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  <c r="CC906" s="31"/>
      <c r="CD906" s="31"/>
      <c r="CE906" s="31"/>
      <c r="CF906" s="31"/>
      <c r="CG906" s="31"/>
      <c r="CH906" s="31"/>
      <c r="CI906" s="31"/>
      <c r="CJ906" s="31"/>
      <c r="CK906" s="31"/>
      <c r="CL906" s="31"/>
      <c r="CM906" s="31"/>
      <c r="CN906" s="31"/>
      <c r="CO906" s="31"/>
      <c r="CP906" s="31"/>
      <c r="CQ906" s="31"/>
      <c r="CR906" s="31"/>
      <c r="CS906" s="31"/>
      <c r="CT906" s="31"/>
      <c r="CU906" s="31"/>
      <c r="CV906" s="31"/>
      <c r="CW906" s="31"/>
      <c r="CX906" s="31"/>
      <c r="CY906" s="31"/>
      <c r="CZ906" s="31"/>
      <c r="DA906" s="31"/>
      <c r="DB906" s="31"/>
      <c r="DC906" s="31"/>
      <c r="DD906" s="31"/>
      <c r="DE906" s="31"/>
      <c r="DF906" s="31"/>
      <c r="DG906" s="31"/>
      <c r="DH906" s="31"/>
      <c r="DI906" s="31"/>
      <c r="DJ906" s="31"/>
      <c r="DK906" s="31"/>
      <c r="DL906" s="31"/>
      <c r="DM906" s="31"/>
      <c r="DN906" s="31"/>
      <c r="DO906" s="31"/>
      <c r="DP906" s="31"/>
      <c r="DQ906" s="31"/>
      <c r="DR906" s="31"/>
      <c r="DS906" s="31"/>
      <c r="DT906" s="31"/>
      <c r="DU906" s="31"/>
      <c r="DV906" s="31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  <c r="EL906" s="31"/>
      <c r="EM906" s="31"/>
      <c r="EN906" s="31"/>
      <c r="EO906" s="31"/>
      <c r="EP906" s="31"/>
      <c r="EQ906" s="31"/>
      <c r="ER906" s="31"/>
      <c r="ES906" s="31"/>
      <c r="ET906" s="31"/>
      <c r="EU906" s="31"/>
      <c r="EV906" s="31"/>
      <c r="EW906" s="31"/>
      <c r="EX906" s="31"/>
      <c r="EY906" s="31"/>
      <c r="EZ906" s="31"/>
    </row>
    <row r="907" hidden="1">
      <c r="A907" s="31"/>
      <c r="B907" s="54"/>
      <c r="C907" s="54"/>
      <c r="D907" s="54"/>
      <c r="E907" s="22"/>
      <c r="F907" s="22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  <c r="CC907" s="31"/>
      <c r="CD907" s="31"/>
      <c r="CE907" s="31"/>
      <c r="CF907" s="31"/>
      <c r="CG907" s="31"/>
      <c r="CH907" s="31"/>
      <c r="CI907" s="31"/>
      <c r="CJ907" s="31"/>
      <c r="CK907" s="31"/>
      <c r="CL907" s="31"/>
      <c r="CM907" s="31"/>
      <c r="CN907" s="31"/>
      <c r="CO907" s="31"/>
      <c r="CP907" s="31"/>
      <c r="CQ907" s="31"/>
      <c r="CR907" s="31"/>
      <c r="CS907" s="31"/>
      <c r="CT907" s="31"/>
      <c r="CU907" s="31"/>
      <c r="CV907" s="31"/>
      <c r="CW907" s="31"/>
      <c r="CX907" s="31"/>
      <c r="CY907" s="31"/>
      <c r="CZ907" s="31"/>
      <c r="DA907" s="31"/>
      <c r="DB907" s="31"/>
      <c r="DC907" s="31"/>
      <c r="DD907" s="31"/>
      <c r="DE907" s="31"/>
      <c r="DF907" s="31"/>
      <c r="DG907" s="31"/>
      <c r="DH907" s="31"/>
      <c r="DI907" s="31"/>
      <c r="DJ907" s="31"/>
      <c r="DK907" s="31"/>
      <c r="DL907" s="31"/>
      <c r="DM907" s="31"/>
      <c r="DN907" s="31"/>
      <c r="DO907" s="31"/>
      <c r="DP907" s="31"/>
      <c r="DQ907" s="31"/>
      <c r="DR907" s="31"/>
      <c r="DS907" s="31"/>
      <c r="DT907" s="31"/>
      <c r="DU907" s="31"/>
      <c r="DV907" s="31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  <c r="EL907" s="31"/>
      <c r="EM907" s="31"/>
      <c r="EN907" s="31"/>
      <c r="EO907" s="31"/>
      <c r="EP907" s="31"/>
      <c r="EQ907" s="31"/>
      <c r="ER907" s="31"/>
      <c r="ES907" s="31"/>
      <c r="ET907" s="31"/>
      <c r="EU907" s="31"/>
      <c r="EV907" s="31"/>
      <c r="EW907" s="31"/>
      <c r="EX907" s="31"/>
      <c r="EY907" s="31"/>
      <c r="EZ907" s="31"/>
    </row>
    <row r="908" hidden="1">
      <c r="A908" s="31"/>
      <c r="B908" s="54"/>
      <c r="C908" s="54"/>
      <c r="D908" s="54"/>
      <c r="E908" s="22"/>
      <c r="F908" s="22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  <c r="CC908" s="31"/>
      <c r="CD908" s="31"/>
      <c r="CE908" s="31"/>
      <c r="CF908" s="31"/>
      <c r="CG908" s="31"/>
      <c r="CH908" s="31"/>
      <c r="CI908" s="31"/>
      <c r="CJ908" s="31"/>
      <c r="CK908" s="31"/>
      <c r="CL908" s="31"/>
      <c r="CM908" s="31"/>
      <c r="CN908" s="31"/>
      <c r="CO908" s="31"/>
      <c r="CP908" s="31"/>
      <c r="CQ908" s="31"/>
      <c r="CR908" s="31"/>
      <c r="CS908" s="31"/>
      <c r="CT908" s="31"/>
      <c r="CU908" s="31"/>
      <c r="CV908" s="31"/>
      <c r="CW908" s="31"/>
      <c r="CX908" s="31"/>
      <c r="CY908" s="31"/>
      <c r="CZ908" s="31"/>
      <c r="DA908" s="31"/>
      <c r="DB908" s="31"/>
      <c r="DC908" s="31"/>
      <c r="DD908" s="31"/>
      <c r="DE908" s="31"/>
      <c r="DF908" s="31"/>
      <c r="DG908" s="31"/>
      <c r="DH908" s="31"/>
      <c r="DI908" s="31"/>
      <c r="DJ908" s="31"/>
      <c r="DK908" s="31"/>
      <c r="DL908" s="31"/>
      <c r="DM908" s="31"/>
      <c r="DN908" s="31"/>
      <c r="DO908" s="31"/>
      <c r="DP908" s="31"/>
      <c r="DQ908" s="31"/>
      <c r="DR908" s="31"/>
      <c r="DS908" s="31"/>
      <c r="DT908" s="31"/>
      <c r="DU908" s="31"/>
      <c r="DV908" s="31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  <c r="EL908" s="31"/>
      <c r="EM908" s="31"/>
      <c r="EN908" s="31"/>
      <c r="EO908" s="31"/>
      <c r="EP908" s="31"/>
      <c r="EQ908" s="31"/>
      <c r="ER908" s="31"/>
      <c r="ES908" s="31"/>
      <c r="ET908" s="31"/>
      <c r="EU908" s="31"/>
      <c r="EV908" s="31"/>
      <c r="EW908" s="31"/>
      <c r="EX908" s="31"/>
      <c r="EY908" s="31"/>
      <c r="EZ908" s="31"/>
    </row>
    <row r="909" hidden="1">
      <c r="A909" s="31"/>
      <c r="B909" s="54"/>
      <c r="C909" s="54"/>
      <c r="D909" s="54"/>
      <c r="E909" s="22"/>
      <c r="F909" s="22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  <c r="CC909" s="31"/>
      <c r="CD909" s="31"/>
      <c r="CE909" s="31"/>
      <c r="CF909" s="31"/>
      <c r="CG909" s="31"/>
      <c r="CH909" s="31"/>
      <c r="CI909" s="31"/>
      <c r="CJ909" s="31"/>
      <c r="CK909" s="31"/>
      <c r="CL909" s="31"/>
      <c r="CM909" s="31"/>
      <c r="CN909" s="31"/>
      <c r="CO909" s="31"/>
      <c r="CP909" s="31"/>
      <c r="CQ909" s="31"/>
      <c r="CR909" s="31"/>
      <c r="CS909" s="31"/>
      <c r="CT909" s="31"/>
      <c r="CU909" s="31"/>
      <c r="CV909" s="31"/>
      <c r="CW909" s="31"/>
      <c r="CX909" s="31"/>
      <c r="CY909" s="31"/>
      <c r="CZ909" s="31"/>
      <c r="DA909" s="31"/>
      <c r="DB909" s="31"/>
      <c r="DC909" s="31"/>
      <c r="DD909" s="31"/>
      <c r="DE909" s="31"/>
      <c r="DF909" s="31"/>
      <c r="DG909" s="31"/>
      <c r="DH909" s="31"/>
      <c r="DI909" s="31"/>
      <c r="DJ909" s="31"/>
      <c r="DK909" s="31"/>
      <c r="DL909" s="31"/>
      <c r="DM909" s="31"/>
      <c r="DN909" s="31"/>
      <c r="DO909" s="31"/>
      <c r="DP909" s="31"/>
      <c r="DQ909" s="31"/>
      <c r="DR909" s="31"/>
      <c r="DS909" s="31"/>
      <c r="DT909" s="31"/>
      <c r="DU909" s="31"/>
      <c r="DV909" s="31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  <c r="EL909" s="31"/>
      <c r="EM909" s="31"/>
      <c r="EN909" s="31"/>
      <c r="EO909" s="31"/>
      <c r="EP909" s="31"/>
      <c r="EQ909" s="31"/>
      <c r="ER909" s="31"/>
      <c r="ES909" s="31"/>
      <c r="ET909" s="31"/>
      <c r="EU909" s="31"/>
      <c r="EV909" s="31"/>
      <c r="EW909" s="31"/>
      <c r="EX909" s="31"/>
      <c r="EY909" s="31"/>
      <c r="EZ909" s="31"/>
    </row>
    <row r="910" hidden="1">
      <c r="A910" s="31"/>
      <c r="B910" s="54"/>
      <c r="C910" s="54"/>
      <c r="D910" s="54"/>
      <c r="E910" s="22"/>
      <c r="F910" s="22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  <c r="CC910" s="31"/>
      <c r="CD910" s="31"/>
      <c r="CE910" s="31"/>
      <c r="CF910" s="31"/>
      <c r="CG910" s="31"/>
      <c r="CH910" s="31"/>
      <c r="CI910" s="31"/>
      <c r="CJ910" s="31"/>
      <c r="CK910" s="31"/>
      <c r="CL910" s="31"/>
      <c r="CM910" s="31"/>
      <c r="CN910" s="31"/>
      <c r="CO910" s="31"/>
      <c r="CP910" s="31"/>
      <c r="CQ910" s="31"/>
      <c r="CR910" s="31"/>
      <c r="CS910" s="31"/>
      <c r="CT910" s="31"/>
      <c r="CU910" s="31"/>
      <c r="CV910" s="31"/>
      <c r="CW910" s="31"/>
      <c r="CX910" s="31"/>
      <c r="CY910" s="31"/>
      <c r="CZ910" s="31"/>
      <c r="DA910" s="31"/>
      <c r="DB910" s="31"/>
      <c r="DC910" s="31"/>
      <c r="DD910" s="31"/>
      <c r="DE910" s="31"/>
      <c r="DF910" s="31"/>
      <c r="DG910" s="31"/>
      <c r="DH910" s="31"/>
      <c r="DI910" s="31"/>
      <c r="DJ910" s="31"/>
      <c r="DK910" s="31"/>
      <c r="DL910" s="31"/>
      <c r="DM910" s="31"/>
      <c r="DN910" s="31"/>
      <c r="DO910" s="31"/>
      <c r="DP910" s="31"/>
      <c r="DQ910" s="31"/>
      <c r="DR910" s="31"/>
      <c r="DS910" s="31"/>
      <c r="DT910" s="31"/>
      <c r="DU910" s="31"/>
      <c r="DV910" s="31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  <c r="EL910" s="31"/>
      <c r="EM910" s="31"/>
      <c r="EN910" s="31"/>
      <c r="EO910" s="31"/>
      <c r="EP910" s="31"/>
      <c r="EQ910" s="31"/>
      <c r="ER910" s="31"/>
      <c r="ES910" s="31"/>
      <c r="ET910" s="31"/>
      <c r="EU910" s="31"/>
      <c r="EV910" s="31"/>
      <c r="EW910" s="31"/>
      <c r="EX910" s="31"/>
      <c r="EY910" s="31"/>
      <c r="EZ910" s="31"/>
    </row>
    <row r="911" hidden="1">
      <c r="A911" s="31"/>
      <c r="B911" s="54"/>
      <c r="C911" s="54"/>
      <c r="D911" s="54"/>
      <c r="E911" s="22"/>
      <c r="F911" s="22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  <c r="CC911" s="31"/>
      <c r="CD911" s="31"/>
      <c r="CE911" s="31"/>
      <c r="CF911" s="31"/>
      <c r="CG911" s="31"/>
      <c r="CH911" s="31"/>
      <c r="CI911" s="31"/>
      <c r="CJ911" s="31"/>
      <c r="CK911" s="31"/>
      <c r="CL911" s="31"/>
      <c r="CM911" s="31"/>
      <c r="CN911" s="31"/>
      <c r="CO911" s="31"/>
      <c r="CP911" s="31"/>
      <c r="CQ911" s="31"/>
      <c r="CR911" s="31"/>
      <c r="CS911" s="31"/>
      <c r="CT911" s="31"/>
      <c r="CU911" s="31"/>
      <c r="CV911" s="31"/>
      <c r="CW911" s="31"/>
      <c r="CX911" s="31"/>
      <c r="CY911" s="31"/>
      <c r="CZ911" s="31"/>
      <c r="DA911" s="31"/>
      <c r="DB911" s="31"/>
      <c r="DC911" s="31"/>
      <c r="DD911" s="31"/>
      <c r="DE911" s="31"/>
      <c r="DF911" s="31"/>
      <c r="DG911" s="31"/>
      <c r="DH911" s="31"/>
      <c r="DI911" s="31"/>
      <c r="DJ911" s="31"/>
      <c r="DK911" s="31"/>
      <c r="DL911" s="31"/>
      <c r="DM911" s="31"/>
      <c r="DN911" s="31"/>
      <c r="DO911" s="31"/>
      <c r="DP911" s="31"/>
      <c r="DQ911" s="31"/>
      <c r="DR911" s="31"/>
      <c r="DS911" s="31"/>
      <c r="DT911" s="31"/>
      <c r="DU911" s="31"/>
      <c r="DV911" s="31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  <c r="EL911" s="31"/>
      <c r="EM911" s="31"/>
      <c r="EN911" s="31"/>
      <c r="EO911" s="31"/>
      <c r="EP911" s="31"/>
      <c r="EQ911" s="31"/>
      <c r="ER911" s="31"/>
      <c r="ES911" s="31"/>
      <c r="ET911" s="31"/>
      <c r="EU911" s="31"/>
      <c r="EV911" s="31"/>
      <c r="EW911" s="31"/>
      <c r="EX911" s="31"/>
      <c r="EY911" s="31"/>
      <c r="EZ911" s="31"/>
    </row>
    <row r="912" hidden="1">
      <c r="A912" s="31"/>
      <c r="B912" s="54"/>
      <c r="C912" s="54"/>
      <c r="D912" s="54"/>
      <c r="E912" s="22"/>
      <c r="F912" s="22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  <c r="CC912" s="31"/>
      <c r="CD912" s="31"/>
      <c r="CE912" s="31"/>
      <c r="CF912" s="31"/>
      <c r="CG912" s="31"/>
      <c r="CH912" s="31"/>
      <c r="CI912" s="31"/>
      <c r="CJ912" s="31"/>
      <c r="CK912" s="31"/>
      <c r="CL912" s="31"/>
      <c r="CM912" s="31"/>
      <c r="CN912" s="31"/>
      <c r="CO912" s="31"/>
      <c r="CP912" s="31"/>
      <c r="CQ912" s="31"/>
      <c r="CR912" s="31"/>
      <c r="CS912" s="31"/>
      <c r="CT912" s="31"/>
      <c r="CU912" s="31"/>
      <c r="CV912" s="31"/>
      <c r="CW912" s="31"/>
      <c r="CX912" s="31"/>
      <c r="CY912" s="31"/>
      <c r="CZ912" s="31"/>
      <c r="DA912" s="31"/>
      <c r="DB912" s="31"/>
      <c r="DC912" s="31"/>
      <c r="DD912" s="31"/>
      <c r="DE912" s="31"/>
      <c r="DF912" s="31"/>
      <c r="DG912" s="31"/>
      <c r="DH912" s="31"/>
      <c r="DI912" s="31"/>
      <c r="DJ912" s="31"/>
      <c r="DK912" s="31"/>
      <c r="DL912" s="31"/>
      <c r="DM912" s="31"/>
      <c r="DN912" s="31"/>
      <c r="DO912" s="31"/>
      <c r="DP912" s="31"/>
      <c r="DQ912" s="31"/>
      <c r="DR912" s="31"/>
      <c r="DS912" s="31"/>
      <c r="DT912" s="31"/>
      <c r="DU912" s="31"/>
      <c r="DV912" s="31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  <c r="EL912" s="31"/>
      <c r="EM912" s="31"/>
      <c r="EN912" s="31"/>
      <c r="EO912" s="31"/>
      <c r="EP912" s="31"/>
      <c r="EQ912" s="31"/>
      <c r="ER912" s="31"/>
      <c r="ES912" s="31"/>
      <c r="ET912" s="31"/>
      <c r="EU912" s="31"/>
      <c r="EV912" s="31"/>
      <c r="EW912" s="31"/>
      <c r="EX912" s="31"/>
      <c r="EY912" s="31"/>
      <c r="EZ912" s="31"/>
    </row>
    <row r="913" hidden="1">
      <c r="A913" s="31"/>
      <c r="B913" s="54"/>
      <c r="C913" s="54"/>
      <c r="D913" s="54"/>
      <c r="E913" s="22"/>
      <c r="F913" s="22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  <c r="CC913" s="31"/>
      <c r="CD913" s="31"/>
      <c r="CE913" s="31"/>
      <c r="CF913" s="31"/>
      <c r="CG913" s="31"/>
      <c r="CH913" s="31"/>
      <c r="CI913" s="31"/>
      <c r="CJ913" s="31"/>
      <c r="CK913" s="31"/>
      <c r="CL913" s="31"/>
      <c r="CM913" s="31"/>
      <c r="CN913" s="31"/>
      <c r="CO913" s="31"/>
      <c r="CP913" s="31"/>
      <c r="CQ913" s="31"/>
      <c r="CR913" s="31"/>
      <c r="CS913" s="31"/>
      <c r="CT913" s="31"/>
      <c r="CU913" s="31"/>
      <c r="CV913" s="31"/>
      <c r="CW913" s="31"/>
      <c r="CX913" s="31"/>
      <c r="CY913" s="31"/>
      <c r="CZ913" s="31"/>
      <c r="DA913" s="31"/>
      <c r="DB913" s="31"/>
      <c r="DC913" s="31"/>
      <c r="DD913" s="31"/>
      <c r="DE913" s="31"/>
      <c r="DF913" s="31"/>
      <c r="DG913" s="31"/>
      <c r="DH913" s="31"/>
      <c r="DI913" s="31"/>
      <c r="DJ913" s="31"/>
      <c r="DK913" s="31"/>
      <c r="DL913" s="31"/>
      <c r="DM913" s="31"/>
      <c r="DN913" s="31"/>
      <c r="DO913" s="31"/>
      <c r="DP913" s="31"/>
      <c r="DQ913" s="31"/>
      <c r="DR913" s="31"/>
      <c r="DS913" s="31"/>
      <c r="DT913" s="31"/>
      <c r="DU913" s="31"/>
      <c r="DV913" s="31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  <c r="EL913" s="31"/>
      <c r="EM913" s="31"/>
      <c r="EN913" s="31"/>
      <c r="EO913" s="31"/>
      <c r="EP913" s="31"/>
      <c r="EQ913" s="31"/>
      <c r="ER913" s="31"/>
      <c r="ES913" s="31"/>
      <c r="ET913" s="31"/>
      <c r="EU913" s="31"/>
      <c r="EV913" s="31"/>
      <c r="EW913" s="31"/>
      <c r="EX913" s="31"/>
      <c r="EY913" s="31"/>
      <c r="EZ913" s="31"/>
    </row>
    <row r="914" hidden="1">
      <c r="A914" s="31"/>
      <c r="B914" s="54"/>
      <c r="C914" s="54"/>
      <c r="D914" s="54"/>
      <c r="E914" s="22"/>
      <c r="F914" s="22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  <c r="CC914" s="31"/>
      <c r="CD914" s="31"/>
      <c r="CE914" s="31"/>
      <c r="CF914" s="31"/>
      <c r="CG914" s="31"/>
      <c r="CH914" s="31"/>
      <c r="CI914" s="31"/>
      <c r="CJ914" s="31"/>
      <c r="CK914" s="31"/>
      <c r="CL914" s="31"/>
      <c r="CM914" s="31"/>
      <c r="CN914" s="31"/>
      <c r="CO914" s="31"/>
      <c r="CP914" s="31"/>
      <c r="CQ914" s="31"/>
      <c r="CR914" s="31"/>
      <c r="CS914" s="31"/>
      <c r="CT914" s="31"/>
      <c r="CU914" s="31"/>
      <c r="CV914" s="31"/>
      <c r="CW914" s="31"/>
      <c r="CX914" s="31"/>
      <c r="CY914" s="31"/>
      <c r="CZ914" s="31"/>
      <c r="DA914" s="31"/>
      <c r="DB914" s="31"/>
      <c r="DC914" s="31"/>
      <c r="DD914" s="31"/>
      <c r="DE914" s="31"/>
      <c r="DF914" s="31"/>
      <c r="DG914" s="31"/>
      <c r="DH914" s="31"/>
      <c r="DI914" s="31"/>
      <c r="DJ914" s="31"/>
      <c r="DK914" s="31"/>
      <c r="DL914" s="31"/>
      <c r="DM914" s="31"/>
      <c r="DN914" s="31"/>
      <c r="DO914" s="31"/>
      <c r="DP914" s="31"/>
      <c r="DQ914" s="31"/>
      <c r="DR914" s="31"/>
      <c r="DS914" s="31"/>
      <c r="DT914" s="31"/>
      <c r="DU914" s="31"/>
      <c r="DV914" s="31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  <c r="EL914" s="31"/>
      <c r="EM914" s="31"/>
      <c r="EN914" s="31"/>
      <c r="EO914" s="31"/>
      <c r="EP914" s="31"/>
      <c r="EQ914" s="31"/>
      <c r="ER914" s="31"/>
      <c r="ES914" s="31"/>
      <c r="ET914" s="31"/>
      <c r="EU914" s="31"/>
      <c r="EV914" s="31"/>
      <c r="EW914" s="31"/>
      <c r="EX914" s="31"/>
      <c r="EY914" s="31"/>
      <c r="EZ914" s="31"/>
    </row>
    <row r="915" hidden="1">
      <c r="A915" s="31"/>
      <c r="B915" s="54"/>
      <c r="C915" s="54"/>
      <c r="D915" s="54"/>
      <c r="E915" s="22"/>
      <c r="F915" s="22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  <c r="CC915" s="31"/>
      <c r="CD915" s="31"/>
      <c r="CE915" s="31"/>
      <c r="CF915" s="31"/>
      <c r="CG915" s="31"/>
      <c r="CH915" s="31"/>
      <c r="CI915" s="31"/>
      <c r="CJ915" s="31"/>
      <c r="CK915" s="31"/>
      <c r="CL915" s="31"/>
      <c r="CM915" s="31"/>
      <c r="CN915" s="31"/>
      <c r="CO915" s="31"/>
      <c r="CP915" s="31"/>
      <c r="CQ915" s="31"/>
      <c r="CR915" s="31"/>
      <c r="CS915" s="31"/>
      <c r="CT915" s="31"/>
      <c r="CU915" s="31"/>
      <c r="CV915" s="31"/>
      <c r="CW915" s="31"/>
      <c r="CX915" s="31"/>
      <c r="CY915" s="31"/>
      <c r="CZ915" s="31"/>
      <c r="DA915" s="31"/>
      <c r="DB915" s="31"/>
      <c r="DC915" s="31"/>
      <c r="DD915" s="31"/>
      <c r="DE915" s="31"/>
      <c r="DF915" s="31"/>
      <c r="DG915" s="31"/>
      <c r="DH915" s="31"/>
      <c r="DI915" s="31"/>
      <c r="DJ915" s="31"/>
      <c r="DK915" s="31"/>
      <c r="DL915" s="31"/>
      <c r="DM915" s="31"/>
      <c r="DN915" s="31"/>
      <c r="DO915" s="31"/>
      <c r="DP915" s="31"/>
      <c r="DQ915" s="31"/>
      <c r="DR915" s="31"/>
      <c r="DS915" s="31"/>
      <c r="DT915" s="31"/>
      <c r="DU915" s="31"/>
      <c r="DV915" s="31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  <c r="EL915" s="31"/>
      <c r="EM915" s="31"/>
      <c r="EN915" s="31"/>
      <c r="EO915" s="31"/>
      <c r="EP915" s="31"/>
      <c r="EQ915" s="31"/>
      <c r="ER915" s="31"/>
      <c r="ES915" s="31"/>
      <c r="ET915" s="31"/>
      <c r="EU915" s="31"/>
      <c r="EV915" s="31"/>
      <c r="EW915" s="31"/>
      <c r="EX915" s="31"/>
      <c r="EY915" s="31"/>
      <c r="EZ915" s="31"/>
    </row>
    <row r="916" hidden="1">
      <c r="A916" s="31"/>
      <c r="B916" s="54"/>
      <c r="C916" s="54"/>
      <c r="D916" s="54"/>
      <c r="E916" s="22"/>
      <c r="F916" s="22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  <c r="CC916" s="31"/>
      <c r="CD916" s="31"/>
      <c r="CE916" s="31"/>
      <c r="CF916" s="31"/>
      <c r="CG916" s="31"/>
      <c r="CH916" s="31"/>
      <c r="CI916" s="31"/>
      <c r="CJ916" s="31"/>
      <c r="CK916" s="31"/>
      <c r="CL916" s="31"/>
      <c r="CM916" s="31"/>
      <c r="CN916" s="31"/>
      <c r="CO916" s="31"/>
      <c r="CP916" s="31"/>
      <c r="CQ916" s="31"/>
      <c r="CR916" s="31"/>
      <c r="CS916" s="31"/>
      <c r="CT916" s="31"/>
      <c r="CU916" s="31"/>
      <c r="CV916" s="31"/>
      <c r="CW916" s="31"/>
      <c r="CX916" s="31"/>
      <c r="CY916" s="31"/>
      <c r="CZ916" s="31"/>
      <c r="DA916" s="31"/>
      <c r="DB916" s="31"/>
      <c r="DC916" s="31"/>
      <c r="DD916" s="31"/>
      <c r="DE916" s="31"/>
      <c r="DF916" s="31"/>
      <c r="DG916" s="31"/>
      <c r="DH916" s="31"/>
      <c r="DI916" s="31"/>
      <c r="DJ916" s="31"/>
      <c r="DK916" s="31"/>
      <c r="DL916" s="31"/>
      <c r="DM916" s="31"/>
      <c r="DN916" s="31"/>
      <c r="DO916" s="31"/>
      <c r="DP916" s="31"/>
      <c r="DQ916" s="31"/>
      <c r="DR916" s="31"/>
      <c r="DS916" s="31"/>
      <c r="DT916" s="31"/>
      <c r="DU916" s="31"/>
      <c r="DV916" s="31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  <c r="EL916" s="31"/>
      <c r="EM916" s="31"/>
      <c r="EN916" s="31"/>
      <c r="EO916" s="31"/>
      <c r="EP916" s="31"/>
      <c r="EQ916" s="31"/>
      <c r="ER916" s="31"/>
      <c r="ES916" s="31"/>
      <c r="ET916" s="31"/>
      <c r="EU916" s="31"/>
      <c r="EV916" s="31"/>
      <c r="EW916" s="31"/>
      <c r="EX916" s="31"/>
      <c r="EY916" s="31"/>
      <c r="EZ916" s="31"/>
    </row>
    <row r="917" hidden="1">
      <c r="A917" s="31"/>
      <c r="B917" s="54"/>
      <c r="C917" s="54"/>
      <c r="D917" s="54"/>
      <c r="E917" s="22"/>
      <c r="F917" s="22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  <c r="CC917" s="31"/>
      <c r="CD917" s="31"/>
      <c r="CE917" s="31"/>
      <c r="CF917" s="31"/>
      <c r="CG917" s="31"/>
      <c r="CH917" s="31"/>
      <c r="CI917" s="31"/>
      <c r="CJ917" s="31"/>
      <c r="CK917" s="31"/>
      <c r="CL917" s="31"/>
      <c r="CM917" s="31"/>
      <c r="CN917" s="31"/>
      <c r="CO917" s="31"/>
      <c r="CP917" s="31"/>
      <c r="CQ917" s="31"/>
      <c r="CR917" s="31"/>
      <c r="CS917" s="31"/>
      <c r="CT917" s="31"/>
      <c r="CU917" s="31"/>
      <c r="CV917" s="31"/>
      <c r="CW917" s="31"/>
      <c r="CX917" s="31"/>
      <c r="CY917" s="31"/>
      <c r="CZ917" s="31"/>
      <c r="DA917" s="31"/>
      <c r="DB917" s="31"/>
      <c r="DC917" s="31"/>
      <c r="DD917" s="31"/>
      <c r="DE917" s="31"/>
      <c r="DF917" s="31"/>
      <c r="DG917" s="31"/>
      <c r="DH917" s="31"/>
      <c r="DI917" s="31"/>
      <c r="DJ917" s="31"/>
      <c r="DK917" s="31"/>
      <c r="DL917" s="31"/>
      <c r="DM917" s="31"/>
      <c r="DN917" s="31"/>
      <c r="DO917" s="31"/>
      <c r="DP917" s="31"/>
      <c r="DQ917" s="31"/>
      <c r="DR917" s="31"/>
      <c r="DS917" s="31"/>
      <c r="DT917" s="31"/>
      <c r="DU917" s="31"/>
      <c r="DV917" s="31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  <c r="EL917" s="31"/>
      <c r="EM917" s="31"/>
      <c r="EN917" s="31"/>
      <c r="EO917" s="31"/>
      <c r="EP917" s="31"/>
      <c r="EQ917" s="31"/>
      <c r="ER917" s="31"/>
      <c r="ES917" s="31"/>
      <c r="ET917" s="31"/>
      <c r="EU917" s="31"/>
      <c r="EV917" s="31"/>
      <c r="EW917" s="31"/>
      <c r="EX917" s="31"/>
      <c r="EY917" s="31"/>
      <c r="EZ917" s="31"/>
    </row>
    <row r="918" hidden="1">
      <c r="A918" s="31"/>
      <c r="B918" s="54"/>
      <c r="C918" s="54"/>
      <c r="D918" s="54"/>
      <c r="E918" s="22"/>
      <c r="F918" s="22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  <c r="CC918" s="31"/>
      <c r="CD918" s="31"/>
      <c r="CE918" s="31"/>
      <c r="CF918" s="31"/>
      <c r="CG918" s="31"/>
      <c r="CH918" s="31"/>
      <c r="CI918" s="31"/>
      <c r="CJ918" s="31"/>
      <c r="CK918" s="31"/>
      <c r="CL918" s="31"/>
      <c r="CM918" s="31"/>
      <c r="CN918" s="31"/>
      <c r="CO918" s="31"/>
      <c r="CP918" s="31"/>
      <c r="CQ918" s="31"/>
      <c r="CR918" s="31"/>
      <c r="CS918" s="31"/>
      <c r="CT918" s="31"/>
      <c r="CU918" s="31"/>
      <c r="CV918" s="31"/>
      <c r="CW918" s="31"/>
      <c r="CX918" s="31"/>
      <c r="CY918" s="31"/>
      <c r="CZ918" s="31"/>
      <c r="DA918" s="31"/>
      <c r="DB918" s="31"/>
      <c r="DC918" s="31"/>
      <c r="DD918" s="31"/>
      <c r="DE918" s="31"/>
      <c r="DF918" s="31"/>
      <c r="DG918" s="31"/>
      <c r="DH918" s="31"/>
      <c r="DI918" s="31"/>
      <c r="DJ918" s="31"/>
      <c r="DK918" s="31"/>
      <c r="DL918" s="31"/>
      <c r="DM918" s="31"/>
      <c r="DN918" s="31"/>
      <c r="DO918" s="31"/>
      <c r="DP918" s="31"/>
      <c r="DQ918" s="31"/>
      <c r="DR918" s="31"/>
      <c r="DS918" s="31"/>
      <c r="DT918" s="31"/>
      <c r="DU918" s="31"/>
      <c r="DV918" s="31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  <c r="EL918" s="31"/>
      <c r="EM918" s="31"/>
      <c r="EN918" s="31"/>
      <c r="EO918" s="31"/>
      <c r="EP918" s="31"/>
      <c r="EQ918" s="31"/>
      <c r="ER918" s="31"/>
      <c r="ES918" s="31"/>
      <c r="ET918" s="31"/>
      <c r="EU918" s="31"/>
      <c r="EV918" s="31"/>
      <c r="EW918" s="31"/>
      <c r="EX918" s="31"/>
      <c r="EY918" s="31"/>
      <c r="EZ918" s="31"/>
    </row>
    <row r="919" hidden="1">
      <c r="A919" s="31"/>
      <c r="B919" s="54"/>
      <c r="C919" s="54"/>
      <c r="D919" s="54"/>
      <c r="E919" s="22"/>
      <c r="F919" s="22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  <c r="CC919" s="31"/>
      <c r="CD919" s="31"/>
      <c r="CE919" s="31"/>
      <c r="CF919" s="31"/>
      <c r="CG919" s="31"/>
      <c r="CH919" s="31"/>
      <c r="CI919" s="31"/>
      <c r="CJ919" s="31"/>
      <c r="CK919" s="31"/>
      <c r="CL919" s="31"/>
      <c r="CM919" s="31"/>
      <c r="CN919" s="31"/>
      <c r="CO919" s="31"/>
      <c r="CP919" s="31"/>
      <c r="CQ919" s="31"/>
      <c r="CR919" s="31"/>
      <c r="CS919" s="31"/>
      <c r="CT919" s="31"/>
      <c r="CU919" s="31"/>
      <c r="CV919" s="31"/>
      <c r="CW919" s="31"/>
      <c r="CX919" s="31"/>
      <c r="CY919" s="31"/>
      <c r="CZ919" s="31"/>
      <c r="DA919" s="31"/>
      <c r="DB919" s="31"/>
      <c r="DC919" s="31"/>
      <c r="DD919" s="31"/>
      <c r="DE919" s="31"/>
      <c r="DF919" s="31"/>
      <c r="DG919" s="31"/>
      <c r="DH919" s="31"/>
      <c r="DI919" s="31"/>
      <c r="DJ919" s="31"/>
      <c r="DK919" s="31"/>
      <c r="DL919" s="31"/>
      <c r="DM919" s="31"/>
      <c r="DN919" s="31"/>
      <c r="DO919" s="31"/>
      <c r="DP919" s="31"/>
      <c r="DQ919" s="31"/>
      <c r="DR919" s="31"/>
      <c r="DS919" s="31"/>
      <c r="DT919" s="31"/>
      <c r="DU919" s="31"/>
      <c r="DV919" s="31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  <c r="EL919" s="31"/>
      <c r="EM919" s="31"/>
      <c r="EN919" s="31"/>
      <c r="EO919" s="31"/>
      <c r="EP919" s="31"/>
      <c r="EQ919" s="31"/>
      <c r="ER919" s="31"/>
      <c r="ES919" s="31"/>
      <c r="ET919" s="31"/>
      <c r="EU919" s="31"/>
      <c r="EV919" s="31"/>
      <c r="EW919" s="31"/>
      <c r="EX919" s="31"/>
      <c r="EY919" s="31"/>
      <c r="EZ919" s="31"/>
    </row>
    <row r="920" hidden="1">
      <c r="A920" s="31"/>
      <c r="B920" s="54"/>
      <c r="C920" s="54"/>
      <c r="D920" s="54"/>
      <c r="E920" s="22"/>
      <c r="F920" s="22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  <c r="CC920" s="31"/>
      <c r="CD920" s="31"/>
      <c r="CE920" s="31"/>
      <c r="CF920" s="31"/>
      <c r="CG920" s="31"/>
      <c r="CH920" s="31"/>
      <c r="CI920" s="31"/>
      <c r="CJ920" s="31"/>
      <c r="CK920" s="31"/>
      <c r="CL920" s="31"/>
      <c r="CM920" s="31"/>
      <c r="CN920" s="31"/>
      <c r="CO920" s="31"/>
      <c r="CP920" s="31"/>
      <c r="CQ920" s="31"/>
      <c r="CR920" s="31"/>
      <c r="CS920" s="31"/>
      <c r="CT920" s="31"/>
      <c r="CU920" s="31"/>
      <c r="CV920" s="31"/>
      <c r="CW920" s="31"/>
      <c r="CX920" s="31"/>
      <c r="CY920" s="31"/>
      <c r="CZ920" s="31"/>
      <c r="DA920" s="31"/>
      <c r="DB920" s="31"/>
      <c r="DC920" s="31"/>
      <c r="DD920" s="31"/>
      <c r="DE920" s="31"/>
      <c r="DF920" s="31"/>
      <c r="DG920" s="31"/>
      <c r="DH920" s="31"/>
      <c r="DI920" s="31"/>
      <c r="DJ920" s="31"/>
      <c r="DK920" s="31"/>
      <c r="DL920" s="31"/>
      <c r="DM920" s="31"/>
      <c r="DN920" s="31"/>
      <c r="DO920" s="31"/>
      <c r="DP920" s="31"/>
      <c r="DQ920" s="31"/>
      <c r="DR920" s="31"/>
      <c r="DS920" s="31"/>
      <c r="DT920" s="31"/>
      <c r="DU920" s="31"/>
      <c r="DV920" s="31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  <c r="EL920" s="31"/>
      <c r="EM920" s="31"/>
      <c r="EN920" s="31"/>
      <c r="EO920" s="31"/>
      <c r="EP920" s="31"/>
      <c r="EQ920" s="31"/>
      <c r="ER920" s="31"/>
      <c r="ES920" s="31"/>
      <c r="ET920" s="31"/>
      <c r="EU920" s="31"/>
      <c r="EV920" s="31"/>
      <c r="EW920" s="31"/>
      <c r="EX920" s="31"/>
      <c r="EY920" s="31"/>
      <c r="EZ920" s="31"/>
    </row>
    <row r="921" hidden="1">
      <c r="A921" s="31"/>
      <c r="B921" s="54"/>
      <c r="C921" s="54"/>
      <c r="D921" s="54"/>
      <c r="E921" s="22"/>
      <c r="F921" s="22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  <c r="CC921" s="31"/>
      <c r="CD921" s="31"/>
      <c r="CE921" s="31"/>
      <c r="CF921" s="31"/>
      <c r="CG921" s="31"/>
      <c r="CH921" s="31"/>
      <c r="CI921" s="31"/>
      <c r="CJ921" s="31"/>
      <c r="CK921" s="31"/>
      <c r="CL921" s="31"/>
      <c r="CM921" s="31"/>
      <c r="CN921" s="31"/>
      <c r="CO921" s="31"/>
      <c r="CP921" s="31"/>
      <c r="CQ921" s="31"/>
      <c r="CR921" s="31"/>
      <c r="CS921" s="31"/>
      <c r="CT921" s="31"/>
      <c r="CU921" s="31"/>
      <c r="CV921" s="31"/>
      <c r="CW921" s="31"/>
      <c r="CX921" s="31"/>
      <c r="CY921" s="31"/>
      <c r="CZ921" s="31"/>
      <c r="DA921" s="31"/>
      <c r="DB921" s="31"/>
      <c r="DC921" s="31"/>
      <c r="DD921" s="31"/>
      <c r="DE921" s="31"/>
      <c r="DF921" s="31"/>
      <c r="DG921" s="31"/>
      <c r="DH921" s="31"/>
      <c r="DI921" s="31"/>
      <c r="DJ921" s="31"/>
      <c r="DK921" s="31"/>
      <c r="DL921" s="31"/>
      <c r="DM921" s="31"/>
      <c r="DN921" s="31"/>
      <c r="DO921" s="31"/>
      <c r="DP921" s="31"/>
      <c r="DQ921" s="31"/>
      <c r="DR921" s="31"/>
      <c r="DS921" s="31"/>
      <c r="DT921" s="31"/>
      <c r="DU921" s="31"/>
      <c r="DV921" s="31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  <c r="EL921" s="31"/>
      <c r="EM921" s="31"/>
      <c r="EN921" s="31"/>
      <c r="EO921" s="31"/>
      <c r="EP921" s="31"/>
      <c r="EQ921" s="31"/>
      <c r="ER921" s="31"/>
      <c r="ES921" s="31"/>
      <c r="ET921" s="31"/>
      <c r="EU921" s="31"/>
      <c r="EV921" s="31"/>
      <c r="EW921" s="31"/>
      <c r="EX921" s="31"/>
      <c r="EY921" s="31"/>
      <c r="EZ921" s="31"/>
    </row>
    <row r="922" hidden="1">
      <c r="A922" s="31"/>
      <c r="B922" s="54"/>
      <c r="C922" s="54"/>
      <c r="D922" s="54"/>
      <c r="E922" s="22"/>
      <c r="F922" s="22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  <c r="CC922" s="31"/>
      <c r="CD922" s="31"/>
      <c r="CE922" s="31"/>
      <c r="CF922" s="31"/>
      <c r="CG922" s="31"/>
      <c r="CH922" s="31"/>
      <c r="CI922" s="31"/>
      <c r="CJ922" s="31"/>
      <c r="CK922" s="31"/>
      <c r="CL922" s="31"/>
      <c r="CM922" s="31"/>
      <c r="CN922" s="31"/>
      <c r="CO922" s="31"/>
      <c r="CP922" s="31"/>
      <c r="CQ922" s="31"/>
      <c r="CR922" s="31"/>
      <c r="CS922" s="31"/>
      <c r="CT922" s="31"/>
      <c r="CU922" s="31"/>
      <c r="CV922" s="31"/>
      <c r="CW922" s="31"/>
      <c r="CX922" s="31"/>
      <c r="CY922" s="31"/>
      <c r="CZ922" s="31"/>
      <c r="DA922" s="31"/>
      <c r="DB922" s="31"/>
      <c r="DC922" s="31"/>
      <c r="DD922" s="31"/>
      <c r="DE922" s="31"/>
      <c r="DF922" s="31"/>
      <c r="DG922" s="31"/>
      <c r="DH922" s="31"/>
      <c r="DI922" s="31"/>
      <c r="DJ922" s="31"/>
      <c r="DK922" s="31"/>
      <c r="DL922" s="31"/>
      <c r="DM922" s="31"/>
      <c r="DN922" s="31"/>
      <c r="DO922" s="31"/>
      <c r="DP922" s="31"/>
      <c r="DQ922" s="31"/>
      <c r="DR922" s="31"/>
      <c r="DS922" s="31"/>
      <c r="DT922" s="31"/>
      <c r="DU922" s="31"/>
      <c r="DV922" s="31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  <c r="EL922" s="31"/>
      <c r="EM922" s="31"/>
      <c r="EN922" s="31"/>
      <c r="EO922" s="31"/>
      <c r="EP922" s="31"/>
      <c r="EQ922" s="31"/>
      <c r="ER922" s="31"/>
      <c r="ES922" s="31"/>
      <c r="ET922" s="31"/>
      <c r="EU922" s="31"/>
      <c r="EV922" s="31"/>
      <c r="EW922" s="31"/>
      <c r="EX922" s="31"/>
      <c r="EY922" s="31"/>
      <c r="EZ922" s="31"/>
    </row>
    <row r="923" hidden="1">
      <c r="A923" s="31"/>
      <c r="B923" s="54"/>
      <c r="C923" s="54"/>
      <c r="D923" s="54"/>
      <c r="E923" s="22"/>
      <c r="F923" s="22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  <c r="CC923" s="31"/>
      <c r="CD923" s="31"/>
      <c r="CE923" s="31"/>
      <c r="CF923" s="31"/>
      <c r="CG923" s="31"/>
      <c r="CH923" s="31"/>
      <c r="CI923" s="31"/>
      <c r="CJ923" s="31"/>
      <c r="CK923" s="31"/>
      <c r="CL923" s="31"/>
      <c r="CM923" s="31"/>
      <c r="CN923" s="31"/>
      <c r="CO923" s="31"/>
      <c r="CP923" s="31"/>
      <c r="CQ923" s="31"/>
      <c r="CR923" s="31"/>
      <c r="CS923" s="31"/>
      <c r="CT923" s="31"/>
      <c r="CU923" s="31"/>
      <c r="CV923" s="31"/>
      <c r="CW923" s="31"/>
      <c r="CX923" s="31"/>
      <c r="CY923" s="31"/>
      <c r="CZ923" s="31"/>
      <c r="DA923" s="31"/>
      <c r="DB923" s="31"/>
      <c r="DC923" s="31"/>
      <c r="DD923" s="31"/>
      <c r="DE923" s="31"/>
      <c r="DF923" s="31"/>
      <c r="DG923" s="31"/>
      <c r="DH923" s="31"/>
      <c r="DI923" s="31"/>
      <c r="DJ923" s="31"/>
      <c r="DK923" s="31"/>
      <c r="DL923" s="31"/>
      <c r="DM923" s="31"/>
      <c r="DN923" s="31"/>
      <c r="DO923" s="31"/>
      <c r="DP923" s="31"/>
      <c r="DQ923" s="31"/>
      <c r="DR923" s="31"/>
      <c r="DS923" s="31"/>
      <c r="DT923" s="31"/>
      <c r="DU923" s="31"/>
      <c r="DV923" s="31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  <c r="EL923" s="31"/>
      <c r="EM923" s="31"/>
      <c r="EN923" s="31"/>
      <c r="EO923" s="31"/>
      <c r="EP923" s="31"/>
      <c r="EQ923" s="31"/>
      <c r="ER923" s="31"/>
      <c r="ES923" s="31"/>
      <c r="ET923" s="31"/>
      <c r="EU923" s="31"/>
      <c r="EV923" s="31"/>
      <c r="EW923" s="31"/>
      <c r="EX923" s="31"/>
      <c r="EY923" s="31"/>
      <c r="EZ923" s="31"/>
    </row>
    <row r="924" hidden="1">
      <c r="A924" s="31"/>
      <c r="B924" s="54"/>
      <c r="C924" s="54"/>
      <c r="D924" s="54"/>
      <c r="E924" s="22"/>
      <c r="F924" s="22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  <c r="CC924" s="31"/>
      <c r="CD924" s="31"/>
      <c r="CE924" s="31"/>
      <c r="CF924" s="31"/>
      <c r="CG924" s="31"/>
      <c r="CH924" s="31"/>
      <c r="CI924" s="31"/>
      <c r="CJ924" s="31"/>
      <c r="CK924" s="31"/>
      <c r="CL924" s="31"/>
      <c r="CM924" s="31"/>
      <c r="CN924" s="31"/>
      <c r="CO924" s="31"/>
      <c r="CP924" s="31"/>
      <c r="CQ924" s="31"/>
      <c r="CR924" s="31"/>
      <c r="CS924" s="31"/>
      <c r="CT924" s="31"/>
      <c r="CU924" s="31"/>
      <c r="CV924" s="31"/>
      <c r="CW924" s="31"/>
      <c r="CX924" s="31"/>
      <c r="CY924" s="31"/>
      <c r="CZ924" s="31"/>
      <c r="DA924" s="31"/>
      <c r="DB924" s="31"/>
      <c r="DC924" s="31"/>
      <c r="DD924" s="31"/>
      <c r="DE924" s="31"/>
      <c r="DF924" s="31"/>
      <c r="DG924" s="31"/>
      <c r="DH924" s="31"/>
      <c r="DI924" s="31"/>
      <c r="DJ924" s="31"/>
      <c r="DK924" s="31"/>
      <c r="DL924" s="31"/>
      <c r="DM924" s="31"/>
      <c r="DN924" s="31"/>
      <c r="DO924" s="31"/>
      <c r="DP924" s="31"/>
      <c r="DQ924" s="31"/>
      <c r="DR924" s="31"/>
      <c r="DS924" s="31"/>
      <c r="DT924" s="31"/>
      <c r="DU924" s="31"/>
      <c r="DV924" s="31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  <c r="EL924" s="31"/>
      <c r="EM924" s="31"/>
      <c r="EN924" s="31"/>
      <c r="EO924" s="31"/>
      <c r="EP924" s="31"/>
      <c r="EQ924" s="31"/>
      <c r="ER924" s="31"/>
      <c r="ES924" s="31"/>
      <c r="ET924" s="31"/>
      <c r="EU924" s="31"/>
      <c r="EV924" s="31"/>
      <c r="EW924" s="31"/>
      <c r="EX924" s="31"/>
      <c r="EY924" s="31"/>
      <c r="EZ924" s="31"/>
    </row>
    <row r="925" hidden="1">
      <c r="A925" s="31"/>
      <c r="B925" s="54"/>
      <c r="C925" s="54"/>
      <c r="D925" s="54"/>
      <c r="E925" s="22"/>
      <c r="F925" s="22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  <c r="CC925" s="31"/>
      <c r="CD925" s="31"/>
      <c r="CE925" s="31"/>
      <c r="CF925" s="31"/>
      <c r="CG925" s="31"/>
      <c r="CH925" s="31"/>
      <c r="CI925" s="31"/>
      <c r="CJ925" s="31"/>
      <c r="CK925" s="31"/>
      <c r="CL925" s="31"/>
      <c r="CM925" s="31"/>
      <c r="CN925" s="31"/>
      <c r="CO925" s="31"/>
      <c r="CP925" s="31"/>
      <c r="CQ925" s="31"/>
      <c r="CR925" s="31"/>
      <c r="CS925" s="31"/>
      <c r="CT925" s="31"/>
      <c r="CU925" s="31"/>
      <c r="CV925" s="31"/>
      <c r="CW925" s="31"/>
      <c r="CX925" s="31"/>
      <c r="CY925" s="31"/>
      <c r="CZ925" s="31"/>
      <c r="DA925" s="31"/>
      <c r="DB925" s="31"/>
      <c r="DC925" s="31"/>
      <c r="DD925" s="31"/>
      <c r="DE925" s="31"/>
      <c r="DF925" s="31"/>
      <c r="DG925" s="31"/>
      <c r="DH925" s="31"/>
      <c r="DI925" s="31"/>
      <c r="DJ925" s="31"/>
      <c r="DK925" s="31"/>
      <c r="DL925" s="31"/>
      <c r="DM925" s="31"/>
      <c r="DN925" s="31"/>
      <c r="DO925" s="31"/>
      <c r="DP925" s="31"/>
      <c r="DQ925" s="31"/>
      <c r="DR925" s="31"/>
      <c r="DS925" s="31"/>
      <c r="DT925" s="31"/>
      <c r="DU925" s="31"/>
      <c r="DV925" s="31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  <c r="EL925" s="31"/>
      <c r="EM925" s="31"/>
      <c r="EN925" s="31"/>
      <c r="EO925" s="31"/>
      <c r="EP925" s="31"/>
      <c r="EQ925" s="31"/>
      <c r="ER925" s="31"/>
      <c r="ES925" s="31"/>
      <c r="ET925" s="31"/>
      <c r="EU925" s="31"/>
      <c r="EV925" s="31"/>
      <c r="EW925" s="31"/>
      <c r="EX925" s="31"/>
      <c r="EY925" s="31"/>
      <c r="EZ925" s="31"/>
    </row>
    <row r="926" hidden="1">
      <c r="A926" s="31"/>
      <c r="B926" s="54"/>
      <c r="C926" s="54"/>
      <c r="D926" s="54"/>
      <c r="E926" s="22"/>
      <c r="F926" s="22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  <c r="CC926" s="31"/>
      <c r="CD926" s="31"/>
      <c r="CE926" s="31"/>
      <c r="CF926" s="31"/>
      <c r="CG926" s="31"/>
      <c r="CH926" s="31"/>
      <c r="CI926" s="31"/>
      <c r="CJ926" s="31"/>
      <c r="CK926" s="31"/>
      <c r="CL926" s="31"/>
      <c r="CM926" s="31"/>
      <c r="CN926" s="31"/>
      <c r="CO926" s="31"/>
      <c r="CP926" s="31"/>
      <c r="CQ926" s="31"/>
      <c r="CR926" s="31"/>
      <c r="CS926" s="31"/>
      <c r="CT926" s="31"/>
      <c r="CU926" s="31"/>
      <c r="CV926" s="31"/>
      <c r="CW926" s="31"/>
      <c r="CX926" s="31"/>
      <c r="CY926" s="31"/>
      <c r="CZ926" s="31"/>
      <c r="DA926" s="31"/>
      <c r="DB926" s="31"/>
      <c r="DC926" s="31"/>
      <c r="DD926" s="31"/>
      <c r="DE926" s="31"/>
      <c r="DF926" s="31"/>
      <c r="DG926" s="31"/>
      <c r="DH926" s="31"/>
      <c r="DI926" s="31"/>
      <c r="DJ926" s="31"/>
      <c r="DK926" s="31"/>
      <c r="DL926" s="31"/>
      <c r="DM926" s="31"/>
      <c r="DN926" s="31"/>
      <c r="DO926" s="31"/>
      <c r="DP926" s="31"/>
      <c r="DQ926" s="31"/>
      <c r="DR926" s="31"/>
      <c r="DS926" s="31"/>
      <c r="DT926" s="31"/>
      <c r="DU926" s="31"/>
      <c r="DV926" s="31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  <c r="EL926" s="31"/>
      <c r="EM926" s="31"/>
      <c r="EN926" s="31"/>
      <c r="EO926" s="31"/>
      <c r="EP926" s="31"/>
      <c r="EQ926" s="31"/>
      <c r="ER926" s="31"/>
      <c r="ES926" s="31"/>
      <c r="ET926" s="31"/>
      <c r="EU926" s="31"/>
      <c r="EV926" s="31"/>
      <c r="EW926" s="31"/>
      <c r="EX926" s="31"/>
      <c r="EY926" s="31"/>
      <c r="EZ926" s="31"/>
    </row>
    <row r="927" hidden="1">
      <c r="A927" s="31"/>
      <c r="B927" s="54"/>
      <c r="C927" s="54"/>
      <c r="D927" s="54"/>
      <c r="E927" s="22"/>
      <c r="F927" s="22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  <c r="CC927" s="31"/>
      <c r="CD927" s="31"/>
      <c r="CE927" s="31"/>
      <c r="CF927" s="31"/>
      <c r="CG927" s="31"/>
      <c r="CH927" s="31"/>
      <c r="CI927" s="31"/>
      <c r="CJ927" s="31"/>
      <c r="CK927" s="31"/>
      <c r="CL927" s="31"/>
      <c r="CM927" s="31"/>
      <c r="CN927" s="31"/>
      <c r="CO927" s="31"/>
      <c r="CP927" s="31"/>
      <c r="CQ927" s="31"/>
      <c r="CR927" s="31"/>
      <c r="CS927" s="31"/>
      <c r="CT927" s="31"/>
      <c r="CU927" s="31"/>
      <c r="CV927" s="31"/>
      <c r="CW927" s="31"/>
      <c r="CX927" s="31"/>
      <c r="CY927" s="31"/>
      <c r="CZ927" s="31"/>
      <c r="DA927" s="31"/>
      <c r="DB927" s="31"/>
      <c r="DC927" s="31"/>
      <c r="DD927" s="31"/>
      <c r="DE927" s="31"/>
      <c r="DF927" s="31"/>
      <c r="DG927" s="31"/>
      <c r="DH927" s="31"/>
      <c r="DI927" s="31"/>
      <c r="DJ927" s="31"/>
      <c r="DK927" s="31"/>
      <c r="DL927" s="31"/>
      <c r="DM927" s="31"/>
      <c r="DN927" s="31"/>
      <c r="DO927" s="31"/>
      <c r="DP927" s="31"/>
      <c r="DQ927" s="31"/>
      <c r="DR927" s="31"/>
      <c r="DS927" s="31"/>
      <c r="DT927" s="31"/>
      <c r="DU927" s="31"/>
      <c r="DV927" s="31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  <c r="EL927" s="31"/>
      <c r="EM927" s="31"/>
      <c r="EN927" s="31"/>
      <c r="EO927" s="31"/>
      <c r="EP927" s="31"/>
      <c r="EQ927" s="31"/>
      <c r="ER927" s="31"/>
      <c r="ES927" s="31"/>
      <c r="ET927" s="31"/>
      <c r="EU927" s="31"/>
      <c r="EV927" s="31"/>
      <c r="EW927" s="31"/>
      <c r="EX927" s="31"/>
      <c r="EY927" s="31"/>
      <c r="EZ927" s="31"/>
    </row>
    <row r="928" hidden="1">
      <c r="A928" s="31"/>
      <c r="B928" s="54"/>
      <c r="C928" s="54"/>
      <c r="D928" s="54"/>
      <c r="E928" s="22"/>
      <c r="F928" s="22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  <c r="CC928" s="31"/>
      <c r="CD928" s="31"/>
      <c r="CE928" s="31"/>
      <c r="CF928" s="31"/>
      <c r="CG928" s="31"/>
      <c r="CH928" s="31"/>
      <c r="CI928" s="31"/>
      <c r="CJ928" s="31"/>
      <c r="CK928" s="31"/>
      <c r="CL928" s="31"/>
      <c r="CM928" s="31"/>
      <c r="CN928" s="31"/>
      <c r="CO928" s="31"/>
      <c r="CP928" s="31"/>
      <c r="CQ928" s="31"/>
      <c r="CR928" s="31"/>
      <c r="CS928" s="31"/>
      <c r="CT928" s="31"/>
      <c r="CU928" s="31"/>
      <c r="CV928" s="31"/>
      <c r="CW928" s="31"/>
      <c r="CX928" s="31"/>
      <c r="CY928" s="31"/>
      <c r="CZ928" s="31"/>
      <c r="DA928" s="31"/>
      <c r="DB928" s="31"/>
      <c r="DC928" s="31"/>
      <c r="DD928" s="31"/>
      <c r="DE928" s="31"/>
      <c r="DF928" s="31"/>
      <c r="DG928" s="31"/>
      <c r="DH928" s="31"/>
      <c r="DI928" s="31"/>
      <c r="DJ928" s="31"/>
      <c r="DK928" s="31"/>
      <c r="DL928" s="31"/>
      <c r="DM928" s="31"/>
      <c r="DN928" s="31"/>
      <c r="DO928" s="31"/>
      <c r="DP928" s="31"/>
      <c r="DQ928" s="31"/>
      <c r="DR928" s="31"/>
      <c r="DS928" s="31"/>
      <c r="DT928" s="31"/>
      <c r="DU928" s="31"/>
      <c r="DV928" s="31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  <c r="EL928" s="31"/>
      <c r="EM928" s="31"/>
      <c r="EN928" s="31"/>
      <c r="EO928" s="31"/>
      <c r="EP928" s="31"/>
      <c r="EQ928" s="31"/>
      <c r="ER928" s="31"/>
      <c r="ES928" s="31"/>
      <c r="ET928" s="31"/>
      <c r="EU928" s="31"/>
      <c r="EV928" s="31"/>
      <c r="EW928" s="31"/>
      <c r="EX928" s="31"/>
      <c r="EY928" s="31"/>
      <c r="EZ928" s="31"/>
    </row>
    <row r="929" hidden="1">
      <c r="A929" s="31"/>
      <c r="B929" s="54"/>
      <c r="C929" s="54"/>
      <c r="D929" s="54"/>
      <c r="E929" s="22"/>
      <c r="F929" s="22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  <c r="CC929" s="31"/>
      <c r="CD929" s="31"/>
      <c r="CE929" s="31"/>
      <c r="CF929" s="31"/>
      <c r="CG929" s="31"/>
      <c r="CH929" s="31"/>
      <c r="CI929" s="31"/>
      <c r="CJ929" s="31"/>
      <c r="CK929" s="31"/>
      <c r="CL929" s="31"/>
      <c r="CM929" s="31"/>
      <c r="CN929" s="31"/>
      <c r="CO929" s="31"/>
      <c r="CP929" s="31"/>
      <c r="CQ929" s="31"/>
      <c r="CR929" s="31"/>
      <c r="CS929" s="31"/>
      <c r="CT929" s="31"/>
      <c r="CU929" s="31"/>
      <c r="CV929" s="31"/>
      <c r="CW929" s="31"/>
      <c r="CX929" s="31"/>
      <c r="CY929" s="31"/>
      <c r="CZ929" s="31"/>
      <c r="DA929" s="31"/>
      <c r="DB929" s="31"/>
      <c r="DC929" s="31"/>
      <c r="DD929" s="31"/>
      <c r="DE929" s="31"/>
      <c r="DF929" s="31"/>
      <c r="DG929" s="31"/>
      <c r="DH929" s="31"/>
      <c r="DI929" s="31"/>
      <c r="DJ929" s="31"/>
      <c r="DK929" s="31"/>
      <c r="DL929" s="31"/>
      <c r="DM929" s="31"/>
      <c r="DN929" s="31"/>
      <c r="DO929" s="31"/>
      <c r="DP929" s="31"/>
      <c r="DQ929" s="31"/>
      <c r="DR929" s="31"/>
      <c r="DS929" s="31"/>
      <c r="DT929" s="31"/>
      <c r="DU929" s="31"/>
      <c r="DV929" s="31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  <c r="EL929" s="31"/>
      <c r="EM929" s="31"/>
      <c r="EN929" s="31"/>
      <c r="EO929" s="31"/>
      <c r="EP929" s="31"/>
      <c r="EQ929" s="31"/>
      <c r="ER929" s="31"/>
      <c r="ES929" s="31"/>
      <c r="ET929" s="31"/>
      <c r="EU929" s="31"/>
      <c r="EV929" s="31"/>
      <c r="EW929" s="31"/>
      <c r="EX929" s="31"/>
      <c r="EY929" s="31"/>
      <c r="EZ929" s="31"/>
    </row>
    <row r="930" hidden="1">
      <c r="A930" s="31"/>
      <c r="B930" s="54"/>
      <c r="C930" s="54"/>
      <c r="D930" s="54"/>
      <c r="E930" s="22"/>
      <c r="F930" s="22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  <c r="CC930" s="31"/>
      <c r="CD930" s="31"/>
      <c r="CE930" s="31"/>
      <c r="CF930" s="31"/>
      <c r="CG930" s="31"/>
      <c r="CH930" s="31"/>
      <c r="CI930" s="31"/>
      <c r="CJ930" s="31"/>
      <c r="CK930" s="31"/>
      <c r="CL930" s="31"/>
      <c r="CM930" s="31"/>
      <c r="CN930" s="31"/>
      <c r="CO930" s="31"/>
      <c r="CP930" s="31"/>
      <c r="CQ930" s="31"/>
      <c r="CR930" s="31"/>
      <c r="CS930" s="31"/>
      <c r="CT930" s="31"/>
      <c r="CU930" s="31"/>
      <c r="CV930" s="31"/>
      <c r="CW930" s="31"/>
      <c r="CX930" s="31"/>
      <c r="CY930" s="31"/>
      <c r="CZ930" s="31"/>
      <c r="DA930" s="31"/>
      <c r="DB930" s="31"/>
      <c r="DC930" s="31"/>
      <c r="DD930" s="31"/>
      <c r="DE930" s="31"/>
      <c r="DF930" s="31"/>
      <c r="DG930" s="31"/>
      <c r="DH930" s="31"/>
      <c r="DI930" s="31"/>
      <c r="DJ930" s="31"/>
      <c r="DK930" s="31"/>
      <c r="DL930" s="31"/>
      <c r="DM930" s="31"/>
      <c r="DN930" s="31"/>
      <c r="DO930" s="31"/>
      <c r="DP930" s="31"/>
      <c r="DQ930" s="31"/>
      <c r="DR930" s="31"/>
      <c r="DS930" s="31"/>
      <c r="DT930" s="31"/>
      <c r="DU930" s="31"/>
      <c r="DV930" s="31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  <c r="EL930" s="31"/>
      <c r="EM930" s="31"/>
      <c r="EN930" s="31"/>
      <c r="EO930" s="31"/>
      <c r="EP930" s="31"/>
      <c r="EQ930" s="31"/>
      <c r="ER930" s="31"/>
      <c r="ES930" s="31"/>
      <c r="ET930" s="31"/>
      <c r="EU930" s="31"/>
      <c r="EV930" s="31"/>
      <c r="EW930" s="31"/>
      <c r="EX930" s="31"/>
      <c r="EY930" s="31"/>
      <c r="EZ930" s="31"/>
    </row>
    <row r="931" hidden="1">
      <c r="A931" s="31"/>
      <c r="B931" s="54"/>
      <c r="C931" s="54"/>
      <c r="D931" s="54"/>
      <c r="E931" s="22"/>
      <c r="F931" s="22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  <c r="CC931" s="31"/>
      <c r="CD931" s="31"/>
      <c r="CE931" s="31"/>
      <c r="CF931" s="31"/>
      <c r="CG931" s="31"/>
      <c r="CH931" s="31"/>
      <c r="CI931" s="31"/>
      <c r="CJ931" s="31"/>
      <c r="CK931" s="31"/>
      <c r="CL931" s="31"/>
      <c r="CM931" s="31"/>
      <c r="CN931" s="31"/>
      <c r="CO931" s="31"/>
      <c r="CP931" s="31"/>
      <c r="CQ931" s="31"/>
      <c r="CR931" s="31"/>
      <c r="CS931" s="31"/>
      <c r="CT931" s="31"/>
      <c r="CU931" s="31"/>
      <c r="CV931" s="31"/>
      <c r="CW931" s="31"/>
      <c r="CX931" s="31"/>
      <c r="CY931" s="31"/>
      <c r="CZ931" s="31"/>
      <c r="DA931" s="31"/>
      <c r="DB931" s="31"/>
      <c r="DC931" s="31"/>
      <c r="DD931" s="31"/>
      <c r="DE931" s="31"/>
      <c r="DF931" s="31"/>
      <c r="DG931" s="31"/>
      <c r="DH931" s="31"/>
      <c r="DI931" s="31"/>
      <c r="DJ931" s="31"/>
      <c r="DK931" s="31"/>
      <c r="DL931" s="31"/>
      <c r="DM931" s="31"/>
      <c r="DN931" s="31"/>
      <c r="DO931" s="31"/>
      <c r="DP931" s="31"/>
      <c r="DQ931" s="31"/>
      <c r="DR931" s="31"/>
      <c r="DS931" s="31"/>
      <c r="DT931" s="31"/>
      <c r="DU931" s="31"/>
      <c r="DV931" s="31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  <c r="EL931" s="31"/>
      <c r="EM931" s="31"/>
      <c r="EN931" s="31"/>
      <c r="EO931" s="31"/>
      <c r="EP931" s="31"/>
      <c r="EQ931" s="31"/>
      <c r="ER931" s="31"/>
      <c r="ES931" s="31"/>
      <c r="ET931" s="31"/>
      <c r="EU931" s="31"/>
      <c r="EV931" s="31"/>
      <c r="EW931" s="31"/>
      <c r="EX931" s="31"/>
      <c r="EY931" s="31"/>
      <c r="EZ931" s="31"/>
    </row>
    <row r="932" hidden="1">
      <c r="A932" s="31"/>
      <c r="B932" s="54"/>
      <c r="C932" s="54"/>
      <c r="D932" s="54"/>
      <c r="E932" s="22"/>
      <c r="F932" s="22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  <c r="CC932" s="31"/>
      <c r="CD932" s="31"/>
      <c r="CE932" s="31"/>
      <c r="CF932" s="31"/>
      <c r="CG932" s="31"/>
      <c r="CH932" s="31"/>
      <c r="CI932" s="31"/>
      <c r="CJ932" s="31"/>
      <c r="CK932" s="31"/>
      <c r="CL932" s="31"/>
      <c r="CM932" s="31"/>
      <c r="CN932" s="31"/>
      <c r="CO932" s="31"/>
      <c r="CP932" s="31"/>
      <c r="CQ932" s="31"/>
      <c r="CR932" s="31"/>
      <c r="CS932" s="31"/>
      <c r="CT932" s="31"/>
      <c r="CU932" s="31"/>
      <c r="CV932" s="31"/>
      <c r="CW932" s="31"/>
      <c r="CX932" s="31"/>
      <c r="CY932" s="31"/>
      <c r="CZ932" s="31"/>
      <c r="DA932" s="31"/>
      <c r="DB932" s="31"/>
      <c r="DC932" s="31"/>
      <c r="DD932" s="31"/>
      <c r="DE932" s="31"/>
      <c r="DF932" s="31"/>
      <c r="DG932" s="31"/>
      <c r="DH932" s="31"/>
      <c r="DI932" s="31"/>
      <c r="DJ932" s="31"/>
      <c r="DK932" s="31"/>
      <c r="DL932" s="31"/>
      <c r="DM932" s="31"/>
      <c r="DN932" s="31"/>
      <c r="DO932" s="31"/>
      <c r="DP932" s="31"/>
      <c r="DQ932" s="31"/>
      <c r="DR932" s="31"/>
      <c r="DS932" s="31"/>
      <c r="DT932" s="31"/>
      <c r="DU932" s="31"/>
      <c r="DV932" s="31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  <c r="EL932" s="31"/>
      <c r="EM932" s="31"/>
      <c r="EN932" s="31"/>
      <c r="EO932" s="31"/>
      <c r="EP932" s="31"/>
      <c r="EQ932" s="31"/>
      <c r="ER932" s="31"/>
      <c r="ES932" s="31"/>
      <c r="ET932" s="31"/>
      <c r="EU932" s="31"/>
      <c r="EV932" s="31"/>
      <c r="EW932" s="31"/>
      <c r="EX932" s="31"/>
      <c r="EY932" s="31"/>
      <c r="EZ932" s="31"/>
    </row>
    <row r="933" hidden="1">
      <c r="A933" s="31"/>
      <c r="B933" s="54"/>
      <c r="C933" s="54"/>
      <c r="D933" s="54"/>
      <c r="E933" s="22"/>
      <c r="F933" s="22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  <c r="CC933" s="31"/>
      <c r="CD933" s="31"/>
      <c r="CE933" s="31"/>
      <c r="CF933" s="31"/>
      <c r="CG933" s="31"/>
      <c r="CH933" s="31"/>
      <c r="CI933" s="31"/>
      <c r="CJ933" s="31"/>
      <c r="CK933" s="31"/>
      <c r="CL933" s="31"/>
      <c r="CM933" s="31"/>
      <c r="CN933" s="31"/>
      <c r="CO933" s="31"/>
      <c r="CP933" s="31"/>
      <c r="CQ933" s="31"/>
      <c r="CR933" s="31"/>
      <c r="CS933" s="31"/>
      <c r="CT933" s="31"/>
      <c r="CU933" s="31"/>
      <c r="CV933" s="31"/>
      <c r="CW933" s="31"/>
      <c r="CX933" s="31"/>
      <c r="CY933" s="31"/>
      <c r="CZ933" s="31"/>
      <c r="DA933" s="31"/>
      <c r="DB933" s="31"/>
      <c r="DC933" s="31"/>
      <c r="DD933" s="31"/>
      <c r="DE933" s="31"/>
      <c r="DF933" s="31"/>
      <c r="DG933" s="31"/>
      <c r="DH933" s="31"/>
      <c r="DI933" s="31"/>
      <c r="DJ933" s="31"/>
      <c r="DK933" s="31"/>
      <c r="DL933" s="31"/>
      <c r="DM933" s="31"/>
      <c r="DN933" s="31"/>
      <c r="DO933" s="31"/>
      <c r="DP933" s="31"/>
      <c r="DQ933" s="31"/>
      <c r="DR933" s="31"/>
      <c r="DS933" s="31"/>
      <c r="DT933" s="31"/>
      <c r="DU933" s="31"/>
      <c r="DV933" s="31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  <c r="EL933" s="31"/>
      <c r="EM933" s="31"/>
      <c r="EN933" s="31"/>
      <c r="EO933" s="31"/>
      <c r="EP933" s="31"/>
      <c r="EQ933" s="31"/>
      <c r="ER933" s="31"/>
      <c r="ES933" s="31"/>
      <c r="ET933" s="31"/>
      <c r="EU933" s="31"/>
      <c r="EV933" s="31"/>
      <c r="EW933" s="31"/>
      <c r="EX933" s="31"/>
      <c r="EY933" s="31"/>
      <c r="EZ933" s="31"/>
    </row>
    <row r="934" hidden="1">
      <c r="A934" s="31"/>
      <c r="B934" s="54"/>
      <c r="C934" s="54"/>
      <c r="D934" s="54"/>
      <c r="E934" s="22"/>
      <c r="F934" s="22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  <c r="CC934" s="31"/>
      <c r="CD934" s="31"/>
      <c r="CE934" s="31"/>
      <c r="CF934" s="31"/>
      <c r="CG934" s="31"/>
      <c r="CH934" s="31"/>
      <c r="CI934" s="31"/>
      <c r="CJ934" s="31"/>
      <c r="CK934" s="31"/>
      <c r="CL934" s="31"/>
      <c r="CM934" s="31"/>
      <c r="CN934" s="31"/>
      <c r="CO934" s="31"/>
      <c r="CP934" s="31"/>
      <c r="CQ934" s="31"/>
      <c r="CR934" s="31"/>
      <c r="CS934" s="31"/>
      <c r="CT934" s="31"/>
      <c r="CU934" s="31"/>
      <c r="CV934" s="31"/>
      <c r="CW934" s="31"/>
      <c r="CX934" s="31"/>
      <c r="CY934" s="31"/>
      <c r="CZ934" s="31"/>
      <c r="DA934" s="31"/>
      <c r="DB934" s="31"/>
      <c r="DC934" s="31"/>
      <c r="DD934" s="31"/>
      <c r="DE934" s="31"/>
      <c r="DF934" s="31"/>
      <c r="DG934" s="31"/>
      <c r="DH934" s="31"/>
      <c r="DI934" s="31"/>
      <c r="DJ934" s="31"/>
      <c r="DK934" s="31"/>
      <c r="DL934" s="31"/>
      <c r="DM934" s="31"/>
      <c r="DN934" s="31"/>
      <c r="DO934" s="31"/>
      <c r="DP934" s="31"/>
      <c r="DQ934" s="31"/>
      <c r="DR934" s="31"/>
      <c r="DS934" s="31"/>
      <c r="DT934" s="31"/>
      <c r="DU934" s="31"/>
      <c r="DV934" s="31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  <c r="EL934" s="31"/>
      <c r="EM934" s="31"/>
      <c r="EN934" s="31"/>
      <c r="EO934" s="31"/>
      <c r="EP934" s="31"/>
      <c r="EQ934" s="31"/>
      <c r="ER934" s="31"/>
      <c r="ES934" s="31"/>
      <c r="ET934" s="31"/>
      <c r="EU934" s="31"/>
      <c r="EV934" s="31"/>
      <c r="EW934" s="31"/>
      <c r="EX934" s="31"/>
      <c r="EY934" s="31"/>
      <c r="EZ934" s="31"/>
    </row>
    <row r="935" hidden="1">
      <c r="A935" s="31"/>
      <c r="B935" s="54"/>
      <c r="C935" s="54"/>
      <c r="D935" s="54"/>
      <c r="E935" s="22"/>
      <c r="F935" s="22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  <c r="CC935" s="31"/>
      <c r="CD935" s="31"/>
      <c r="CE935" s="31"/>
      <c r="CF935" s="31"/>
      <c r="CG935" s="31"/>
      <c r="CH935" s="31"/>
      <c r="CI935" s="31"/>
      <c r="CJ935" s="31"/>
      <c r="CK935" s="31"/>
      <c r="CL935" s="31"/>
      <c r="CM935" s="31"/>
      <c r="CN935" s="31"/>
      <c r="CO935" s="31"/>
      <c r="CP935" s="31"/>
      <c r="CQ935" s="31"/>
      <c r="CR935" s="31"/>
      <c r="CS935" s="31"/>
      <c r="CT935" s="31"/>
      <c r="CU935" s="31"/>
      <c r="CV935" s="31"/>
      <c r="CW935" s="31"/>
      <c r="CX935" s="31"/>
      <c r="CY935" s="31"/>
      <c r="CZ935" s="31"/>
      <c r="DA935" s="31"/>
      <c r="DB935" s="31"/>
      <c r="DC935" s="31"/>
      <c r="DD935" s="31"/>
      <c r="DE935" s="31"/>
      <c r="DF935" s="31"/>
      <c r="DG935" s="31"/>
      <c r="DH935" s="31"/>
      <c r="DI935" s="31"/>
      <c r="DJ935" s="31"/>
      <c r="DK935" s="31"/>
      <c r="DL935" s="31"/>
      <c r="DM935" s="31"/>
      <c r="DN935" s="31"/>
      <c r="DO935" s="31"/>
      <c r="DP935" s="31"/>
      <c r="DQ935" s="31"/>
      <c r="DR935" s="31"/>
      <c r="DS935" s="31"/>
      <c r="DT935" s="31"/>
      <c r="DU935" s="31"/>
      <c r="DV935" s="31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  <c r="EL935" s="31"/>
      <c r="EM935" s="31"/>
      <c r="EN935" s="31"/>
      <c r="EO935" s="31"/>
      <c r="EP935" s="31"/>
      <c r="EQ935" s="31"/>
      <c r="ER935" s="31"/>
      <c r="ES935" s="31"/>
      <c r="ET935" s="31"/>
      <c r="EU935" s="31"/>
      <c r="EV935" s="31"/>
      <c r="EW935" s="31"/>
      <c r="EX935" s="31"/>
      <c r="EY935" s="31"/>
      <c r="EZ935" s="31"/>
    </row>
    <row r="936" hidden="1">
      <c r="A936" s="31"/>
      <c r="B936" s="54"/>
      <c r="C936" s="54"/>
      <c r="D936" s="54"/>
      <c r="E936" s="22"/>
      <c r="F936" s="22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  <c r="CC936" s="31"/>
      <c r="CD936" s="31"/>
      <c r="CE936" s="31"/>
      <c r="CF936" s="31"/>
      <c r="CG936" s="31"/>
      <c r="CH936" s="31"/>
      <c r="CI936" s="31"/>
      <c r="CJ936" s="31"/>
      <c r="CK936" s="31"/>
      <c r="CL936" s="31"/>
      <c r="CM936" s="31"/>
      <c r="CN936" s="31"/>
      <c r="CO936" s="31"/>
      <c r="CP936" s="31"/>
      <c r="CQ936" s="31"/>
      <c r="CR936" s="31"/>
      <c r="CS936" s="31"/>
      <c r="CT936" s="31"/>
      <c r="CU936" s="31"/>
      <c r="CV936" s="31"/>
      <c r="CW936" s="31"/>
      <c r="CX936" s="31"/>
      <c r="CY936" s="31"/>
      <c r="CZ936" s="31"/>
      <c r="DA936" s="31"/>
      <c r="DB936" s="31"/>
      <c r="DC936" s="31"/>
      <c r="DD936" s="31"/>
      <c r="DE936" s="31"/>
      <c r="DF936" s="31"/>
      <c r="DG936" s="31"/>
      <c r="DH936" s="31"/>
      <c r="DI936" s="31"/>
      <c r="DJ936" s="31"/>
      <c r="DK936" s="31"/>
      <c r="DL936" s="31"/>
      <c r="DM936" s="31"/>
      <c r="DN936" s="31"/>
      <c r="DO936" s="31"/>
      <c r="DP936" s="31"/>
      <c r="DQ936" s="31"/>
      <c r="DR936" s="31"/>
      <c r="DS936" s="31"/>
      <c r="DT936" s="31"/>
      <c r="DU936" s="31"/>
      <c r="DV936" s="31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  <c r="EL936" s="31"/>
      <c r="EM936" s="31"/>
      <c r="EN936" s="31"/>
      <c r="EO936" s="31"/>
      <c r="EP936" s="31"/>
      <c r="EQ936" s="31"/>
      <c r="ER936" s="31"/>
      <c r="ES936" s="31"/>
      <c r="ET936" s="31"/>
      <c r="EU936" s="31"/>
      <c r="EV936" s="31"/>
      <c r="EW936" s="31"/>
      <c r="EX936" s="31"/>
      <c r="EY936" s="31"/>
      <c r="EZ936" s="31"/>
    </row>
    <row r="937" hidden="1">
      <c r="A937" s="31"/>
      <c r="B937" s="54"/>
      <c r="C937" s="54"/>
      <c r="D937" s="54"/>
      <c r="E937" s="22"/>
      <c r="F937" s="22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  <c r="CC937" s="31"/>
      <c r="CD937" s="31"/>
      <c r="CE937" s="31"/>
      <c r="CF937" s="31"/>
      <c r="CG937" s="31"/>
      <c r="CH937" s="31"/>
      <c r="CI937" s="31"/>
      <c r="CJ937" s="31"/>
      <c r="CK937" s="31"/>
      <c r="CL937" s="31"/>
      <c r="CM937" s="31"/>
      <c r="CN937" s="31"/>
      <c r="CO937" s="31"/>
      <c r="CP937" s="31"/>
      <c r="CQ937" s="31"/>
      <c r="CR937" s="31"/>
      <c r="CS937" s="31"/>
      <c r="CT937" s="31"/>
      <c r="CU937" s="31"/>
      <c r="CV937" s="31"/>
      <c r="CW937" s="31"/>
      <c r="CX937" s="31"/>
      <c r="CY937" s="31"/>
      <c r="CZ937" s="31"/>
      <c r="DA937" s="31"/>
      <c r="DB937" s="31"/>
      <c r="DC937" s="31"/>
      <c r="DD937" s="31"/>
      <c r="DE937" s="31"/>
      <c r="DF937" s="31"/>
      <c r="DG937" s="31"/>
      <c r="DH937" s="31"/>
      <c r="DI937" s="31"/>
      <c r="DJ937" s="31"/>
      <c r="DK937" s="31"/>
      <c r="DL937" s="31"/>
      <c r="DM937" s="31"/>
      <c r="DN937" s="31"/>
      <c r="DO937" s="31"/>
      <c r="DP937" s="31"/>
      <c r="DQ937" s="31"/>
      <c r="DR937" s="31"/>
      <c r="DS937" s="31"/>
      <c r="DT937" s="31"/>
      <c r="DU937" s="31"/>
      <c r="DV937" s="31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  <c r="EL937" s="31"/>
      <c r="EM937" s="31"/>
      <c r="EN937" s="31"/>
      <c r="EO937" s="31"/>
      <c r="EP937" s="31"/>
      <c r="EQ937" s="31"/>
      <c r="ER937" s="31"/>
      <c r="ES937" s="31"/>
      <c r="ET937" s="31"/>
      <c r="EU937" s="31"/>
      <c r="EV937" s="31"/>
      <c r="EW937" s="31"/>
      <c r="EX937" s="31"/>
      <c r="EY937" s="31"/>
      <c r="EZ937" s="31"/>
    </row>
    <row r="938" hidden="1">
      <c r="A938" s="31"/>
      <c r="B938" s="54"/>
      <c r="C938" s="54"/>
      <c r="D938" s="54"/>
      <c r="E938" s="22"/>
      <c r="F938" s="22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  <c r="CC938" s="31"/>
      <c r="CD938" s="31"/>
      <c r="CE938" s="31"/>
      <c r="CF938" s="31"/>
      <c r="CG938" s="31"/>
      <c r="CH938" s="31"/>
      <c r="CI938" s="31"/>
      <c r="CJ938" s="31"/>
      <c r="CK938" s="31"/>
      <c r="CL938" s="31"/>
      <c r="CM938" s="31"/>
      <c r="CN938" s="31"/>
      <c r="CO938" s="31"/>
      <c r="CP938" s="31"/>
      <c r="CQ938" s="31"/>
      <c r="CR938" s="31"/>
      <c r="CS938" s="31"/>
      <c r="CT938" s="31"/>
      <c r="CU938" s="31"/>
      <c r="CV938" s="31"/>
      <c r="CW938" s="31"/>
      <c r="CX938" s="31"/>
      <c r="CY938" s="31"/>
      <c r="CZ938" s="31"/>
      <c r="DA938" s="31"/>
      <c r="DB938" s="31"/>
      <c r="DC938" s="31"/>
      <c r="DD938" s="31"/>
      <c r="DE938" s="31"/>
      <c r="DF938" s="31"/>
      <c r="DG938" s="31"/>
      <c r="DH938" s="31"/>
      <c r="DI938" s="31"/>
      <c r="DJ938" s="31"/>
      <c r="DK938" s="31"/>
      <c r="DL938" s="31"/>
      <c r="DM938" s="31"/>
      <c r="DN938" s="31"/>
      <c r="DO938" s="31"/>
      <c r="DP938" s="31"/>
      <c r="DQ938" s="31"/>
      <c r="DR938" s="31"/>
      <c r="DS938" s="31"/>
      <c r="DT938" s="31"/>
      <c r="DU938" s="31"/>
      <c r="DV938" s="31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  <c r="EL938" s="31"/>
      <c r="EM938" s="31"/>
      <c r="EN938" s="31"/>
      <c r="EO938" s="31"/>
      <c r="EP938" s="31"/>
      <c r="EQ938" s="31"/>
      <c r="ER938" s="31"/>
      <c r="ES938" s="31"/>
      <c r="ET938" s="31"/>
      <c r="EU938" s="31"/>
      <c r="EV938" s="31"/>
      <c r="EW938" s="31"/>
      <c r="EX938" s="31"/>
      <c r="EY938" s="31"/>
      <c r="EZ938" s="31"/>
    </row>
    <row r="939" hidden="1">
      <c r="A939" s="31"/>
      <c r="B939" s="54"/>
      <c r="C939" s="54"/>
      <c r="D939" s="54"/>
      <c r="E939" s="22"/>
      <c r="F939" s="22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  <c r="CC939" s="31"/>
      <c r="CD939" s="31"/>
      <c r="CE939" s="31"/>
      <c r="CF939" s="31"/>
      <c r="CG939" s="31"/>
      <c r="CH939" s="31"/>
      <c r="CI939" s="31"/>
      <c r="CJ939" s="31"/>
      <c r="CK939" s="31"/>
      <c r="CL939" s="31"/>
      <c r="CM939" s="31"/>
      <c r="CN939" s="31"/>
      <c r="CO939" s="31"/>
      <c r="CP939" s="31"/>
      <c r="CQ939" s="31"/>
      <c r="CR939" s="31"/>
      <c r="CS939" s="31"/>
      <c r="CT939" s="31"/>
      <c r="CU939" s="31"/>
      <c r="CV939" s="31"/>
      <c r="CW939" s="31"/>
      <c r="CX939" s="31"/>
      <c r="CY939" s="31"/>
      <c r="CZ939" s="31"/>
      <c r="DA939" s="31"/>
      <c r="DB939" s="31"/>
      <c r="DC939" s="31"/>
      <c r="DD939" s="31"/>
      <c r="DE939" s="31"/>
      <c r="DF939" s="31"/>
      <c r="DG939" s="31"/>
      <c r="DH939" s="31"/>
      <c r="DI939" s="31"/>
      <c r="DJ939" s="31"/>
      <c r="DK939" s="31"/>
      <c r="DL939" s="31"/>
      <c r="DM939" s="31"/>
      <c r="DN939" s="31"/>
      <c r="DO939" s="31"/>
      <c r="DP939" s="31"/>
      <c r="DQ939" s="31"/>
      <c r="DR939" s="31"/>
      <c r="DS939" s="31"/>
      <c r="DT939" s="31"/>
      <c r="DU939" s="31"/>
      <c r="DV939" s="31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  <c r="EL939" s="31"/>
      <c r="EM939" s="31"/>
      <c r="EN939" s="31"/>
      <c r="EO939" s="31"/>
      <c r="EP939" s="31"/>
      <c r="EQ939" s="31"/>
      <c r="ER939" s="31"/>
      <c r="ES939" s="31"/>
      <c r="ET939" s="31"/>
      <c r="EU939" s="31"/>
      <c r="EV939" s="31"/>
      <c r="EW939" s="31"/>
      <c r="EX939" s="31"/>
      <c r="EY939" s="31"/>
      <c r="EZ939" s="31"/>
    </row>
    <row r="940" hidden="1">
      <c r="A940" s="31"/>
      <c r="B940" s="54"/>
      <c r="C940" s="54"/>
      <c r="D940" s="54"/>
      <c r="E940" s="22"/>
      <c r="F940" s="22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  <c r="CC940" s="31"/>
      <c r="CD940" s="31"/>
      <c r="CE940" s="31"/>
      <c r="CF940" s="31"/>
      <c r="CG940" s="31"/>
      <c r="CH940" s="31"/>
      <c r="CI940" s="31"/>
      <c r="CJ940" s="31"/>
      <c r="CK940" s="31"/>
      <c r="CL940" s="31"/>
      <c r="CM940" s="31"/>
      <c r="CN940" s="31"/>
      <c r="CO940" s="31"/>
      <c r="CP940" s="31"/>
      <c r="CQ940" s="31"/>
      <c r="CR940" s="31"/>
      <c r="CS940" s="31"/>
      <c r="CT940" s="31"/>
      <c r="CU940" s="31"/>
      <c r="CV940" s="31"/>
      <c r="CW940" s="31"/>
      <c r="CX940" s="31"/>
      <c r="CY940" s="31"/>
      <c r="CZ940" s="31"/>
      <c r="DA940" s="31"/>
      <c r="DB940" s="31"/>
      <c r="DC940" s="31"/>
      <c r="DD940" s="31"/>
      <c r="DE940" s="31"/>
      <c r="DF940" s="31"/>
      <c r="DG940" s="31"/>
      <c r="DH940" s="31"/>
      <c r="DI940" s="31"/>
      <c r="DJ940" s="31"/>
      <c r="DK940" s="31"/>
      <c r="DL940" s="31"/>
      <c r="DM940" s="31"/>
      <c r="DN940" s="31"/>
      <c r="DO940" s="31"/>
      <c r="DP940" s="31"/>
      <c r="DQ940" s="31"/>
      <c r="DR940" s="31"/>
      <c r="DS940" s="31"/>
      <c r="DT940" s="31"/>
      <c r="DU940" s="31"/>
      <c r="DV940" s="31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  <c r="EL940" s="31"/>
      <c r="EM940" s="31"/>
      <c r="EN940" s="31"/>
      <c r="EO940" s="31"/>
      <c r="EP940" s="31"/>
      <c r="EQ940" s="31"/>
      <c r="ER940" s="31"/>
      <c r="ES940" s="31"/>
      <c r="ET940" s="31"/>
      <c r="EU940" s="31"/>
      <c r="EV940" s="31"/>
      <c r="EW940" s="31"/>
      <c r="EX940" s="31"/>
      <c r="EY940" s="31"/>
      <c r="EZ940" s="31"/>
    </row>
    <row r="941" hidden="1">
      <c r="A941" s="31"/>
      <c r="B941" s="54"/>
      <c r="C941" s="54"/>
      <c r="D941" s="54"/>
      <c r="E941" s="22"/>
      <c r="F941" s="22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  <c r="CC941" s="31"/>
      <c r="CD941" s="31"/>
      <c r="CE941" s="31"/>
      <c r="CF941" s="31"/>
      <c r="CG941" s="31"/>
      <c r="CH941" s="31"/>
      <c r="CI941" s="31"/>
      <c r="CJ941" s="31"/>
      <c r="CK941" s="31"/>
      <c r="CL941" s="31"/>
      <c r="CM941" s="31"/>
      <c r="CN941" s="31"/>
      <c r="CO941" s="31"/>
      <c r="CP941" s="31"/>
      <c r="CQ941" s="31"/>
      <c r="CR941" s="31"/>
      <c r="CS941" s="31"/>
      <c r="CT941" s="31"/>
      <c r="CU941" s="31"/>
      <c r="CV941" s="31"/>
      <c r="CW941" s="31"/>
      <c r="CX941" s="31"/>
      <c r="CY941" s="31"/>
      <c r="CZ941" s="31"/>
      <c r="DA941" s="31"/>
      <c r="DB941" s="31"/>
      <c r="DC941" s="31"/>
      <c r="DD941" s="31"/>
      <c r="DE941" s="31"/>
      <c r="DF941" s="31"/>
      <c r="DG941" s="31"/>
      <c r="DH941" s="31"/>
      <c r="DI941" s="31"/>
      <c r="DJ941" s="31"/>
      <c r="DK941" s="31"/>
      <c r="DL941" s="31"/>
      <c r="DM941" s="31"/>
      <c r="DN941" s="31"/>
      <c r="DO941" s="31"/>
      <c r="DP941" s="31"/>
      <c r="DQ941" s="31"/>
      <c r="DR941" s="31"/>
      <c r="DS941" s="31"/>
      <c r="DT941" s="31"/>
      <c r="DU941" s="31"/>
      <c r="DV941" s="31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  <c r="EL941" s="31"/>
      <c r="EM941" s="31"/>
      <c r="EN941" s="31"/>
      <c r="EO941" s="31"/>
      <c r="EP941" s="31"/>
      <c r="EQ941" s="31"/>
      <c r="ER941" s="31"/>
      <c r="ES941" s="31"/>
      <c r="ET941" s="31"/>
      <c r="EU941" s="31"/>
      <c r="EV941" s="31"/>
      <c r="EW941" s="31"/>
      <c r="EX941" s="31"/>
      <c r="EY941" s="31"/>
      <c r="EZ941" s="31"/>
    </row>
    <row r="942" hidden="1">
      <c r="A942" s="31"/>
      <c r="B942" s="54"/>
      <c r="C942" s="54"/>
      <c r="D942" s="54"/>
      <c r="E942" s="22"/>
      <c r="F942" s="22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  <c r="CC942" s="31"/>
      <c r="CD942" s="31"/>
      <c r="CE942" s="31"/>
      <c r="CF942" s="31"/>
      <c r="CG942" s="31"/>
      <c r="CH942" s="31"/>
      <c r="CI942" s="31"/>
      <c r="CJ942" s="31"/>
      <c r="CK942" s="31"/>
      <c r="CL942" s="31"/>
      <c r="CM942" s="31"/>
      <c r="CN942" s="31"/>
      <c r="CO942" s="31"/>
      <c r="CP942" s="31"/>
      <c r="CQ942" s="31"/>
      <c r="CR942" s="31"/>
      <c r="CS942" s="31"/>
      <c r="CT942" s="31"/>
      <c r="CU942" s="31"/>
      <c r="CV942" s="31"/>
      <c r="CW942" s="31"/>
      <c r="CX942" s="31"/>
      <c r="CY942" s="31"/>
      <c r="CZ942" s="31"/>
      <c r="DA942" s="31"/>
      <c r="DB942" s="31"/>
      <c r="DC942" s="31"/>
      <c r="DD942" s="31"/>
      <c r="DE942" s="31"/>
      <c r="DF942" s="31"/>
      <c r="DG942" s="31"/>
      <c r="DH942" s="31"/>
      <c r="DI942" s="31"/>
      <c r="DJ942" s="31"/>
      <c r="DK942" s="31"/>
      <c r="DL942" s="31"/>
      <c r="DM942" s="31"/>
      <c r="DN942" s="31"/>
      <c r="DO942" s="31"/>
      <c r="DP942" s="31"/>
      <c r="DQ942" s="31"/>
      <c r="DR942" s="31"/>
      <c r="DS942" s="31"/>
      <c r="DT942" s="31"/>
      <c r="DU942" s="31"/>
      <c r="DV942" s="31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  <c r="EL942" s="31"/>
      <c r="EM942" s="31"/>
      <c r="EN942" s="31"/>
      <c r="EO942" s="31"/>
      <c r="EP942" s="31"/>
      <c r="EQ942" s="31"/>
      <c r="ER942" s="31"/>
      <c r="ES942" s="31"/>
      <c r="ET942" s="31"/>
      <c r="EU942" s="31"/>
      <c r="EV942" s="31"/>
      <c r="EW942" s="31"/>
      <c r="EX942" s="31"/>
      <c r="EY942" s="31"/>
      <c r="EZ942" s="31"/>
    </row>
    <row r="943" hidden="1">
      <c r="A943" s="31"/>
      <c r="B943" s="54"/>
      <c r="C943" s="54"/>
      <c r="D943" s="54"/>
      <c r="E943" s="22"/>
      <c r="F943" s="22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  <c r="CC943" s="31"/>
      <c r="CD943" s="31"/>
      <c r="CE943" s="31"/>
      <c r="CF943" s="31"/>
      <c r="CG943" s="31"/>
      <c r="CH943" s="31"/>
      <c r="CI943" s="31"/>
      <c r="CJ943" s="31"/>
      <c r="CK943" s="31"/>
      <c r="CL943" s="31"/>
      <c r="CM943" s="31"/>
      <c r="CN943" s="31"/>
      <c r="CO943" s="31"/>
      <c r="CP943" s="31"/>
      <c r="CQ943" s="31"/>
      <c r="CR943" s="31"/>
      <c r="CS943" s="31"/>
      <c r="CT943" s="31"/>
      <c r="CU943" s="31"/>
      <c r="CV943" s="31"/>
      <c r="CW943" s="31"/>
      <c r="CX943" s="31"/>
      <c r="CY943" s="31"/>
      <c r="CZ943" s="31"/>
      <c r="DA943" s="31"/>
      <c r="DB943" s="31"/>
      <c r="DC943" s="31"/>
      <c r="DD943" s="31"/>
      <c r="DE943" s="31"/>
      <c r="DF943" s="31"/>
      <c r="DG943" s="31"/>
      <c r="DH943" s="31"/>
      <c r="DI943" s="31"/>
      <c r="DJ943" s="31"/>
      <c r="DK943" s="31"/>
      <c r="DL943" s="31"/>
      <c r="DM943" s="31"/>
      <c r="DN943" s="31"/>
      <c r="DO943" s="31"/>
      <c r="DP943" s="31"/>
      <c r="DQ943" s="31"/>
      <c r="DR943" s="31"/>
      <c r="DS943" s="31"/>
      <c r="DT943" s="31"/>
      <c r="DU943" s="31"/>
      <c r="DV943" s="31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  <c r="EL943" s="31"/>
      <c r="EM943" s="31"/>
      <c r="EN943" s="31"/>
      <c r="EO943" s="31"/>
      <c r="EP943" s="31"/>
      <c r="EQ943" s="31"/>
      <c r="ER943" s="31"/>
      <c r="ES943" s="31"/>
      <c r="ET943" s="31"/>
      <c r="EU943" s="31"/>
      <c r="EV943" s="31"/>
      <c r="EW943" s="31"/>
      <c r="EX943" s="31"/>
      <c r="EY943" s="31"/>
      <c r="EZ943" s="31"/>
    </row>
    <row r="944" hidden="1">
      <c r="A944" s="31"/>
      <c r="B944" s="54"/>
      <c r="C944" s="54"/>
      <c r="D944" s="54"/>
      <c r="E944" s="22"/>
      <c r="F944" s="22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  <c r="CC944" s="31"/>
      <c r="CD944" s="31"/>
      <c r="CE944" s="31"/>
      <c r="CF944" s="31"/>
      <c r="CG944" s="31"/>
      <c r="CH944" s="31"/>
      <c r="CI944" s="31"/>
      <c r="CJ944" s="31"/>
      <c r="CK944" s="31"/>
      <c r="CL944" s="31"/>
      <c r="CM944" s="31"/>
      <c r="CN944" s="31"/>
      <c r="CO944" s="31"/>
      <c r="CP944" s="31"/>
      <c r="CQ944" s="31"/>
      <c r="CR944" s="31"/>
      <c r="CS944" s="31"/>
      <c r="CT944" s="31"/>
      <c r="CU944" s="31"/>
      <c r="CV944" s="31"/>
      <c r="CW944" s="31"/>
      <c r="CX944" s="31"/>
      <c r="CY944" s="31"/>
      <c r="CZ944" s="31"/>
      <c r="DA944" s="31"/>
      <c r="DB944" s="31"/>
      <c r="DC944" s="31"/>
      <c r="DD944" s="31"/>
      <c r="DE944" s="31"/>
      <c r="DF944" s="31"/>
      <c r="DG944" s="31"/>
      <c r="DH944" s="31"/>
      <c r="DI944" s="31"/>
      <c r="DJ944" s="31"/>
      <c r="DK944" s="31"/>
      <c r="DL944" s="31"/>
      <c r="DM944" s="31"/>
      <c r="DN944" s="31"/>
      <c r="DO944" s="31"/>
      <c r="DP944" s="31"/>
      <c r="DQ944" s="31"/>
      <c r="DR944" s="31"/>
      <c r="DS944" s="31"/>
      <c r="DT944" s="31"/>
      <c r="DU944" s="31"/>
      <c r="DV944" s="31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  <c r="EL944" s="31"/>
      <c r="EM944" s="31"/>
      <c r="EN944" s="31"/>
      <c r="EO944" s="31"/>
      <c r="EP944" s="31"/>
      <c r="EQ944" s="31"/>
      <c r="ER944" s="31"/>
      <c r="ES944" s="31"/>
      <c r="ET944" s="31"/>
      <c r="EU944" s="31"/>
      <c r="EV944" s="31"/>
      <c r="EW944" s="31"/>
      <c r="EX944" s="31"/>
      <c r="EY944" s="31"/>
      <c r="EZ944" s="31"/>
    </row>
    <row r="945" hidden="1">
      <c r="A945" s="31"/>
      <c r="B945" s="54"/>
      <c r="C945" s="54"/>
      <c r="D945" s="54"/>
      <c r="E945" s="22"/>
      <c r="F945" s="22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  <c r="CC945" s="31"/>
      <c r="CD945" s="31"/>
      <c r="CE945" s="31"/>
      <c r="CF945" s="31"/>
      <c r="CG945" s="31"/>
      <c r="CH945" s="31"/>
      <c r="CI945" s="31"/>
      <c r="CJ945" s="31"/>
      <c r="CK945" s="31"/>
      <c r="CL945" s="31"/>
      <c r="CM945" s="31"/>
      <c r="CN945" s="31"/>
      <c r="CO945" s="31"/>
      <c r="CP945" s="31"/>
      <c r="CQ945" s="31"/>
      <c r="CR945" s="31"/>
      <c r="CS945" s="31"/>
      <c r="CT945" s="31"/>
      <c r="CU945" s="31"/>
      <c r="CV945" s="31"/>
      <c r="CW945" s="31"/>
      <c r="CX945" s="31"/>
      <c r="CY945" s="31"/>
      <c r="CZ945" s="31"/>
      <c r="DA945" s="31"/>
      <c r="DB945" s="31"/>
      <c r="DC945" s="31"/>
      <c r="DD945" s="31"/>
      <c r="DE945" s="31"/>
      <c r="DF945" s="31"/>
      <c r="DG945" s="31"/>
      <c r="DH945" s="31"/>
      <c r="DI945" s="31"/>
      <c r="DJ945" s="31"/>
      <c r="DK945" s="31"/>
      <c r="DL945" s="31"/>
      <c r="DM945" s="31"/>
      <c r="DN945" s="31"/>
      <c r="DO945" s="31"/>
      <c r="DP945" s="31"/>
      <c r="DQ945" s="31"/>
      <c r="DR945" s="31"/>
      <c r="DS945" s="31"/>
      <c r="DT945" s="31"/>
      <c r="DU945" s="31"/>
      <c r="DV945" s="31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  <c r="EL945" s="31"/>
      <c r="EM945" s="31"/>
      <c r="EN945" s="31"/>
      <c r="EO945" s="31"/>
      <c r="EP945" s="31"/>
      <c r="EQ945" s="31"/>
      <c r="ER945" s="31"/>
      <c r="ES945" s="31"/>
      <c r="ET945" s="31"/>
      <c r="EU945" s="31"/>
      <c r="EV945" s="31"/>
      <c r="EW945" s="31"/>
      <c r="EX945" s="31"/>
      <c r="EY945" s="31"/>
      <c r="EZ945" s="31"/>
    </row>
    <row r="946" hidden="1">
      <c r="A946" s="31"/>
      <c r="B946" s="54"/>
      <c r="C946" s="54"/>
      <c r="D946" s="54"/>
      <c r="E946" s="22"/>
      <c r="F946" s="22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  <c r="CC946" s="31"/>
      <c r="CD946" s="31"/>
      <c r="CE946" s="31"/>
      <c r="CF946" s="31"/>
      <c r="CG946" s="31"/>
      <c r="CH946" s="31"/>
      <c r="CI946" s="31"/>
      <c r="CJ946" s="31"/>
      <c r="CK946" s="31"/>
      <c r="CL946" s="31"/>
      <c r="CM946" s="31"/>
      <c r="CN946" s="31"/>
      <c r="CO946" s="31"/>
      <c r="CP946" s="31"/>
      <c r="CQ946" s="31"/>
      <c r="CR946" s="31"/>
      <c r="CS946" s="31"/>
      <c r="CT946" s="31"/>
      <c r="CU946" s="31"/>
      <c r="CV946" s="31"/>
      <c r="CW946" s="31"/>
      <c r="CX946" s="31"/>
      <c r="CY946" s="31"/>
      <c r="CZ946" s="31"/>
      <c r="DA946" s="31"/>
      <c r="DB946" s="31"/>
      <c r="DC946" s="31"/>
      <c r="DD946" s="31"/>
      <c r="DE946" s="31"/>
      <c r="DF946" s="31"/>
      <c r="DG946" s="31"/>
      <c r="DH946" s="31"/>
      <c r="DI946" s="31"/>
      <c r="DJ946" s="31"/>
      <c r="DK946" s="31"/>
      <c r="DL946" s="31"/>
      <c r="DM946" s="31"/>
      <c r="DN946" s="31"/>
      <c r="DO946" s="31"/>
      <c r="DP946" s="31"/>
      <c r="DQ946" s="31"/>
      <c r="DR946" s="31"/>
      <c r="DS946" s="31"/>
      <c r="DT946" s="31"/>
      <c r="DU946" s="31"/>
      <c r="DV946" s="31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  <c r="EL946" s="31"/>
      <c r="EM946" s="31"/>
      <c r="EN946" s="31"/>
      <c r="EO946" s="31"/>
      <c r="EP946" s="31"/>
      <c r="EQ946" s="31"/>
      <c r="ER946" s="31"/>
      <c r="ES946" s="31"/>
      <c r="ET946" s="31"/>
      <c r="EU946" s="31"/>
      <c r="EV946" s="31"/>
      <c r="EW946" s="31"/>
      <c r="EX946" s="31"/>
      <c r="EY946" s="31"/>
      <c r="EZ946" s="31"/>
    </row>
    <row r="947" hidden="1">
      <c r="A947" s="31"/>
      <c r="B947" s="54"/>
      <c r="C947" s="54"/>
      <c r="D947" s="54"/>
      <c r="E947" s="22"/>
      <c r="F947" s="22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  <c r="CC947" s="31"/>
      <c r="CD947" s="31"/>
      <c r="CE947" s="31"/>
      <c r="CF947" s="31"/>
      <c r="CG947" s="31"/>
      <c r="CH947" s="31"/>
      <c r="CI947" s="31"/>
      <c r="CJ947" s="31"/>
      <c r="CK947" s="31"/>
      <c r="CL947" s="31"/>
      <c r="CM947" s="31"/>
      <c r="CN947" s="31"/>
      <c r="CO947" s="31"/>
      <c r="CP947" s="31"/>
      <c r="CQ947" s="31"/>
      <c r="CR947" s="31"/>
      <c r="CS947" s="31"/>
      <c r="CT947" s="31"/>
      <c r="CU947" s="31"/>
      <c r="CV947" s="31"/>
      <c r="CW947" s="31"/>
      <c r="CX947" s="31"/>
      <c r="CY947" s="31"/>
      <c r="CZ947" s="31"/>
      <c r="DA947" s="31"/>
      <c r="DB947" s="31"/>
      <c r="DC947" s="31"/>
      <c r="DD947" s="31"/>
      <c r="DE947" s="31"/>
      <c r="DF947" s="31"/>
      <c r="DG947" s="31"/>
      <c r="DH947" s="31"/>
      <c r="DI947" s="31"/>
      <c r="DJ947" s="31"/>
      <c r="DK947" s="31"/>
      <c r="DL947" s="31"/>
      <c r="DM947" s="31"/>
      <c r="DN947" s="31"/>
      <c r="DO947" s="31"/>
      <c r="DP947" s="31"/>
      <c r="DQ947" s="31"/>
      <c r="DR947" s="31"/>
      <c r="DS947" s="31"/>
      <c r="DT947" s="31"/>
      <c r="DU947" s="31"/>
      <c r="DV947" s="31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  <c r="EL947" s="31"/>
      <c r="EM947" s="31"/>
      <c r="EN947" s="31"/>
      <c r="EO947" s="31"/>
      <c r="EP947" s="31"/>
      <c r="EQ947" s="31"/>
      <c r="ER947" s="31"/>
      <c r="ES947" s="31"/>
      <c r="ET947" s="31"/>
      <c r="EU947" s="31"/>
      <c r="EV947" s="31"/>
      <c r="EW947" s="31"/>
      <c r="EX947" s="31"/>
      <c r="EY947" s="31"/>
      <c r="EZ947" s="31"/>
    </row>
    <row r="948" hidden="1">
      <c r="A948" s="31"/>
      <c r="B948" s="54"/>
      <c r="C948" s="54"/>
      <c r="D948" s="54"/>
      <c r="E948" s="22"/>
      <c r="F948" s="22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  <c r="CC948" s="31"/>
      <c r="CD948" s="31"/>
      <c r="CE948" s="31"/>
      <c r="CF948" s="31"/>
      <c r="CG948" s="31"/>
      <c r="CH948" s="31"/>
      <c r="CI948" s="31"/>
      <c r="CJ948" s="31"/>
      <c r="CK948" s="31"/>
      <c r="CL948" s="31"/>
      <c r="CM948" s="31"/>
      <c r="CN948" s="31"/>
      <c r="CO948" s="31"/>
      <c r="CP948" s="31"/>
      <c r="CQ948" s="31"/>
      <c r="CR948" s="31"/>
      <c r="CS948" s="31"/>
      <c r="CT948" s="31"/>
      <c r="CU948" s="31"/>
      <c r="CV948" s="31"/>
      <c r="CW948" s="31"/>
      <c r="CX948" s="31"/>
      <c r="CY948" s="31"/>
      <c r="CZ948" s="31"/>
      <c r="DA948" s="31"/>
      <c r="DB948" s="31"/>
      <c r="DC948" s="31"/>
      <c r="DD948" s="31"/>
      <c r="DE948" s="31"/>
      <c r="DF948" s="31"/>
      <c r="DG948" s="31"/>
      <c r="DH948" s="31"/>
      <c r="DI948" s="31"/>
      <c r="DJ948" s="31"/>
      <c r="DK948" s="31"/>
      <c r="DL948" s="31"/>
      <c r="DM948" s="31"/>
      <c r="DN948" s="31"/>
      <c r="DO948" s="31"/>
      <c r="DP948" s="31"/>
      <c r="DQ948" s="31"/>
      <c r="DR948" s="31"/>
      <c r="DS948" s="31"/>
      <c r="DT948" s="31"/>
      <c r="DU948" s="31"/>
      <c r="DV948" s="31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  <c r="EL948" s="31"/>
      <c r="EM948" s="31"/>
      <c r="EN948" s="31"/>
      <c r="EO948" s="31"/>
      <c r="EP948" s="31"/>
      <c r="EQ948" s="31"/>
      <c r="ER948" s="31"/>
      <c r="ES948" s="31"/>
      <c r="ET948" s="31"/>
      <c r="EU948" s="31"/>
      <c r="EV948" s="31"/>
      <c r="EW948" s="31"/>
      <c r="EX948" s="31"/>
      <c r="EY948" s="31"/>
      <c r="EZ948" s="31"/>
    </row>
    <row r="949" hidden="1">
      <c r="A949" s="31"/>
      <c r="B949" s="54"/>
      <c r="C949" s="54"/>
      <c r="D949" s="54"/>
      <c r="E949" s="22"/>
      <c r="F949" s="22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  <c r="CC949" s="31"/>
      <c r="CD949" s="31"/>
      <c r="CE949" s="31"/>
      <c r="CF949" s="31"/>
      <c r="CG949" s="31"/>
      <c r="CH949" s="31"/>
      <c r="CI949" s="31"/>
      <c r="CJ949" s="31"/>
      <c r="CK949" s="31"/>
      <c r="CL949" s="31"/>
      <c r="CM949" s="31"/>
      <c r="CN949" s="31"/>
      <c r="CO949" s="31"/>
      <c r="CP949" s="31"/>
      <c r="CQ949" s="31"/>
      <c r="CR949" s="31"/>
      <c r="CS949" s="31"/>
      <c r="CT949" s="31"/>
      <c r="CU949" s="31"/>
      <c r="CV949" s="31"/>
      <c r="CW949" s="31"/>
      <c r="CX949" s="31"/>
      <c r="CY949" s="31"/>
      <c r="CZ949" s="31"/>
      <c r="DA949" s="31"/>
      <c r="DB949" s="31"/>
      <c r="DC949" s="31"/>
      <c r="DD949" s="31"/>
      <c r="DE949" s="31"/>
      <c r="DF949" s="31"/>
      <c r="DG949" s="31"/>
      <c r="DH949" s="31"/>
      <c r="DI949" s="31"/>
      <c r="DJ949" s="31"/>
      <c r="DK949" s="31"/>
      <c r="DL949" s="31"/>
      <c r="DM949" s="31"/>
      <c r="DN949" s="31"/>
      <c r="DO949" s="31"/>
      <c r="DP949" s="31"/>
      <c r="DQ949" s="31"/>
      <c r="DR949" s="31"/>
      <c r="DS949" s="31"/>
      <c r="DT949" s="31"/>
      <c r="DU949" s="31"/>
      <c r="DV949" s="31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  <c r="EL949" s="31"/>
      <c r="EM949" s="31"/>
      <c r="EN949" s="31"/>
      <c r="EO949" s="31"/>
      <c r="EP949" s="31"/>
      <c r="EQ949" s="31"/>
      <c r="ER949" s="31"/>
      <c r="ES949" s="31"/>
      <c r="ET949" s="31"/>
      <c r="EU949" s="31"/>
      <c r="EV949" s="31"/>
      <c r="EW949" s="31"/>
      <c r="EX949" s="31"/>
      <c r="EY949" s="31"/>
      <c r="EZ949" s="31"/>
    </row>
    <row r="950" hidden="1">
      <c r="A950" s="31"/>
      <c r="B950" s="54"/>
      <c r="C950" s="54"/>
      <c r="D950" s="54"/>
      <c r="E950" s="22"/>
      <c r="F950" s="22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  <c r="CC950" s="31"/>
      <c r="CD950" s="31"/>
      <c r="CE950" s="31"/>
      <c r="CF950" s="31"/>
      <c r="CG950" s="31"/>
      <c r="CH950" s="31"/>
      <c r="CI950" s="31"/>
      <c r="CJ950" s="31"/>
      <c r="CK950" s="31"/>
      <c r="CL950" s="31"/>
      <c r="CM950" s="31"/>
      <c r="CN950" s="31"/>
      <c r="CO950" s="31"/>
      <c r="CP950" s="31"/>
      <c r="CQ950" s="31"/>
      <c r="CR950" s="31"/>
      <c r="CS950" s="31"/>
      <c r="CT950" s="31"/>
      <c r="CU950" s="31"/>
      <c r="CV950" s="31"/>
      <c r="CW950" s="31"/>
      <c r="CX950" s="31"/>
      <c r="CY950" s="31"/>
      <c r="CZ950" s="31"/>
      <c r="DA950" s="31"/>
      <c r="DB950" s="31"/>
      <c r="DC950" s="31"/>
      <c r="DD950" s="31"/>
      <c r="DE950" s="31"/>
      <c r="DF950" s="31"/>
      <c r="DG950" s="31"/>
      <c r="DH950" s="31"/>
      <c r="DI950" s="31"/>
      <c r="DJ950" s="31"/>
      <c r="DK950" s="31"/>
      <c r="DL950" s="31"/>
      <c r="DM950" s="31"/>
      <c r="DN950" s="31"/>
      <c r="DO950" s="31"/>
      <c r="DP950" s="31"/>
      <c r="DQ950" s="31"/>
      <c r="DR950" s="31"/>
      <c r="DS950" s="31"/>
      <c r="DT950" s="31"/>
      <c r="DU950" s="31"/>
      <c r="DV950" s="31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  <c r="EL950" s="31"/>
      <c r="EM950" s="31"/>
      <c r="EN950" s="31"/>
      <c r="EO950" s="31"/>
      <c r="EP950" s="31"/>
      <c r="EQ950" s="31"/>
      <c r="ER950" s="31"/>
      <c r="ES950" s="31"/>
      <c r="ET950" s="31"/>
      <c r="EU950" s="31"/>
      <c r="EV950" s="31"/>
      <c r="EW950" s="31"/>
      <c r="EX950" s="31"/>
      <c r="EY950" s="31"/>
      <c r="EZ950" s="31"/>
    </row>
    <row r="951" hidden="1">
      <c r="A951" s="31"/>
      <c r="B951" s="54"/>
      <c r="C951" s="54"/>
      <c r="D951" s="54"/>
      <c r="E951" s="22"/>
      <c r="F951" s="22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  <c r="CC951" s="31"/>
      <c r="CD951" s="31"/>
      <c r="CE951" s="31"/>
      <c r="CF951" s="31"/>
      <c r="CG951" s="31"/>
      <c r="CH951" s="31"/>
      <c r="CI951" s="31"/>
      <c r="CJ951" s="31"/>
      <c r="CK951" s="31"/>
      <c r="CL951" s="31"/>
      <c r="CM951" s="31"/>
      <c r="CN951" s="31"/>
      <c r="CO951" s="31"/>
      <c r="CP951" s="31"/>
      <c r="CQ951" s="31"/>
      <c r="CR951" s="31"/>
      <c r="CS951" s="31"/>
      <c r="CT951" s="31"/>
      <c r="CU951" s="31"/>
      <c r="CV951" s="31"/>
      <c r="CW951" s="31"/>
      <c r="CX951" s="31"/>
      <c r="CY951" s="31"/>
      <c r="CZ951" s="31"/>
      <c r="DA951" s="31"/>
      <c r="DB951" s="31"/>
      <c r="DC951" s="31"/>
      <c r="DD951" s="31"/>
      <c r="DE951" s="31"/>
      <c r="DF951" s="31"/>
      <c r="DG951" s="31"/>
      <c r="DH951" s="31"/>
      <c r="DI951" s="31"/>
      <c r="DJ951" s="31"/>
      <c r="DK951" s="31"/>
      <c r="DL951" s="31"/>
      <c r="DM951" s="31"/>
      <c r="DN951" s="31"/>
      <c r="DO951" s="31"/>
      <c r="DP951" s="31"/>
      <c r="DQ951" s="31"/>
      <c r="DR951" s="31"/>
      <c r="DS951" s="31"/>
      <c r="DT951" s="31"/>
      <c r="DU951" s="31"/>
      <c r="DV951" s="31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  <c r="EL951" s="31"/>
      <c r="EM951" s="31"/>
      <c r="EN951" s="31"/>
      <c r="EO951" s="31"/>
      <c r="EP951" s="31"/>
      <c r="EQ951" s="31"/>
      <c r="ER951" s="31"/>
      <c r="ES951" s="31"/>
      <c r="ET951" s="31"/>
      <c r="EU951" s="31"/>
      <c r="EV951" s="31"/>
      <c r="EW951" s="31"/>
      <c r="EX951" s="31"/>
      <c r="EY951" s="31"/>
      <c r="EZ951" s="31"/>
    </row>
    <row r="952" hidden="1">
      <c r="A952" s="31"/>
      <c r="B952" s="54"/>
      <c r="C952" s="54"/>
      <c r="D952" s="54"/>
      <c r="E952" s="22"/>
      <c r="F952" s="22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  <c r="CC952" s="31"/>
      <c r="CD952" s="31"/>
      <c r="CE952" s="31"/>
      <c r="CF952" s="31"/>
      <c r="CG952" s="31"/>
      <c r="CH952" s="31"/>
      <c r="CI952" s="31"/>
      <c r="CJ952" s="31"/>
      <c r="CK952" s="31"/>
      <c r="CL952" s="31"/>
      <c r="CM952" s="31"/>
      <c r="CN952" s="31"/>
      <c r="CO952" s="31"/>
      <c r="CP952" s="31"/>
      <c r="CQ952" s="31"/>
      <c r="CR952" s="31"/>
      <c r="CS952" s="31"/>
      <c r="CT952" s="31"/>
      <c r="CU952" s="31"/>
      <c r="CV952" s="31"/>
      <c r="CW952" s="31"/>
      <c r="CX952" s="31"/>
      <c r="CY952" s="31"/>
      <c r="CZ952" s="31"/>
      <c r="DA952" s="31"/>
      <c r="DB952" s="31"/>
      <c r="DC952" s="31"/>
      <c r="DD952" s="31"/>
      <c r="DE952" s="31"/>
      <c r="DF952" s="31"/>
      <c r="DG952" s="31"/>
      <c r="DH952" s="31"/>
      <c r="DI952" s="31"/>
      <c r="DJ952" s="31"/>
      <c r="DK952" s="31"/>
      <c r="DL952" s="31"/>
      <c r="DM952" s="31"/>
      <c r="DN952" s="31"/>
      <c r="DO952" s="31"/>
      <c r="DP952" s="31"/>
      <c r="DQ952" s="31"/>
      <c r="DR952" s="31"/>
      <c r="DS952" s="31"/>
      <c r="DT952" s="31"/>
      <c r="DU952" s="31"/>
      <c r="DV952" s="31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  <c r="EL952" s="31"/>
      <c r="EM952" s="31"/>
      <c r="EN952" s="31"/>
      <c r="EO952" s="31"/>
      <c r="EP952" s="31"/>
      <c r="EQ952" s="31"/>
      <c r="ER952" s="31"/>
      <c r="ES952" s="31"/>
      <c r="ET952" s="31"/>
      <c r="EU952" s="31"/>
      <c r="EV952" s="31"/>
      <c r="EW952" s="31"/>
      <c r="EX952" s="31"/>
      <c r="EY952" s="31"/>
      <c r="EZ952" s="31"/>
    </row>
    <row r="953" hidden="1">
      <c r="A953" s="31"/>
      <c r="B953" s="54"/>
      <c r="C953" s="54"/>
      <c r="D953" s="54"/>
      <c r="E953" s="22"/>
      <c r="F953" s="22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  <c r="CC953" s="31"/>
      <c r="CD953" s="31"/>
      <c r="CE953" s="31"/>
      <c r="CF953" s="31"/>
      <c r="CG953" s="31"/>
      <c r="CH953" s="31"/>
      <c r="CI953" s="31"/>
      <c r="CJ953" s="31"/>
      <c r="CK953" s="31"/>
      <c r="CL953" s="31"/>
      <c r="CM953" s="31"/>
      <c r="CN953" s="31"/>
      <c r="CO953" s="31"/>
      <c r="CP953" s="31"/>
      <c r="CQ953" s="31"/>
      <c r="CR953" s="31"/>
      <c r="CS953" s="31"/>
      <c r="CT953" s="31"/>
      <c r="CU953" s="31"/>
      <c r="CV953" s="31"/>
      <c r="CW953" s="31"/>
      <c r="CX953" s="31"/>
      <c r="CY953" s="31"/>
      <c r="CZ953" s="31"/>
      <c r="DA953" s="31"/>
      <c r="DB953" s="31"/>
      <c r="DC953" s="31"/>
      <c r="DD953" s="31"/>
      <c r="DE953" s="31"/>
      <c r="DF953" s="31"/>
      <c r="DG953" s="31"/>
      <c r="DH953" s="31"/>
      <c r="DI953" s="31"/>
      <c r="DJ953" s="31"/>
      <c r="DK953" s="31"/>
      <c r="DL953" s="31"/>
      <c r="DM953" s="31"/>
      <c r="DN953" s="31"/>
      <c r="DO953" s="31"/>
      <c r="DP953" s="31"/>
      <c r="DQ953" s="31"/>
      <c r="DR953" s="31"/>
      <c r="DS953" s="31"/>
      <c r="DT953" s="31"/>
      <c r="DU953" s="31"/>
      <c r="DV953" s="31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  <c r="EL953" s="31"/>
      <c r="EM953" s="31"/>
      <c r="EN953" s="31"/>
      <c r="EO953" s="31"/>
      <c r="EP953" s="31"/>
      <c r="EQ953" s="31"/>
      <c r="ER953" s="31"/>
      <c r="ES953" s="31"/>
      <c r="ET953" s="31"/>
      <c r="EU953" s="31"/>
      <c r="EV953" s="31"/>
      <c r="EW953" s="31"/>
      <c r="EX953" s="31"/>
      <c r="EY953" s="31"/>
      <c r="EZ953" s="31"/>
    </row>
    <row r="954" hidden="1">
      <c r="A954" s="31"/>
      <c r="B954" s="54"/>
      <c r="C954" s="54"/>
      <c r="D954" s="54"/>
      <c r="E954" s="22"/>
      <c r="F954" s="22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  <c r="CC954" s="31"/>
      <c r="CD954" s="31"/>
      <c r="CE954" s="31"/>
      <c r="CF954" s="31"/>
      <c r="CG954" s="31"/>
      <c r="CH954" s="31"/>
      <c r="CI954" s="31"/>
      <c r="CJ954" s="31"/>
      <c r="CK954" s="31"/>
      <c r="CL954" s="31"/>
      <c r="CM954" s="31"/>
      <c r="CN954" s="31"/>
      <c r="CO954" s="31"/>
      <c r="CP954" s="31"/>
      <c r="CQ954" s="31"/>
      <c r="CR954" s="31"/>
      <c r="CS954" s="31"/>
      <c r="CT954" s="31"/>
      <c r="CU954" s="31"/>
      <c r="CV954" s="31"/>
      <c r="CW954" s="31"/>
      <c r="CX954" s="31"/>
      <c r="CY954" s="31"/>
      <c r="CZ954" s="31"/>
      <c r="DA954" s="31"/>
      <c r="DB954" s="31"/>
      <c r="DC954" s="31"/>
      <c r="DD954" s="31"/>
      <c r="DE954" s="31"/>
      <c r="DF954" s="31"/>
      <c r="DG954" s="31"/>
      <c r="DH954" s="31"/>
      <c r="DI954" s="31"/>
      <c r="DJ954" s="31"/>
      <c r="DK954" s="31"/>
      <c r="DL954" s="31"/>
      <c r="DM954" s="31"/>
      <c r="DN954" s="31"/>
      <c r="DO954" s="31"/>
      <c r="DP954" s="31"/>
      <c r="DQ954" s="31"/>
      <c r="DR954" s="31"/>
      <c r="DS954" s="31"/>
      <c r="DT954" s="31"/>
      <c r="DU954" s="31"/>
      <c r="DV954" s="31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  <c r="EL954" s="31"/>
      <c r="EM954" s="31"/>
      <c r="EN954" s="31"/>
      <c r="EO954" s="31"/>
      <c r="EP954" s="31"/>
      <c r="EQ954" s="31"/>
      <c r="ER954" s="31"/>
      <c r="ES954" s="31"/>
      <c r="ET954" s="31"/>
      <c r="EU954" s="31"/>
      <c r="EV954" s="31"/>
      <c r="EW954" s="31"/>
      <c r="EX954" s="31"/>
      <c r="EY954" s="31"/>
      <c r="EZ954" s="31"/>
    </row>
    <row r="955" hidden="1">
      <c r="A955" s="31"/>
      <c r="B955" s="54"/>
      <c r="C955" s="54"/>
      <c r="D955" s="54"/>
      <c r="E955" s="22"/>
      <c r="F955" s="22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  <c r="CC955" s="31"/>
      <c r="CD955" s="31"/>
      <c r="CE955" s="31"/>
      <c r="CF955" s="31"/>
      <c r="CG955" s="31"/>
      <c r="CH955" s="31"/>
      <c r="CI955" s="31"/>
      <c r="CJ955" s="31"/>
      <c r="CK955" s="31"/>
      <c r="CL955" s="31"/>
      <c r="CM955" s="31"/>
      <c r="CN955" s="31"/>
      <c r="CO955" s="31"/>
      <c r="CP955" s="31"/>
      <c r="CQ955" s="31"/>
      <c r="CR955" s="31"/>
      <c r="CS955" s="31"/>
      <c r="CT955" s="31"/>
      <c r="CU955" s="31"/>
      <c r="CV955" s="31"/>
      <c r="CW955" s="31"/>
      <c r="CX955" s="31"/>
      <c r="CY955" s="31"/>
      <c r="CZ955" s="31"/>
      <c r="DA955" s="31"/>
      <c r="DB955" s="31"/>
      <c r="DC955" s="31"/>
      <c r="DD955" s="31"/>
      <c r="DE955" s="31"/>
      <c r="DF955" s="31"/>
      <c r="DG955" s="31"/>
      <c r="DH955" s="31"/>
      <c r="DI955" s="31"/>
      <c r="DJ955" s="31"/>
      <c r="DK955" s="31"/>
      <c r="DL955" s="31"/>
      <c r="DM955" s="31"/>
      <c r="DN955" s="31"/>
      <c r="DO955" s="31"/>
      <c r="DP955" s="31"/>
      <c r="DQ955" s="31"/>
      <c r="DR955" s="31"/>
      <c r="DS955" s="31"/>
      <c r="DT955" s="31"/>
      <c r="DU955" s="31"/>
      <c r="DV955" s="31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  <c r="EL955" s="31"/>
      <c r="EM955" s="31"/>
      <c r="EN955" s="31"/>
      <c r="EO955" s="31"/>
      <c r="EP955" s="31"/>
      <c r="EQ955" s="31"/>
      <c r="ER955" s="31"/>
      <c r="ES955" s="31"/>
      <c r="ET955" s="31"/>
      <c r="EU955" s="31"/>
      <c r="EV955" s="31"/>
      <c r="EW955" s="31"/>
      <c r="EX955" s="31"/>
      <c r="EY955" s="31"/>
      <c r="EZ955" s="31"/>
    </row>
    <row r="956" hidden="1">
      <c r="A956" s="31"/>
      <c r="B956" s="54"/>
      <c r="C956" s="54"/>
      <c r="D956" s="54"/>
      <c r="E956" s="22"/>
      <c r="F956" s="22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  <c r="CC956" s="31"/>
      <c r="CD956" s="31"/>
      <c r="CE956" s="31"/>
      <c r="CF956" s="31"/>
      <c r="CG956" s="31"/>
      <c r="CH956" s="31"/>
      <c r="CI956" s="31"/>
      <c r="CJ956" s="31"/>
      <c r="CK956" s="31"/>
      <c r="CL956" s="31"/>
      <c r="CM956" s="31"/>
      <c r="CN956" s="31"/>
      <c r="CO956" s="31"/>
      <c r="CP956" s="31"/>
      <c r="CQ956" s="31"/>
      <c r="CR956" s="31"/>
      <c r="CS956" s="31"/>
      <c r="CT956" s="31"/>
      <c r="CU956" s="31"/>
      <c r="CV956" s="31"/>
      <c r="CW956" s="31"/>
      <c r="CX956" s="31"/>
      <c r="CY956" s="31"/>
      <c r="CZ956" s="31"/>
      <c r="DA956" s="31"/>
      <c r="DB956" s="31"/>
      <c r="DC956" s="31"/>
      <c r="DD956" s="31"/>
      <c r="DE956" s="31"/>
      <c r="DF956" s="31"/>
      <c r="DG956" s="31"/>
      <c r="DH956" s="31"/>
      <c r="DI956" s="31"/>
      <c r="DJ956" s="31"/>
      <c r="DK956" s="31"/>
      <c r="DL956" s="31"/>
      <c r="DM956" s="31"/>
      <c r="DN956" s="31"/>
      <c r="DO956" s="31"/>
      <c r="DP956" s="31"/>
      <c r="DQ956" s="31"/>
      <c r="DR956" s="31"/>
      <c r="DS956" s="31"/>
      <c r="DT956" s="31"/>
      <c r="DU956" s="31"/>
      <c r="DV956" s="31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  <c r="EL956" s="31"/>
      <c r="EM956" s="31"/>
      <c r="EN956" s="31"/>
      <c r="EO956" s="31"/>
      <c r="EP956" s="31"/>
      <c r="EQ956" s="31"/>
      <c r="ER956" s="31"/>
      <c r="ES956" s="31"/>
      <c r="ET956" s="31"/>
      <c r="EU956" s="31"/>
      <c r="EV956" s="31"/>
      <c r="EW956" s="31"/>
      <c r="EX956" s="31"/>
      <c r="EY956" s="31"/>
      <c r="EZ956" s="31"/>
    </row>
    <row r="957" hidden="1">
      <c r="A957" s="31"/>
      <c r="B957" s="54"/>
      <c r="C957" s="54"/>
      <c r="D957" s="54"/>
      <c r="E957" s="22"/>
      <c r="F957" s="22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  <c r="CC957" s="31"/>
      <c r="CD957" s="31"/>
      <c r="CE957" s="31"/>
      <c r="CF957" s="31"/>
      <c r="CG957" s="31"/>
      <c r="CH957" s="31"/>
      <c r="CI957" s="31"/>
      <c r="CJ957" s="31"/>
      <c r="CK957" s="31"/>
      <c r="CL957" s="31"/>
      <c r="CM957" s="31"/>
      <c r="CN957" s="31"/>
      <c r="CO957" s="31"/>
      <c r="CP957" s="31"/>
      <c r="CQ957" s="31"/>
      <c r="CR957" s="31"/>
      <c r="CS957" s="31"/>
      <c r="CT957" s="31"/>
      <c r="CU957" s="31"/>
      <c r="CV957" s="31"/>
      <c r="CW957" s="31"/>
      <c r="CX957" s="31"/>
      <c r="CY957" s="31"/>
      <c r="CZ957" s="31"/>
      <c r="DA957" s="31"/>
      <c r="DB957" s="31"/>
      <c r="DC957" s="31"/>
      <c r="DD957" s="31"/>
      <c r="DE957" s="31"/>
      <c r="DF957" s="31"/>
      <c r="DG957" s="31"/>
      <c r="DH957" s="31"/>
      <c r="DI957" s="31"/>
      <c r="DJ957" s="31"/>
      <c r="DK957" s="31"/>
      <c r="DL957" s="31"/>
      <c r="DM957" s="31"/>
      <c r="DN957" s="31"/>
      <c r="DO957" s="31"/>
      <c r="DP957" s="31"/>
      <c r="DQ957" s="31"/>
      <c r="DR957" s="31"/>
      <c r="DS957" s="31"/>
      <c r="DT957" s="31"/>
      <c r="DU957" s="31"/>
      <c r="DV957" s="31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  <c r="EL957" s="31"/>
      <c r="EM957" s="31"/>
      <c r="EN957" s="31"/>
      <c r="EO957" s="31"/>
      <c r="EP957" s="31"/>
      <c r="EQ957" s="31"/>
      <c r="ER957" s="31"/>
      <c r="ES957" s="31"/>
      <c r="ET957" s="31"/>
      <c r="EU957" s="31"/>
      <c r="EV957" s="31"/>
      <c r="EW957" s="31"/>
      <c r="EX957" s="31"/>
      <c r="EY957" s="31"/>
      <c r="EZ957" s="31"/>
    </row>
    <row r="958" hidden="1">
      <c r="A958" s="31"/>
      <c r="B958" s="54"/>
      <c r="C958" s="54"/>
      <c r="D958" s="54"/>
      <c r="E958" s="22"/>
      <c r="F958" s="22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  <c r="CC958" s="31"/>
      <c r="CD958" s="31"/>
      <c r="CE958" s="31"/>
      <c r="CF958" s="31"/>
      <c r="CG958" s="31"/>
      <c r="CH958" s="31"/>
      <c r="CI958" s="31"/>
      <c r="CJ958" s="31"/>
      <c r="CK958" s="31"/>
      <c r="CL958" s="31"/>
      <c r="CM958" s="31"/>
      <c r="CN958" s="31"/>
      <c r="CO958" s="31"/>
      <c r="CP958" s="31"/>
      <c r="CQ958" s="31"/>
      <c r="CR958" s="31"/>
      <c r="CS958" s="31"/>
      <c r="CT958" s="31"/>
      <c r="CU958" s="31"/>
      <c r="CV958" s="31"/>
      <c r="CW958" s="31"/>
      <c r="CX958" s="31"/>
      <c r="CY958" s="31"/>
      <c r="CZ958" s="31"/>
      <c r="DA958" s="31"/>
      <c r="DB958" s="31"/>
      <c r="DC958" s="31"/>
      <c r="DD958" s="31"/>
      <c r="DE958" s="31"/>
      <c r="DF958" s="31"/>
      <c r="DG958" s="31"/>
      <c r="DH958" s="31"/>
      <c r="DI958" s="31"/>
      <c r="DJ958" s="31"/>
      <c r="DK958" s="31"/>
      <c r="DL958" s="31"/>
      <c r="DM958" s="31"/>
      <c r="DN958" s="31"/>
      <c r="DO958" s="31"/>
      <c r="DP958" s="31"/>
      <c r="DQ958" s="31"/>
      <c r="DR958" s="31"/>
      <c r="DS958" s="31"/>
      <c r="DT958" s="31"/>
      <c r="DU958" s="31"/>
      <c r="DV958" s="31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  <c r="EL958" s="31"/>
      <c r="EM958" s="31"/>
      <c r="EN958" s="31"/>
      <c r="EO958" s="31"/>
      <c r="EP958" s="31"/>
      <c r="EQ958" s="31"/>
      <c r="ER958" s="31"/>
      <c r="ES958" s="31"/>
      <c r="ET958" s="31"/>
      <c r="EU958" s="31"/>
      <c r="EV958" s="31"/>
      <c r="EW958" s="31"/>
      <c r="EX958" s="31"/>
      <c r="EY958" s="31"/>
      <c r="EZ958" s="31"/>
    </row>
    <row r="959" hidden="1">
      <c r="A959" s="31"/>
      <c r="B959" s="54"/>
      <c r="C959" s="54"/>
      <c r="D959" s="54"/>
      <c r="E959" s="22"/>
      <c r="F959" s="22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  <c r="CC959" s="31"/>
      <c r="CD959" s="31"/>
      <c r="CE959" s="31"/>
      <c r="CF959" s="31"/>
      <c r="CG959" s="31"/>
      <c r="CH959" s="31"/>
      <c r="CI959" s="31"/>
      <c r="CJ959" s="31"/>
      <c r="CK959" s="31"/>
      <c r="CL959" s="31"/>
      <c r="CM959" s="31"/>
      <c r="CN959" s="31"/>
      <c r="CO959" s="31"/>
      <c r="CP959" s="31"/>
      <c r="CQ959" s="31"/>
      <c r="CR959" s="31"/>
      <c r="CS959" s="31"/>
      <c r="CT959" s="31"/>
      <c r="CU959" s="31"/>
      <c r="CV959" s="31"/>
      <c r="CW959" s="31"/>
      <c r="CX959" s="31"/>
      <c r="CY959" s="31"/>
      <c r="CZ959" s="31"/>
      <c r="DA959" s="31"/>
      <c r="DB959" s="31"/>
      <c r="DC959" s="31"/>
      <c r="DD959" s="31"/>
      <c r="DE959" s="31"/>
      <c r="DF959" s="31"/>
      <c r="DG959" s="31"/>
      <c r="DH959" s="31"/>
      <c r="DI959" s="31"/>
      <c r="DJ959" s="31"/>
      <c r="DK959" s="31"/>
      <c r="DL959" s="31"/>
      <c r="DM959" s="31"/>
      <c r="DN959" s="31"/>
      <c r="DO959" s="31"/>
      <c r="DP959" s="31"/>
      <c r="DQ959" s="31"/>
      <c r="DR959" s="31"/>
      <c r="DS959" s="31"/>
      <c r="DT959" s="31"/>
      <c r="DU959" s="31"/>
      <c r="DV959" s="31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  <c r="EL959" s="31"/>
      <c r="EM959" s="31"/>
      <c r="EN959" s="31"/>
      <c r="EO959" s="31"/>
      <c r="EP959" s="31"/>
      <c r="EQ959" s="31"/>
      <c r="ER959" s="31"/>
      <c r="ES959" s="31"/>
      <c r="ET959" s="31"/>
      <c r="EU959" s="31"/>
      <c r="EV959" s="31"/>
      <c r="EW959" s="31"/>
      <c r="EX959" s="31"/>
      <c r="EY959" s="31"/>
      <c r="EZ959" s="31"/>
    </row>
    <row r="960" hidden="1">
      <c r="A960" s="31"/>
      <c r="B960" s="54"/>
      <c r="C960" s="54"/>
      <c r="D960" s="54"/>
      <c r="E960" s="22"/>
      <c r="F960" s="22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  <c r="CC960" s="31"/>
      <c r="CD960" s="31"/>
      <c r="CE960" s="31"/>
      <c r="CF960" s="31"/>
      <c r="CG960" s="31"/>
      <c r="CH960" s="31"/>
      <c r="CI960" s="31"/>
      <c r="CJ960" s="31"/>
      <c r="CK960" s="31"/>
      <c r="CL960" s="31"/>
      <c r="CM960" s="31"/>
      <c r="CN960" s="31"/>
      <c r="CO960" s="31"/>
      <c r="CP960" s="31"/>
      <c r="CQ960" s="31"/>
      <c r="CR960" s="31"/>
      <c r="CS960" s="31"/>
      <c r="CT960" s="31"/>
      <c r="CU960" s="31"/>
      <c r="CV960" s="31"/>
      <c r="CW960" s="31"/>
      <c r="CX960" s="31"/>
      <c r="CY960" s="31"/>
      <c r="CZ960" s="31"/>
      <c r="DA960" s="31"/>
      <c r="DB960" s="31"/>
      <c r="DC960" s="31"/>
      <c r="DD960" s="31"/>
      <c r="DE960" s="31"/>
      <c r="DF960" s="31"/>
      <c r="DG960" s="31"/>
      <c r="DH960" s="31"/>
      <c r="DI960" s="31"/>
      <c r="DJ960" s="31"/>
      <c r="DK960" s="31"/>
      <c r="DL960" s="31"/>
      <c r="DM960" s="31"/>
      <c r="DN960" s="31"/>
      <c r="DO960" s="31"/>
      <c r="DP960" s="31"/>
      <c r="DQ960" s="31"/>
      <c r="DR960" s="31"/>
      <c r="DS960" s="31"/>
      <c r="DT960" s="31"/>
      <c r="DU960" s="31"/>
      <c r="DV960" s="31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  <c r="EL960" s="31"/>
      <c r="EM960" s="31"/>
      <c r="EN960" s="31"/>
      <c r="EO960" s="31"/>
      <c r="EP960" s="31"/>
      <c r="EQ960" s="31"/>
      <c r="ER960" s="31"/>
      <c r="ES960" s="31"/>
      <c r="ET960" s="31"/>
      <c r="EU960" s="31"/>
      <c r="EV960" s="31"/>
      <c r="EW960" s="31"/>
      <c r="EX960" s="31"/>
      <c r="EY960" s="31"/>
      <c r="EZ960" s="31"/>
    </row>
    <row r="961" hidden="1">
      <c r="A961" s="31"/>
      <c r="B961" s="54"/>
      <c r="C961" s="54"/>
      <c r="D961" s="54"/>
      <c r="E961" s="22"/>
      <c r="F961" s="22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  <c r="CC961" s="31"/>
      <c r="CD961" s="31"/>
      <c r="CE961" s="31"/>
      <c r="CF961" s="31"/>
      <c r="CG961" s="31"/>
      <c r="CH961" s="31"/>
      <c r="CI961" s="31"/>
      <c r="CJ961" s="31"/>
      <c r="CK961" s="31"/>
      <c r="CL961" s="31"/>
      <c r="CM961" s="31"/>
      <c r="CN961" s="31"/>
      <c r="CO961" s="31"/>
      <c r="CP961" s="31"/>
      <c r="CQ961" s="31"/>
      <c r="CR961" s="31"/>
      <c r="CS961" s="31"/>
      <c r="CT961" s="31"/>
      <c r="CU961" s="31"/>
      <c r="CV961" s="31"/>
      <c r="CW961" s="31"/>
      <c r="CX961" s="31"/>
      <c r="CY961" s="31"/>
      <c r="CZ961" s="31"/>
      <c r="DA961" s="31"/>
      <c r="DB961" s="31"/>
      <c r="DC961" s="31"/>
      <c r="DD961" s="31"/>
      <c r="DE961" s="31"/>
      <c r="DF961" s="31"/>
      <c r="DG961" s="31"/>
      <c r="DH961" s="31"/>
      <c r="DI961" s="31"/>
      <c r="DJ961" s="31"/>
      <c r="DK961" s="31"/>
      <c r="DL961" s="31"/>
      <c r="DM961" s="31"/>
      <c r="DN961" s="31"/>
      <c r="DO961" s="31"/>
      <c r="DP961" s="31"/>
      <c r="DQ961" s="31"/>
      <c r="DR961" s="31"/>
      <c r="DS961" s="31"/>
      <c r="DT961" s="31"/>
      <c r="DU961" s="31"/>
      <c r="DV961" s="31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  <c r="EL961" s="31"/>
      <c r="EM961" s="31"/>
      <c r="EN961" s="31"/>
      <c r="EO961" s="31"/>
      <c r="EP961" s="31"/>
      <c r="EQ961" s="31"/>
      <c r="ER961" s="31"/>
      <c r="ES961" s="31"/>
      <c r="ET961" s="31"/>
      <c r="EU961" s="31"/>
      <c r="EV961" s="31"/>
      <c r="EW961" s="31"/>
      <c r="EX961" s="31"/>
      <c r="EY961" s="31"/>
      <c r="EZ961" s="31"/>
    </row>
    <row r="962" hidden="1">
      <c r="A962" s="31"/>
      <c r="B962" s="54"/>
      <c r="C962" s="54"/>
      <c r="D962" s="54"/>
      <c r="E962" s="22"/>
      <c r="F962" s="22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  <c r="CC962" s="31"/>
      <c r="CD962" s="31"/>
      <c r="CE962" s="31"/>
      <c r="CF962" s="31"/>
      <c r="CG962" s="31"/>
      <c r="CH962" s="31"/>
      <c r="CI962" s="31"/>
      <c r="CJ962" s="31"/>
      <c r="CK962" s="31"/>
      <c r="CL962" s="31"/>
      <c r="CM962" s="31"/>
      <c r="CN962" s="31"/>
      <c r="CO962" s="31"/>
      <c r="CP962" s="31"/>
      <c r="CQ962" s="31"/>
      <c r="CR962" s="31"/>
      <c r="CS962" s="31"/>
      <c r="CT962" s="31"/>
      <c r="CU962" s="31"/>
      <c r="CV962" s="31"/>
      <c r="CW962" s="31"/>
      <c r="CX962" s="31"/>
      <c r="CY962" s="31"/>
      <c r="CZ962" s="31"/>
      <c r="DA962" s="31"/>
      <c r="DB962" s="31"/>
      <c r="DC962" s="31"/>
      <c r="DD962" s="31"/>
      <c r="DE962" s="31"/>
      <c r="DF962" s="31"/>
      <c r="DG962" s="31"/>
      <c r="DH962" s="31"/>
      <c r="DI962" s="31"/>
      <c r="DJ962" s="31"/>
      <c r="DK962" s="31"/>
      <c r="DL962" s="31"/>
      <c r="DM962" s="31"/>
      <c r="DN962" s="31"/>
      <c r="DO962" s="31"/>
      <c r="DP962" s="31"/>
      <c r="DQ962" s="31"/>
      <c r="DR962" s="31"/>
      <c r="DS962" s="31"/>
      <c r="DT962" s="31"/>
      <c r="DU962" s="31"/>
      <c r="DV962" s="31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  <c r="EL962" s="31"/>
      <c r="EM962" s="31"/>
      <c r="EN962" s="31"/>
      <c r="EO962" s="31"/>
      <c r="EP962" s="31"/>
      <c r="EQ962" s="31"/>
      <c r="ER962" s="31"/>
      <c r="ES962" s="31"/>
      <c r="ET962" s="31"/>
      <c r="EU962" s="31"/>
      <c r="EV962" s="31"/>
      <c r="EW962" s="31"/>
      <c r="EX962" s="31"/>
      <c r="EY962" s="31"/>
      <c r="EZ962" s="31"/>
    </row>
    <row r="963" hidden="1">
      <c r="A963" s="31"/>
      <c r="B963" s="54"/>
      <c r="C963" s="54"/>
      <c r="D963" s="54"/>
      <c r="E963" s="22"/>
      <c r="F963" s="22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  <c r="CC963" s="31"/>
      <c r="CD963" s="31"/>
      <c r="CE963" s="31"/>
      <c r="CF963" s="31"/>
      <c r="CG963" s="31"/>
      <c r="CH963" s="31"/>
      <c r="CI963" s="31"/>
      <c r="CJ963" s="31"/>
      <c r="CK963" s="31"/>
      <c r="CL963" s="31"/>
      <c r="CM963" s="31"/>
      <c r="CN963" s="31"/>
      <c r="CO963" s="31"/>
      <c r="CP963" s="31"/>
      <c r="CQ963" s="31"/>
      <c r="CR963" s="31"/>
      <c r="CS963" s="31"/>
      <c r="CT963" s="31"/>
      <c r="CU963" s="31"/>
      <c r="CV963" s="31"/>
      <c r="CW963" s="31"/>
      <c r="CX963" s="31"/>
      <c r="CY963" s="31"/>
      <c r="CZ963" s="31"/>
      <c r="DA963" s="31"/>
      <c r="DB963" s="31"/>
      <c r="DC963" s="31"/>
      <c r="DD963" s="31"/>
      <c r="DE963" s="31"/>
      <c r="DF963" s="31"/>
      <c r="DG963" s="31"/>
      <c r="DH963" s="31"/>
      <c r="DI963" s="31"/>
      <c r="DJ963" s="31"/>
      <c r="DK963" s="31"/>
      <c r="DL963" s="31"/>
      <c r="DM963" s="31"/>
      <c r="DN963" s="31"/>
      <c r="DO963" s="31"/>
      <c r="DP963" s="31"/>
      <c r="DQ963" s="31"/>
      <c r="DR963" s="31"/>
      <c r="DS963" s="31"/>
      <c r="DT963" s="31"/>
      <c r="DU963" s="31"/>
      <c r="DV963" s="31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  <c r="EL963" s="31"/>
      <c r="EM963" s="31"/>
      <c r="EN963" s="31"/>
      <c r="EO963" s="31"/>
      <c r="EP963" s="31"/>
      <c r="EQ963" s="31"/>
      <c r="ER963" s="31"/>
      <c r="ES963" s="31"/>
      <c r="ET963" s="31"/>
      <c r="EU963" s="31"/>
      <c r="EV963" s="31"/>
      <c r="EW963" s="31"/>
      <c r="EX963" s="31"/>
      <c r="EY963" s="31"/>
      <c r="EZ963" s="31"/>
    </row>
    <row r="964" hidden="1">
      <c r="A964" s="31"/>
      <c r="B964" s="54"/>
      <c r="C964" s="54"/>
      <c r="D964" s="54"/>
      <c r="E964" s="22"/>
      <c r="F964" s="22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  <c r="CC964" s="31"/>
      <c r="CD964" s="31"/>
      <c r="CE964" s="31"/>
      <c r="CF964" s="31"/>
      <c r="CG964" s="31"/>
      <c r="CH964" s="31"/>
      <c r="CI964" s="31"/>
      <c r="CJ964" s="31"/>
      <c r="CK964" s="31"/>
      <c r="CL964" s="31"/>
      <c r="CM964" s="31"/>
      <c r="CN964" s="31"/>
      <c r="CO964" s="31"/>
      <c r="CP964" s="31"/>
      <c r="CQ964" s="31"/>
      <c r="CR964" s="31"/>
      <c r="CS964" s="31"/>
      <c r="CT964" s="31"/>
      <c r="CU964" s="31"/>
      <c r="CV964" s="31"/>
      <c r="CW964" s="31"/>
      <c r="CX964" s="31"/>
      <c r="CY964" s="31"/>
      <c r="CZ964" s="31"/>
      <c r="DA964" s="31"/>
      <c r="DB964" s="31"/>
      <c r="DC964" s="31"/>
      <c r="DD964" s="31"/>
      <c r="DE964" s="31"/>
      <c r="DF964" s="31"/>
      <c r="DG964" s="31"/>
      <c r="DH964" s="31"/>
      <c r="DI964" s="31"/>
      <c r="DJ964" s="31"/>
      <c r="DK964" s="31"/>
      <c r="DL964" s="31"/>
      <c r="DM964" s="31"/>
      <c r="DN964" s="31"/>
      <c r="DO964" s="31"/>
      <c r="DP964" s="31"/>
      <c r="DQ964" s="31"/>
      <c r="DR964" s="31"/>
      <c r="DS964" s="31"/>
      <c r="DT964" s="31"/>
      <c r="DU964" s="31"/>
      <c r="DV964" s="31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  <c r="EL964" s="31"/>
      <c r="EM964" s="31"/>
      <c r="EN964" s="31"/>
      <c r="EO964" s="31"/>
      <c r="EP964" s="31"/>
      <c r="EQ964" s="31"/>
      <c r="ER964" s="31"/>
      <c r="ES964" s="31"/>
      <c r="ET964" s="31"/>
      <c r="EU964" s="31"/>
      <c r="EV964" s="31"/>
      <c r="EW964" s="31"/>
      <c r="EX964" s="31"/>
      <c r="EY964" s="31"/>
      <c r="EZ964" s="31"/>
    </row>
    <row r="965" hidden="1">
      <c r="A965" s="31"/>
      <c r="B965" s="54"/>
      <c r="C965" s="54"/>
      <c r="D965" s="54"/>
      <c r="E965" s="22"/>
      <c r="F965" s="22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  <c r="CC965" s="31"/>
      <c r="CD965" s="31"/>
      <c r="CE965" s="31"/>
      <c r="CF965" s="31"/>
      <c r="CG965" s="31"/>
      <c r="CH965" s="31"/>
      <c r="CI965" s="31"/>
      <c r="CJ965" s="31"/>
      <c r="CK965" s="31"/>
      <c r="CL965" s="31"/>
      <c r="CM965" s="31"/>
      <c r="CN965" s="31"/>
      <c r="CO965" s="31"/>
      <c r="CP965" s="31"/>
      <c r="CQ965" s="31"/>
      <c r="CR965" s="31"/>
      <c r="CS965" s="31"/>
      <c r="CT965" s="31"/>
      <c r="CU965" s="31"/>
      <c r="CV965" s="31"/>
      <c r="CW965" s="31"/>
      <c r="CX965" s="31"/>
      <c r="CY965" s="31"/>
      <c r="CZ965" s="31"/>
      <c r="DA965" s="31"/>
      <c r="DB965" s="31"/>
      <c r="DC965" s="31"/>
      <c r="DD965" s="31"/>
      <c r="DE965" s="31"/>
      <c r="DF965" s="31"/>
      <c r="DG965" s="31"/>
      <c r="DH965" s="31"/>
      <c r="DI965" s="31"/>
      <c r="DJ965" s="31"/>
      <c r="DK965" s="31"/>
      <c r="DL965" s="31"/>
      <c r="DM965" s="31"/>
      <c r="DN965" s="31"/>
      <c r="DO965" s="31"/>
      <c r="DP965" s="31"/>
      <c r="DQ965" s="31"/>
      <c r="DR965" s="31"/>
      <c r="DS965" s="31"/>
      <c r="DT965" s="31"/>
      <c r="DU965" s="31"/>
      <c r="DV965" s="31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  <c r="EL965" s="31"/>
      <c r="EM965" s="31"/>
      <c r="EN965" s="31"/>
      <c r="EO965" s="31"/>
      <c r="EP965" s="31"/>
      <c r="EQ965" s="31"/>
      <c r="ER965" s="31"/>
      <c r="ES965" s="31"/>
      <c r="ET965" s="31"/>
      <c r="EU965" s="31"/>
      <c r="EV965" s="31"/>
      <c r="EW965" s="31"/>
      <c r="EX965" s="31"/>
      <c r="EY965" s="31"/>
      <c r="EZ965" s="31"/>
    </row>
    <row r="966" hidden="1">
      <c r="A966" s="31"/>
      <c r="B966" s="54"/>
      <c r="C966" s="54"/>
      <c r="D966" s="54"/>
      <c r="E966" s="22"/>
      <c r="F966" s="22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  <c r="CC966" s="31"/>
      <c r="CD966" s="31"/>
      <c r="CE966" s="31"/>
      <c r="CF966" s="31"/>
      <c r="CG966" s="31"/>
      <c r="CH966" s="31"/>
      <c r="CI966" s="31"/>
      <c r="CJ966" s="31"/>
      <c r="CK966" s="31"/>
      <c r="CL966" s="31"/>
      <c r="CM966" s="31"/>
      <c r="CN966" s="31"/>
      <c r="CO966" s="31"/>
      <c r="CP966" s="31"/>
      <c r="CQ966" s="31"/>
      <c r="CR966" s="31"/>
      <c r="CS966" s="31"/>
      <c r="CT966" s="31"/>
      <c r="CU966" s="31"/>
      <c r="CV966" s="31"/>
      <c r="CW966" s="31"/>
      <c r="CX966" s="31"/>
      <c r="CY966" s="31"/>
      <c r="CZ966" s="31"/>
      <c r="DA966" s="31"/>
      <c r="DB966" s="31"/>
      <c r="DC966" s="31"/>
      <c r="DD966" s="31"/>
      <c r="DE966" s="31"/>
      <c r="DF966" s="31"/>
      <c r="DG966" s="31"/>
      <c r="DH966" s="31"/>
      <c r="DI966" s="31"/>
      <c r="DJ966" s="31"/>
      <c r="DK966" s="31"/>
      <c r="DL966" s="31"/>
      <c r="DM966" s="31"/>
      <c r="DN966" s="31"/>
      <c r="DO966" s="31"/>
      <c r="DP966" s="31"/>
      <c r="DQ966" s="31"/>
      <c r="DR966" s="31"/>
      <c r="DS966" s="31"/>
      <c r="DT966" s="31"/>
      <c r="DU966" s="31"/>
      <c r="DV966" s="31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  <c r="EL966" s="31"/>
      <c r="EM966" s="31"/>
      <c r="EN966" s="31"/>
      <c r="EO966" s="31"/>
      <c r="EP966" s="31"/>
      <c r="EQ966" s="31"/>
      <c r="ER966" s="31"/>
      <c r="ES966" s="31"/>
      <c r="ET966" s="31"/>
      <c r="EU966" s="31"/>
      <c r="EV966" s="31"/>
      <c r="EW966" s="31"/>
      <c r="EX966" s="31"/>
      <c r="EY966" s="31"/>
      <c r="EZ966" s="31"/>
    </row>
    <row r="967" hidden="1">
      <c r="A967" s="31"/>
      <c r="B967" s="54"/>
      <c r="C967" s="54"/>
      <c r="D967" s="54"/>
      <c r="E967" s="22"/>
      <c r="F967" s="22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  <c r="CC967" s="31"/>
      <c r="CD967" s="31"/>
      <c r="CE967" s="31"/>
      <c r="CF967" s="31"/>
      <c r="CG967" s="31"/>
      <c r="CH967" s="31"/>
      <c r="CI967" s="31"/>
      <c r="CJ967" s="31"/>
      <c r="CK967" s="31"/>
      <c r="CL967" s="31"/>
      <c r="CM967" s="31"/>
      <c r="CN967" s="31"/>
      <c r="CO967" s="31"/>
      <c r="CP967" s="31"/>
      <c r="CQ967" s="31"/>
      <c r="CR967" s="31"/>
      <c r="CS967" s="31"/>
      <c r="CT967" s="31"/>
      <c r="CU967" s="31"/>
      <c r="CV967" s="31"/>
      <c r="CW967" s="31"/>
      <c r="CX967" s="31"/>
      <c r="CY967" s="31"/>
      <c r="CZ967" s="31"/>
      <c r="DA967" s="31"/>
      <c r="DB967" s="31"/>
      <c r="DC967" s="31"/>
      <c r="DD967" s="31"/>
      <c r="DE967" s="31"/>
      <c r="DF967" s="31"/>
      <c r="DG967" s="31"/>
      <c r="DH967" s="31"/>
      <c r="DI967" s="31"/>
      <c r="DJ967" s="31"/>
      <c r="DK967" s="31"/>
      <c r="DL967" s="31"/>
      <c r="DM967" s="31"/>
      <c r="DN967" s="31"/>
      <c r="DO967" s="31"/>
      <c r="DP967" s="31"/>
      <c r="DQ967" s="31"/>
      <c r="DR967" s="31"/>
      <c r="DS967" s="31"/>
      <c r="DT967" s="31"/>
      <c r="DU967" s="31"/>
      <c r="DV967" s="31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  <c r="EL967" s="31"/>
      <c r="EM967" s="31"/>
      <c r="EN967" s="31"/>
      <c r="EO967" s="31"/>
      <c r="EP967" s="31"/>
      <c r="EQ967" s="31"/>
      <c r="ER967" s="31"/>
      <c r="ES967" s="31"/>
      <c r="ET967" s="31"/>
      <c r="EU967" s="31"/>
      <c r="EV967" s="31"/>
      <c r="EW967" s="31"/>
      <c r="EX967" s="31"/>
      <c r="EY967" s="31"/>
      <c r="EZ967" s="31"/>
    </row>
    <row r="968" hidden="1">
      <c r="A968" s="31"/>
      <c r="B968" s="54"/>
      <c r="C968" s="54"/>
      <c r="D968" s="54"/>
      <c r="E968" s="22"/>
      <c r="F968" s="22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  <c r="CC968" s="31"/>
      <c r="CD968" s="31"/>
      <c r="CE968" s="31"/>
      <c r="CF968" s="31"/>
      <c r="CG968" s="31"/>
      <c r="CH968" s="31"/>
      <c r="CI968" s="31"/>
      <c r="CJ968" s="31"/>
      <c r="CK968" s="31"/>
      <c r="CL968" s="31"/>
      <c r="CM968" s="31"/>
      <c r="CN968" s="31"/>
      <c r="CO968" s="31"/>
      <c r="CP968" s="31"/>
      <c r="CQ968" s="31"/>
      <c r="CR968" s="31"/>
      <c r="CS968" s="31"/>
      <c r="CT968" s="31"/>
      <c r="CU968" s="31"/>
      <c r="CV968" s="31"/>
      <c r="CW968" s="31"/>
      <c r="CX968" s="31"/>
      <c r="CY968" s="31"/>
      <c r="CZ968" s="31"/>
      <c r="DA968" s="31"/>
      <c r="DB968" s="31"/>
      <c r="DC968" s="31"/>
      <c r="DD968" s="31"/>
      <c r="DE968" s="31"/>
      <c r="DF968" s="31"/>
      <c r="DG968" s="31"/>
      <c r="DH968" s="31"/>
      <c r="DI968" s="31"/>
      <c r="DJ968" s="31"/>
      <c r="DK968" s="31"/>
      <c r="DL968" s="31"/>
      <c r="DM968" s="31"/>
      <c r="DN968" s="31"/>
      <c r="DO968" s="31"/>
      <c r="DP968" s="31"/>
      <c r="DQ968" s="31"/>
      <c r="DR968" s="31"/>
      <c r="DS968" s="31"/>
      <c r="DT968" s="31"/>
      <c r="DU968" s="31"/>
      <c r="DV968" s="31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  <c r="EL968" s="31"/>
      <c r="EM968" s="31"/>
      <c r="EN968" s="31"/>
      <c r="EO968" s="31"/>
      <c r="EP968" s="31"/>
      <c r="EQ968" s="31"/>
      <c r="ER968" s="31"/>
      <c r="ES968" s="31"/>
      <c r="ET968" s="31"/>
      <c r="EU968" s="31"/>
      <c r="EV968" s="31"/>
      <c r="EW968" s="31"/>
      <c r="EX968" s="31"/>
      <c r="EY968" s="31"/>
      <c r="EZ968" s="31"/>
    </row>
    <row r="969" hidden="1">
      <c r="A969" s="31"/>
      <c r="B969" s="54"/>
      <c r="C969" s="54"/>
      <c r="D969" s="54"/>
      <c r="E969" s="22"/>
      <c r="F969" s="22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  <c r="CC969" s="31"/>
      <c r="CD969" s="31"/>
      <c r="CE969" s="31"/>
      <c r="CF969" s="31"/>
      <c r="CG969" s="31"/>
      <c r="CH969" s="31"/>
      <c r="CI969" s="31"/>
      <c r="CJ969" s="31"/>
      <c r="CK969" s="31"/>
      <c r="CL969" s="31"/>
      <c r="CM969" s="31"/>
      <c r="CN969" s="31"/>
      <c r="CO969" s="31"/>
      <c r="CP969" s="31"/>
      <c r="CQ969" s="31"/>
      <c r="CR969" s="31"/>
      <c r="CS969" s="31"/>
      <c r="CT969" s="31"/>
      <c r="CU969" s="31"/>
      <c r="CV969" s="31"/>
      <c r="CW969" s="31"/>
      <c r="CX969" s="31"/>
      <c r="CY969" s="31"/>
      <c r="CZ969" s="31"/>
      <c r="DA969" s="31"/>
      <c r="DB969" s="31"/>
      <c r="DC969" s="31"/>
      <c r="DD969" s="31"/>
      <c r="DE969" s="31"/>
      <c r="DF969" s="31"/>
      <c r="DG969" s="31"/>
      <c r="DH969" s="31"/>
      <c r="DI969" s="31"/>
      <c r="DJ969" s="31"/>
      <c r="DK969" s="31"/>
      <c r="DL969" s="31"/>
      <c r="DM969" s="31"/>
      <c r="DN969" s="31"/>
      <c r="DO969" s="31"/>
      <c r="DP969" s="31"/>
      <c r="DQ969" s="31"/>
      <c r="DR969" s="31"/>
      <c r="DS969" s="31"/>
      <c r="DT969" s="31"/>
      <c r="DU969" s="31"/>
      <c r="DV969" s="31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  <c r="EL969" s="31"/>
      <c r="EM969" s="31"/>
      <c r="EN969" s="31"/>
      <c r="EO969" s="31"/>
      <c r="EP969" s="31"/>
      <c r="EQ969" s="31"/>
      <c r="ER969" s="31"/>
      <c r="ES969" s="31"/>
      <c r="ET969" s="31"/>
      <c r="EU969" s="31"/>
      <c r="EV969" s="31"/>
      <c r="EW969" s="31"/>
      <c r="EX969" s="31"/>
      <c r="EY969" s="31"/>
      <c r="EZ969" s="31"/>
    </row>
    <row r="970" hidden="1">
      <c r="A970" s="31"/>
      <c r="B970" s="54"/>
      <c r="C970" s="54"/>
      <c r="D970" s="54"/>
      <c r="E970" s="22"/>
      <c r="F970" s="22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  <c r="CC970" s="31"/>
      <c r="CD970" s="31"/>
      <c r="CE970" s="31"/>
      <c r="CF970" s="31"/>
      <c r="CG970" s="31"/>
      <c r="CH970" s="31"/>
      <c r="CI970" s="31"/>
      <c r="CJ970" s="31"/>
      <c r="CK970" s="31"/>
      <c r="CL970" s="31"/>
      <c r="CM970" s="31"/>
      <c r="CN970" s="31"/>
      <c r="CO970" s="31"/>
      <c r="CP970" s="31"/>
      <c r="CQ970" s="31"/>
      <c r="CR970" s="31"/>
      <c r="CS970" s="31"/>
      <c r="CT970" s="31"/>
      <c r="CU970" s="31"/>
      <c r="CV970" s="31"/>
      <c r="CW970" s="31"/>
      <c r="CX970" s="31"/>
      <c r="CY970" s="31"/>
      <c r="CZ970" s="31"/>
      <c r="DA970" s="31"/>
      <c r="DB970" s="31"/>
      <c r="DC970" s="31"/>
      <c r="DD970" s="31"/>
      <c r="DE970" s="31"/>
      <c r="DF970" s="31"/>
      <c r="DG970" s="31"/>
      <c r="DH970" s="31"/>
      <c r="DI970" s="31"/>
      <c r="DJ970" s="31"/>
      <c r="DK970" s="31"/>
      <c r="DL970" s="31"/>
      <c r="DM970" s="31"/>
      <c r="DN970" s="31"/>
      <c r="DO970" s="31"/>
      <c r="DP970" s="31"/>
      <c r="DQ970" s="31"/>
      <c r="DR970" s="31"/>
      <c r="DS970" s="31"/>
      <c r="DT970" s="31"/>
      <c r="DU970" s="31"/>
      <c r="DV970" s="31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  <c r="EL970" s="31"/>
      <c r="EM970" s="31"/>
      <c r="EN970" s="31"/>
      <c r="EO970" s="31"/>
      <c r="EP970" s="31"/>
      <c r="EQ970" s="31"/>
      <c r="ER970" s="31"/>
      <c r="ES970" s="31"/>
      <c r="ET970" s="31"/>
      <c r="EU970" s="31"/>
      <c r="EV970" s="31"/>
      <c r="EW970" s="31"/>
      <c r="EX970" s="31"/>
      <c r="EY970" s="31"/>
      <c r="EZ970" s="31"/>
    </row>
    <row r="971" hidden="1">
      <c r="A971" s="31"/>
      <c r="B971" s="54"/>
      <c r="C971" s="54"/>
      <c r="D971" s="54"/>
      <c r="E971" s="22"/>
      <c r="F971" s="22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  <c r="CC971" s="31"/>
      <c r="CD971" s="31"/>
      <c r="CE971" s="31"/>
      <c r="CF971" s="31"/>
      <c r="CG971" s="31"/>
      <c r="CH971" s="31"/>
      <c r="CI971" s="31"/>
      <c r="CJ971" s="31"/>
      <c r="CK971" s="31"/>
      <c r="CL971" s="31"/>
      <c r="CM971" s="31"/>
      <c r="CN971" s="31"/>
      <c r="CO971" s="31"/>
      <c r="CP971" s="31"/>
      <c r="CQ971" s="31"/>
      <c r="CR971" s="31"/>
      <c r="CS971" s="31"/>
      <c r="CT971" s="31"/>
      <c r="CU971" s="31"/>
      <c r="CV971" s="31"/>
      <c r="CW971" s="31"/>
      <c r="CX971" s="31"/>
      <c r="CY971" s="31"/>
      <c r="CZ971" s="31"/>
      <c r="DA971" s="31"/>
      <c r="DB971" s="31"/>
      <c r="DC971" s="31"/>
      <c r="DD971" s="31"/>
      <c r="DE971" s="31"/>
      <c r="DF971" s="31"/>
      <c r="DG971" s="31"/>
      <c r="DH971" s="31"/>
      <c r="DI971" s="31"/>
      <c r="DJ971" s="31"/>
      <c r="DK971" s="31"/>
      <c r="DL971" s="31"/>
      <c r="DM971" s="31"/>
      <c r="DN971" s="31"/>
      <c r="DO971" s="31"/>
      <c r="DP971" s="31"/>
      <c r="DQ971" s="31"/>
      <c r="DR971" s="31"/>
      <c r="DS971" s="31"/>
      <c r="DT971" s="31"/>
      <c r="DU971" s="31"/>
      <c r="DV971" s="31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  <c r="EL971" s="31"/>
      <c r="EM971" s="31"/>
      <c r="EN971" s="31"/>
      <c r="EO971" s="31"/>
      <c r="EP971" s="31"/>
      <c r="EQ971" s="31"/>
      <c r="ER971" s="31"/>
      <c r="ES971" s="31"/>
      <c r="ET971" s="31"/>
      <c r="EU971" s="31"/>
      <c r="EV971" s="31"/>
      <c r="EW971" s="31"/>
      <c r="EX971" s="31"/>
      <c r="EY971" s="31"/>
      <c r="EZ971" s="31"/>
    </row>
    <row r="972" hidden="1">
      <c r="A972" s="31"/>
      <c r="B972" s="54"/>
      <c r="C972" s="54"/>
      <c r="D972" s="54"/>
      <c r="E972" s="22"/>
      <c r="F972" s="22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  <c r="CC972" s="31"/>
      <c r="CD972" s="31"/>
      <c r="CE972" s="31"/>
      <c r="CF972" s="31"/>
      <c r="CG972" s="31"/>
      <c r="CH972" s="31"/>
      <c r="CI972" s="31"/>
      <c r="CJ972" s="31"/>
      <c r="CK972" s="31"/>
      <c r="CL972" s="31"/>
      <c r="CM972" s="31"/>
      <c r="CN972" s="31"/>
      <c r="CO972" s="31"/>
      <c r="CP972" s="31"/>
      <c r="CQ972" s="31"/>
      <c r="CR972" s="31"/>
      <c r="CS972" s="31"/>
      <c r="CT972" s="31"/>
      <c r="CU972" s="31"/>
      <c r="CV972" s="31"/>
      <c r="CW972" s="31"/>
      <c r="CX972" s="31"/>
      <c r="CY972" s="31"/>
      <c r="CZ972" s="31"/>
      <c r="DA972" s="31"/>
      <c r="DB972" s="31"/>
      <c r="DC972" s="31"/>
      <c r="DD972" s="31"/>
      <c r="DE972" s="31"/>
      <c r="DF972" s="31"/>
      <c r="DG972" s="31"/>
      <c r="DH972" s="31"/>
      <c r="DI972" s="31"/>
      <c r="DJ972" s="31"/>
      <c r="DK972" s="31"/>
      <c r="DL972" s="31"/>
      <c r="DM972" s="31"/>
      <c r="DN972" s="31"/>
      <c r="DO972" s="31"/>
      <c r="DP972" s="31"/>
      <c r="DQ972" s="31"/>
      <c r="DR972" s="31"/>
      <c r="DS972" s="31"/>
      <c r="DT972" s="31"/>
      <c r="DU972" s="31"/>
      <c r="DV972" s="31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  <c r="EL972" s="31"/>
      <c r="EM972" s="31"/>
      <c r="EN972" s="31"/>
      <c r="EO972" s="31"/>
      <c r="EP972" s="31"/>
      <c r="EQ972" s="31"/>
      <c r="ER972" s="31"/>
      <c r="ES972" s="31"/>
      <c r="ET972" s="31"/>
      <c r="EU972" s="31"/>
      <c r="EV972" s="31"/>
      <c r="EW972" s="31"/>
      <c r="EX972" s="31"/>
      <c r="EY972" s="31"/>
      <c r="EZ972" s="31"/>
    </row>
    <row r="973" hidden="1">
      <c r="A973" s="31"/>
      <c r="B973" s="54"/>
      <c r="C973" s="54"/>
      <c r="D973" s="54"/>
      <c r="E973" s="22"/>
      <c r="F973" s="22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  <c r="CC973" s="31"/>
      <c r="CD973" s="31"/>
      <c r="CE973" s="31"/>
      <c r="CF973" s="31"/>
      <c r="CG973" s="31"/>
      <c r="CH973" s="31"/>
      <c r="CI973" s="31"/>
      <c r="CJ973" s="31"/>
      <c r="CK973" s="31"/>
      <c r="CL973" s="31"/>
      <c r="CM973" s="31"/>
      <c r="CN973" s="31"/>
      <c r="CO973" s="31"/>
      <c r="CP973" s="31"/>
      <c r="CQ973" s="31"/>
      <c r="CR973" s="31"/>
      <c r="CS973" s="31"/>
      <c r="CT973" s="31"/>
      <c r="CU973" s="31"/>
      <c r="CV973" s="31"/>
      <c r="CW973" s="31"/>
      <c r="CX973" s="31"/>
      <c r="CY973" s="31"/>
      <c r="CZ973" s="31"/>
      <c r="DA973" s="31"/>
      <c r="DB973" s="31"/>
      <c r="DC973" s="31"/>
      <c r="DD973" s="31"/>
      <c r="DE973" s="31"/>
      <c r="DF973" s="31"/>
      <c r="DG973" s="31"/>
      <c r="DH973" s="31"/>
      <c r="DI973" s="31"/>
      <c r="DJ973" s="31"/>
      <c r="DK973" s="31"/>
      <c r="DL973" s="31"/>
      <c r="DM973" s="31"/>
      <c r="DN973" s="31"/>
      <c r="DO973" s="31"/>
      <c r="DP973" s="31"/>
      <c r="DQ973" s="31"/>
      <c r="DR973" s="31"/>
      <c r="DS973" s="31"/>
      <c r="DT973" s="31"/>
      <c r="DU973" s="31"/>
      <c r="DV973" s="31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  <c r="EL973" s="31"/>
      <c r="EM973" s="31"/>
      <c r="EN973" s="31"/>
      <c r="EO973" s="31"/>
      <c r="EP973" s="31"/>
      <c r="EQ973" s="31"/>
      <c r="ER973" s="31"/>
      <c r="ES973" s="31"/>
      <c r="ET973" s="31"/>
      <c r="EU973" s="31"/>
      <c r="EV973" s="31"/>
      <c r="EW973" s="31"/>
      <c r="EX973" s="31"/>
      <c r="EY973" s="31"/>
      <c r="EZ973" s="31"/>
    </row>
    <row r="974" hidden="1">
      <c r="A974" s="31"/>
      <c r="B974" s="54"/>
      <c r="C974" s="54"/>
      <c r="D974" s="54"/>
      <c r="E974" s="22"/>
      <c r="F974" s="22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  <c r="CC974" s="31"/>
      <c r="CD974" s="31"/>
      <c r="CE974" s="31"/>
      <c r="CF974" s="31"/>
      <c r="CG974" s="31"/>
      <c r="CH974" s="31"/>
      <c r="CI974" s="31"/>
      <c r="CJ974" s="31"/>
      <c r="CK974" s="31"/>
      <c r="CL974" s="31"/>
      <c r="CM974" s="31"/>
      <c r="CN974" s="31"/>
      <c r="CO974" s="31"/>
      <c r="CP974" s="31"/>
      <c r="CQ974" s="31"/>
      <c r="CR974" s="31"/>
      <c r="CS974" s="31"/>
      <c r="CT974" s="31"/>
      <c r="CU974" s="31"/>
      <c r="CV974" s="31"/>
      <c r="CW974" s="31"/>
      <c r="CX974" s="31"/>
      <c r="CY974" s="31"/>
      <c r="CZ974" s="31"/>
      <c r="DA974" s="31"/>
      <c r="DB974" s="31"/>
      <c r="DC974" s="31"/>
      <c r="DD974" s="31"/>
      <c r="DE974" s="31"/>
      <c r="DF974" s="31"/>
      <c r="DG974" s="31"/>
      <c r="DH974" s="31"/>
      <c r="DI974" s="31"/>
      <c r="DJ974" s="31"/>
      <c r="DK974" s="31"/>
      <c r="DL974" s="31"/>
      <c r="DM974" s="31"/>
      <c r="DN974" s="31"/>
      <c r="DO974" s="31"/>
      <c r="DP974" s="31"/>
      <c r="DQ974" s="31"/>
      <c r="DR974" s="31"/>
      <c r="DS974" s="31"/>
      <c r="DT974" s="31"/>
      <c r="DU974" s="31"/>
      <c r="DV974" s="31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  <c r="EL974" s="31"/>
      <c r="EM974" s="31"/>
      <c r="EN974" s="31"/>
      <c r="EO974" s="31"/>
      <c r="EP974" s="31"/>
      <c r="EQ974" s="31"/>
      <c r="ER974" s="31"/>
      <c r="ES974" s="31"/>
      <c r="ET974" s="31"/>
      <c r="EU974" s="31"/>
      <c r="EV974" s="31"/>
      <c r="EW974" s="31"/>
      <c r="EX974" s="31"/>
      <c r="EY974" s="31"/>
      <c r="EZ974" s="31"/>
    </row>
    <row r="975" hidden="1">
      <c r="A975" s="31"/>
      <c r="B975" s="54"/>
      <c r="C975" s="54"/>
      <c r="D975" s="54"/>
      <c r="E975" s="22"/>
      <c r="F975" s="22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  <c r="CC975" s="31"/>
      <c r="CD975" s="31"/>
      <c r="CE975" s="31"/>
      <c r="CF975" s="31"/>
      <c r="CG975" s="31"/>
      <c r="CH975" s="31"/>
      <c r="CI975" s="31"/>
      <c r="CJ975" s="31"/>
      <c r="CK975" s="31"/>
      <c r="CL975" s="31"/>
      <c r="CM975" s="31"/>
      <c r="CN975" s="31"/>
      <c r="CO975" s="31"/>
      <c r="CP975" s="31"/>
      <c r="CQ975" s="31"/>
      <c r="CR975" s="31"/>
      <c r="CS975" s="31"/>
      <c r="CT975" s="31"/>
      <c r="CU975" s="31"/>
      <c r="CV975" s="31"/>
      <c r="CW975" s="31"/>
      <c r="CX975" s="31"/>
      <c r="CY975" s="31"/>
      <c r="CZ975" s="31"/>
      <c r="DA975" s="31"/>
      <c r="DB975" s="31"/>
      <c r="DC975" s="31"/>
      <c r="DD975" s="31"/>
      <c r="DE975" s="31"/>
      <c r="DF975" s="31"/>
      <c r="DG975" s="31"/>
      <c r="DH975" s="31"/>
      <c r="DI975" s="31"/>
      <c r="DJ975" s="31"/>
      <c r="DK975" s="31"/>
      <c r="DL975" s="31"/>
      <c r="DM975" s="31"/>
      <c r="DN975" s="31"/>
      <c r="DO975" s="31"/>
      <c r="DP975" s="31"/>
      <c r="DQ975" s="31"/>
      <c r="DR975" s="31"/>
      <c r="DS975" s="31"/>
      <c r="DT975" s="31"/>
      <c r="DU975" s="31"/>
      <c r="DV975" s="31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  <c r="EL975" s="31"/>
      <c r="EM975" s="31"/>
      <c r="EN975" s="31"/>
      <c r="EO975" s="31"/>
      <c r="EP975" s="31"/>
      <c r="EQ975" s="31"/>
      <c r="ER975" s="31"/>
      <c r="ES975" s="31"/>
      <c r="ET975" s="31"/>
      <c r="EU975" s="31"/>
      <c r="EV975" s="31"/>
      <c r="EW975" s="31"/>
      <c r="EX975" s="31"/>
      <c r="EY975" s="31"/>
      <c r="EZ975" s="31"/>
    </row>
    <row r="976" hidden="1">
      <c r="A976" s="31"/>
      <c r="B976" s="54"/>
      <c r="C976" s="54"/>
      <c r="D976" s="54"/>
      <c r="E976" s="22"/>
      <c r="F976" s="22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  <c r="CC976" s="31"/>
      <c r="CD976" s="31"/>
      <c r="CE976" s="31"/>
      <c r="CF976" s="31"/>
      <c r="CG976" s="31"/>
      <c r="CH976" s="31"/>
      <c r="CI976" s="31"/>
      <c r="CJ976" s="31"/>
      <c r="CK976" s="31"/>
      <c r="CL976" s="31"/>
      <c r="CM976" s="31"/>
      <c r="CN976" s="31"/>
      <c r="CO976" s="31"/>
      <c r="CP976" s="31"/>
      <c r="CQ976" s="31"/>
      <c r="CR976" s="31"/>
      <c r="CS976" s="31"/>
      <c r="CT976" s="31"/>
      <c r="CU976" s="31"/>
      <c r="CV976" s="31"/>
      <c r="CW976" s="31"/>
      <c r="CX976" s="31"/>
      <c r="CY976" s="31"/>
      <c r="CZ976" s="31"/>
      <c r="DA976" s="31"/>
      <c r="DB976" s="31"/>
      <c r="DC976" s="31"/>
      <c r="DD976" s="31"/>
      <c r="DE976" s="31"/>
      <c r="DF976" s="31"/>
      <c r="DG976" s="31"/>
      <c r="DH976" s="31"/>
      <c r="DI976" s="31"/>
      <c r="DJ976" s="31"/>
      <c r="DK976" s="31"/>
      <c r="DL976" s="31"/>
      <c r="DM976" s="31"/>
      <c r="DN976" s="31"/>
      <c r="DO976" s="31"/>
      <c r="DP976" s="31"/>
      <c r="DQ976" s="31"/>
      <c r="DR976" s="31"/>
      <c r="DS976" s="31"/>
      <c r="DT976" s="31"/>
      <c r="DU976" s="31"/>
      <c r="DV976" s="31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  <c r="EL976" s="31"/>
      <c r="EM976" s="31"/>
      <c r="EN976" s="31"/>
      <c r="EO976" s="31"/>
      <c r="EP976" s="31"/>
      <c r="EQ976" s="31"/>
      <c r="ER976" s="31"/>
      <c r="ES976" s="31"/>
      <c r="ET976" s="31"/>
      <c r="EU976" s="31"/>
      <c r="EV976" s="31"/>
      <c r="EW976" s="31"/>
      <c r="EX976" s="31"/>
      <c r="EY976" s="31"/>
      <c r="EZ976" s="31"/>
    </row>
    <row r="977" hidden="1">
      <c r="A977" s="31"/>
      <c r="B977" s="54"/>
      <c r="C977" s="54"/>
      <c r="D977" s="54"/>
      <c r="E977" s="22"/>
      <c r="F977" s="22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  <c r="CC977" s="31"/>
      <c r="CD977" s="31"/>
      <c r="CE977" s="31"/>
      <c r="CF977" s="31"/>
      <c r="CG977" s="31"/>
      <c r="CH977" s="31"/>
      <c r="CI977" s="31"/>
      <c r="CJ977" s="31"/>
      <c r="CK977" s="31"/>
      <c r="CL977" s="31"/>
      <c r="CM977" s="31"/>
      <c r="CN977" s="31"/>
      <c r="CO977" s="31"/>
      <c r="CP977" s="31"/>
      <c r="CQ977" s="31"/>
      <c r="CR977" s="31"/>
      <c r="CS977" s="31"/>
      <c r="CT977" s="31"/>
      <c r="CU977" s="31"/>
      <c r="CV977" s="31"/>
      <c r="CW977" s="31"/>
      <c r="CX977" s="31"/>
      <c r="CY977" s="31"/>
      <c r="CZ977" s="31"/>
      <c r="DA977" s="31"/>
      <c r="DB977" s="31"/>
      <c r="DC977" s="31"/>
      <c r="DD977" s="31"/>
      <c r="DE977" s="31"/>
      <c r="DF977" s="31"/>
      <c r="DG977" s="31"/>
      <c r="DH977" s="31"/>
      <c r="DI977" s="31"/>
      <c r="DJ977" s="31"/>
      <c r="DK977" s="31"/>
      <c r="DL977" s="31"/>
      <c r="DM977" s="31"/>
      <c r="DN977" s="31"/>
      <c r="DO977" s="31"/>
      <c r="DP977" s="31"/>
      <c r="DQ977" s="31"/>
      <c r="DR977" s="31"/>
      <c r="DS977" s="31"/>
      <c r="DT977" s="31"/>
      <c r="DU977" s="31"/>
      <c r="DV977" s="31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  <c r="EL977" s="31"/>
      <c r="EM977" s="31"/>
      <c r="EN977" s="31"/>
      <c r="EO977" s="31"/>
      <c r="EP977" s="31"/>
      <c r="EQ977" s="31"/>
      <c r="ER977" s="31"/>
      <c r="ES977" s="31"/>
      <c r="ET977" s="31"/>
      <c r="EU977" s="31"/>
      <c r="EV977" s="31"/>
      <c r="EW977" s="31"/>
      <c r="EX977" s="31"/>
      <c r="EY977" s="31"/>
      <c r="EZ977" s="31"/>
    </row>
    <row r="978" hidden="1">
      <c r="A978" s="31"/>
      <c r="B978" s="54"/>
      <c r="C978" s="54"/>
      <c r="D978" s="54"/>
      <c r="E978" s="22"/>
      <c r="F978" s="22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  <c r="CC978" s="31"/>
      <c r="CD978" s="31"/>
      <c r="CE978" s="31"/>
      <c r="CF978" s="31"/>
      <c r="CG978" s="31"/>
      <c r="CH978" s="31"/>
      <c r="CI978" s="31"/>
      <c r="CJ978" s="31"/>
      <c r="CK978" s="31"/>
      <c r="CL978" s="31"/>
      <c r="CM978" s="31"/>
      <c r="CN978" s="31"/>
      <c r="CO978" s="31"/>
      <c r="CP978" s="31"/>
      <c r="CQ978" s="31"/>
      <c r="CR978" s="31"/>
      <c r="CS978" s="31"/>
      <c r="CT978" s="31"/>
      <c r="CU978" s="31"/>
      <c r="CV978" s="31"/>
      <c r="CW978" s="31"/>
      <c r="CX978" s="31"/>
      <c r="CY978" s="31"/>
      <c r="CZ978" s="31"/>
      <c r="DA978" s="31"/>
      <c r="DB978" s="31"/>
      <c r="DC978" s="31"/>
      <c r="DD978" s="31"/>
      <c r="DE978" s="31"/>
      <c r="DF978" s="31"/>
      <c r="DG978" s="31"/>
      <c r="DH978" s="31"/>
      <c r="DI978" s="31"/>
      <c r="DJ978" s="31"/>
      <c r="DK978" s="31"/>
      <c r="DL978" s="31"/>
      <c r="DM978" s="31"/>
      <c r="DN978" s="31"/>
      <c r="DO978" s="31"/>
      <c r="DP978" s="31"/>
      <c r="DQ978" s="31"/>
      <c r="DR978" s="31"/>
      <c r="DS978" s="31"/>
      <c r="DT978" s="31"/>
      <c r="DU978" s="31"/>
      <c r="DV978" s="31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  <c r="EL978" s="31"/>
      <c r="EM978" s="31"/>
      <c r="EN978" s="31"/>
      <c r="EO978" s="31"/>
      <c r="EP978" s="31"/>
      <c r="EQ978" s="31"/>
      <c r="ER978" s="31"/>
      <c r="ES978" s="31"/>
      <c r="ET978" s="31"/>
      <c r="EU978" s="31"/>
      <c r="EV978" s="31"/>
      <c r="EW978" s="31"/>
      <c r="EX978" s="31"/>
      <c r="EY978" s="31"/>
      <c r="EZ978" s="31"/>
    </row>
    <row r="979" hidden="1">
      <c r="A979" s="31"/>
      <c r="B979" s="54"/>
      <c r="C979" s="54"/>
      <c r="D979" s="54"/>
      <c r="E979" s="22"/>
      <c r="F979" s="22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  <c r="CC979" s="31"/>
      <c r="CD979" s="31"/>
      <c r="CE979" s="31"/>
      <c r="CF979" s="31"/>
      <c r="CG979" s="31"/>
      <c r="CH979" s="31"/>
      <c r="CI979" s="31"/>
      <c r="CJ979" s="31"/>
      <c r="CK979" s="31"/>
      <c r="CL979" s="31"/>
      <c r="CM979" s="31"/>
      <c r="CN979" s="31"/>
      <c r="CO979" s="31"/>
      <c r="CP979" s="31"/>
      <c r="CQ979" s="31"/>
      <c r="CR979" s="31"/>
      <c r="CS979" s="31"/>
      <c r="CT979" s="31"/>
      <c r="CU979" s="31"/>
      <c r="CV979" s="31"/>
      <c r="CW979" s="31"/>
      <c r="CX979" s="31"/>
      <c r="CY979" s="31"/>
      <c r="CZ979" s="31"/>
      <c r="DA979" s="31"/>
      <c r="DB979" s="31"/>
      <c r="DC979" s="31"/>
      <c r="DD979" s="31"/>
      <c r="DE979" s="31"/>
      <c r="DF979" s="31"/>
      <c r="DG979" s="31"/>
      <c r="DH979" s="31"/>
      <c r="DI979" s="31"/>
      <c r="DJ979" s="31"/>
      <c r="DK979" s="31"/>
      <c r="DL979" s="31"/>
      <c r="DM979" s="31"/>
      <c r="DN979" s="31"/>
      <c r="DO979" s="31"/>
      <c r="DP979" s="31"/>
      <c r="DQ979" s="31"/>
      <c r="DR979" s="31"/>
      <c r="DS979" s="31"/>
      <c r="DT979" s="31"/>
      <c r="DU979" s="31"/>
      <c r="DV979" s="31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  <c r="EL979" s="31"/>
      <c r="EM979" s="31"/>
      <c r="EN979" s="31"/>
      <c r="EO979" s="31"/>
      <c r="EP979" s="31"/>
      <c r="EQ979" s="31"/>
      <c r="ER979" s="31"/>
      <c r="ES979" s="31"/>
      <c r="ET979" s="31"/>
      <c r="EU979" s="31"/>
      <c r="EV979" s="31"/>
      <c r="EW979" s="31"/>
      <c r="EX979" s="31"/>
      <c r="EY979" s="31"/>
      <c r="EZ979" s="31"/>
    </row>
    <row r="980" hidden="1">
      <c r="A980" s="31"/>
      <c r="B980" s="54"/>
      <c r="C980" s="54"/>
      <c r="D980" s="54"/>
      <c r="E980" s="22"/>
      <c r="F980" s="22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  <c r="CC980" s="31"/>
      <c r="CD980" s="31"/>
      <c r="CE980" s="31"/>
      <c r="CF980" s="31"/>
      <c r="CG980" s="31"/>
      <c r="CH980" s="31"/>
      <c r="CI980" s="31"/>
      <c r="CJ980" s="31"/>
      <c r="CK980" s="31"/>
      <c r="CL980" s="31"/>
      <c r="CM980" s="31"/>
      <c r="CN980" s="31"/>
      <c r="CO980" s="31"/>
      <c r="CP980" s="31"/>
      <c r="CQ980" s="31"/>
      <c r="CR980" s="31"/>
      <c r="CS980" s="31"/>
      <c r="CT980" s="31"/>
      <c r="CU980" s="31"/>
      <c r="CV980" s="31"/>
      <c r="CW980" s="31"/>
      <c r="CX980" s="31"/>
      <c r="CY980" s="31"/>
      <c r="CZ980" s="31"/>
      <c r="DA980" s="31"/>
      <c r="DB980" s="31"/>
      <c r="DC980" s="31"/>
      <c r="DD980" s="31"/>
      <c r="DE980" s="31"/>
      <c r="DF980" s="31"/>
      <c r="DG980" s="31"/>
      <c r="DH980" s="31"/>
      <c r="DI980" s="31"/>
      <c r="DJ980" s="31"/>
      <c r="DK980" s="31"/>
      <c r="DL980" s="31"/>
      <c r="DM980" s="31"/>
      <c r="DN980" s="31"/>
      <c r="DO980" s="31"/>
      <c r="DP980" s="31"/>
      <c r="DQ980" s="31"/>
      <c r="DR980" s="31"/>
      <c r="DS980" s="31"/>
      <c r="DT980" s="31"/>
      <c r="DU980" s="31"/>
      <c r="DV980" s="31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  <c r="EL980" s="31"/>
      <c r="EM980" s="31"/>
      <c r="EN980" s="31"/>
      <c r="EO980" s="31"/>
      <c r="EP980" s="31"/>
      <c r="EQ980" s="31"/>
      <c r="ER980" s="31"/>
      <c r="ES980" s="31"/>
      <c r="ET980" s="31"/>
      <c r="EU980" s="31"/>
      <c r="EV980" s="31"/>
      <c r="EW980" s="31"/>
      <c r="EX980" s="31"/>
      <c r="EY980" s="31"/>
      <c r="EZ980" s="31"/>
    </row>
    <row r="981" hidden="1">
      <c r="A981" s="31"/>
      <c r="B981" s="54"/>
      <c r="C981" s="54"/>
      <c r="D981" s="54"/>
      <c r="E981" s="22"/>
      <c r="F981" s="22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  <c r="CC981" s="31"/>
      <c r="CD981" s="31"/>
      <c r="CE981" s="31"/>
      <c r="CF981" s="31"/>
      <c r="CG981" s="31"/>
      <c r="CH981" s="31"/>
      <c r="CI981" s="31"/>
      <c r="CJ981" s="31"/>
      <c r="CK981" s="31"/>
      <c r="CL981" s="31"/>
      <c r="CM981" s="31"/>
      <c r="CN981" s="31"/>
      <c r="CO981" s="31"/>
      <c r="CP981" s="31"/>
      <c r="CQ981" s="31"/>
      <c r="CR981" s="31"/>
      <c r="CS981" s="31"/>
      <c r="CT981" s="31"/>
      <c r="CU981" s="31"/>
      <c r="CV981" s="31"/>
      <c r="CW981" s="31"/>
      <c r="CX981" s="31"/>
      <c r="CY981" s="31"/>
      <c r="CZ981" s="31"/>
      <c r="DA981" s="31"/>
      <c r="DB981" s="31"/>
      <c r="DC981" s="31"/>
      <c r="DD981" s="31"/>
      <c r="DE981" s="31"/>
      <c r="DF981" s="31"/>
      <c r="DG981" s="31"/>
      <c r="DH981" s="31"/>
      <c r="DI981" s="31"/>
      <c r="DJ981" s="31"/>
      <c r="DK981" s="31"/>
      <c r="DL981" s="31"/>
      <c r="DM981" s="31"/>
      <c r="DN981" s="31"/>
      <c r="DO981" s="31"/>
      <c r="DP981" s="31"/>
      <c r="DQ981" s="31"/>
      <c r="DR981" s="31"/>
      <c r="DS981" s="31"/>
      <c r="DT981" s="31"/>
      <c r="DU981" s="31"/>
      <c r="DV981" s="31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  <c r="EL981" s="31"/>
      <c r="EM981" s="31"/>
      <c r="EN981" s="31"/>
      <c r="EO981" s="31"/>
      <c r="EP981" s="31"/>
      <c r="EQ981" s="31"/>
      <c r="ER981" s="31"/>
      <c r="ES981" s="31"/>
      <c r="ET981" s="31"/>
      <c r="EU981" s="31"/>
      <c r="EV981" s="31"/>
      <c r="EW981" s="31"/>
      <c r="EX981" s="31"/>
      <c r="EY981" s="31"/>
      <c r="EZ981" s="31"/>
    </row>
    <row r="982" hidden="1">
      <c r="A982" s="31"/>
      <c r="B982" s="54"/>
      <c r="C982" s="54"/>
      <c r="D982" s="54"/>
      <c r="E982" s="22"/>
      <c r="F982" s="22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  <c r="CC982" s="31"/>
      <c r="CD982" s="31"/>
      <c r="CE982" s="31"/>
      <c r="CF982" s="31"/>
      <c r="CG982" s="31"/>
      <c r="CH982" s="31"/>
      <c r="CI982" s="31"/>
      <c r="CJ982" s="31"/>
      <c r="CK982" s="31"/>
      <c r="CL982" s="31"/>
      <c r="CM982" s="31"/>
      <c r="CN982" s="31"/>
      <c r="CO982" s="31"/>
      <c r="CP982" s="31"/>
      <c r="CQ982" s="31"/>
      <c r="CR982" s="31"/>
      <c r="CS982" s="31"/>
      <c r="CT982" s="31"/>
      <c r="CU982" s="31"/>
      <c r="CV982" s="31"/>
      <c r="CW982" s="31"/>
      <c r="CX982" s="31"/>
      <c r="CY982" s="31"/>
      <c r="CZ982" s="31"/>
      <c r="DA982" s="31"/>
      <c r="DB982" s="31"/>
      <c r="DC982" s="31"/>
      <c r="DD982" s="31"/>
      <c r="DE982" s="31"/>
      <c r="DF982" s="31"/>
      <c r="DG982" s="31"/>
      <c r="DH982" s="31"/>
      <c r="DI982" s="31"/>
      <c r="DJ982" s="31"/>
      <c r="DK982" s="31"/>
      <c r="DL982" s="31"/>
      <c r="DM982" s="31"/>
      <c r="DN982" s="31"/>
      <c r="DO982" s="31"/>
      <c r="DP982" s="31"/>
      <c r="DQ982" s="31"/>
      <c r="DR982" s="31"/>
      <c r="DS982" s="31"/>
      <c r="DT982" s="31"/>
      <c r="DU982" s="31"/>
      <c r="DV982" s="31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  <c r="EL982" s="31"/>
      <c r="EM982" s="31"/>
      <c r="EN982" s="31"/>
      <c r="EO982" s="31"/>
      <c r="EP982" s="31"/>
      <c r="EQ982" s="31"/>
      <c r="ER982" s="31"/>
      <c r="ES982" s="31"/>
      <c r="ET982" s="31"/>
      <c r="EU982" s="31"/>
      <c r="EV982" s="31"/>
      <c r="EW982" s="31"/>
      <c r="EX982" s="31"/>
      <c r="EY982" s="31"/>
      <c r="EZ982" s="31"/>
    </row>
    <row r="983" hidden="1">
      <c r="A983" s="31"/>
      <c r="B983" s="54"/>
      <c r="C983" s="54"/>
      <c r="D983" s="54"/>
      <c r="E983" s="22"/>
      <c r="F983" s="22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  <c r="CC983" s="31"/>
      <c r="CD983" s="31"/>
      <c r="CE983" s="31"/>
      <c r="CF983" s="31"/>
      <c r="CG983" s="31"/>
      <c r="CH983" s="31"/>
      <c r="CI983" s="31"/>
      <c r="CJ983" s="31"/>
      <c r="CK983" s="31"/>
      <c r="CL983" s="31"/>
      <c r="CM983" s="31"/>
      <c r="CN983" s="31"/>
      <c r="CO983" s="31"/>
      <c r="CP983" s="31"/>
      <c r="CQ983" s="31"/>
      <c r="CR983" s="31"/>
      <c r="CS983" s="31"/>
      <c r="CT983" s="31"/>
      <c r="CU983" s="31"/>
      <c r="CV983" s="31"/>
      <c r="CW983" s="31"/>
      <c r="CX983" s="31"/>
      <c r="CY983" s="31"/>
      <c r="CZ983" s="31"/>
      <c r="DA983" s="31"/>
      <c r="DB983" s="31"/>
      <c r="DC983" s="31"/>
      <c r="DD983" s="31"/>
      <c r="DE983" s="31"/>
      <c r="DF983" s="31"/>
      <c r="DG983" s="31"/>
      <c r="DH983" s="31"/>
      <c r="DI983" s="31"/>
      <c r="DJ983" s="31"/>
      <c r="DK983" s="31"/>
      <c r="DL983" s="31"/>
      <c r="DM983" s="31"/>
      <c r="DN983" s="31"/>
      <c r="DO983" s="31"/>
      <c r="DP983" s="31"/>
      <c r="DQ983" s="31"/>
      <c r="DR983" s="31"/>
      <c r="DS983" s="31"/>
      <c r="DT983" s="31"/>
      <c r="DU983" s="31"/>
      <c r="DV983" s="31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  <c r="EL983" s="31"/>
      <c r="EM983" s="31"/>
      <c r="EN983" s="31"/>
      <c r="EO983" s="31"/>
      <c r="EP983" s="31"/>
      <c r="EQ983" s="31"/>
      <c r="ER983" s="31"/>
      <c r="ES983" s="31"/>
      <c r="ET983" s="31"/>
      <c r="EU983" s="31"/>
      <c r="EV983" s="31"/>
      <c r="EW983" s="31"/>
      <c r="EX983" s="31"/>
      <c r="EY983" s="31"/>
      <c r="EZ983" s="31"/>
    </row>
    <row r="984" hidden="1">
      <c r="A984" s="31"/>
      <c r="B984" s="54"/>
      <c r="C984" s="54"/>
      <c r="D984" s="54"/>
      <c r="E984" s="22"/>
      <c r="F984" s="22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  <c r="CC984" s="31"/>
      <c r="CD984" s="31"/>
      <c r="CE984" s="31"/>
      <c r="CF984" s="31"/>
      <c r="CG984" s="31"/>
      <c r="CH984" s="31"/>
      <c r="CI984" s="31"/>
      <c r="CJ984" s="31"/>
      <c r="CK984" s="31"/>
      <c r="CL984" s="31"/>
      <c r="CM984" s="31"/>
      <c r="CN984" s="31"/>
      <c r="CO984" s="31"/>
      <c r="CP984" s="31"/>
      <c r="CQ984" s="31"/>
      <c r="CR984" s="31"/>
      <c r="CS984" s="31"/>
      <c r="CT984" s="31"/>
      <c r="CU984" s="31"/>
      <c r="CV984" s="31"/>
      <c r="CW984" s="31"/>
      <c r="CX984" s="31"/>
      <c r="CY984" s="31"/>
      <c r="CZ984" s="31"/>
      <c r="DA984" s="31"/>
      <c r="DB984" s="31"/>
      <c r="DC984" s="31"/>
      <c r="DD984" s="31"/>
      <c r="DE984" s="31"/>
      <c r="DF984" s="31"/>
      <c r="DG984" s="31"/>
      <c r="DH984" s="31"/>
      <c r="DI984" s="31"/>
      <c r="DJ984" s="31"/>
      <c r="DK984" s="31"/>
      <c r="DL984" s="31"/>
      <c r="DM984" s="31"/>
      <c r="DN984" s="31"/>
      <c r="DO984" s="31"/>
      <c r="DP984" s="31"/>
      <c r="DQ984" s="31"/>
      <c r="DR984" s="31"/>
      <c r="DS984" s="31"/>
      <c r="DT984" s="31"/>
      <c r="DU984" s="31"/>
      <c r="DV984" s="31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  <c r="EL984" s="31"/>
      <c r="EM984" s="31"/>
      <c r="EN984" s="31"/>
      <c r="EO984" s="31"/>
      <c r="EP984" s="31"/>
      <c r="EQ984" s="31"/>
      <c r="ER984" s="31"/>
      <c r="ES984" s="31"/>
      <c r="ET984" s="31"/>
      <c r="EU984" s="31"/>
      <c r="EV984" s="31"/>
      <c r="EW984" s="31"/>
      <c r="EX984" s="31"/>
      <c r="EY984" s="31"/>
      <c r="EZ984" s="31"/>
    </row>
    <row r="985" hidden="1">
      <c r="A985" s="31"/>
      <c r="B985" s="54"/>
      <c r="C985" s="54"/>
      <c r="D985" s="54"/>
      <c r="E985" s="22"/>
      <c r="F985" s="22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  <c r="CC985" s="31"/>
      <c r="CD985" s="31"/>
      <c r="CE985" s="31"/>
      <c r="CF985" s="31"/>
      <c r="CG985" s="31"/>
      <c r="CH985" s="31"/>
      <c r="CI985" s="31"/>
      <c r="CJ985" s="31"/>
      <c r="CK985" s="31"/>
      <c r="CL985" s="31"/>
      <c r="CM985" s="31"/>
      <c r="CN985" s="31"/>
      <c r="CO985" s="31"/>
      <c r="CP985" s="31"/>
      <c r="CQ985" s="31"/>
      <c r="CR985" s="31"/>
      <c r="CS985" s="31"/>
      <c r="CT985" s="31"/>
      <c r="CU985" s="31"/>
      <c r="CV985" s="31"/>
      <c r="CW985" s="31"/>
      <c r="CX985" s="31"/>
      <c r="CY985" s="31"/>
      <c r="CZ985" s="31"/>
      <c r="DA985" s="31"/>
      <c r="DB985" s="31"/>
      <c r="DC985" s="31"/>
      <c r="DD985" s="31"/>
      <c r="DE985" s="31"/>
      <c r="DF985" s="31"/>
      <c r="DG985" s="31"/>
      <c r="DH985" s="31"/>
      <c r="DI985" s="31"/>
      <c r="DJ985" s="31"/>
      <c r="DK985" s="31"/>
      <c r="DL985" s="31"/>
      <c r="DM985" s="31"/>
      <c r="DN985" s="31"/>
      <c r="DO985" s="31"/>
      <c r="DP985" s="31"/>
      <c r="DQ985" s="31"/>
      <c r="DR985" s="31"/>
      <c r="DS985" s="31"/>
      <c r="DT985" s="31"/>
      <c r="DU985" s="31"/>
      <c r="DV985" s="31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  <c r="EL985" s="31"/>
      <c r="EM985" s="31"/>
      <c r="EN985" s="31"/>
      <c r="EO985" s="31"/>
      <c r="EP985" s="31"/>
      <c r="EQ985" s="31"/>
      <c r="ER985" s="31"/>
      <c r="ES985" s="31"/>
      <c r="ET985" s="31"/>
      <c r="EU985" s="31"/>
      <c r="EV985" s="31"/>
      <c r="EW985" s="31"/>
      <c r="EX985" s="31"/>
      <c r="EY985" s="31"/>
      <c r="EZ985" s="31"/>
    </row>
    <row r="986" hidden="1">
      <c r="A986" s="31"/>
      <c r="B986" s="54"/>
      <c r="C986" s="54"/>
      <c r="D986" s="54"/>
      <c r="E986" s="22"/>
      <c r="F986" s="22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  <c r="CC986" s="31"/>
      <c r="CD986" s="31"/>
      <c r="CE986" s="31"/>
      <c r="CF986" s="31"/>
      <c r="CG986" s="31"/>
      <c r="CH986" s="31"/>
      <c r="CI986" s="31"/>
      <c r="CJ986" s="31"/>
      <c r="CK986" s="31"/>
      <c r="CL986" s="31"/>
      <c r="CM986" s="31"/>
      <c r="CN986" s="31"/>
      <c r="CO986" s="31"/>
      <c r="CP986" s="31"/>
      <c r="CQ986" s="31"/>
      <c r="CR986" s="31"/>
      <c r="CS986" s="31"/>
      <c r="CT986" s="31"/>
      <c r="CU986" s="31"/>
      <c r="CV986" s="31"/>
      <c r="CW986" s="31"/>
      <c r="CX986" s="31"/>
      <c r="CY986" s="31"/>
      <c r="CZ986" s="31"/>
      <c r="DA986" s="31"/>
      <c r="DB986" s="31"/>
      <c r="DC986" s="31"/>
      <c r="DD986" s="31"/>
      <c r="DE986" s="31"/>
      <c r="DF986" s="31"/>
      <c r="DG986" s="31"/>
      <c r="DH986" s="31"/>
      <c r="DI986" s="31"/>
      <c r="DJ986" s="31"/>
      <c r="DK986" s="31"/>
      <c r="DL986" s="31"/>
      <c r="DM986" s="31"/>
      <c r="DN986" s="31"/>
      <c r="DO986" s="31"/>
      <c r="DP986" s="31"/>
      <c r="DQ986" s="31"/>
      <c r="DR986" s="31"/>
      <c r="DS986" s="31"/>
      <c r="DT986" s="31"/>
      <c r="DU986" s="31"/>
      <c r="DV986" s="31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  <c r="EL986" s="31"/>
      <c r="EM986" s="31"/>
      <c r="EN986" s="31"/>
      <c r="EO986" s="31"/>
      <c r="EP986" s="31"/>
      <c r="EQ986" s="31"/>
      <c r="ER986" s="31"/>
      <c r="ES986" s="31"/>
      <c r="ET986" s="31"/>
      <c r="EU986" s="31"/>
      <c r="EV986" s="31"/>
      <c r="EW986" s="31"/>
      <c r="EX986" s="31"/>
      <c r="EY986" s="31"/>
      <c r="EZ986" s="31"/>
    </row>
    <row r="987" hidden="1">
      <c r="A987" s="31"/>
      <c r="B987" s="54"/>
      <c r="C987" s="54"/>
      <c r="D987" s="54"/>
      <c r="E987" s="22"/>
      <c r="F987" s="22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  <c r="CC987" s="31"/>
      <c r="CD987" s="31"/>
      <c r="CE987" s="31"/>
      <c r="CF987" s="31"/>
      <c r="CG987" s="31"/>
      <c r="CH987" s="31"/>
      <c r="CI987" s="31"/>
      <c r="CJ987" s="31"/>
      <c r="CK987" s="31"/>
      <c r="CL987" s="31"/>
      <c r="CM987" s="31"/>
      <c r="CN987" s="31"/>
      <c r="CO987" s="31"/>
      <c r="CP987" s="31"/>
      <c r="CQ987" s="31"/>
      <c r="CR987" s="31"/>
      <c r="CS987" s="31"/>
      <c r="CT987" s="31"/>
      <c r="CU987" s="31"/>
      <c r="CV987" s="31"/>
      <c r="CW987" s="31"/>
      <c r="CX987" s="31"/>
      <c r="CY987" s="31"/>
      <c r="CZ987" s="31"/>
      <c r="DA987" s="31"/>
      <c r="DB987" s="31"/>
      <c r="DC987" s="31"/>
      <c r="DD987" s="31"/>
      <c r="DE987" s="31"/>
      <c r="DF987" s="31"/>
      <c r="DG987" s="31"/>
      <c r="DH987" s="31"/>
      <c r="DI987" s="31"/>
      <c r="DJ987" s="31"/>
      <c r="DK987" s="31"/>
      <c r="DL987" s="31"/>
      <c r="DM987" s="31"/>
      <c r="DN987" s="31"/>
      <c r="DO987" s="31"/>
      <c r="DP987" s="31"/>
      <c r="DQ987" s="31"/>
      <c r="DR987" s="31"/>
      <c r="DS987" s="31"/>
      <c r="DT987" s="31"/>
      <c r="DU987" s="31"/>
      <c r="DV987" s="31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  <c r="EL987" s="31"/>
      <c r="EM987" s="31"/>
      <c r="EN987" s="31"/>
      <c r="EO987" s="31"/>
      <c r="EP987" s="31"/>
      <c r="EQ987" s="31"/>
      <c r="ER987" s="31"/>
      <c r="ES987" s="31"/>
      <c r="ET987" s="31"/>
      <c r="EU987" s="31"/>
      <c r="EV987" s="31"/>
      <c r="EW987" s="31"/>
      <c r="EX987" s="31"/>
      <c r="EY987" s="31"/>
      <c r="EZ987" s="31"/>
    </row>
    <row r="988" hidden="1">
      <c r="A988" s="31"/>
      <c r="B988" s="54"/>
      <c r="C988" s="54"/>
      <c r="D988" s="54"/>
      <c r="E988" s="22"/>
      <c r="F988" s="22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  <c r="CC988" s="31"/>
      <c r="CD988" s="31"/>
      <c r="CE988" s="31"/>
      <c r="CF988" s="31"/>
      <c r="CG988" s="31"/>
      <c r="CH988" s="31"/>
      <c r="CI988" s="31"/>
      <c r="CJ988" s="31"/>
      <c r="CK988" s="31"/>
      <c r="CL988" s="31"/>
      <c r="CM988" s="31"/>
      <c r="CN988" s="31"/>
      <c r="CO988" s="31"/>
      <c r="CP988" s="31"/>
      <c r="CQ988" s="31"/>
      <c r="CR988" s="31"/>
      <c r="CS988" s="31"/>
      <c r="CT988" s="31"/>
      <c r="CU988" s="31"/>
      <c r="CV988" s="31"/>
      <c r="CW988" s="31"/>
      <c r="CX988" s="31"/>
      <c r="CY988" s="31"/>
      <c r="CZ988" s="31"/>
      <c r="DA988" s="31"/>
      <c r="DB988" s="31"/>
      <c r="DC988" s="31"/>
      <c r="DD988" s="31"/>
      <c r="DE988" s="31"/>
      <c r="DF988" s="31"/>
      <c r="DG988" s="31"/>
      <c r="DH988" s="31"/>
      <c r="DI988" s="31"/>
      <c r="DJ988" s="31"/>
      <c r="DK988" s="31"/>
      <c r="DL988" s="31"/>
      <c r="DM988" s="31"/>
      <c r="DN988" s="31"/>
      <c r="DO988" s="31"/>
      <c r="DP988" s="31"/>
      <c r="DQ988" s="31"/>
      <c r="DR988" s="31"/>
      <c r="DS988" s="31"/>
      <c r="DT988" s="31"/>
      <c r="DU988" s="31"/>
      <c r="DV988" s="31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  <c r="EL988" s="31"/>
      <c r="EM988" s="31"/>
      <c r="EN988" s="31"/>
      <c r="EO988" s="31"/>
      <c r="EP988" s="31"/>
      <c r="EQ988" s="31"/>
      <c r="ER988" s="31"/>
      <c r="ES988" s="31"/>
      <c r="ET988" s="31"/>
      <c r="EU988" s="31"/>
      <c r="EV988" s="31"/>
      <c r="EW988" s="31"/>
      <c r="EX988" s="31"/>
      <c r="EY988" s="31"/>
      <c r="EZ988" s="31"/>
    </row>
    <row r="989" hidden="1">
      <c r="A989" s="31"/>
      <c r="B989" s="54"/>
      <c r="C989" s="54"/>
      <c r="D989" s="54"/>
      <c r="E989" s="22"/>
      <c r="F989" s="22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  <c r="CC989" s="31"/>
      <c r="CD989" s="31"/>
      <c r="CE989" s="31"/>
      <c r="CF989" s="31"/>
      <c r="CG989" s="31"/>
      <c r="CH989" s="31"/>
      <c r="CI989" s="31"/>
      <c r="CJ989" s="31"/>
      <c r="CK989" s="31"/>
      <c r="CL989" s="31"/>
      <c r="CM989" s="31"/>
      <c r="CN989" s="31"/>
      <c r="CO989" s="31"/>
      <c r="CP989" s="31"/>
      <c r="CQ989" s="31"/>
      <c r="CR989" s="31"/>
      <c r="CS989" s="31"/>
      <c r="CT989" s="31"/>
      <c r="CU989" s="31"/>
      <c r="CV989" s="31"/>
      <c r="CW989" s="31"/>
      <c r="CX989" s="31"/>
      <c r="CY989" s="31"/>
      <c r="CZ989" s="31"/>
      <c r="DA989" s="31"/>
      <c r="DB989" s="31"/>
      <c r="DC989" s="31"/>
      <c r="DD989" s="31"/>
      <c r="DE989" s="31"/>
      <c r="DF989" s="31"/>
      <c r="DG989" s="31"/>
      <c r="DH989" s="31"/>
      <c r="DI989" s="31"/>
      <c r="DJ989" s="31"/>
      <c r="DK989" s="31"/>
      <c r="DL989" s="31"/>
      <c r="DM989" s="31"/>
      <c r="DN989" s="31"/>
      <c r="DO989" s="31"/>
      <c r="DP989" s="31"/>
      <c r="DQ989" s="31"/>
      <c r="DR989" s="31"/>
      <c r="DS989" s="31"/>
      <c r="DT989" s="31"/>
      <c r="DU989" s="31"/>
      <c r="DV989" s="31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  <c r="EL989" s="31"/>
      <c r="EM989" s="31"/>
      <c r="EN989" s="31"/>
      <c r="EO989" s="31"/>
      <c r="EP989" s="31"/>
      <c r="EQ989" s="31"/>
      <c r="ER989" s="31"/>
      <c r="ES989" s="31"/>
      <c r="ET989" s="31"/>
      <c r="EU989" s="31"/>
      <c r="EV989" s="31"/>
      <c r="EW989" s="31"/>
      <c r="EX989" s="31"/>
      <c r="EY989" s="31"/>
      <c r="EZ989" s="31"/>
    </row>
    <row r="990" hidden="1">
      <c r="A990" s="31"/>
      <c r="B990" s="54"/>
      <c r="C990" s="54"/>
      <c r="D990" s="54"/>
      <c r="E990" s="22"/>
      <c r="F990" s="22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  <c r="CC990" s="31"/>
      <c r="CD990" s="31"/>
      <c r="CE990" s="31"/>
      <c r="CF990" s="31"/>
      <c r="CG990" s="31"/>
      <c r="CH990" s="31"/>
      <c r="CI990" s="31"/>
      <c r="CJ990" s="31"/>
      <c r="CK990" s="31"/>
      <c r="CL990" s="31"/>
      <c r="CM990" s="31"/>
      <c r="CN990" s="31"/>
      <c r="CO990" s="31"/>
      <c r="CP990" s="31"/>
      <c r="CQ990" s="31"/>
      <c r="CR990" s="31"/>
      <c r="CS990" s="31"/>
      <c r="CT990" s="31"/>
      <c r="CU990" s="31"/>
      <c r="CV990" s="31"/>
      <c r="CW990" s="31"/>
      <c r="CX990" s="31"/>
      <c r="CY990" s="31"/>
      <c r="CZ990" s="31"/>
      <c r="DA990" s="31"/>
      <c r="DB990" s="31"/>
      <c r="DC990" s="31"/>
      <c r="DD990" s="31"/>
      <c r="DE990" s="31"/>
      <c r="DF990" s="31"/>
      <c r="DG990" s="31"/>
      <c r="DH990" s="31"/>
      <c r="DI990" s="31"/>
      <c r="DJ990" s="31"/>
      <c r="DK990" s="31"/>
      <c r="DL990" s="31"/>
      <c r="DM990" s="31"/>
      <c r="DN990" s="31"/>
      <c r="DO990" s="31"/>
      <c r="DP990" s="31"/>
      <c r="DQ990" s="31"/>
      <c r="DR990" s="31"/>
      <c r="DS990" s="31"/>
      <c r="DT990" s="31"/>
      <c r="DU990" s="31"/>
      <c r="DV990" s="31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  <c r="EL990" s="31"/>
      <c r="EM990" s="31"/>
      <c r="EN990" s="31"/>
      <c r="EO990" s="31"/>
      <c r="EP990" s="31"/>
      <c r="EQ990" s="31"/>
      <c r="ER990" s="31"/>
      <c r="ES990" s="31"/>
      <c r="ET990" s="31"/>
      <c r="EU990" s="31"/>
      <c r="EV990" s="31"/>
      <c r="EW990" s="31"/>
      <c r="EX990" s="31"/>
      <c r="EY990" s="31"/>
      <c r="EZ990" s="31"/>
    </row>
    <row r="991" hidden="1">
      <c r="A991" s="31"/>
      <c r="B991" s="54"/>
      <c r="C991" s="54"/>
      <c r="D991" s="54"/>
      <c r="E991" s="22"/>
      <c r="F991" s="22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  <c r="CC991" s="31"/>
      <c r="CD991" s="31"/>
      <c r="CE991" s="31"/>
      <c r="CF991" s="31"/>
      <c r="CG991" s="31"/>
      <c r="CH991" s="31"/>
      <c r="CI991" s="31"/>
      <c r="CJ991" s="31"/>
      <c r="CK991" s="31"/>
      <c r="CL991" s="31"/>
      <c r="CM991" s="31"/>
      <c r="CN991" s="31"/>
      <c r="CO991" s="31"/>
      <c r="CP991" s="31"/>
      <c r="CQ991" s="31"/>
      <c r="CR991" s="31"/>
      <c r="CS991" s="31"/>
      <c r="CT991" s="31"/>
      <c r="CU991" s="31"/>
      <c r="CV991" s="31"/>
      <c r="CW991" s="31"/>
      <c r="CX991" s="31"/>
      <c r="CY991" s="31"/>
      <c r="CZ991" s="31"/>
      <c r="DA991" s="31"/>
      <c r="DB991" s="31"/>
      <c r="DC991" s="31"/>
      <c r="DD991" s="31"/>
      <c r="DE991" s="31"/>
      <c r="DF991" s="31"/>
      <c r="DG991" s="31"/>
      <c r="DH991" s="31"/>
      <c r="DI991" s="31"/>
      <c r="DJ991" s="31"/>
      <c r="DK991" s="31"/>
      <c r="DL991" s="31"/>
      <c r="DM991" s="31"/>
      <c r="DN991" s="31"/>
      <c r="DO991" s="31"/>
      <c r="DP991" s="31"/>
      <c r="DQ991" s="31"/>
      <c r="DR991" s="31"/>
      <c r="DS991" s="31"/>
      <c r="DT991" s="31"/>
      <c r="DU991" s="31"/>
      <c r="DV991" s="31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  <c r="EL991" s="31"/>
      <c r="EM991" s="31"/>
      <c r="EN991" s="31"/>
      <c r="EO991" s="31"/>
      <c r="EP991" s="31"/>
      <c r="EQ991" s="31"/>
      <c r="ER991" s="31"/>
      <c r="ES991" s="31"/>
      <c r="ET991" s="31"/>
      <c r="EU991" s="31"/>
      <c r="EV991" s="31"/>
      <c r="EW991" s="31"/>
      <c r="EX991" s="31"/>
      <c r="EY991" s="31"/>
      <c r="EZ991" s="31"/>
    </row>
    <row r="992" hidden="1">
      <c r="A992" s="31"/>
      <c r="B992" s="54"/>
      <c r="C992" s="54"/>
      <c r="D992" s="54"/>
      <c r="E992" s="22"/>
      <c r="F992" s="22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  <c r="CC992" s="31"/>
      <c r="CD992" s="31"/>
      <c r="CE992" s="31"/>
      <c r="CF992" s="31"/>
      <c r="CG992" s="31"/>
      <c r="CH992" s="31"/>
      <c r="CI992" s="31"/>
      <c r="CJ992" s="31"/>
      <c r="CK992" s="31"/>
      <c r="CL992" s="31"/>
      <c r="CM992" s="31"/>
      <c r="CN992" s="31"/>
      <c r="CO992" s="31"/>
      <c r="CP992" s="31"/>
      <c r="CQ992" s="31"/>
      <c r="CR992" s="31"/>
      <c r="CS992" s="31"/>
      <c r="CT992" s="31"/>
      <c r="CU992" s="31"/>
      <c r="CV992" s="31"/>
      <c r="CW992" s="31"/>
      <c r="CX992" s="31"/>
      <c r="CY992" s="31"/>
      <c r="CZ992" s="31"/>
      <c r="DA992" s="31"/>
      <c r="DB992" s="31"/>
      <c r="DC992" s="31"/>
      <c r="DD992" s="31"/>
      <c r="DE992" s="31"/>
      <c r="DF992" s="31"/>
      <c r="DG992" s="31"/>
      <c r="DH992" s="31"/>
      <c r="DI992" s="31"/>
      <c r="DJ992" s="31"/>
      <c r="DK992" s="31"/>
      <c r="DL992" s="31"/>
      <c r="DM992" s="31"/>
      <c r="DN992" s="31"/>
      <c r="DO992" s="31"/>
      <c r="DP992" s="31"/>
      <c r="DQ992" s="31"/>
      <c r="DR992" s="31"/>
      <c r="DS992" s="31"/>
      <c r="DT992" s="31"/>
      <c r="DU992" s="31"/>
      <c r="DV992" s="31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  <c r="EL992" s="31"/>
      <c r="EM992" s="31"/>
      <c r="EN992" s="31"/>
      <c r="EO992" s="31"/>
      <c r="EP992" s="31"/>
      <c r="EQ992" s="31"/>
      <c r="ER992" s="31"/>
      <c r="ES992" s="31"/>
      <c r="ET992" s="31"/>
      <c r="EU992" s="31"/>
      <c r="EV992" s="31"/>
      <c r="EW992" s="31"/>
      <c r="EX992" s="31"/>
      <c r="EY992" s="31"/>
      <c r="EZ992" s="31"/>
    </row>
    <row r="993" hidden="1">
      <c r="A993" s="31"/>
      <c r="B993" s="54"/>
      <c r="C993" s="54"/>
      <c r="D993" s="54"/>
      <c r="E993" s="22"/>
      <c r="F993" s="22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  <c r="CC993" s="31"/>
      <c r="CD993" s="31"/>
      <c r="CE993" s="31"/>
      <c r="CF993" s="31"/>
      <c r="CG993" s="31"/>
      <c r="CH993" s="31"/>
      <c r="CI993" s="31"/>
      <c r="CJ993" s="31"/>
      <c r="CK993" s="31"/>
      <c r="CL993" s="31"/>
      <c r="CM993" s="31"/>
      <c r="CN993" s="31"/>
      <c r="CO993" s="31"/>
      <c r="CP993" s="31"/>
      <c r="CQ993" s="31"/>
      <c r="CR993" s="31"/>
      <c r="CS993" s="31"/>
      <c r="CT993" s="31"/>
      <c r="CU993" s="31"/>
      <c r="CV993" s="31"/>
      <c r="CW993" s="31"/>
      <c r="CX993" s="31"/>
      <c r="CY993" s="31"/>
      <c r="CZ993" s="31"/>
      <c r="DA993" s="31"/>
      <c r="DB993" s="31"/>
      <c r="DC993" s="31"/>
      <c r="DD993" s="31"/>
      <c r="DE993" s="31"/>
      <c r="DF993" s="31"/>
      <c r="DG993" s="31"/>
      <c r="DH993" s="31"/>
      <c r="DI993" s="31"/>
      <c r="DJ993" s="31"/>
      <c r="DK993" s="31"/>
      <c r="DL993" s="31"/>
      <c r="DM993" s="31"/>
      <c r="DN993" s="31"/>
      <c r="DO993" s="31"/>
      <c r="DP993" s="31"/>
      <c r="DQ993" s="31"/>
      <c r="DR993" s="31"/>
      <c r="DS993" s="31"/>
      <c r="DT993" s="31"/>
      <c r="DU993" s="31"/>
      <c r="DV993" s="31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  <c r="EL993" s="31"/>
      <c r="EM993" s="31"/>
      <c r="EN993" s="31"/>
      <c r="EO993" s="31"/>
      <c r="EP993" s="31"/>
      <c r="EQ993" s="31"/>
      <c r="ER993" s="31"/>
      <c r="ES993" s="31"/>
      <c r="ET993" s="31"/>
      <c r="EU993" s="31"/>
      <c r="EV993" s="31"/>
      <c r="EW993" s="31"/>
      <c r="EX993" s="31"/>
      <c r="EY993" s="31"/>
      <c r="EZ993" s="31"/>
    </row>
    <row r="994" hidden="1">
      <c r="A994" s="31"/>
      <c r="B994" s="54"/>
      <c r="C994" s="54"/>
      <c r="D994" s="54"/>
      <c r="E994" s="22"/>
      <c r="F994" s="22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  <c r="CC994" s="31"/>
      <c r="CD994" s="31"/>
      <c r="CE994" s="31"/>
      <c r="CF994" s="31"/>
      <c r="CG994" s="31"/>
      <c r="CH994" s="31"/>
      <c r="CI994" s="31"/>
      <c r="CJ994" s="31"/>
      <c r="CK994" s="31"/>
      <c r="CL994" s="31"/>
      <c r="CM994" s="31"/>
      <c r="CN994" s="31"/>
      <c r="CO994" s="31"/>
      <c r="CP994" s="31"/>
      <c r="CQ994" s="31"/>
      <c r="CR994" s="31"/>
      <c r="CS994" s="31"/>
      <c r="CT994" s="31"/>
      <c r="CU994" s="31"/>
      <c r="CV994" s="31"/>
      <c r="CW994" s="31"/>
      <c r="CX994" s="31"/>
      <c r="CY994" s="31"/>
      <c r="CZ994" s="31"/>
      <c r="DA994" s="31"/>
      <c r="DB994" s="31"/>
      <c r="DC994" s="31"/>
      <c r="DD994" s="31"/>
      <c r="DE994" s="31"/>
      <c r="DF994" s="31"/>
      <c r="DG994" s="31"/>
      <c r="DH994" s="31"/>
      <c r="DI994" s="31"/>
      <c r="DJ994" s="31"/>
      <c r="DK994" s="31"/>
      <c r="DL994" s="31"/>
      <c r="DM994" s="31"/>
      <c r="DN994" s="31"/>
      <c r="DO994" s="31"/>
      <c r="DP994" s="31"/>
      <c r="DQ994" s="31"/>
      <c r="DR994" s="31"/>
      <c r="DS994" s="31"/>
      <c r="DT994" s="31"/>
      <c r="DU994" s="31"/>
      <c r="DV994" s="31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  <c r="EL994" s="31"/>
      <c r="EM994" s="31"/>
      <c r="EN994" s="31"/>
      <c r="EO994" s="31"/>
      <c r="EP994" s="31"/>
      <c r="EQ994" s="31"/>
      <c r="ER994" s="31"/>
      <c r="ES994" s="31"/>
      <c r="ET994" s="31"/>
      <c r="EU994" s="31"/>
      <c r="EV994" s="31"/>
      <c r="EW994" s="31"/>
      <c r="EX994" s="31"/>
      <c r="EY994" s="31"/>
      <c r="EZ994" s="31"/>
    </row>
    <row r="995" hidden="1">
      <c r="A995" s="31"/>
      <c r="B995" s="54"/>
      <c r="C995" s="54"/>
      <c r="D995" s="54"/>
      <c r="E995" s="22"/>
      <c r="F995" s="22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  <c r="CC995" s="31"/>
      <c r="CD995" s="31"/>
      <c r="CE995" s="31"/>
      <c r="CF995" s="31"/>
      <c r="CG995" s="31"/>
      <c r="CH995" s="31"/>
      <c r="CI995" s="31"/>
      <c r="CJ995" s="31"/>
      <c r="CK995" s="31"/>
      <c r="CL995" s="31"/>
      <c r="CM995" s="31"/>
      <c r="CN995" s="31"/>
      <c r="CO995" s="31"/>
      <c r="CP995" s="31"/>
      <c r="CQ995" s="31"/>
      <c r="CR995" s="31"/>
      <c r="CS995" s="31"/>
      <c r="CT995" s="31"/>
      <c r="CU995" s="31"/>
      <c r="CV995" s="31"/>
      <c r="CW995" s="31"/>
      <c r="CX995" s="31"/>
      <c r="CY995" s="31"/>
      <c r="CZ995" s="31"/>
      <c r="DA995" s="31"/>
      <c r="DB995" s="31"/>
      <c r="DC995" s="31"/>
      <c r="DD995" s="31"/>
      <c r="DE995" s="31"/>
      <c r="DF995" s="31"/>
      <c r="DG995" s="31"/>
      <c r="DH995" s="31"/>
      <c r="DI995" s="31"/>
      <c r="DJ995" s="31"/>
      <c r="DK995" s="31"/>
      <c r="DL995" s="31"/>
      <c r="DM995" s="31"/>
      <c r="DN995" s="31"/>
      <c r="DO995" s="31"/>
      <c r="DP995" s="31"/>
      <c r="DQ995" s="31"/>
      <c r="DR995" s="31"/>
      <c r="DS995" s="31"/>
      <c r="DT995" s="31"/>
      <c r="DU995" s="31"/>
      <c r="DV995" s="31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  <c r="EL995" s="31"/>
      <c r="EM995" s="31"/>
      <c r="EN995" s="31"/>
      <c r="EO995" s="31"/>
      <c r="EP995" s="31"/>
      <c r="EQ995" s="31"/>
      <c r="ER995" s="31"/>
      <c r="ES995" s="31"/>
      <c r="ET995" s="31"/>
      <c r="EU995" s="31"/>
      <c r="EV995" s="31"/>
      <c r="EW995" s="31"/>
      <c r="EX995" s="31"/>
      <c r="EY995" s="31"/>
      <c r="EZ995" s="31"/>
    </row>
    <row r="996" hidden="1">
      <c r="A996" s="31"/>
      <c r="B996" s="54"/>
      <c r="C996" s="54"/>
      <c r="D996" s="54"/>
      <c r="E996" s="22"/>
      <c r="F996" s="22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  <c r="CC996" s="31"/>
      <c r="CD996" s="31"/>
      <c r="CE996" s="31"/>
      <c r="CF996" s="31"/>
      <c r="CG996" s="31"/>
      <c r="CH996" s="31"/>
      <c r="CI996" s="31"/>
      <c r="CJ996" s="31"/>
      <c r="CK996" s="31"/>
      <c r="CL996" s="31"/>
      <c r="CM996" s="31"/>
      <c r="CN996" s="31"/>
      <c r="CO996" s="31"/>
      <c r="CP996" s="31"/>
      <c r="CQ996" s="31"/>
      <c r="CR996" s="31"/>
      <c r="CS996" s="31"/>
      <c r="CT996" s="31"/>
      <c r="CU996" s="31"/>
      <c r="CV996" s="31"/>
      <c r="CW996" s="31"/>
      <c r="CX996" s="31"/>
      <c r="CY996" s="31"/>
      <c r="CZ996" s="31"/>
      <c r="DA996" s="31"/>
      <c r="DB996" s="31"/>
      <c r="DC996" s="31"/>
      <c r="DD996" s="31"/>
      <c r="DE996" s="31"/>
      <c r="DF996" s="31"/>
      <c r="DG996" s="31"/>
      <c r="DH996" s="31"/>
      <c r="DI996" s="31"/>
      <c r="DJ996" s="31"/>
      <c r="DK996" s="31"/>
      <c r="DL996" s="31"/>
      <c r="DM996" s="31"/>
      <c r="DN996" s="31"/>
      <c r="DO996" s="31"/>
      <c r="DP996" s="31"/>
      <c r="DQ996" s="31"/>
      <c r="DR996" s="31"/>
      <c r="DS996" s="31"/>
      <c r="DT996" s="31"/>
      <c r="DU996" s="31"/>
      <c r="DV996" s="31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  <c r="EL996" s="31"/>
      <c r="EM996" s="31"/>
      <c r="EN996" s="31"/>
      <c r="EO996" s="31"/>
      <c r="EP996" s="31"/>
      <c r="EQ996" s="31"/>
      <c r="ER996" s="31"/>
      <c r="ES996" s="31"/>
      <c r="ET996" s="31"/>
      <c r="EU996" s="31"/>
      <c r="EV996" s="31"/>
      <c r="EW996" s="31"/>
      <c r="EX996" s="31"/>
      <c r="EY996" s="31"/>
      <c r="EZ996" s="31"/>
    </row>
    <row r="997" hidden="1">
      <c r="A997" s="31"/>
      <c r="B997" s="54"/>
      <c r="C997" s="54"/>
      <c r="D997" s="54"/>
      <c r="E997" s="22"/>
      <c r="F997" s="22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  <c r="CC997" s="31"/>
      <c r="CD997" s="31"/>
      <c r="CE997" s="31"/>
      <c r="CF997" s="31"/>
      <c r="CG997" s="31"/>
      <c r="CH997" s="31"/>
      <c r="CI997" s="31"/>
      <c r="CJ997" s="31"/>
      <c r="CK997" s="31"/>
      <c r="CL997" s="31"/>
      <c r="CM997" s="31"/>
      <c r="CN997" s="31"/>
      <c r="CO997" s="31"/>
      <c r="CP997" s="31"/>
      <c r="CQ997" s="31"/>
      <c r="CR997" s="31"/>
      <c r="CS997" s="31"/>
      <c r="CT997" s="31"/>
      <c r="CU997" s="31"/>
      <c r="CV997" s="31"/>
      <c r="CW997" s="31"/>
      <c r="CX997" s="31"/>
      <c r="CY997" s="31"/>
      <c r="CZ997" s="31"/>
      <c r="DA997" s="31"/>
      <c r="DB997" s="31"/>
      <c r="DC997" s="31"/>
      <c r="DD997" s="31"/>
      <c r="DE997" s="31"/>
      <c r="DF997" s="31"/>
      <c r="DG997" s="31"/>
      <c r="DH997" s="31"/>
      <c r="DI997" s="31"/>
      <c r="DJ997" s="31"/>
      <c r="DK997" s="31"/>
      <c r="DL997" s="31"/>
      <c r="DM997" s="31"/>
      <c r="DN997" s="31"/>
      <c r="DO997" s="31"/>
      <c r="DP997" s="31"/>
      <c r="DQ997" s="31"/>
      <c r="DR997" s="31"/>
      <c r="DS997" s="31"/>
      <c r="DT997" s="31"/>
      <c r="DU997" s="31"/>
      <c r="DV997" s="31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  <c r="EL997" s="31"/>
      <c r="EM997" s="31"/>
      <c r="EN997" s="31"/>
      <c r="EO997" s="31"/>
      <c r="EP997" s="31"/>
      <c r="EQ997" s="31"/>
      <c r="ER997" s="31"/>
      <c r="ES997" s="31"/>
      <c r="ET997" s="31"/>
      <c r="EU997" s="31"/>
      <c r="EV997" s="31"/>
      <c r="EW997" s="31"/>
      <c r="EX997" s="31"/>
      <c r="EY997" s="31"/>
      <c r="EZ997" s="31"/>
    </row>
    <row r="998" hidden="1">
      <c r="A998" s="31"/>
      <c r="B998" s="54"/>
      <c r="C998" s="54"/>
      <c r="D998" s="54"/>
      <c r="E998" s="22"/>
      <c r="F998" s="22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  <c r="CC998" s="31"/>
      <c r="CD998" s="31"/>
      <c r="CE998" s="31"/>
      <c r="CF998" s="31"/>
      <c r="CG998" s="31"/>
      <c r="CH998" s="31"/>
      <c r="CI998" s="31"/>
      <c r="CJ998" s="31"/>
      <c r="CK998" s="31"/>
      <c r="CL998" s="31"/>
      <c r="CM998" s="31"/>
      <c r="CN998" s="31"/>
      <c r="CO998" s="31"/>
      <c r="CP998" s="31"/>
      <c r="CQ998" s="31"/>
      <c r="CR998" s="31"/>
      <c r="CS998" s="31"/>
      <c r="CT998" s="31"/>
      <c r="CU998" s="31"/>
      <c r="CV998" s="31"/>
      <c r="CW998" s="31"/>
      <c r="CX998" s="31"/>
      <c r="CY998" s="31"/>
      <c r="CZ998" s="31"/>
      <c r="DA998" s="31"/>
      <c r="DB998" s="31"/>
      <c r="DC998" s="31"/>
      <c r="DD998" s="31"/>
      <c r="DE998" s="31"/>
      <c r="DF998" s="31"/>
      <c r="DG998" s="31"/>
      <c r="DH998" s="31"/>
      <c r="DI998" s="31"/>
      <c r="DJ998" s="31"/>
      <c r="DK998" s="31"/>
      <c r="DL998" s="31"/>
      <c r="DM998" s="31"/>
      <c r="DN998" s="31"/>
      <c r="DO998" s="31"/>
      <c r="DP998" s="31"/>
      <c r="DQ998" s="31"/>
      <c r="DR998" s="31"/>
      <c r="DS998" s="31"/>
      <c r="DT998" s="31"/>
      <c r="DU998" s="31"/>
      <c r="DV998" s="31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  <c r="EL998" s="31"/>
      <c r="EM998" s="31"/>
      <c r="EN998" s="31"/>
      <c r="EO998" s="31"/>
      <c r="EP998" s="31"/>
      <c r="EQ998" s="31"/>
      <c r="ER998" s="31"/>
      <c r="ES998" s="31"/>
      <c r="ET998" s="31"/>
      <c r="EU998" s="31"/>
      <c r="EV998" s="31"/>
      <c r="EW998" s="31"/>
      <c r="EX998" s="31"/>
      <c r="EY998" s="31"/>
      <c r="EZ998" s="31"/>
    </row>
    <row r="999" hidden="1">
      <c r="A999" s="31"/>
      <c r="B999" s="54"/>
      <c r="C999" s="54"/>
      <c r="D999" s="54"/>
      <c r="E999" s="22"/>
      <c r="F999" s="22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  <c r="CC999" s="31"/>
      <c r="CD999" s="31"/>
      <c r="CE999" s="31"/>
      <c r="CF999" s="31"/>
      <c r="CG999" s="31"/>
      <c r="CH999" s="31"/>
      <c r="CI999" s="31"/>
      <c r="CJ999" s="31"/>
      <c r="CK999" s="31"/>
      <c r="CL999" s="31"/>
      <c r="CM999" s="31"/>
      <c r="CN999" s="31"/>
      <c r="CO999" s="31"/>
      <c r="CP999" s="31"/>
      <c r="CQ999" s="31"/>
      <c r="CR999" s="31"/>
      <c r="CS999" s="31"/>
      <c r="CT999" s="31"/>
      <c r="CU999" s="31"/>
      <c r="CV999" s="31"/>
      <c r="CW999" s="31"/>
      <c r="CX999" s="31"/>
      <c r="CY999" s="31"/>
      <c r="CZ999" s="31"/>
      <c r="DA999" s="31"/>
      <c r="DB999" s="31"/>
      <c r="DC999" s="31"/>
      <c r="DD999" s="31"/>
      <c r="DE999" s="31"/>
      <c r="DF999" s="31"/>
      <c r="DG999" s="31"/>
      <c r="DH999" s="31"/>
      <c r="DI999" s="31"/>
      <c r="DJ999" s="31"/>
      <c r="DK999" s="31"/>
      <c r="DL999" s="31"/>
      <c r="DM999" s="31"/>
      <c r="DN999" s="31"/>
      <c r="DO999" s="31"/>
      <c r="DP999" s="31"/>
      <c r="DQ999" s="31"/>
      <c r="DR999" s="31"/>
      <c r="DS999" s="31"/>
      <c r="DT999" s="31"/>
      <c r="DU999" s="31"/>
      <c r="DV999" s="31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  <c r="EL999" s="31"/>
      <c r="EM999" s="31"/>
      <c r="EN999" s="31"/>
      <c r="EO999" s="31"/>
      <c r="EP999" s="31"/>
      <c r="EQ999" s="31"/>
      <c r="ER999" s="31"/>
      <c r="ES999" s="31"/>
      <c r="ET999" s="31"/>
      <c r="EU999" s="31"/>
      <c r="EV999" s="31"/>
      <c r="EW999" s="31"/>
      <c r="EX999" s="31"/>
      <c r="EY999" s="31"/>
      <c r="EZ999" s="31"/>
    </row>
    <row r="1000" hidden="1">
      <c r="A1000" s="31"/>
      <c r="B1000" s="54"/>
      <c r="C1000" s="54"/>
      <c r="D1000" s="54"/>
      <c r="E1000" s="22"/>
      <c r="F1000" s="22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  <c r="CC1000" s="31"/>
      <c r="CD1000" s="31"/>
      <c r="CE1000" s="31"/>
      <c r="CF1000" s="31"/>
      <c r="CG1000" s="31"/>
      <c r="CH1000" s="31"/>
      <c r="CI1000" s="31"/>
      <c r="CJ1000" s="31"/>
      <c r="CK1000" s="31"/>
      <c r="CL1000" s="31"/>
      <c r="CM1000" s="31"/>
      <c r="CN1000" s="31"/>
      <c r="CO1000" s="31"/>
      <c r="CP1000" s="31"/>
      <c r="CQ1000" s="31"/>
      <c r="CR1000" s="31"/>
      <c r="CS1000" s="31"/>
      <c r="CT1000" s="31"/>
      <c r="CU1000" s="31"/>
      <c r="CV1000" s="31"/>
      <c r="CW1000" s="31"/>
      <c r="CX1000" s="31"/>
      <c r="CY1000" s="31"/>
      <c r="CZ1000" s="31"/>
      <c r="DA1000" s="31"/>
      <c r="DB1000" s="31"/>
      <c r="DC1000" s="31"/>
      <c r="DD1000" s="31"/>
      <c r="DE1000" s="31"/>
      <c r="DF1000" s="31"/>
      <c r="DG1000" s="31"/>
      <c r="DH1000" s="31"/>
      <c r="DI1000" s="31"/>
      <c r="DJ1000" s="31"/>
      <c r="DK1000" s="31"/>
      <c r="DL1000" s="31"/>
      <c r="DM1000" s="31"/>
      <c r="DN1000" s="31"/>
      <c r="DO1000" s="31"/>
      <c r="DP1000" s="31"/>
      <c r="DQ1000" s="31"/>
      <c r="DR1000" s="31"/>
      <c r="DS1000" s="31"/>
      <c r="DT1000" s="31"/>
      <c r="DU1000" s="31"/>
      <c r="DV1000" s="31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  <c r="EL1000" s="31"/>
      <c r="EM1000" s="31"/>
      <c r="EN1000" s="31"/>
      <c r="EO1000" s="31"/>
      <c r="EP1000" s="31"/>
      <c r="EQ1000" s="31"/>
      <c r="ER1000" s="31"/>
      <c r="ES1000" s="31"/>
      <c r="ET1000" s="31"/>
      <c r="EU1000" s="31"/>
      <c r="EV1000" s="31"/>
      <c r="EW1000" s="31"/>
      <c r="EX1000" s="31"/>
      <c r="EY1000" s="31"/>
      <c r="EZ1000" s="31"/>
    </row>
    <row r="1001" hidden="1">
      <c r="A1001" s="31"/>
      <c r="B1001" s="54"/>
      <c r="C1001" s="54"/>
      <c r="D1001" s="54"/>
      <c r="E1001" s="22"/>
      <c r="F1001" s="22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  <c r="CC1001" s="31"/>
      <c r="CD1001" s="31"/>
      <c r="CE1001" s="31"/>
      <c r="CF1001" s="31"/>
      <c r="CG1001" s="31"/>
      <c r="CH1001" s="31"/>
      <c r="CI1001" s="31"/>
      <c r="CJ1001" s="31"/>
      <c r="CK1001" s="31"/>
      <c r="CL1001" s="31"/>
      <c r="CM1001" s="31"/>
      <c r="CN1001" s="31"/>
      <c r="CO1001" s="31"/>
      <c r="CP1001" s="31"/>
      <c r="CQ1001" s="31"/>
      <c r="CR1001" s="31"/>
      <c r="CS1001" s="31"/>
      <c r="CT1001" s="31"/>
      <c r="CU1001" s="31"/>
      <c r="CV1001" s="31"/>
      <c r="CW1001" s="31"/>
      <c r="CX1001" s="31"/>
      <c r="CY1001" s="31"/>
      <c r="CZ1001" s="31"/>
      <c r="DA1001" s="31"/>
      <c r="DB1001" s="31"/>
      <c r="DC1001" s="31"/>
      <c r="DD1001" s="31"/>
      <c r="DE1001" s="31"/>
      <c r="DF1001" s="31"/>
      <c r="DG1001" s="31"/>
      <c r="DH1001" s="31"/>
      <c r="DI1001" s="31"/>
      <c r="DJ1001" s="31"/>
      <c r="DK1001" s="31"/>
      <c r="DL1001" s="31"/>
      <c r="DM1001" s="31"/>
      <c r="DN1001" s="31"/>
      <c r="DO1001" s="31"/>
      <c r="DP1001" s="31"/>
      <c r="DQ1001" s="31"/>
      <c r="DR1001" s="31"/>
      <c r="DS1001" s="31"/>
      <c r="DT1001" s="31"/>
      <c r="DU1001" s="31"/>
      <c r="DV1001" s="31"/>
      <c r="DW1001" s="31"/>
      <c r="DX1001" s="31"/>
      <c r="DY1001" s="31"/>
      <c r="DZ1001" s="31"/>
      <c r="EA1001" s="31"/>
      <c r="EB1001" s="31"/>
      <c r="EC1001" s="31"/>
      <c r="ED1001" s="31"/>
      <c r="EE1001" s="31"/>
      <c r="EF1001" s="31"/>
      <c r="EG1001" s="31"/>
      <c r="EH1001" s="31"/>
      <c r="EI1001" s="31"/>
      <c r="EJ1001" s="31"/>
      <c r="EK1001" s="31"/>
      <c r="EL1001" s="31"/>
      <c r="EM1001" s="31"/>
      <c r="EN1001" s="31"/>
      <c r="EO1001" s="31"/>
      <c r="EP1001" s="31"/>
      <c r="EQ1001" s="31"/>
      <c r="ER1001" s="31"/>
      <c r="ES1001" s="31"/>
      <c r="ET1001" s="31"/>
      <c r="EU1001" s="31"/>
      <c r="EV1001" s="31"/>
      <c r="EW1001" s="31"/>
      <c r="EX1001" s="31"/>
      <c r="EY1001" s="31"/>
      <c r="EZ1001" s="31"/>
    </row>
    <row r="1002" hidden="1">
      <c r="A1002" s="31"/>
      <c r="B1002" s="54"/>
      <c r="C1002" s="54"/>
      <c r="D1002" s="54"/>
      <c r="E1002" s="22"/>
      <c r="F1002" s="22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  <c r="AI1002" s="31"/>
      <c r="AJ1002" s="31"/>
      <c r="AK1002" s="31"/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  <c r="CC1002" s="31"/>
      <c r="CD1002" s="31"/>
      <c r="CE1002" s="31"/>
      <c r="CF1002" s="31"/>
      <c r="CG1002" s="31"/>
      <c r="CH1002" s="31"/>
      <c r="CI1002" s="31"/>
      <c r="CJ1002" s="31"/>
      <c r="CK1002" s="31"/>
      <c r="CL1002" s="31"/>
      <c r="CM1002" s="31"/>
      <c r="CN1002" s="31"/>
      <c r="CO1002" s="31"/>
      <c r="CP1002" s="31"/>
      <c r="CQ1002" s="31"/>
      <c r="CR1002" s="31"/>
      <c r="CS1002" s="31"/>
      <c r="CT1002" s="31"/>
      <c r="CU1002" s="31"/>
      <c r="CV1002" s="31"/>
      <c r="CW1002" s="31"/>
      <c r="CX1002" s="31"/>
      <c r="CY1002" s="31"/>
      <c r="CZ1002" s="31"/>
      <c r="DA1002" s="31"/>
      <c r="DB1002" s="31"/>
      <c r="DC1002" s="31"/>
      <c r="DD1002" s="31"/>
      <c r="DE1002" s="31"/>
      <c r="DF1002" s="31"/>
      <c r="DG1002" s="31"/>
      <c r="DH1002" s="31"/>
      <c r="DI1002" s="31"/>
      <c r="DJ1002" s="31"/>
      <c r="DK1002" s="31"/>
      <c r="DL1002" s="31"/>
      <c r="DM1002" s="31"/>
      <c r="DN1002" s="31"/>
      <c r="DO1002" s="31"/>
      <c r="DP1002" s="31"/>
      <c r="DQ1002" s="31"/>
      <c r="DR1002" s="31"/>
      <c r="DS1002" s="31"/>
      <c r="DT1002" s="31"/>
      <c r="DU1002" s="31"/>
      <c r="DV1002" s="31"/>
      <c r="DW1002" s="31"/>
      <c r="DX1002" s="31"/>
      <c r="DY1002" s="31"/>
      <c r="DZ1002" s="31"/>
      <c r="EA1002" s="31"/>
      <c r="EB1002" s="31"/>
      <c r="EC1002" s="31"/>
      <c r="ED1002" s="31"/>
      <c r="EE1002" s="31"/>
      <c r="EF1002" s="31"/>
      <c r="EG1002" s="31"/>
      <c r="EH1002" s="31"/>
      <c r="EI1002" s="31"/>
      <c r="EJ1002" s="31"/>
      <c r="EK1002" s="31"/>
      <c r="EL1002" s="31"/>
      <c r="EM1002" s="31"/>
      <c r="EN1002" s="31"/>
      <c r="EO1002" s="31"/>
      <c r="EP1002" s="31"/>
      <c r="EQ1002" s="31"/>
      <c r="ER1002" s="31"/>
      <c r="ES1002" s="31"/>
      <c r="ET1002" s="31"/>
      <c r="EU1002" s="31"/>
      <c r="EV1002" s="31"/>
      <c r="EW1002" s="31"/>
      <c r="EX1002" s="31"/>
      <c r="EY1002" s="31"/>
      <c r="EZ1002" s="31"/>
    </row>
    <row r="1003" hidden="1">
      <c r="A1003" s="31"/>
      <c r="B1003" s="54"/>
      <c r="C1003" s="54"/>
      <c r="D1003" s="54"/>
      <c r="E1003" s="22"/>
      <c r="F1003" s="22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  <c r="CC1003" s="31"/>
      <c r="CD1003" s="31"/>
      <c r="CE1003" s="31"/>
      <c r="CF1003" s="31"/>
      <c r="CG1003" s="31"/>
      <c r="CH1003" s="31"/>
      <c r="CI1003" s="31"/>
      <c r="CJ1003" s="31"/>
      <c r="CK1003" s="31"/>
      <c r="CL1003" s="31"/>
      <c r="CM1003" s="31"/>
      <c r="CN1003" s="31"/>
      <c r="CO1003" s="31"/>
      <c r="CP1003" s="31"/>
      <c r="CQ1003" s="31"/>
      <c r="CR1003" s="31"/>
      <c r="CS1003" s="31"/>
      <c r="CT1003" s="31"/>
      <c r="CU1003" s="31"/>
      <c r="CV1003" s="31"/>
      <c r="CW1003" s="31"/>
      <c r="CX1003" s="31"/>
      <c r="CY1003" s="31"/>
      <c r="CZ1003" s="31"/>
      <c r="DA1003" s="31"/>
      <c r="DB1003" s="31"/>
      <c r="DC1003" s="31"/>
      <c r="DD1003" s="31"/>
      <c r="DE1003" s="31"/>
      <c r="DF1003" s="31"/>
      <c r="DG1003" s="31"/>
      <c r="DH1003" s="31"/>
      <c r="DI1003" s="31"/>
      <c r="DJ1003" s="31"/>
      <c r="DK1003" s="31"/>
      <c r="DL1003" s="31"/>
      <c r="DM1003" s="31"/>
      <c r="DN1003" s="31"/>
      <c r="DO1003" s="31"/>
      <c r="DP1003" s="31"/>
      <c r="DQ1003" s="31"/>
      <c r="DR1003" s="31"/>
      <c r="DS1003" s="31"/>
      <c r="DT1003" s="31"/>
      <c r="DU1003" s="31"/>
      <c r="DV1003" s="31"/>
      <c r="DW1003" s="31"/>
      <c r="DX1003" s="31"/>
      <c r="DY1003" s="31"/>
      <c r="DZ1003" s="31"/>
      <c r="EA1003" s="31"/>
      <c r="EB1003" s="31"/>
      <c r="EC1003" s="31"/>
      <c r="ED1003" s="31"/>
      <c r="EE1003" s="31"/>
      <c r="EF1003" s="31"/>
      <c r="EG1003" s="31"/>
      <c r="EH1003" s="31"/>
      <c r="EI1003" s="31"/>
      <c r="EJ1003" s="31"/>
      <c r="EK1003" s="31"/>
      <c r="EL1003" s="31"/>
      <c r="EM1003" s="31"/>
      <c r="EN1003" s="31"/>
      <c r="EO1003" s="31"/>
      <c r="EP1003" s="31"/>
      <c r="EQ1003" s="31"/>
      <c r="ER1003" s="31"/>
      <c r="ES1003" s="31"/>
      <c r="ET1003" s="31"/>
      <c r="EU1003" s="31"/>
      <c r="EV1003" s="31"/>
      <c r="EW1003" s="31"/>
      <c r="EX1003" s="31"/>
      <c r="EY1003" s="31"/>
      <c r="EZ1003" s="31"/>
    </row>
    <row r="1004" hidden="1">
      <c r="A1004" s="31"/>
      <c r="B1004" s="54"/>
      <c r="C1004" s="54"/>
      <c r="D1004" s="54"/>
      <c r="E1004" s="22"/>
      <c r="F1004" s="22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  <c r="CC1004" s="31"/>
      <c r="CD1004" s="31"/>
      <c r="CE1004" s="31"/>
      <c r="CF1004" s="31"/>
      <c r="CG1004" s="31"/>
      <c r="CH1004" s="31"/>
      <c r="CI1004" s="31"/>
      <c r="CJ1004" s="31"/>
      <c r="CK1004" s="31"/>
      <c r="CL1004" s="31"/>
      <c r="CM1004" s="31"/>
      <c r="CN1004" s="31"/>
      <c r="CO1004" s="31"/>
      <c r="CP1004" s="31"/>
      <c r="CQ1004" s="31"/>
      <c r="CR1004" s="31"/>
      <c r="CS1004" s="31"/>
      <c r="CT1004" s="31"/>
      <c r="CU1004" s="31"/>
      <c r="CV1004" s="31"/>
      <c r="CW1004" s="31"/>
      <c r="CX1004" s="31"/>
      <c r="CY1004" s="31"/>
      <c r="CZ1004" s="31"/>
      <c r="DA1004" s="31"/>
      <c r="DB1004" s="31"/>
      <c r="DC1004" s="31"/>
      <c r="DD1004" s="31"/>
      <c r="DE1004" s="31"/>
      <c r="DF1004" s="31"/>
      <c r="DG1004" s="31"/>
      <c r="DH1004" s="31"/>
      <c r="DI1004" s="31"/>
      <c r="DJ1004" s="31"/>
      <c r="DK1004" s="31"/>
      <c r="DL1004" s="31"/>
      <c r="DM1004" s="31"/>
      <c r="DN1004" s="31"/>
      <c r="DO1004" s="31"/>
      <c r="DP1004" s="31"/>
      <c r="DQ1004" s="31"/>
      <c r="DR1004" s="31"/>
      <c r="DS1004" s="31"/>
      <c r="DT1004" s="31"/>
      <c r="DU1004" s="31"/>
      <c r="DV1004" s="31"/>
      <c r="DW1004" s="31"/>
      <c r="DX1004" s="31"/>
      <c r="DY1004" s="31"/>
      <c r="DZ1004" s="31"/>
      <c r="EA1004" s="31"/>
      <c r="EB1004" s="31"/>
      <c r="EC1004" s="31"/>
      <c r="ED1004" s="31"/>
      <c r="EE1004" s="31"/>
      <c r="EF1004" s="31"/>
      <c r="EG1004" s="31"/>
      <c r="EH1004" s="31"/>
      <c r="EI1004" s="31"/>
      <c r="EJ1004" s="31"/>
      <c r="EK1004" s="31"/>
      <c r="EL1004" s="31"/>
      <c r="EM1004" s="31"/>
      <c r="EN1004" s="31"/>
      <c r="EO1004" s="31"/>
      <c r="EP1004" s="31"/>
      <c r="EQ1004" s="31"/>
      <c r="ER1004" s="31"/>
      <c r="ES1004" s="31"/>
      <c r="ET1004" s="31"/>
      <c r="EU1004" s="31"/>
      <c r="EV1004" s="31"/>
      <c r="EW1004" s="31"/>
      <c r="EX1004" s="31"/>
      <c r="EY1004" s="31"/>
      <c r="EZ1004" s="31"/>
    </row>
    <row r="1005" hidden="1">
      <c r="A1005" s="31"/>
      <c r="B1005" s="54"/>
      <c r="C1005" s="54"/>
      <c r="D1005" s="54"/>
      <c r="E1005" s="22"/>
      <c r="F1005" s="22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  <c r="CC1005" s="31"/>
      <c r="CD1005" s="31"/>
      <c r="CE1005" s="31"/>
      <c r="CF1005" s="31"/>
      <c r="CG1005" s="31"/>
      <c r="CH1005" s="31"/>
      <c r="CI1005" s="31"/>
      <c r="CJ1005" s="31"/>
      <c r="CK1005" s="31"/>
      <c r="CL1005" s="31"/>
      <c r="CM1005" s="31"/>
      <c r="CN1005" s="31"/>
      <c r="CO1005" s="31"/>
      <c r="CP1005" s="31"/>
      <c r="CQ1005" s="31"/>
      <c r="CR1005" s="31"/>
      <c r="CS1005" s="31"/>
      <c r="CT1005" s="31"/>
      <c r="CU1005" s="31"/>
      <c r="CV1005" s="31"/>
      <c r="CW1005" s="31"/>
      <c r="CX1005" s="31"/>
      <c r="CY1005" s="31"/>
      <c r="CZ1005" s="31"/>
      <c r="DA1005" s="31"/>
      <c r="DB1005" s="31"/>
      <c r="DC1005" s="31"/>
      <c r="DD1005" s="31"/>
      <c r="DE1005" s="31"/>
      <c r="DF1005" s="31"/>
      <c r="DG1005" s="31"/>
      <c r="DH1005" s="31"/>
      <c r="DI1005" s="31"/>
      <c r="DJ1005" s="31"/>
      <c r="DK1005" s="31"/>
      <c r="DL1005" s="31"/>
      <c r="DM1005" s="31"/>
      <c r="DN1005" s="31"/>
      <c r="DO1005" s="31"/>
      <c r="DP1005" s="31"/>
      <c r="DQ1005" s="31"/>
      <c r="DR1005" s="31"/>
      <c r="DS1005" s="31"/>
      <c r="DT1005" s="31"/>
      <c r="DU1005" s="31"/>
      <c r="DV1005" s="31"/>
      <c r="DW1005" s="31"/>
      <c r="DX1005" s="31"/>
      <c r="DY1005" s="31"/>
      <c r="DZ1005" s="31"/>
      <c r="EA1005" s="31"/>
      <c r="EB1005" s="31"/>
      <c r="EC1005" s="31"/>
      <c r="ED1005" s="31"/>
      <c r="EE1005" s="31"/>
      <c r="EF1005" s="31"/>
      <c r="EG1005" s="31"/>
      <c r="EH1005" s="31"/>
      <c r="EI1005" s="31"/>
      <c r="EJ1005" s="31"/>
      <c r="EK1005" s="31"/>
      <c r="EL1005" s="31"/>
      <c r="EM1005" s="31"/>
      <c r="EN1005" s="31"/>
      <c r="EO1005" s="31"/>
      <c r="EP1005" s="31"/>
      <c r="EQ1005" s="31"/>
      <c r="ER1005" s="31"/>
      <c r="ES1005" s="31"/>
      <c r="ET1005" s="31"/>
      <c r="EU1005" s="31"/>
      <c r="EV1005" s="31"/>
      <c r="EW1005" s="31"/>
      <c r="EX1005" s="31"/>
      <c r="EY1005" s="31"/>
      <c r="EZ1005" s="31"/>
    </row>
    <row r="1006" hidden="1">
      <c r="A1006" s="31"/>
      <c r="B1006" s="54"/>
      <c r="C1006" s="54"/>
      <c r="D1006" s="54"/>
      <c r="E1006" s="22"/>
      <c r="F1006" s="22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31"/>
      <c r="AE1006" s="31"/>
      <c r="AF1006" s="31"/>
      <c r="AG1006" s="31"/>
      <c r="AH1006" s="31"/>
      <c r="AI1006" s="31"/>
      <c r="AJ1006" s="31"/>
      <c r="AK1006" s="31"/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  <c r="CC1006" s="31"/>
      <c r="CD1006" s="31"/>
      <c r="CE1006" s="31"/>
      <c r="CF1006" s="31"/>
      <c r="CG1006" s="31"/>
      <c r="CH1006" s="31"/>
      <c r="CI1006" s="31"/>
      <c r="CJ1006" s="31"/>
      <c r="CK1006" s="31"/>
      <c r="CL1006" s="31"/>
      <c r="CM1006" s="31"/>
      <c r="CN1006" s="31"/>
      <c r="CO1006" s="31"/>
      <c r="CP1006" s="31"/>
      <c r="CQ1006" s="31"/>
      <c r="CR1006" s="31"/>
      <c r="CS1006" s="31"/>
      <c r="CT1006" s="31"/>
      <c r="CU1006" s="31"/>
      <c r="CV1006" s="31"/>
      <c r="CW1006" s="31"/>
      <c r="CX1006" s="31"/>
      <c r="CY1006" s="31"/>
      <c r="CZ1006" s="31"/>
      <c r="DA1006" s="31"/>
      <c r="DB1006" s="31"/>
      <c r="DC1006" s="31"/>
      <c r="DD1006" s="31"/>
      <c r="DE1006" s="31"/>
      <c r="DF1006" s="31"/>
      <c r="DG1006" s="31"/>
      <c r="DH1006" s="31"/>
      <c r="DI1006" s="31"/>
      <c r="DJ1006" s="31"/>
      <c r="DK1006" s="31"/>
      <c r="DL1006" s="31"/>
      <c r="DM1006" s="31"/>
      <c r="DN1006" s="31"/>
      <c r="DO1006" s="31"/>
      <c r="DP1006" s="31"/>
      <c r="DQ1006" s="31"/>
      <c r="DR1006" s="31"/>
      <c r="DS1006" s="31"/>
      <c r="DT1006" s="31"/>
      <c r="DU1006" s="31"/>
      <c r="DV1006" s="31"/>
      <c r="DW1006" s="31"/>
      <c r="DX1006" s="31"/>
      <c r="DY1006" s="31"/>
      <c r="DZ1006" s="31"/>
      <c r="EA1006" s="31"/>
      <c r="EB1006" s="31"/>
      <c r="EC1006" s="31"/>
      <c r="ED1006" s="31"/>
      <c r="EE1006" s="31"/>
      <c r="EF1006" s="31"/>
      <c r="EG1006" s="31"/>
      <c r="EH1006" s="31"/>
      <c r="EI1006" s="31"/>
      <c r="EJ1006" s="31"/>
      <c r="EK1006" s="31"/>
      <c r="EL1006" s="31"/>
      <c r="EM1006" s="31"/>
      <c r="EN1006" s="31"/>
      <c r="EO1006" s="31"/>
      <c r="EP1006" s="31"/>
      <c r="EQ1006" s="31"/>
      <c r="ER1006" s="31"/>
      <c r="ES1006" s="31"/>
      <c r="ET1006" s="31"/>
      <c r="EU1006" s="31"/>
      <c r="EV1006" s="31"/>
      <c r="EW1006" s="31"/>
      <c r="EX1006" s="31"/>
      <c r="EY1006" s="31"/>
      <c r="EZ1006" s="31"/>
    </row>
    <row r="1007" hidden="1">
      <c r="A1007" s="31"/>
      <c r="B1007" s="54"/>
      <c r="C1007" s="54"/>
      <c r="D1007" s="54"/>
      <c r="E1007" s="22"/>
      <c r="F1007" s="22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  <c r="AI1007" s="31"/>
      <c r="AJ1007" s="31"/>
      <c r="AK1007" s="31"/>
      <c r="AL1007" s="31"/>
      <c r="AM1007" s="31"/>
      <c r="AN1007" s="31"/>
      <c r="AO1007" s="31"/>
      <c r="AP1007" s="31"/>
      <c r="AQ1007" s="31"/>
      <c r="AR1007" s="31"/>
      <c r="AS1007" s="31"/>
      <c r="AT1007" s="31"/>
      <c r="AU1007" s="31"/>
      <c r="AV1007" s="31"/>
      <c r="AW1007" s="31"/>
      <c r="AX1007" s="31"/>
      <c r="AY1007" s="31"/>
      <c r="AZ1007" s="31"/>
      <c r="BA1007" s="31"/>
      <c r="BB1007" s="31"/>
      <c r="BC1007" s="31"/>
      <c r="BD1007" s="31"/>
      <c r="BE1007" s="31"/>
      <c r="BF1007" s="31"/>
      <c r="BG1007" s="31"/>
      <c r="BH1007" s="31"/>
      <c r="BI1007" s="31"/>
      <c r="BJ1007" s="31"/>
      <c r="BK1007" s="31"/>
      <c r="BL1007" s="31"/>
      <c r="BM1007" s="31"/>
      <c r="BN1007" s="31"/>
      <c r="BO1007" s="31"/>
      <c r="BP1007" s="31"/>
      <c r="BQ1007" s="31"/>
      <c r="BR1007" s="31"/>
      <c r="BS1007" s="31"/>
      <c r="BT1007" s="31"/>
      <c r="BU1007" s="31"/>
      <c r="BV1007" s="31"/>
      <c r="BW1007" s="31"/>
      <c r="BX1007" s="31"/>
      <c r="BY1007" s="31"/>
      <c r="BZ1007" s="31"/>
      <c r="CA1007" s="31"/>
      <c r="CB1007" s="31"/>
      <c r="CC1007" s="31"/>
      <c r="CD1007" s="31"/>
      <c r="CE1007" s="31"/>
      <c r="CF1007" s="31"/>
      <c r="CG1007" s="31"/>
      <c r="CH1007" s="31"/>
      <c r="CI1007" s="31"/>
      <c r="CJ1007" s="31"/>
      <c r="CK1007" s="31"/>
      <c r="CL1007" s="31"/>
      <c r="CM1007" s="31"/>
      <c r="CN1007" s="31"/>
      <c r="CO1007" s="31"/>
      <c r="CP1007" s="31"/>
      <c r="CQ1007" s="31"/>
      <c r="CR1007" s="31"/>
      <c r="CS1007" s="31"/>
      <c r="CT1007" s="31"/>
      <c r="CU1007" s="31"/>
      <c r="CV1007" s="31"/>
      <c r="CW1007" s="31"/>
      <c r="CX1007" s="31"/>
      <c r="CY1007" s="31"/>
      <c r="CZ1007" s="31"/>
      <c r="DA1007" s="31"/>
      <c r="DB1007" s="31"/>
      <c r="DC1007" s="31"/>
      <c r="DD1007" s="31"/>
      <c r="DE1007" s="31"/>
      <c r="DF1007" s="31"/>
      <c r="DG1007" s="31"/>
      <c r="DH1007" s="31"/>
      <c r="DI1007" s="31"/>
      <c r="DJ1007" s="31"/>
      <c r="DK1007" s="31"/>
      <c r="DL1007" s="31"/>
      <c r="DM1007" s="31"/>
      <c r="DN1007" s="31"/>
      <c r="DO1007" s="31"/>
      <c r="DP1007" s="31"/>
      <c r="DQ1007" s="31"/>
      <c r="DR1007" s="31"/>
      <c r="DS1007" s="31"/>
      <c r="DT1007" s="31"/>
      <c r="DU1007" s="31"/>
      <c r="DV1007" s="31"/>
      <c r="DW1007" s="31"/>
      <c r="DX1007" s="31"/>
      <c r="DY1007" s="31"/>
      <c r="DZ1007" s="31"/>
      <c r="EA1007" s="31"/>
      <c r="EB1007" s="31"/>
      <c r="EC1007" s="31"/>
      <c r="ED1007" s="31"/>
      <c r="EE1007" s="31"/>
      <c r="EF1007" s="31"/>
      <c r="EG1007" s="31"/>
      <c r="EH1007" s="31"/>
      <c r="EI1007" s="31"/>
      <c r="EJ1007" s="31"/>
      <c r="EK1007" s="31"/>
      <c r="EL1007" s="31"/>
      <c r="EM1007" s="31"/>
      <c r="EN1007" s="31"/>
      <c r="EO1007" s="31"/>
      <c r="EP1007" s="31"/>
      <c r="EQ1007" s="31"/>
      <c r="ER1007" s="31"/>
      <c r="ES1007" s="31"/>
      <c r="ET1007" s="31"/>
      <c r="EU1007" s="31"/>
      <c r="EV1007" s="31"/>
      <c r="EW1007" s="31"/>
      <c r="EX1007" s="31"/>
      <c r="EY1007" s="31"/>
      <c r="EZ1007" s="31"/>
    </row>
    <row r="1008" hidden="1">
      <c r="A1008" s="31"/>
      <c r="B1008" s="54"/>
      <c r="C1008" s="54"/>
      <c r="D1008" s="54"/>
      <c r="E1008" s="22"/>
      <c r="F1008" s="22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31"/>
      <c r="AE1008" s="31"/>
      <c r="AF1008" s="31"/>
      <c r="AG1008" s="31"/>
      <c r="AH1008" s="31"/>
      <c r="AI1008" s="31"/>
      <c r="AJ1008" s="31"/>
      <c r="AK1008" s="31"/>
      <c r="AL1008" s="31"/>
      <c r="AM1008" s="31"/>
      <c r="AN1008" s="31"/>
      <c r="AO1008" s="31"/>
      <c r="AP1008" s="31"/>
      <c r="AQ1008" s="31"/>
      <c r="AR1008" s="31"/>
      <c r="AS1008" s="31"/>
      <c r="AT1008" s="31"/>
      <c r="AU1008" s="31"/>
      <c r="AV1008" s="31"/>
      <c r="AW1008" s="31"/>
      <c r="AX1008" s="31"/>
      <c r="AY1008" s="31"/>
      <c r="AZ1008" s="31"/>
      <c r="BA1008" s="31"/>
      <c r="BB1008" s="31"/>
      <c r="BC1008" s="31"/>
      <c r="BD1008" s="31"/>
      <c r="BE1008" s="31"/>
      <c r="BF1008" s="31"/>
      <c r="BG1008" s="31"/>
      <c r="BH1008" s="31"/>
      <c r="BI1008" s="31"/>
      <c r="BJ1008" s="31"/>
      <c r="BK1008" s="31"/>
      <c r="BL1008" s="31"/>
      <c r="BM1008" s="31"/>
      <c r="BN1008" s="31"/>
      <c r="BO1008" s="31"/>
      <c r="BP1008" s="31"/>
      <c r="BQ1008" s="31"/>
      <c r="BR1008" s="31"/>
      <c r="BS1008" s="31"/>
      <c r="BT1008" s="31"/>
      <c r="BU1008" s="31"/>
      <c r="BV1008" s="31"/>
      <c r="BW1008" s="31"/>
      <c r="BX1008" s="31"/>
      <c r="BY1008" s="31"/>
      <c r="BZ1008" s="31"/>
      <c r="CA1008" s="31"/>
      <c r="CB1008" s="31"/>
      <c r="CC1008" s="31"/>
      <c r="CD1008" s="31"/>
      <c r="CE1008" s="31"/>
      <c r="CF1008" s="31"/>
      <c r="CG1008" s="31"/>
      <c r="CH1008" s="31"/>
      <c r="CI1008" s="31"/>
      <c r="CJ1008" s="31"/>
      <c r="CK1008" s="31"/>
      <c r="CL1008" s="31"/>
      <c r="CM1008" s="31"/>
      <c r="CN1008" s="31"/>
      <c r="CO1008" s="31"/>
      <c r="CP1008" s="31"/>
      <c r="CQ1008" s="31"/>
      <c r="CR1008" s="31"/>
      <c r="CS1008" s="31"/>
      <c r="CT1008" s="31"/>
      <c r="CU1008" s="31"/>
      <c r="CV1008" s="31"/>
      <c r="CW1008" s="31"/>
      <c r="CX1008" s="31"/>
      <c r="CY1008" s="31"/>
      <c r="CZ1008" s="31"/>
      <c r="DA1008" s="31"/>
      <c r="DB1008" s="31"/>
      <c r="DC1008" s="31"/>
      <c r="DD1008" s="31"/>
      <c r="DE1008" s="31"/>
      <c r="DF1008" s="31"/>
      <c r="DG1008" s="31"/>
      <c r="DH1008" s="31"/>
      <c r="DI1008" s="31"/>
      <c r="DJ1008" s="31"/>
      <c r="DK1008" s="31"/>
      <c r="DL1008" s="31"/>
      <c r="DM1008" s="31"/>
      <c r="DN1008" s="31"/>
      <c r="DO1008" s="31"/>
      <c r="DP1008" s="31"/>
      <c r="DQ1008" s="31"/>
      <c r="DR1008" s="31"/>
      <c r="DS1008" s="31"/>
      <c r="DT1008" s="31"/>
      <c r="DU1008" s="31"/>
      <c r="DV1008" s="31"/>
      <c r="DW1008" s="31"/>
      <c r="DX1008" s="31"/>
      <c r="DY1008" s="31"/>
      <c r="DZ1008" s="31"/>
      <c r="EA1008" s="31"/>
      <c r="EB1008" s="31"/>
      <c r="EC1008" s="31"/>
      <c r="ED1008" s="31"/>
      <c r="EE1008" s="31"/>
      <c r="EF1008" s="31"/>
      <c r="EG1008" s="31"/>
      <c r="EH1008" s="31"/>
      <c r="EI1008" s="31"/>
      <c r="EJ1008" s="31"/>
      <c r="EK1008" s="31"/>
      <c r="EL1008" s="31"/>
      <c r="EM1008" s="31"/>
      <c r="EN1008" s="31"/>
      <c r="EO1008" s="31"/>
      <c r="EP1008" s="31"/>
      <c r="EQ1008" s="31"/>
      <c r="ER1008" s="31"/>
      <c r="ES1008" s="31"/>
      <c r="ET1008" s="31"/>
      <c r="EU1008" s="31"/>
      <c r="EV1008" s="31"/>
      <c r="EW1008" s="31"/>
      <c r="EX1008" s="31"/>
      <c r="EY1008" s="31"/>
      <c r="EZ1008" s="31"/>
    </row>
    <row r="1009" hidden="1">
      <c r="A1009" s="31"/>
      <c r="B1009" s="54"/>
      <c r="C1009" s="54"/>
      <c r="D1009" s="54"/>
      <c r="E1009" s="22"/>
      <c r="F1009" s="22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1"/>
      <c r="AO1009" s="31"/>
      <c r="AP1009" s="31"/>
      <c r="AQ1009" s="31"/>
      <c r="AR1009" s="31"/>
      <c r="AS1009" s="31"/>
      <c r="AT1009" s="31"/>
      <c r="AU1009" s="31"/>
      <c r="AV1009" s="31"/>
      <c r="AW1009" s="31"/>
      <c r="AX1009" s="31"/>
      <c r="AY1009" s="31"/>
      <c r="AZ1009" s="31"/>
      <c r="BA1009" s="31"/>
      <c r="BB1009" s="31"/>
      <c r="BC1009" s="31"/>
      <c r="BD1009" s="31"/>
      <c r="BE1009" s="31"/>
      <c r="BF1009" s="31"/>
      <c r="BG1009" s="31"/>
      <c r="BH1009" s="31"/>
      <c r="BI1009" s="31"/>
      <c r="BJ1009" s="31"/>
      <c r="BK1009" s="31"/>
      <c r="BL1009" s="31"/>
      <c r="BM1009" s="31"/>
      <c r="BN1009" s="31"/>
      <c r="BO1009" s="31"/>
      <c r="BP1009" s="31"/>
      <c r="BQ1009" s="31"/>
      <c r="BR1009" s="31"/>
      <c r="BS1009" s="31"/>
      <c r="BT1009" s="31"/>
      <c r="BU1009" s="31"/>
      <c r="BV1009" s="31"/>
      <c r="BW1009" s="31"/>
      <c r="BX1009" s="31"/>
      <c r="BY1009" s="31"/>
      <c r="BZ1009" s="31"/>
      <c r="CA1009" s="31"/>
      <c r="CB1009" s="31"/>
      <c r="CC1009" s="31"/>
      <c r="CD1009" s="31"/>
      <c r="CE1009" s="31"/>
      <c r="CF1009" s="31"/>
      <c r="CG1009" s="31"/>
      <c r="CH1009" s="31"/>
      <c r="CI1009" s="31"/>
      <c r="CJ1009" s="31"/>
      <c r="CK1009" s="31"/>
      <c r="CL1009" s="31"/>
      <c r="CM1009" s="31"/>
      <c r="CN1009" s="31"/>
      <c r="CO1009" s="31"/>
      <c r="CP1009" s="31"/>
      <c r="CQ1009" s="31"/>
      <c r="CR1009" s="31"/>
      <c r="CS1009" s="31"/>
      <c r="CT1009" s="31"/>
      <c r="CU1009" s="31"/>
      <c r="CV1009" s="31"/>
      <c r="CW1009" s="31"/>
      <c r="CX1009" s="31"/>
      <c r="CY1009" s="31"/>
      <c r="CZ1009" s="31"/>
      <c r="DA1009" s="31"/>
      <c r="DB1009" s="31"/>
      <c r="DC1009" s="31"/>
      <c r="DD1009" s="31"/>
      <c r="DE1009" s="31"/>
      <c r="DF1009" s="31"/>
      <c r="DG1009" s="31"/>
      <c r="DH1009" s="31"/>
      <c r="DI1009" s="31"/>
      <c r="DJ1009" s="31"/>
      <c r="DK1009" s="31"/>
      <c r="DL1009" s="31"/>
      <c r="DM1009" s="31"/>
      <c r="DN1009" s="31"/>
      <c r="DO1009" s="31"/>
      <c r="DP1009" s="31"/>
      <c r="DQ1009" s="31"/>
      <c r="DR1009" s="31"/>
      <c r="DS1009" s="31"/>
      <c r="DT1009" s="31"/>
      <c r="DU1009" s="31"/>
      <c r="DV1009" s="31"/>
      <c r="DW1009" s="31"/>
      <c r="DX1009" s="31"/>
      <c r="DY1009" s="31"/>
      <c r="DZ1009" s="31"/>
      <c r="EA1009" s="31"/>
      <c r="EB1009" s="31"/>
      <c r="EC1009" s="31"/>
      <c r="ED1009" s="31"/>
      <c r="EE1009" s="31"/>
      <c r="EF1009" s="31"/>
      <c r="EG1009" s="31"/>
      <c r="EH1009" s="31"/>
      <c r="EI1009" s="31"/>
      <c r="EJ1009" s="31"/>
      <c r="EK1009" s="31"/>
      <c r="EL1009" s="31"/>
      <c r="EM1009" s="31"/>
      <c r="EN1009" s="31"/>
      <c r="EO1009" s="31"/>
      <c r="EP1009" s="31"/>
      <c r="EQ1009" s="31"/>
      <c r="ER1009" s="31"/>
      <c r="ES1009" s="31"/>
      <c r="ET1009" s="31"/>
      <c r="EU1009" s="31"/>
      <c r="EV1009" s="31"/>
      <c r="EW1009" s="31"/>
      <c r="EX1009" s="31"/>
      <c r="EY1009" s="31"/>
      <c r="EZ1009" s="31"/>
    </row>
    <row r="1010" hidden="1">
      <c r="A1010" s="31"/>
      <c r="B1010" s="54"/>
      <c r="C1010" s="54"/>
      <c r="D1010" s="54"/>
      <c r="E1010" s="22"/>
      <c r="F1010" s="22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  <c r="AI1010" s="31"/>
      <c r="AJ1010" s="31"/>
      <c r="AK1010" s="31"/>
      <c r="AL1010" s="31"/>
      <c r="AM1010" s="31"/>
      <c r="AN1010" s="31"/>
      <c r="AO1010" s="31"/>
      <c r="AP1010" s="31"/>
      <c r="AQ1010" s="31"/>
      <c r="AR1010" s="31"/>
      <c r="AS1010" s="31"/>
      <c r="AT1010" s="31"/>
      <c r="AU1010" s="31"/>
      <c r="AV1010" s="31"/>
      <c r="AW1010" s="31"/>
      <c r="AX1010" s="31"/>
      <c r="AY1010" s="31"/>
      <c r="AZ1010" s="31"/>
      <c r="BA1010" s="31"/>
      <c r="BB1010" s="31"/>
      <c r="BC1010" s="31"/>
      <c r="BD1010" s="31"/>
      <c r="BE1010" s="31"/>
      <c r="BF1010" s="31"/>
      <c r="BG1010" s="31"/>
      <c r="BH1010" s="31"/>
      <c r="BI1010" s="31"/>
      <c r="BJ1010" s="31"/>
      <c r="BK1010" s="31"/>
      <c r="BL1010" s="31"/>
      <c r="BM1010" s="31"/>
      <c r="BN1010" s="31"/>
      <c r="BO1010" s="31"/>
      <c r="BP1010" s="31"/>
      <c r="BQ1010" s="31"/>
      <c r="BR1010" s="31"/>
      <c r="BS1010" s="31"/>
      <c r="BT1010" s="31"/>
      <c r="BU1010" s="31"/>
      <c r="BV1010" s="31"/>
      <c r="BW1010" s="31"/>
      <c r="BX1010" s="31"/>
      <c r="BY1010" s="31"/>
      <c r="BZ1010" s="31"/>
      <c r="CA1010" s="31"/>
      <c r="CB1010" s="31"/>
      <c r="CC1010" s="31"/>
      <c r="CD1010" s="31"/>
      <c r="CE1010" s="31"/>
      <c r="CF1010" s="31"/>
      <c r="CG1010" s="31"/>
      <c r="CH1010" s="31"/>
      <c r="CI1010" s="31"/>
      <c r="CJ1010" s="31"/>
      <c r="CK1010" s="31"/>
      <c r="CL1010" s="31"/>
      <c r="CM1010" s="31"/>
      <c r="CN1010" s="31"/>
      <c r="CO1010" s="31"/>
      <c r="CP1010" s="31"/>
      <c r="CQ1010" s="31"/>
      <c r="CR1010" s="31"/>
      <c r="CS1010" s="31"/>
      <c r="CT1010" s="31"/>
      <c r="CU1010" s="31"/>
      <c r="CV1010" s="31"/>
      <c r="CW1010" s="31"/>
      <c r="CX1010" s="31"/>
      <c r="CY1010" s="31"/>
      <c r="CZ1010" s="31"/>
      <c r="DA1010" s="31"/>
      <c r="DB1010" s="31"/>
      <c r="DC1010" s="31"/>
      <c r="DD1010" s="31"/>
      <c r="DE1010" s="31"/>
      <c r="DF1010" s="31"/>
      <c r="DG1010" s="31"/>
      <c r="DH1010" s="31"/>
      <c r="DI1010" s="31"/>
      <c r="DJ1010" s="31"/>
      <c r="DK1010" s="31"/>
      <c r="DL1010" s="31"/>
      <c r="DM1010" s="31"/>
      <c r="DN1010" s="31"/>
      <c r="DO1010" s="31"/>
      <c r="DP1010" s="31"/>
      <c r="DQ1010" s="31"/>
      <c r="DR1010" s="31"/>
      <c r="DS1010" s="31"/>
      <c r="DT1010" s="31"/>
      <c r="DU1010" s="31"/>
      <c r="DV1010" s="31"/>
      <c r="DW1010" s="31"/>
      <c r="DX1010" s="31"/>
      <c r="DY1010" s="31"/>
      <c r="DZ1010" s="31"/>
      <c r="EA1010" s="31"/>
      <c r="EB1010" s="31"/>
      <c r="EC1010" s="31"/>
      <c r="ED1010" s="31"/>
      <c r="EE1010" s="31"/>
      <c r="EF1010" s="31"/>
      <c r="EG1010" s="31"/>
      <c r="EH1010" s="31"/>
      <c r="EI1010" s="31"/>
      <c r="EJ1010" s="31"/>
      <c r="EK1010" s="31"/>
      <c r="EL1010" s="31"/>
      <c r="EM1010" s="31"/>
      <c r="EN1010" s="31"/>
      <c r="EO1010" s="31"/>
      <c r="EP1010" s="31"/>
      <c r="EQ1010" s="31"/>
      <c r="ER1010" s="31"/>
      <c r="ES1010" s="31"/>
      <c r="ET1010" s="31"/>
      <c r="EU1010" s="31"/>
      <c r="EV1010" s="31"/>
      <c r="EW1010" s="31"/>
      <c r="EX1010" s="31"/>
      <c r="EY1010" s="31"/>
      <c r="EZ1010" s="31"/>
    </row>
    <row r="1011" hidden="1">
      <c r="A1011" s="31"/>
      <c r="B1011" s="54"/>
      <c r="C1011" s="54"/>
      <c r="D1011" s="54"/>
      <c r="E1011" s="22"/>
      <c r="F1011" s="22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  <c r="AI1011" s="31"/>
      <c r="AJ1011" s="31"/>
      <c r="AK1011" s="31"/>
      <c r="AL1011" s="31"/>
      <c r="AM1011" s="31"/>
      <c r="AN1011" s="31"/>
      <c r="AO1011" s="31"/>
      <c r="AP1011" s="31"/>
      <c r="AQ1011" s="31"/>
      <c r="AR1011" s="31"/>
      <c r="AS1011" s="31"/>
      <c r="AT1011" s="31"/>
      <c r="AU1011" s="31"/>
      <c r="AV1011" s="31"/>
      <c r="AW1011" s="31"/>
      <c r="AX1011" s="31"/>
      <c r="AY1011" s="31"/>
      <c r="AZ1011" s="31"/>
      <c r="BA1011" s="31"/>
      <c r="BB1011" s="31"/>
      <c r="BC1011" s="31"/>
      <c r="BD1011" s="31"/>
      <c r="BE1011" s="31"/>
      <c r="BF1011" s="31"/>
      <c r="BG1011" s="31"/>
      <c r="BH1011" s="31"/>
      <c r="BI1011" s="31"/>
      <c r="BJ1011" s="31"/>
      <c r="BK1011" s="31"/>
      <c r="BL1011" s="31"/>
      <c r="BM1011" s="31"/>
      <c r="BN1011" s="31"/>
      <c r="BO1011" s="31"/>
      <c r="BP1011" s="31"/>
      <c r="BQ1011" s="31"/>
      <c r="BR1011" s="31"/>
      <c r="BS1011" s="31"/>
      <c r="BT1011" s="31"/>
      <c r="BU1011" s="31"/>
      <c r="BV1011" s="31"/>
      <c r="BW1011" s="31"/>
      <c r="BX1011" s="31"/>
      <c r="BY1011" s="31"/>
      <c r="BZ1011" s="31"/>
      <c r="CA1011" s="31"/>
      <c r="CB1011" s="31"/>
      <c r="CC1011" s="31"/>
      <c r="CD1011" s="31"/>
      <c r="CE1011" s="31"/>
      <c r="CF1011" s="31"/>
      <c r="CG1011" s="31"/>
      <c r="CH1011" s="31"/>
      <c r="CI1011" s="31"/>
      <c r="CJ1011" s="31"/>
      <c r="CK1011" s="31"/>
      <c r="CL1011" s="31"/>
      <c r="CM1011" s="31"/>
      <c r="CN1011" s="31"/>
      <c r="CO1011" s="31"/>
      <c r="CP1011" s="31"/>
      <c r="CQ1011" s="31"/>
      <c r="CR1011" s="31"/>
      <c r="CS1011" s="31"/>
      <c r="CT1011" s="31"/>
      <c r="CU1011" s="31"/>
      <c r="CV1011" s="31"/>
      <c r="CW1011" s="31"/>
      <c r="CX1011" s="31"/>
      <c r="CY1011" s="31"/>
      <c r="CZ1011" s="31"/>
      <c r="DA1011" s="31"/>
      <c r="DB1011" s="31"/>
      <c r="DC1011" s="31"/>
      <c r="DD1011" s="31"/>
      <c r="DE1011" s="31"/>
      <c r="DF1011" s="31"/>
      <c r="DG1011" s="31"/>
      <c r="DH1011" s="31"/>
      <c r="DI1011" s="31"/>
      <c r="DJ1011" s="31"/>
      <c r="DK1011" s="31"/>
      <c r="DL1011" s="31"/>
      <c r="DM1011" s="31"/>
      <c r="DN1011" s="31"/>
      <c r="DO1011" s="31"/>
      <c r="DP1011" s="31"/>
      <c r="DQ1011" s="31"/>
      <c r="DR1011" s="31"/>
      <c r="DS1011" s="31"/>
      <c r="DT1011" s="31"/>
      <c r="DU1011" s="31"/>
      <c r="DV1011" s="31"/>
      <c r="DW1011" s="31"/>
      <c r="DX1011" s="31"/>
      <c r="DY1011" s="31"/>
      <c r="DZ1011" s="31"/>
      <c r="EA1011" s="31"/>
      <c r="EB1011" s="31"/>
      <c r="EC1011" s="31"/>
      <c r="ED1011" s="31"/>
      <c r="EE1011" s="31"/>
      <c r="EF1011" s="31"/>
      <c r="EG1011" s="31"/>
      <c r="EH1011" s="31"/>
      <c r="EI1011" s="31"/>
      <c r="EJ1011" s="31"/>
      <c r="EK1011" s="31"/>
      <c r="EL1011" s="31"/>
      <c r="EM1011" s="31"/>
      <c r="EN1011" s="31"/>
      <c r="EO1011" s="31"/>
      <c r="EP1011" s="31"/>
      <c r="EQ1011" s="31"/>
      <c r="ER1011" s="31"/>
      <c r="ES1011" s="31"/>
      <c r="ET1011" s="31"/>
      <c r="EU1011" s="31"/>
      <c r="EV1011" s="31"/>
      <c r="EW1011" s="31"/>
      <c r="EX1011" s="31"/>
      <c r="EY1011" s="31"/>
      <c r="EZ1011" s="31"/>
    </row>
    <row r="1012" hidden="1">
      <c r="A1012" s="31"/>
      <c r="B1012" s="54"/>
      <c r="C1012" s="54"/>
      <c r="D1012" s="54"/>
      <c r="E1012" s="22"/>
      <c r="F1012" s="22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  <c r="AI1012" s="31"/>
      <c r="AJ1012" s="31"/>
      <c r="AK1012" s="31"/>
      <c r="AL1012" s="31"/>
      <c r="AM1012" s="31"/>
      <c r="AN1012" s="31"/>
      <c r="AO1012" s="31"/>
      <c r="AP1012" s="31"/>
      <c r="AQ1012" s="31"/>
      <c r="AR1012" s="31"/>
      <c r="AS1012" s="31"/>
      <c r="AT1012" s="31"/>
      <c r="AU1012" s="31"/>
      <c r="AV1012" s="31"/>
      <c r="AW1012" s="31"/>
      <c r="AX1012" s="31"/>
      <c r="AY1012" s="31"/>
      <c r="AZ1012" s="31"/>
      <c r="BA1012" s="31"/>
      <c r="BB1012" s="31"/>
      <c r="BC1012" s="31"/>
      <c r="BD1012" s="31"/>
      <c r="BE1012" s="31"/>
      <c r="BF1012" s="31"/>
      <c r="BG1012" s="31"/>
      <c r="BH1012" s="31"/>
      <c r="BI1012" s="31"/>
      <c r="BJ1012" s="31"/>
      <c r="BK1012" s="31"/>
      <c r="BL1012" s="31"/>
      <c r="BM1012" s="31"/>
      <c r="BN1012" s="31"/>
      <c r="BO1012" s="31"/>
      <c r="BP1012" s="31"/>
      <c r="BQ1012" s="31"/>
      <c r="BR1012" s="31"/>
      <c r="BS1012" s="31"/>
      <c r="BT1012" s="31"/>
      <c r="BU1012" s="31"/>
      <c r="BV1012" s="31"/>
      <c r="BW1012" s="31"/>
      <c r="BX1012" s="31"/>
      <c r="BY1012" s="31"/>
      <c r="BZ1012" s="31"/>
      <c r="CA1012" s="31"/>
      <c r="CB1012" s="31"/>
      <c r="CC1012" s="31"/>
      <c r="CD1012" s="31"/>
      <c r="CE1012" s="31"/>
      <c r="CF1012" s="31"/>
      <c r="CG1012" s="31"/>
      <c r="CH1012" s="31"/>
      <c r="CI1012" s="31"/>
      <c r="CJ1012" s="31"/>
      <c r="CK1012" s="31"/>
      <c r="CL1012" s="31"/>
      <c r="CM1012" s="31"/>
      <c r="CN1012" s="31"/>
      <c r="CO1012" s="31"/>
      <c r="CP1012" s="31"/>
      <c r="CQ1012" s="31"/>
      <c r="CR1012" s="31"/>
      <c r="CS1012" s="31"/>
      <c r="CT1012" s="31"/>
      <c r="CU1012" s="31"/>
      <c r="CV1012" s="31"/>
      <c r="CW1012" s="31"/>
      <c r="CX1012" s="31"/>
      <c r="CY1012" s="31"/>
      <c r="CZ1012" s="31"/>
      <c r="DA1012" s="31"/>
      <c r="DB1012" s="31"/>
      <c r="DC1012" s="31"/>
      <c r="DD1012" s="31"/>
      <c r="DE1012" s="31"/>
      <c r="DF1012" s="31"/>
      <c r="DG1012" s="31"/>
      <c r="DH1012" s="31"/>
      <c r="DI1012" s="31"/>
      <c r="DJ1012" s="31"/>
      <c r="DK1012" s="31"/>
      <c r="DL1012" s="31"/>
      <c r="DM1012" s="31"/>
      <c r="DN1012" s="31"/>
      <c r="DO1012" s="31"/>
      <c r="DP1012" s="31"/>
      <c r="DQ1012" s="31"/>
      <c r="DR1012" s="31"/>
      <c r="DS1012" s="31"/>
      <c r="DT1012" s="31"/>
      <c r="DU1012" s="31"/>
      <c r="DV1012" s="31"/>
      <c r="DW1012" s="31"/>
      <c r="DX1012" s="31"/>
      <c r="DY1012" s="31"/>
      <c r="DZ1012" s="31"/>
      <c r="EA1012" s="31"/>
      <c r="EB1012" s="31"/>
      <c r="EC1012" s="31"/>
      <c r="ED1012" s="31"/>
      <c r="EE1012" s="31"/>
      <c r="EF1012" s="31"/>
      <c r="EG1012" s="31"/>
      <c r="EH1012" s="31"/>
      <c r="EI1012" s="31"/>
      <c r="EJ1012" s="31"/>
      <c r="EK1012" s="31"/>
      <c r="EL1012" s="31"/>
      <c r="EM1012" s="31"/>
      <c r="EN1012" s="31"/>
      <c r="EO1012" s="31"/>
      <c r="EP1012" s="31"/>
      <c r="EQ1012" s="31"/>
      <c r="ER1012" s="31"/>
      <c r="ES1012" s="31"/>
      <c r="ET1012" s="31"/>
      <c r="EU1012" s="31"/>
      <c r="EV1012" s="31"/>
      <c r="EW1012" s="31"/>
      <c r="EX1012" s="31"/>
      <c r="EY1012" s="31"/>
      <c r="EZ1012" s="31"/>
    </row>
    <row r="1013" hidden="1">
      <c r="A1013" s="31"/>
      <c r="B1013" s="54"/>
      <c r="C1013" s="54"/>
      <c r="D1013" s="54"/>
      <c r="E1013" s="22"/>
      <c r="F1013" s="22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1"/>
      <c r="AM1013" s="31"/>
      <c r="AN1013" s="31"/>
      <c r="AO1013" s="31"/>
      <c r="AP1013" s="31"/>
      <c r="AQ1013" s="31"/>
      <c r="AR1013" s="31"/>
      <c r="AS1013" s="31"/>
      <c r="AT1013" s="31"/>
      <c r="AU1013" s="31"/>
      <c r="AV1013" s="31"/>
      <c r="AW1013" s="31"/>
      <c r="AX1013" s="31"/>
      <c r="AY1013" s="31"/>
      <c r="AZ1013" s="31"/>
      <c r="BA1013" s="31"/>
      <c r="BB1013" s="31"/>
      <c r="BC1013" s="31"/>
      <c r="BD1013" s="31"/>
      <c r="BE1013" s="31"/>
      <c r="BF1013" s="31"/>
      <c r="BG1013" s="31"/>
      <c r="BH1013" s="31"/>
      <c r="BI1013" s="31"/>
      <c r="BJ1013" s="31"/>
      <c r="BK1013" s="31"/>
      <c r="BL1013" s="31"/>
      <c r="BM1013" s="31"/>
      <c r="BN1013" s="31"/>
      <c r="BO1013" s="31"/>
      <c r="BP1013" s="31"/>
      <c r="BQ1013" s="31"/>
      <c r="BR1013" s="31"/>
      <c r="BS1013" s="31"/>
      <c r="BT1013" s="31"/>
      <c r="BU1013" s="31"/>
      <c r="BV1013" s="31"/>
      <c r="BW1013" s="31"/>
      <c r="BX1013" s="31"/>
      <c r="BY1013" s="31"/>
      <c r="BZ1013" s="31"/>
      <c r="CA1013" s="31"/>
      <c r="CB1013" s="31"/>
      <c r="CC1013" s="31"/>
      <c r="CD1013" s="31"/>
      <c r="CE1013" s="31"/>
      <c r="CF1013" s="31"/>
      <c r="CG1013" s="31"/>
      <c r="CH1013" s="31"/>
      <c r="CI1013" s="31"/>
      <c r="CJ1013" s="31"/>
      <c r="CK1013" s="31"/>
      <c r="CL1013" s="31"/>
      <c r="CM1013" s="31"/>
      <c r="CN1013" s="31"/>
      <c r="CO1013" s="31"/>
      <c r="CP1013" s="31"/>
      <c r="CQ1013" s="31"/>
      <c r="CR1013" s="31"/>
      <c r="CS1013" s="31"/>
      <c r="CT1013" s="31"/>
      <c r="CU1013" s="31"/>
      <c r="CV1013" s="31"/>
      <c r="CW1013" s="31"/>
      <c r="CX1013" s="31"/>
      <c r="CY1013" s="31"/>
      <c r="CZ1013" s="31"/>
      <c r="DA1013" s="31"/>
      <c r="DB1013" s="31"/>
      <c r="DC1013" s="31"/>
      <c r="DD1013" s="31"/>
      <c r="DE1013" s="31"/>
      <c r="DF1013" s="31"/>
      <c r="DG1013" s="31"/>
      <c r="DH1013" s="31"/>
      <c r="DI1013" s="31"/>
      <c r="DJ1013" s="31"/>
      <c r="DK1013" s="31"/>
      <c r="DL1013" s="31"/>
      <c r="DM1013" s="31"/>
      <c r="DN1013" s="31"/>
      <c r="DO1013" s="31"/>
      <c r="DP1013" s="31"/>
      <c r="DQ1013" s="31"/>
      <c r="DR1013" s="31"/>
      <c r="DS1013" s="31"/>
      <c r="DT1013" s="31"/>
      <c r="DU1013" s="31"/>
      <c r="DV1013" s="31"/>
      <c r="DW1013" s="31"/>
      <c r="DX1013" s="31"/>
      <c r="DY1013" s="31"/>
      <c r="DZ1013" s="31"/>
      <c r="EA1013" s="31"/>
      <c r="EB1013" s="31"/>
      <c r="EC1013" s="31"/>
      <c r="ED1013" s="31"/>
      <c r="EE1013" s="31"/>
      <c r="EF1013" s="31"/>
      <c r="EG1013" s="31"/>
      <c r="EH1013" s="31"/>
      <c r="EI1013" s="31"/>
      <c r="EJ1013" s="31"/>
      <c r="EK1013" s="31"/>
      <c r="EL1013" s="31"/>
      <c r="EM1013" s="31"/>
      <c r="EN1013" s="31"/>
      <c r="EO1013" s="31"/>
      <c r="EP1013" s="31"/>
      <c r="EQ1013" s="31"/>
      <c r="ER1013" s="31"/>
      <c r="ES1013" s="31"/>
      <c r="ET1013" s="31"/>
      <c r="EU1013" s="31"/>
      <c r="EV1013" s="31"/>
      <c r="EW1013" s="31"/>
      <c r="EX1013" s="31"/>
      <c r="EY1013" s="31"/>
      <c r="EZ1013" s="31"/>
    </row>
    <row r="1014" hidden="1">
      <c r="A1014" s="31"/>
      <c r="B1014" s="54"/>
      <c r="C1014" s="54"/>
      <c r="D1014" s="54"/>
      <c r="E1014" s="22"/>
      <c r="F1014" s="22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1"/>
      <c r="AO1014" s="31"/>
      <c r="AP1014" s="31"/>
      <c r="AQ1014" s="31"/>
      <c r="AR1014" s="31"/>
      <c r="AS1014" s="31"/>
      <c r="AT1014" s="31"/>
      <c r="AU1014" s="31"/>
      <c r="AV1014" s="31"/>
      <c r="AW1014" s="31"/>
      <c r="AX1014" s="31"/>
      <c r="AY1014" s="31"/>
      <c r="AZ1014" s="31"/>
      <c r="BA1014" s="31"/>
      <c r="BB1014" s="31"/>
      <c r="BC1014" s="31"/>
      <c r="BD1014" s="31"/>
      <c r="BE1014" s="31"/>
      <c r="BF1014" s="31"/>
      <c r="BG1014" s="31"/>
      <c r="BH1014" s="31"/>
      <c r="BI1014" s="31"/>
      <c r="BJ1014" s="31"/>
      <c r="BK1014" s="31"/>
      <c r="BL1014" s="31"/>
      <c r="BM1014" s="31"/>
      <c r="BN1014" s="31"/>
      <c r="BO1014" s="31"/>
      <c r="BP1014" s="31"/>
      <c r="BQ1014" s="31"/>
      <c r="BR1014" s="31"/>
      <c r="BS1014" s="31"/>
      <c r="BT1014" s="31"/>
      <c r="BU1014" s="31"/>
      <c r="BV1014" s="31"/>
      <c r="BW1014" s="31"/>
      <c r="BX1014" s="31"/>
      <c r="BY1014" s="31"/>
      <c r="BZ1014" s="31"/>
      <c r="CA1014" s="31"/>
      <c r="CB1014" s="31"/>
      <c r="CC1014" s="31"/>
      <c r="CD1014" s="31"/>
      <c r="CE1014" s="31"/>
      <c r="CF1014" s="31"/>
      <c r="CG1014" s="31"/>
      <c r="CH1014" s="31"/>
      <c r="CI1014" s="31"/>
      <c r="CJ1014" s="31"/>
      <c r="CK1014" s="31"/>
      <c r="CL1014" s="31"/>
      <c r="CM1014" s="31"/>
      <c r="CN1014" s="31"/>
      <c r="CO1014" s="31"/>
      <c r="CP1014" s="31"/>
      <c r="CQ1014" s="31"/>
      <c r="CR1014" s="31"/>
      <c r="CS1014" s="31"/>
      <c r="CT1014" s="31"/>
      <c r="CU1014" s="31"/>
      <c r="CV1014" s="31"/>
      <c r="CW1014" s="31"/>
      <c r="CX1014" s="31"/>
      <c r="CY1014" s="31"/>
      <c r="CZ1014" s="31"/>
      <c r="DA1014" s="31"/>
      <c r="DB1014" s="31"/>
      <c r="DC1014" s="31"/>
      <c r="DD1014" s="31"/>
      <c r="DE1014" s="31"/>
      <c r="DF1014" s="31"/>
      <c r="DG1014" s="31"/>
      <c r="DH1014" s="31"/>
      <c r="DI1014" s="31"/>
      <c r="DJ1014" s="31"/>
      <c r="DK1014" s="31"/>
      <c r="DL1014" s="31"/>
      <c r="DM1014" s="31"/>
      <c r="DN1014" s="31"/>
      <c r="DO1014" s="31"/>
      <c r="DP1014" s="31"/>
      <c r="DQ1014" s="31"/>
      <c r="DR1014" s="31"/>
      <c r="DS1014" s="31"/>
      <c r="DT1014" s="31"/>
      <c r="DU1014" s="31"/>
      <c r="DV1014" s="31"/>
      <c r="DW1014" s="31"/>
      <c r="DX1014" s="31"/>
      <c r="DY1014" s="31"/>
      <c r="DZ1014" s="31"/>
      <c r="EA1014" s="31"/>
      <c r="EB1014" s="31"/>
      <c r="EC1014" s="31"/>
      <c r="ED1014" s="31"/>
      <c r="EE1014" s="31"/>
      <c r="EF1014" s="31"/>
      <c r="EG1014" s="31"/>
      <c r="EH1014" s="31"/>
      <c r="EI1014" s="31"/>
      <c r="EJ1014" s="31"/>
      <c r="EK1014" s="31"/>
      <c r="EL1014" s="31"/>
      <c r="EM1014" s="31"/>
      <c r="EN1014" s="31"/>
      <c r="EO1014" s="31"/>
      <c r="EP1014" s="31"/>
      <c r="EQ1014" s="31"/>
      <c r="ER1014" s="31"/>
      <c r="ES1014" s="31"/>
      <c r="ET1014" s="31"/>
      <c r="EU1014" s="31"/>
      <c r="EV1014" s="31"/>
      <c r="EW1014" s="31"/>
      <c r="EX1014" s="31"/>
      <c r="EY1014" s="31"/>
      <c r="EZ1014" s="31"/>
    </row>
    <row r="1015" hidden="1">
      <c r="A1015" s="31"/>
      <c r="B1015" s="54"/>
      <c r="C1015" s="54"/>
      <c r="D1015" s="54"/>
      <c r="E1015" s="22"/>
      <c r="F1015" s="22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  <c r="AM1015" s="31"/>
      <c r="AN1015" s="31"/>
      <c r="AO1015" s="31"/>
      <c r="AP1015" s="31"/>
      <c r="AQ1015" s="31"/>
      <c r="AR1015" s="31"/>
      <c r="AS1015" s="31"/>
      <c r="AT1015" s="31"/>
      <c r="AU1015" s="31"/>
      <c r="AV1015" s="31"/>
      <c r="AW1015" s="31"/>
      <c r="AX1015" s="31"/>
      <c r="AY1015" s="31"/>
      <c r="AZ1015" s="31"/>
      <c r="BA1015" s="31"/>
      <c r="BB1015" s="31"/>
      <c r="BC1015" s="31"/>
      <c r="BD1015" s="31"/>
      <c r="BE1015" s="31"/>
      <c r="BF1015" s="31"/>
      <c r="BG1015" s="31"/>
      <c r="BH1015" s="31"/>
      <c r="BI1015" s="31"/>
      <c r="BJ1015" s="31"/>
      <c r="BK1015" s="31"/>
      <c r="BL1015" s="31"/>
      <c r="BM1015" s="31"/>
      <c r="BN1015" s="31"/>
      <c r="BO1015" s="31"/>
      <c r="BP1015" s="31"/>
      <c r="BQ1015" s="31"/>
      <c r="BR1015" s="31"/>
      <c r="BS1015" s="31"/>
      <c r="BT1015" s="31"/>
      <c r="BU1015" s="31"/>
      <c r="BV1015" s="31"/>
      <c r="BW1015" s="31"/>
      <c r="BX1015" s="31"/>
      <c r="BY1015" s="31"/>
      <c r="BZ1015" s="31"/>
      <c r="CA1015" s="31"/>
      <c r="CB1015" s="31"/>
      <c r="CC1015" s="31"/>
      <c r="CD1015" s="31"/>
      <c r="CE1015" s="31"/>
      <c r="CF1015" s="31"/>
      <c r="CG1015" s="31"/>
      <c r="CH1015" s="31"/>
      <c r="CI1015" s="31"/>
      <c r="CJ1015" s="31"/>
      <c r="CK1015" s="31"/>
      <c r="CL1015" s="31"/>
      <c r="CM1015" s="31"/>
      <c r="CN1015" s="31"/>
      <c r="CO1015" s="31"/>
      <c r="CP1015" s="31"/>
      <c r="CQ1015" s="31"/>
      <c r="CR1015" s="31"/>
      <c r="CS1015" s="31"/>
      <c r="CT1015" s="31"/>
      <c r="CU1015" s="31"/>
      <c r="CV1015" s="31"/>
      <c r="CW1015" s="31"/>
      <c r="CX1015" s="31"/>
      <c r="CY1015" s="31"/>
      <c r="CZ1015" s="31"/>
      <c r="DA1015" s="31"/>
      <c r="DB1015" s="31"/>
      <c r="DC1015" s="31"/>
      <c r="DD1015" s="31"/>
      <c r="DE1015" s="31"/>
      <c r="DF1015" s="31"/>
      <c r="DG1015" s="31"/>
      <c r="DH1015" s="31"/>
      <c r="DI1015" s="31"/>
      <c r="DJ1015" s="31"/>
      <c r="DK1015" s="31"/>
      <c r="DL1015" s="31"/>
      <c r="DM1015" s="31"/>
      <c r="DN1015" s="31"/>
      <c r="DO1015" s="31"/>
      <c r="DP1015" s="31"/>
      <c r="DQ1015" s="31"/>
      <c r="DR1015" s="31"/>
      <c r="DS1015" s="31"/>
      <c r="DT1015" s="31"/>
      <c r="DU1015" s="31"/>
      <c r="DV1015" s="31"/>
      <c r="DW1015" s="31"/>
      <c r="DX1015" s="31"/>
      <c r="DY1015" s="31"/>
      <c r="DZ1015" s="31"/>
      <c r="EA1015" s="31"/>
      <c r="EB1015" s="31"/>
      <c r="EC1015" s="31"/>
      <c r="ED1015" s="31"/>
      <c r="EE1015" s="31"/>
      <c r="EF1015" s="31"/>
      <c r="EG1015" s="31"/>
      <c r="EH1015" s="31"/>
      <c r="EI1015" s="31"/>
      <c r="EJ1015" s="31"/>
      <c r="EK1015" s="31"/>
      <c r="EL1015" s="31"/>
      <c r="EM1015" s="31"/>
      <c r="EN1015" s="31"/>
      <c r="EO1015" s="31"/>
      <c r="EP1015" s="31"/>
      <c r="EQ1015" s="31"/>
      <c r="ER1015" s="31"/>
      <c r="ES1015" s="31"/>
      <c r="ET1015" s="31"/>
      <c r="EU1015" s="31"/>
      <c r="EV1015" s="31"/>
      <c r="EW1015" s="31"/>
      <c r="EX1015" s="31"/>
      <c r="EY1015" s="31"/>
      <c r="EZ1015" s="31"/>
    </row>
    <row r="1016" hidden="1">
      <c r="A1016" s="31"/>
      <c r="B1016" s="54"/>
      <c r="C1016" s="54"/>
      <c r="D1016" s="54"/>
      <c r="E1016" s="22"/>
      <c r="F1016" s="22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  <c r="AI1016" s="31"/>
      <c r="AJ1016" s="31"/>
      <c r="AK1016" s="31"/>
      <c r="AL1016" s="31"/>
      <c r="AM1016" s="31"/>
      <c r="AN1016" s="31"/>
      <c r="AO1016" s="31"/>
      <c r="AP1016" s="31"/>
      <c r="AQ1016" s="31"/>
      <c r="AR1016" s="31"/>
      <c r="AS1016" s="31"/>
      <c r="AT1016" s="31"/>
      <c r="AU1016" s="31"/>
      <c r="AV1016" s="31"/>
      <c r="AW1016" s="31"/>
      <c r="AX1016" s="31"/>
      <c r="AY1016" s="31"/>
      <c r="AZ1016" s="31"/>
      <c r="BA1016" s="31"/>
      <c r="BB1016" s="31"/>
      <c r="BC1016" s="31"/>
      <c r="BD1016" s="31"/>
      <c r="BE1016" s="31"/>
      <c r="BF1016" s="31"/>
      <c r="BG1016" s="31"/>
      <c r="BH1016" s="31"/>
      <c r="BI1016" s="31"/>
      <c r="BJ1016" s="31"/>
      <c r="BK1016" s="31"/>
      <c r="BL1016" s="31"/>
      <c r="BM1016" s="31"/>
      <c r="BN1016" s="31"/>
      <c r="BO1016" s="31"/>
      <c r="BP1016" s="31"/>
      <c r="BQ1016" s="31"/>
      <c r="BR1016" s="31"/>
      <c r="BS1016" s="31"/>
      <c r="BT1016" s="31"/>
      <c r="BU1016" s="31"/>
      <c r="BV1016" s="31"/>
      <c r="BW1016" s="31"/>
      <c r="BX1016" s="31"/>
      <c r="BY1016" s="31"/>
      <c r="BZ1016" s="31"/>
      <c r="CA1016" s="31"/>
      <c r="CB1016" s="31"/>
      <c r="CC1016" s="31"/>
      <c r="CD1016" s="31"/>
      <c r="CE1016" s="31"/>
      <c r="CF1016" s="31"/>
      <c r="CG1016" s="31"/>
      <c r="CH1016" s="31"/>
      <c r="CI1016" s="31"/>
      <c r="CJ1016" s="31"/>
      <c r="CK1016" s="31"/>
      <c r="CL1016" s="31"/>
      <c r="CM1016" s="31"/>
      <c r="CN1016" s="31"/>
      <c r="CO1016" s="31"/>
      <c r="CP1016" s="31"/>
      <c r="CQ1016" s="31"/>
      <c r="CR1016" s="31"/>
      <c r="CS1016" s="31"/>
      <c r="CT1016" s="31"/>
      <c r="CU1016" s="31"/>
      <c r="CV1016" s="31"/>
      <c r="CW1016" s="31"/>
      <c r="CX1016" s="31"/>
      <c r="CY1016" s="31"/>
      <c r="CZ1016" s="31"/>
      <c r="DA1016" s="31"/>
      <c r="DB1016" s="31"/>
      <c r="DC1016" s="31"/>
      <c r="DD1016" s="31"/>
      <c r="DE1016" s="31"/>
      <c r="DF1016" s="31"/>
      <c r="DG1016" s="31"/>
      <c r="DH1016" s="31"/>
      <c r="DI1016" s="31"/>
      <c r="DJ1016" s="31"/>
      <c r="DK1016" s="31"/>
      <c r="DL1016" s="31"/>
      <c r="DM1016" s="31"/>
      <c r="DN1016" s="31"/>
      <c r="DO1016" s="31"/>
      <c r="DP1016" s="31"/>
      <c r="DQ1016" s="31"/>
      <c r="DR1016" s="31"/>
      <c r="DS1016" s="31"/>
      <c r="DT1016" s="31"/>
      <c r="DU1016" s="31"/>
      <c r="DV1016" s="31"/>
      <c r="DW1016" s="31"/>
      <c r="DX1016" s="31"/>
      <c r="DY1016" s="31"/>
      <c r="DZ1016" s="31"/>
      <c r="EA1016" s="31"/>
      <c r="EB1016" s="31"/>
      <c r="EC1016" s="31"/>
      <c r="ED1016" s="31"/>
      <c r="EE1016" s="31"/>
      <c r="EF1016" s="31"/>
      <c r="EG1016" s="31"/>
      <c r="EH1016" s="31"/>
      <c r="EI1016" s="31"/>
      <c r="EJ1016" s="31"/>
      <c r="EK1016" s="31"/>
      <c r="EL1016" s="31"/>
      <c r="EM1016" s="31"/>
      <c r="EN1016" s="31"/>
      <c r="EO1016" s="31"/>
      <c r="EP1016" s="31"/>
      <c r="EQ1016" s="31"/>
      <c r="ER1016" s="31"/>
      <c r="ES1016" s="31"/>
      <c r="ET1016" s="31"/>
      <c r="EU1016" s="31"/>
      <c r="EV1016" s="31"/>
      <c r="EW1016" s="31"/>
      <c r="EX1016" s="31"/>
      <c r="EY1016" s="31"/>
      <c r="EZ1016" s="31"/>
    </row>
    <row r="1017" hidden="1">
      <c r="A1017" s="31"/>
      <c r="B1017" s="54"/>
      <c r="C1017" s="54"/>
      <c r="D1017" s="54"/>
      <c r="E1017" s="22"/>
      <c r="F1017" s="22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  <c r="AF1017" s="31"/>
      <c r="AG1017" s="31"/>
      <c r="AH1017" s="31"/>
      <c r="AI1017" s="31"/>
      <c r="AJ1017" s="31"/>
      <c r="AK1017" s="31"/>
      <c r="AL1017" s="31"/>
      <c r="AM1017" s="31"/>
      <c r="AN1017" s="31"/>
      <c r="AO1017" s="31"/>
      <c r="AP1017" s="31"/>
      <c r="AQ1017" s="31"/>
      <c r="AR1017" s="31"/>
      <c r="AS1017" s="31"/>
      <c r="AT1017" s="31"/>
      <c r="AU1017" s="31"/>
      <c r="AV1017" s="31"/>
      <c r="AW1017" s="31"/>
      <c r="AX1017" s="31"/>
      <c r="AY1017" s="31"/>
      <c r="AZ1017" s="31"/>
      <c r="BA1017" s="31"/>
      <c r="BB1017" s="31"/>
      <c r="BC1017" s="31"/>
      <c r="BD1017" s="31"/>
      <c r="BE1017" s="31"/>
      <c r="BF1017" s="31"/>
      <c r="BG1017" s="31"/>
      <c r="BH1017" s="31"/>
      <c r="BI1017" s="31"/>
      <c r="BJ1017" s="31"/>
      <c r="BK1017" s="31"/>
      <c r="BL1017" s="31"/>
      <c r="BM1017" s="31"/>
      <c r="BN1017" s="31"/>
      <c r="BO1017" s="31"/>
      <c r="BP1017" s="31"/>
      <c r="BQ1017" s="31"/>
      <c r="BR1017" s="31"/>
      <c r="BS1017" s="31"/>
      <c r="BT1017" s="31"/>
      <c r="BU1017" s="31"/>
      <c r="BV1017" s="31"/>
      <c r="BW1017" s="31"/>
      <c r="BX1017" s="31"/>
      <c r="BY1017" s="31"/>
      <c r="BZ1017" s="31"/>
      <c r="CA1017" s="31"/>
      <c r="CB1017" s="31"/>
      <c r="CC1017" s="31"/>
      <c r="CD1017" s="31"/>
      <c r="CE1017" s="31"/>
      <c r="CF1017" s="31"/>
      <c r="CG1017" s="31"/>
      <c r="CH1017" s="31"/>
      <c r="CI1017" s="31"/>
      <c r="CJ1017" s="31"/>
      <c r="CK1017" s="31"/>
      <c r="CL1017" s="31"/>
      <c r="CM1017" s="31"/>
      <c r="CN1017" s="31"/>
      <c r="CO1017" s="31"/>
      <c r="CP1017" s="31"/>
      <c r="CQ1017" s="31"/>
      <c r="CR1017" s="31"/>
      <c r="CS1017" s="31"/>
      <c r="CT1017" s="31"/>
      <c r="CU1017" s="31"/>
      <c r="CV1017" s="31"/>
      <c r="CW1017" s="31"/>
      <c r="CX1017" s="31"/>
      <c r="CY1017" s="31"/>
      <c r="CZ1017" s="31"/>
      <c r="DA1017" s="31"/>
      <c r="DB1017" s="31"/>
      <c r="DC1017" s="31"/>
      <c r="DD1017" s="31"/>
      <c r="DE1017" s="31"/>
      <c r="DF1017" s="31"/>
      <c r="DG1017" s="31"/>
      <c r="DH1017" s="31"/>
      <c r="DI1017" s="31"/>
      <c r="DJ1017" s="31"/>
      <c r="DK1017" s="31"/>
      <c r="DL1017" s="31"/>
      <c r="DM1017" s="31"/>
      <c r="DN1017" s="31"/>
      <c r="DO1017" s="31"/>
      <c r="DP1017" s="31"/>
      <c r="DQ1017" s="31"/>
      <c r="DR1017" s="31"/>
      <c r="DS1017" s="31"/>
      <c r="DT1017" s="31"/>
      <c r="DU1017" s="31"/>
      <c r="DV1017" s="31"/>
      <c r="DW1017" s="31"/>
      <c r="DX1017" s="31"/>
      <c r="DY1017" s="31"/>
      <c r="DZ1017" s="31"/>
      <c r="EA1017" s="31"/>
      <c r="EB1017" s="31"/>
      <c r="EC1017" s="31"/>
      <c r="ED1017" s="31"/>
      <c r="EE1017" s="31"/>
      <c r="EF1017" s="31"/>
      <c r="EG1017" s="31"/>
      <c r="EH1017" s="31"/>
      <c r="EI1017" s="31"/>
      <c r="EJ1017" s="31"/>
      <c r="EK1017" s="31"/>
      <c r="EL1017" s="31"/>
      <c r="EM1017" s="31"/>
      <c r="EN1017" s="31"/>
      <c r="EO1017" s="31"/>
      <c r="EP1017" s="31"/>
      <c r="EQ1017" s="31"/>
      <c r="ER1017" s="31"/>
      <c r="ES1017" s="31"/>
      <c r="ET1017" s="31"/>
      <c r="EU1017" s="31"/>
      <c r="EV1017" s="31"/>
      <c r="EW1017" s="31"/>
      <c r="EX1017" s="31"/>
      <c r="EY1017" s="31"/>
      <c r="EZ1017" s="31"/>
    </row>
    <row r="1018" hidden="1">
      <c r="A1018" s="31"/>
      <c r="B1018" s="54"/>
      <c r="C1018" s="54"/>
      <c r="D1018" s="54"/>
      <c r="E1018" s="22"/>
      <c r="F1018" s="22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  <c r="AD1018" s="31"/>
      <c r="AE1018" s="31"/>
      <c r="AF1018" s="31"/>
      <c r="AG1018" s="31"/>
      <c r="AH1018" s="31"/>
      <c r="AI1018" s="31"/>
      <c r="AJ1018" s="31"/>
      <c r="AK1018" s="31"/>
      <c r="AL1018" s="31"/>
      <c r="AM1018" s="31"/>
      <c r="AN1018" s="31"/>
      <c r="AO1018" s="31"/>
      <c r="AP1018" s="31"/>
      <c r="AQ1018" s="31"/>
      <c r="AR1018" s="31"/>
      <c r="AS1018" s="31"/>
      <c r="AT1018" s="31"/>
      <c r="AU1018" s="31"/>
      <c r="AV1018" s="31"/>
      <c r="AW1018" s="31"/>
      <c r="AX1018" s="31"/>
      <c r="AY1018" s="31"/>
      <c r="AZ1018" s="31"/>
      <c r="BA1018" s="31"/>
      <c r="BB1018" s="31"/>
      <c r="BC1018" s="31"/>
      <c r="BD1018" s="31"/>
      <c r="BE1018" s="31"/>
      <c r="BF1018" s="31"/>
      <c r="BG1018" s="31"/>
      <c r="BH1018" s="31"/>
      <c r="BI1018" s="31"/>
      <c r="BJ1018" s="31"/>
      <c r="BK1018" s="31"/>
      <c r="BL1018" s="31"/>
      <c r="BM1018" s="31"/>
      <c r="BN1018" s="31"/>
      <c r="BO1018" s="31"/>
      <c r="BP1018" s="31"/>
      <c r="BQ1018" s="31"/>
      <c r="BR1018" s="31"/>
      <c r="BS1018" s="31"/>
      <c r="BT1018" s="31"/>
      <c r="BU1018" s="31"/>
      <c r="BV1018" s="31"/>
      <c r="BW1018" s="31"/>
      <c r="BX1018" s="31"/>
      <c r="BY1018" s="31"/>
      <c r="BZ1018" s="31"/>
      <c r="CA1018" s="31"/>
      <c r="CB1018" s="31"/>
      <c r="CC1018" s="31"/>
      <c r="CD1018" s="31"/>
      <c r="CE1018" s="31"/>
      <c r="CF1018" s="31"/>
      <c r="CG1018" s="31"/>
      <c r="CH1018" s="31"/>
      <c r="CI1018" s="31"/>
      <c r="CJ1018" s="31"/>
      <c r="CK1018" s="31"/>
      <c r="CL1018" s="31"/>
      <c r="CM1018" s="31"/>
      <c r="CN1018" s="31"/>
      <c r="CO1018" s="31"/>
      <c r="CP1018" s="31"/>
      <c r="CQ1018" s="31"/>
      <c r="CR1018" s="31"/>
      <c r="CS1018" s="31"/>
      <c r="CT1018" s="31"/>
      <c r="CU1018" s="31"/>
      <c r="CV1018" s="31"/>
      <c r="CW1018" s="31"/>
      <c r="CX1018" s="31"/>
      <c r="CY1018" s="31"/>
      <c r="CZ1018" s="31"/>
      <c r="DA1018" s="31"/>
      <c r="DB1018" s="31"/>
      <c r="DC1018" s="31"/>
      <c r="DD1018" s="31"/>
      <c r="DE1018" s="31"/>
      <c r="DF1018" s="31"/>
      <c r="DG1018" s="31"/>
      <c r="DH1018" s="31"/>
      <c r="DI1018" s="31"/>
      <c r="DJ1018" s="31"/>
      <c r="DK1018" s="31"/>
      <c r="DL1018" s="31"/>
      <c r="DM1018" s="31"/>
      <c r="DN1018" s="31"/>
      <c r="DO1018" s="31"/>
      <c r="DP1018" s="31"/>
      <c r="DQ1018" s="31"/>
      <c r="DR1018" s="31"/>
      <c r="DS1018" s="31"/>
      <c r="DT1018" s="31"/>
      <c r="DU1018" s="31"/>
      <c r="DV1018" s="31"/>
      <c r="DW1018" s="31"/>
      <c r="DX1018" s="31"/>
      <c r="DY1018" s="31"/>
      <c r="DZ1018" s="31"/>
      <c r="EA1018" s="31"/>
      <c r="EB1018" s="31"/>
      <c r="EC1018" s="31"/>
      <c r="ED1018" s="31"/>
      <c r="EE1018" s="31"/>
      <c r="EF1018" s="31"/>
      <c r="EG1018" s="31"/>
      <c r="EH1018" s="31"/>
      <c r="EI1018" s="31"/>
      <c r="EJ1018" s="31"/>
      <c r="EK1018" s="31"/>
      <c r="EL1018" s="31"/>
      <c r="EM1018" s="31"/>
      <c r="EN1018" s="31"/>
      <c r="EO1018" s="31"/>
      <c r="EP1018" s="31"/>
      <c r="EQ1018" s="31"/>
      <c r="ER1018" s="31"/>
      <c r="ES1018" s="31"/>
      <c r="ET1018" s="31"/>
      <c r="EU1018" s="31"/>
      <c r="EV1018" s="31"/>
      <c r="EW1018" s="31"/>
      <c r="EX1018" s="31"/>
      <c r="EY1018" s="31"/>
      <c r="EZ1018" s="31"/>
    </row>
    <row r="1019" hidden="1">
      <c r="A1019" s="31"/>
      <c r="B1019" s="54"/>
      <c r="C1019" s="54"/>
      <c r="D1019" s="54"/>
      <c r="E1019" s="22"/>
      <c r="F1019" s="22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  <c r="AD1019" s="31"/>
      <c r="AE1019" s="31"/>
      <c r="AF1019" s="31"/>
      <c r="AG1019" s="31"/>
      <c r="AH1019" s="31"/>
      <c r="AI1019" s="31"/>
      <c r="AJ1019" s="31"/>
      <c r="AK1019" s="31"/>
      <c r="AL1019" s="31"/>
      <c r="AM1019" s="31"/>
      <c r="AN1019" s="31"/>
      <c r="AO1019" s="31"/>
      <c r="AP1019" s="31"/>
      <c r="AQ1019" s="31"/>
      <c r="AR1019" s="31"/>
      <c r="AS1019" s="31"/>
      <c r="AT1019" s="31"/>
      <c r="AU1019" s="31"/>
      <c r="AV1019" s="31"/>
      <c r="AW1019" s="31"/>
      <c r="AX1019" s="31"/>
      <c r="AY1019" s="31"/>
      <c r="AZ1019" s="31"/>
      <c r="BA1019" s="31"/>
      <c r="BB1019" s="31"/>
      <c r="BC1019" s="31"/>
      <c r="BD1019" s="31"/>
      <c r="BE1019" s="31"/>
      <c r="BF1019" s="31"/>
      <c r="BG1019" s="31"/>
      <c r="BH1019" s="31"/>
      <c r="BI1019" s="31"/>
      <c r="BJ1019" s="31"/>
      <c r="BK1019" s="31"/>
      <c r="BL1019" s="31"/>
      <c r="BM1019" s="31"/>
      <c r="BN1019" s="31"/>
      <c r="BO1019" s="31"/>
      <c r="BP1019" s="31"/>
      <c r="BQ1019" s="31"/>
      <c r="BR1019" s="31"/>
      <c r="BS1019" s="31"/>
      <c r="BT1019" s="31"/>
      <c r="BU1019" s="31"/>
      <c r="BV1019" s="31"/>
      <c r="BW1019" s="31"/>
      <c r="BX1019" s="31"/>
      <c r="BY1019" s="31"/>
      <c r="BZ1019" s="31"/>
      <c r="CA1019" s="31"/>
      <c r="CB1019" s="31"/>
      <c r="CC1019" s="31"/>
      <c r="CD1019" s="31"/>
      <c r="CE1019" s="31"/>
      <c r="CF1019" s="31"/>
      <c r="CG1019" s="31"/>
      <c r="CH1019" s="31"/>
      <c r="CI1019" s="31"/>
      <c r="CJ1019" s="31"/>
      <c r="CK1019" s="31"/>
      <c r="CL1019" s="31"/>
      <c r="CM1019" s="31"/>
      <c r="CN1019" s="31"/>
      <c r="CO1019" s="31"/>
      <c r="CP1019" s="31"/>
      <c r="CQ1019" s="31"/>
      <c r="CR1019" s="31"/>
      <c r="CS1019" s="31"/>
      <c r="CT1019" s="31"/>
      <c r="CU1019" s="31"/>
      <c r="CV1019" s="31"/>
      <c r="CW1019" s="31"/>
      <c r="CX1019" s="31"/>
      <c r="CY1019" s="31"/>
      <c r="CZ1019" s="31"/>
      <c r="DA1019" s="31"/>
      <c r="DB1019" s="31"/>
      <c r="DC1019" s="31"/>
      <c r="DD1019" s="31"/>
      <c r="DE1019" s="31"/>
      <c r="DF1019" s="31"/>
      <c r="DG1019" s="31"/>
      <c r="DH1019" s="31"/>
      <c r="DI1019" s="31"/>
      <c r="DJ1019" s="31"/>
      <c r="DK1019" s="31"/>
      <c r="DL1019" s="31"/>
      <c r="DM1019" s="31"/>
      <c r="DN1019" s="31"/>
      <c r="DO1019" s="31"/>
      <c r="DP1019" s="31"/>
      <c r="DQ1019" s="31"/>
      <c r="DR1019" s="31"/>
      <c r="DS1019" s="31"/>
      <c r="DT1019" s="31"/>
      <c r="DU1019" s="31"/>
      <c r="DV1019" s="31"/>
      <c r="DW1019" s="31"/>
      <c r="DX1019" s="31"/>
      <c r="DY1019" s="31"/>
      <c r="DZ1019" s="31"/>
      <c r="EA1019" s="31"/>
      <c r="EB1019" s="31"/>
      <c r="EC1019" s="31"/>
      <c r="ED1019" s="31"/>
      <c r="EE1019" s="31"/>
      <c r="EF1019" s="31"/>
      <c r="EG1019" s="31"/>
      <c r="EH1019" s="31"/>
      <c r="EI1019" s="31"/>
      <c r="EJ1019" s="31"/>
      <c r="EK1019" s="31"/>
      <c r="EL1019" s="31"/>
      <c r="EM1019" s="31"/>
      <c r="EN1019" s="31"/>
      <c r="EO1019" s="31"/>
      <c r="EP1019" s="31"/>
      <c r="EQ1019" s="31"/>
      <c r="ER1019" s="31"/>
      <c r="ES1019" s="31"/>
      <c r="ET1019" s="31"/>
      <c r="EU1019" s="31"/>
      <c r="EV1019" s="31"/>
      <c r="EW1019" s="31"/>
      <c r="EX1019" s="31"/>
      <c r="EY1019" s="31"/>
      <c r="EZ1019" s="31"/>
    </row>
    <row r="1020" hidden="1">
      <c r="A1020" s="31"/>
      <c r="B1020" s="54"/>
      <c r="C1020" s="54"/>
      <c r="D1020" s="54"/>
      <c r="E1020" s="22"/>
      <c r="F1020" s="22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  <c r="AC1020" s="31"/>
      <c r="AD1020" s="31"/>
      <c r="AE1020" s="31"/>
      <c r="AF1020" s="31"/>
      <c r="AG1020" s="31"/>
      <c r="AH1020" s="31"/>
      <c r="AI1020" s="31"/>
      <c r="AJ1020" s="31"/>
      <c r="AK1020" s="31"/>
      <c r="AL1020" s="31"/>
      <c r="AM1020" s="31"/>
      <c r="AN1020" s="31"/>
      <c r="AO1020" s="31"/>
      <c r="AP1020" s="31"/>
      <c r="AQ1020" s="31"/>
      <c r="AR1020" s="31"/>
      <c r="AS1020" s="31"/>
      <c r="AT1020" s="31"/>
      <c r="AU1020" s="31"/>
      <c r="AV1020" s="31"/>
      <c r="AW1020" s="31"/>
      <c r="AX1020" s="31"/>
      <c r="AY1020" s="31"/>
      <c r="AZ1020" s="31"/>
      <c r="BA1020" s="31"/>
      <c r="BB1020" s="31"/>
      <c r="BC1020" s="31"/>
      <c r="BD1020" s="31"/>
      <c r="BE1020" s="31"/>
      <c r="BF1020" s="31"/>
      <c r="BG1020" s="31"/>
      <c r="BH1020" s="31"/>
      <c r="BI1020" s="31"/>
      <c r="BJ1020" s="31"/>
      <c r="BK1020" s="31"/>
      <c r="BL1020" s="31"/>
      <c r="BM1020" s="31"/>
      <c r="BN1020" s="31"/>
      <c r="BO1020" s="31"/>
      <c r="BP1020" s="31"/>
      <c r="BQ1020" s="31"/>
      <c r="BR1020" s="31"/>
      <c r="BS1020" s="31"/>
      <c r="BT1020" s="31"/>
      <c r="BU1020" s="31"/>
      <c r="BV1020" s="31"/>
      <c r="BW1020" s="31"/>
      <c r="BX1020" s="31"/>
      <c r="BY1020" s="31"/>
      <c r="BZ1020" s="31"/>
      <c r="CA1020" s="31"/>
      <c r="CB1020" s="31"/>
      <c r="CC1020" s="31"/>
      <c r="CD1020" s="31"/>
      <c r="CE1020" s="31"/>
      <c r="CF1020" s="31"/>
      <c r="CG1020" s="31"/>
      <c r="CH1020" s="31"/>
      <c r="CI1020" s="31"/>
      <c r="CJ1020" s="31"/>
      <c r="CK1020" s="31"/>
      <c r="CL1020" s="31"/>
      <c r="CM1020" s="31"/>
      <c r="CN1020" s="31"/>
      <c r="CO1020" s="31"/>
      <c r="CP1020" s="31"/>
      <c r="CQ1020" s="31"/>
      <c r="CR1020" s="31"/>
      <c r="CS1020" s="31"/>
      <c r="CT1020" s="31"/>
      <c r="CU1020" s="31"/>
      <c r="CV1020" s="31"/>
      <c r="CW1020" s="31"/>
      <c r="CX1020" s="31"/>
      <c r="CY1020" s="31"/>
      <c r="CZ1020" s="31"/>
      <c r="DA1020" s="31"/>
      <c r="DB1020" s="31"/>
      <c r="DC1020" s="31"/>
      <c r="DD1020" s="31"/>
      <c r="DE1020" s="31"/>
      <c r="DF1020" s="31"/>
      <c r="DG1020" s="31"/>
      <c r="DH1020" s="31"/>
      <c r="DI1020" s="31"/>
      <c r="DJ1020" s="31"/>
      <c r="DK1020" s="31"/>
      <c r="DL1020" s="31"/>
      <c r="DM1020" s="31"/>
      <c r="DN1020" s="31"/>
      <c r="DO1020" s="31"/>
      <c r="DP1020" s="31"/>
      <c r="DQ1020" s="31"/>
      <c r="DR1020" s="31"/>
      <c r="DS1020" s="31"/>
      <c r="DT1020" s="31"/>
      <c r="DU1020" s="31"/>
      <c r="DV1020" s="31"/>
      <c r="DW1020" s="31"/>
      <c r="DX1020" s="31"/>
      <c r="DY1020" s="31"/>
      <c r="DZ1020" s="31"/>
      <c r="EA1020" s="31"/>
      <c r="EB1020" s="31"/>
      <c r="EC1020" s="31"/>
      <c r="ED1020" s="31"/>
      <c r="EE1020" s="31"/>
      <c r="EF1020" s="31"/>
      <c r="EG1020" s="31"/>
      <c r="EH1020" s="31"/>
      <c r="EI1020" s="31"/>
      <c r="EJ1020" s="31"/>
      <c r="EK1020" s="31"/>
      <c r="EL1020" s="31"/>
      <c r="EM1020" s="31"/>
      <c r="EN1020" s="31"/>
      <c r="EO1020" s="31"/>
      <c r="EP1020" s="31"/>
      <c r="EQ1020" s="31"/>
      <c r="ER1020" s="31"/>
      <c r="ES1020" s="31"/>
      <c r="ET1020" s="31"/>
      <c r="EU1020" s="31"/>
      <c r="EV1020" s="31"/>
      <c r="EW1020" s="31"/>
      <c r="EX1020" s="31"/>
      <c r="EY1020" s="31"/>
      <c r="EZ1020" s="31"/>
    </row>
    <row r="1021" hidden="1">
      <c r="A1021" s="31"/>
      <c r="B1021" s="54"/>
      <c r="C1021" s="54"/>
      <c r="D1021" s="54"/>
      <c r="E1021" s="22"/>
      <c r="F1021" s="22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  <c r="AC1021" s="31"/>
      <c r="AD1021" s="31"/>
      <c r="AE1021" s="31"/>
      <c r="AF1021" s="31"/>
      <c r="AG1021" s="31"/>
      <c r="AH1021" s="31"/>
      <c r="AI1021" s="31"/>
      <c r="AJ1021" s="31"/>
      <c r="AK1021" s="31"/>
      <c r="AL1021" s="31"/>
      <c r="AM1021" s="31"/>
      <c r="AN1021" s="31"/>
      <c r="AO1021" s="31"/>
      <c r="AP1021" s="31"/>
      <c r="AQ1021" s="31"/>
      <c r="AR1021" s="31"/>
      <c r="AS1021" s="31"/>
      <c r="AT1021" s="31"/>
      <c r="AU1021" s="31"/>
      <c r="AV1021" s="31"/>
      <c r="AW1021" s="31"/>
      <c r="AX1021" s="31"/>
      <c r="AY1021" s="31"/>
      <c r="AZ1021" s="31"/>
      <c r="BA1021" s="31"/>
      <c r="BB1021" s="31"/>
      <c r="BC1021" s="31"/>
      <c r="BD1021" s="31"/>
      <c r="BE1021" s="31"/>
      <c r="BF1021" s="31"/>
      <c r="BG1021" s="31"/>
      <c r="BH1021" s="31"/>
      <c r="BI1021" s="31"/>
      <c r="BJ1021" s="31"/>
      <c r="BK1021" s="31"/>
      <c r="BL1021" s="31"/>
      <c r="BM1021" s="31"/>
      <c r="BN1021" s="31"/>
      <c r="BO1021" s="31"/>
      <c r="BP1021" s="31"/>
      <c r="BQ1021" s="31"/>
      <c r="BR1021" s="31"/>
      <c r="BS1021" s="31"/>
      <c r="BT1021" s="31"/>
      <c r="BU1021" s="31"/>
      <c r="BV1021" s="31"/>
      <c r="BW1021" s="31"/>
      <c r="BX1021" s="31"/>
      <c r="BY1021" s="31"/>
      <c r="BZ1021" s="31"/>
      <c r="CA1021" s="31"/>
      <c r="CB1021" s="31"/>
      <c r="CC1021" s="31"/>
      <c r="CD1021" s="31"/>
      <c r="CE1021" s="31"/>
      <c r="CF1021" s="31"/>
      <c r="CG1021" s="31"/>
      <c r="CH1021" s="31"/>
      <c r="CI1021" s="31"/>
      <c r="CJ1021" s="31"/>
      <c r="CK1021" s="31"/>
      <c r="CL1021" s="31"/>
      <c r="CM1021" s="31"/>
      <c r="CN1021" s="31"/>
      <c r="CO1021" s="31"/>
      <c r="CP1021" s="31"/>
      <c r="CQ1021" s="31"/>
      <c r="CR1021" s="31"/>
      <c r="CS1021" s="31"/>
      <c r="CT1021" s="31"/>
      <c r="CU1021" s="31"/>
      <c r="CV1021" s="31"/>
      <c r="CW1021" s="31"/>
      <c r="CX1021" s="31"/>
      <c r="CY1021" s="31"/>
      <c r="CZ1021" s="31"/>
      <c r="DA1021" s="31"/>
      <c r="DB1021" s="31"/>
      <c r="DC1021" s="31"/>
      <c r="DD1021" s="31"/>
      <c r="DE1021" s="31"/>
      <c r="DF1021" s="31"/>
      <c r="DG1021" s="31"/>
      <c r="DH1021" s="31"/>
      <c r="DI1021" s="31"/>
      <c r="DJ1021" s="31"/>
      <c r="DK1021" s="31"/>
      <c r="DL1021" s="31"/>
      <c r="DM1021" s="31"/>
      <c r="DN1021" s="31"/>
      <c r="DO1021" s="31"/>
      <c r="DP1021" s="31"/>
      <c r="DQ1021" s="31"/>
      <c r="DR1021" s="31"/>
      <c r="DS1021" s="31"/>
      <c r="DT1021" s="31"/>
      <c r="DU1021" s="31"/>
      <c r="DV1021" s="31"/>
      <c r="DW1021" s="31"/>
      <c r="DX1021" s="31"/>
      <c r="DY1021" s="31"/>
      <c r="DZ1021" s="31"/>
      <c r="EA1021" s="31"/>
      <c r="EB1021" s="31"/>
      <c r="EC1021" s="31"/>
      <c r="ED1021" s="31"/>
      <c r="EE1021" s="31"/>
      <c r="EF1021" s="31"/>
      <c r="EG1021" s="31"/>
      <c r="EH1021" s="31"/>
      <c r="EI1021" s="31"/>
      <c r="EJ1021" s="31"/>
      <c r="EK1021" s="31"/>
      <c r="EL1021" s="31"/>
      <c r="EM1021" s="31"/>
      <c r="EN1021" s="31"/>
      <c r="EO1021" s="31"/>
      <c r="EP1021" s="31"/>
      <c r="EQ1021" s="31"/>
      <c r="ER1021" s="31"/>
      <c r="ES1021" s="31"/>
      <c r="ET1021" s="31"/>
      <c r="EU1021" s="31"/>
      <c r="EV1021" s="31"/>
      <c r="EW1021" s="31"/>
      <c r="EX1021" s="31"/>
      <c r="EY1021" s="31"/>
      <c r="EZ1021" s="31"/>
    </row>
    <row r="1022" hidden="1">
      <c r="A1022" s="31"/>
      <c r="B1022" s="54"/>
      <c r="C1022" s="54"/>
      <c r="D1022" s="54"/>
      <c r="E1022" s="22"/>
      <c r="F1022" s="22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  <c r="AD1022" s="31"/>
      <c r="AE1022" s="31"/>
      <c r="AF1022" s="31"/>
      <c r="AG1022" s="31"/>
      <c r="AH1022" s="31"/>
      <c r="AI1022" s="31"/>
      <c r="AJ1022" s="31"/>
      <c r="AK1022" s="31"/>
      <c r="AL1022" s="31"/>
      <c r="AM1022" s="31"/>
      <c r="AN1022" s="31"/>
      <c r="AO1022" s="31"/>
      <c r="AP1022" s="31"/>
      <c r="AQ1022" s="31"/>
      <c r="AR1022" s="31"/>
      <c r="AS1022" s="31"/>
      <c r="AT1022" s="31"/>
      <c r="AU1022" s="31"/>
      <c r="AV1022" s="31"/>
      <c r="AW1022" s="31"/>
      <c r="AX1022" s="31"/>
      <c r="AY1022" s="31"/>
      <c r="AZ1022" s="31"/>
      <c r="BA1022" s="31"/>
      <c r="BB1022" s="31"/>
      <c r="BC1022" s="31"/>
      <c r="BD1022" s="31"/>
      <c r="BE1022" s="31"/>
      <c r="BF1022" s="31"/>
      <c r="BG1022" s="31"/>
      <c r="BH1022" s="31"/>
      <c r="BI1022" s="31"/>
      <c r="BJ1022" s="31"/>
      <c r="BK1022" s="31"/>
      <c r="BL1022" s="31"/>
      <c r="BM1022" s="31"/>
      <c r="BN1022" s="31"/>
      <c r="BO1022" s="31"/>
      <c r="BP1022" s="31"/>
      <c r="BQ1022" s="31"/>
      <c r="BR1022" s="31"/>
      <c r="BS1022" s="31"/>
      <c r="BT1022" s="31"/>
      <c r="BU1022" s="31"/>
      <c r="BV1022" s="31"/>
      <c r="BW1022" s="31"/>
      <c r="BX1022" s="31"/>
      <c r="BY1022" s="31"/>
      <c r="BZ1022" s="31"/>
      <c r="CA1022" s="31"/>
      <c r="CB1022" s="31"/>
      <c r="CC1022" s="31"/>
      <c r="CD1022" s="31"/>
      <c r="CE1022" s="31"/>
      <c r="CF1022" s="31"/>
      <c r="CG1022" s="31"/>
      <c r="CH1022" s="31"/>
      <c r="CI1022" s="31"/>
      <c r="CJ1022" s="31"/>
      <c r="CK1022" s="31"/>
      <c r="CL1022" s="31"/>
      <c r="CM1022" s="31"/>
      <c r="CN1022" s="31"/>
      <c r="CO1022" s="31"/>
      <c r="CP1022" s="31"/>
      <c r="CQ1022" s="31"/>
      <c r="CR1022" s="31"/>
      <c r="CS1022" s="31"/>
      <c r="CT1022" s="31"/>
      <c r="CU1022" s="31"/>
      <c r="CV1022" s="31"/>
      <c r="CW1022" s="31"/>
      <c r="CX1022" s="31"/>
      <c r="CY1022" s="31"/>
      <c r="CZ1022" s="31"/>
      <c r="DA1022" s="31"/>
      <c r="DB1022" s="31"/>
      <c r="DC1022" s="31"/>
      <c r="DD1022" s="31"/>
      <c r="DE1022" s="31"/>
      <c r="DF1022" s="31"/>
      <c r="DG1022" s="31"/>
      <c r="DH1022" s="31"/>
      <c r="DI1022" s="31"/>
      <c r="DJ1022" s="31"/>
      <c r="DK1022" s="31"/>
      <c r="DL1022" s="31"/>
      <c r="DM1022" s="31"/>
      <c r="DN1022" s="31"/>
      <c r="DO1022" s="31"/>
      <c r="DP1022" s="31"/>
      <c r="DQ1022" s="31"/>
      <c r="DR1022" s="31"/>
      <c r="DS1022" s="31"/>
      <c r="DT1022" s="31"/>
      <c r="DU1022" s="31"/>
      <c r="DV1022" s="31"/>
      <c r="DW1022" s="31"/>
      <c r="DX1022" s="31"/>
      <c r="DY1022" s="31"/>
      <c r="DZ1022" s="31"/>
      <c r="EA1022" s="31"/>
      <c r="EB1022" s="31"/>
      <c r="EC1022" s="31"/>
      <c r="ED1022" s="31"/>
      <c r="EE1022" s="31"/>
      <c r="EF1022" s="31"/>
      <c r="EG1022" s="31"/>
      <c r="EH1022" s="31"/>
      <c r="EI1022" s="31"/>
      <c r="EJ1022" s="31"/>
      <c r="EK1022" s="31"/>
      <c r="EL1022" s="31"/>
      <c r="EM1022" s="31"/>
      <c r="EN1022" s="31"/>
      <c r="EO1022" s="31"/>
      <c r="EP1022" s="31"/>
      <c r="EQ1022" s="31"/>
      <c r="ER1022" s="31"/>
      <c r="ES1022" s="31"/>
      <c r="ET1022" s="31"/>
      <c r="EU1022" s="31"/>
      <c r="EV1022" s="31"/>
      <c r="EW1022" s="31"/>
      <c r="EX1022" s="31"/>
      <c r="EY1022" s="31"/>
      <c r="EZ1022" s="31"/>
    </row>
    <row r="1023" hidden="1">
      <c r="A1023" s="31"/>
      <c r="B1023" s="54"/>
      <c r="C1023" s="54"/>
      <c r="D1023" s="54"/>
      <c r="E1023" s="22"/>
      <c r="F1023" s="22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AC1023" s="31"/>
      <c r="AD1023" s="31"/>
      <c r="AE1023" s="31"/>
      <c r="AF1023" s="31"/>
      <c r="AG1023" s="31"/>
      <c r="AH1023" s="31"/>
      <c r="AI1023" s="31"/>
      <c r="AJ1023" s="31"/>
      <c r="AK1023" s="31"/>
      <c r="AL1023" s="31"/>
      <c r="AM1023" s="31"/>
      <c r="AN1023" s="31"/>
      <c r="AO1023" s="31"/>
      <c r="AP1023" s="31"/>
      <c r="AQ1023" s="31"/>
      <c r="AR1023" s="31"/>
      <c r="AS1023" s="31"/>
      <c r="AT1023" s="31"/>
      <c r="AU1023" s="31"/>
      <c r="AV1023" s="31"/>
      <c r="AW1023" s="31"/>
      <c r="AX1023" s="31"/>
      <c r="AY1023" s="31"/>
      <c r="AZ1023" s="31"/>
      <c r="BA1023" s="31"/>
      <c r="BB1023" s="31"/>
      <c r="BC1023" s="31"/>
      <c r="BD1023" s="31"/>
      <c r="BE1023" s="31"/>
      <c r="BF1023" s="31"/>
      <c r="BG1023" s="31"/>
      <c r="BH1023" s="31"/>
      <c r="BI1023" s="31"/>
      <c r="BJ1023" s="31"/>
      <c r="BK1023" s="31"/>
      <c r="BL1023" s="31"/>
      <c r="BM1023" s="31"/>
      <c r="BN1023" s="31"/>
      <c r="BO1023" s="31"/>
      <c r="BP1023" s="31"/>
      <c r="BQ1023" s="31"/>
      <c r="BR1023" s="31"/>
      <c r="BS1023" s="31"/>
      <c r="BT1023" s="31"/>
      <c r="BU1023" s="31"/>
      <c r="BV1023" s="31"/>
      <c r="BW1023" s="31"/>
      <c r="BX1023" s="31"/>
      <c r="BY1023" s="31"/>
      <c r="BZ1023" s="31"/>
      <c r="CA1023" s="31"/>
      <c r="CB1023" s="31"/>
      <c r="CC1023" s="31"/>
      <c r="CD1023" s="31"/>
      <c r="CE1023" s="31"/>
      <c r="CF1023" s="31"/>
      <c r="CG1023" s="31"/>
      <c r="CH1023" s="31"/>
      <c r="CI1023" s="31"/>
      <c r="CJ1023" s="31"/>
      <c r="CK1023" s="31"/>
      <c r="CL1023" s="31"/>
      <c r="CM1023" s="31"/>
      <c r="CN1023" s="31"/>
      <c r="CO1023" s="31"/>
      <c r="CP1023" s="31"/>
      <c r="CQ1023" s="31"/>
      <c r="CR1023" s="31"/>
      <c r="CS1023" s="31"/>
      <c r="CT1023" s="31"/>
      <c r="CU1023" s="31"/>
      <c r="CV1023" s="31"/>
      <c r="CW1023" s="31"/>
      <c r="CX1023" s="31"/>
      <c r="CY1023" s="31"/>
      <c r="CZ1023" s="31"/>
      <c r="DA1023" s="31"/>
      <c r="DB1023" s="31"/>
      <c r="DC1023" s="31"/>
      <c r="DD1023" s="31"/>
      <c r="DE1023" s="31"/>
      <c r="DF1023" s="31"/>
      <c r="DG1023" s="31"/>
      <c r="DH1023" s="31"/>
      <c r="DI1023" s="31"/>
      <c r="DJ1023" s="31"/>
      <c r="DK1023" s="31"/>
      <c r="DL1023" s="31"/>
      <c r="DM1023" s="31"/>
      <c r="DN1023" s="31"/>
      <c r="DO1023" s="31"/>
      <c r="DP1023" s="31"/>
      <c r="DQ1023" s="31"/>
      <c r="DR1023" s="31"/>
      <c r="DS1023" s="31"/>
      <c r="DT1023" s="31"/>
      <c r="DU1023" s="31"/>
      <c r="DV1023" s="31"/>
      <c r="DW1023" s="31"/>
      <c r="DX1023" s="31"/>
      <c r="DY1023" s="31"/>
      <c r="DZ1023" s="31"/>
      <c r="EA1023" s="31"/>
      <c r="EB1023" s="31"/>
      <c r="EC1023" s="31"/>
      <c r="ED1023" s="31"/>
      <c r="EE1023" s="31"/>
      <c r="EF1023" s="31"/>
      <c r="EG1023" s="31"/>
      <c r="EH1023" s="31"/>
      <c r="EI1023" s="31"/>
      <c r="EJ1023" s="31"/>
      <c r="EK1023" s="31"/>
      <c r="EL1023" s="31"/>
      <c r="EM1023" s="31"/>
      <c r="EN1023" s="31"/>
      <c r="EO1023" s="31"/>
      <c r="EP1023" s="31"/>
      <c r="EQ1023" s="31"/>
      <c r="ER1023" s="31"/>
      <c r="ES1023" s="31"/>
      <c r="ET1023" s="31"/>
      <c r="EU1023" s="31"/>
      <c r="EV1023" s="31"/>
      <c r="EW1023" s="31"/>
      <c r="EX1023" s="31"/>
      <c r="EY1023" s="31"/>
      <c r="EZ1023" s="31"/>
    </row>
    <row r="1024" hidden="1">
      <c r="A1024" s="31"/>
      <c r="B1024" s="54"/>
      <c r="C1024" s="54"/>
      <c r="D1024" s="54"/>
      <c r="E1024" s="22"/>
      <c r="F1024" s="22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  <c r="AC1024" s="31"/>
      <c r="AD1024" s="31"/>
      <c r="AE1024" s="31"/>
      <c r="AF1024" s="31"/>
      <c r="AG1024" s="31"/>
      <c r="AH1024" s="31"/>
      <c r="AI1024" s="31"/>
      <c r="AJ1024" s="31"/>
      <c r="AK1024" s="31"/>
      <c r="AL1024" s="31"/>
      <c r="AM1024" s="31"/>
      <c r="AN1024" s="31"/>
      <c r="AO1024" s="31"/>
      <c r="AP1024" s="31"/>
      <c r="AQ1024" s="31"/>
      <c r="AR1024" s="31"/>
      <c r="AS1024" s="31"/>
      <c r="AT1024" s="31"/>
      <c r="AU1024" s="31"/>
      <c r="AV1024" s="31"/>
      <c r="AW1024" s="31"/>
      <c r="AX1024" s="31"/>
      <c r="AY1024" s="31"/>
      <c r="AZ1024" s="31"/>
      <c r="BA1024" s="31"/>
      <c r="BB1024" s="31"/>
      <c r="BC1024" s="31"/>
      <c r="BD1024" s="31"/>
      <c r="BE1024" s="31"/>
      <c r="BF1024" s="31"/>
      <c r="BG1024" s="31"/>
      <c r="BH1024" s="31"/>
      <c r="BI1024" s="31"/>
      <c r="BJ1024" s="31"/>
      <c r="BK1024" s="31"/>
      <c r="BL1024" s="31"/>
      <c r="BM1024" s="31"/>
      <c r="BN1024" s="31"/>
      <c r="BO1024" s="31"/>
      <c r="BP1024" s="31"/>
      <c r="BQ1024" s="31"/>
      <c r="BR1024" s="31"/>
      <c r="BS1024" s="31"/>
      <c r="BT1024" s="31"/>
      <c r="BU1024" s="31"/>
      <c r="BV1024" s="31"/>
      <c r="BW1024" s="31"/>
      <c r="BX1024" s="31"/>
      <c r="BY1024" s="31"/>
      <c r="BZ1024" s="31"/>
      <c r="CA1024" s="31"/>
      <c r="CB1024" s="31"/>
      <c r="CC1024" s="31"/>
      <c r="CD1024" s="31"/>
      <c r="CE1024" s="31"/>
      <c r="CF1024" s="31"/>
      <c r="CG1024" s="31"/>
      <c r="CH1024" s="31"/>
      <c r="CI1024" s="31"/>
      <c r="CJ1024" s="31"/>
      <c r="CK1024" s="31"/>
      <c r="CL1024" s="31"/>
      <c r="CM1024" s="31"/>
      <c r="CN1024" s="31"/>
      <c r="CO1024" s="31"/>
      <c r="CP1024" s="31"/>
      <c r="CQ1024" s="31"/>
      <c r="CR1024" s="31"/>
      <c r="CS1024" s="31"/>
      <c r="CT1024" s="31"/>
      <c r="CU1024" s="31"/>
      <c r="CV1024" s="31"/>
      <c r="CW1024" s="31"/>
      <c r="CX1024" s="31"/>
      <c r="CY1024" s="31"/>
      <c r="CZ1024" s="31"/>
      <c r="DA1024" s="31"/>
      <c r="DB1024" s="31"/>
      <c r="DC1024" s="31"/>
      <c r="DD1024" s="31"/>
      <c r="DE1024" s="31"/>
      <c r="DF1024" s="31"/>
      <c r="DG1024" s="31"/>
      <c r="DH1024" s="31"/>
      <c r="DI1024" s="31"/>
      <c r="DJ1024" s="31"/>
      <c r="DK1024" s="31"/>
      <c r="DL1024" s="31"/>
      <c r="DM1024" s="31"/>
      <c r="DN1024" s="31"/>
      <c r="DO1024" s="31"/>
      <c r="DP1024" s="31"/>
      <c r="DQ1024" s="31"/>
      <c r="DR1024" s="31"/>
      <c r="DS1024" s="31"/>
      <c r="DT1024" s="31"/>
      <c r="DU1024" s="31"/>
      <c r="DV1024" s="31"/>
      <c r="DW1024" s="31"/>
      <c r="DX1024" s="31"/>
      <c r="DY1024" s="31"/>
      <c r="DZ1024" s="31"/>
      <c r="EA1024" s="31"/>
      <c r="EB1024" s="31"/>
      <c r="EC1024" s="31"/>
      <c r="ED1024" s="31"/>
      <c r="EE1024" s="31"/>
      <c r="EF1024" s="31"/>
      <c r="EG1024" s="31"/>
      <c r="EH1024" s="31"/>
      <c r="EI1024" s="31"/>
      <c r="EJ1024" s="31"/>
      <c r="EK1024" s="31"/>
      <c r="EL1024" s="31"/>
      <c r="EM1024" s="31"/>
      <c r="EN1024" s="31"/>
      <c r="EO1024" s="31"/>
      <c r="EP1024" s="31"/>
      <c r="EQ1024" s="31"/>
      <c r="ER1024" s="31"/>
      <c r="ES1024" s="31"/>
      <c r="ET1024" s="31"/>
      <c r="EU1024" s="31"/>
      <c r="EV1024" s="31"/>
      <c r="EW1024" s="31"/>
      <c r="EX1024" s="31"/>
      <c r="EY1024" s="31"/>
      <c r="EZ1024" s="31"/>
    </row>
    <row r="1025" hidden="1">
      <c r="A1025" s="31"/>
      <c r="B1025" s="54"/>
      <c r="C1025" s="54"/>
      <c r="D1025" s="54"/>
      <c r="E1025" s="22"/>
      <c r="F1025" s="22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  <c r="AC1025" s="31"/>
      <c r="AD1025" s="31"/>
      <c r="AE1025" s="31"/>
      <c r="AF1025" s="31"/>
      <c r="AG1025" s="31"/>
      <c r="AH1025" s="31"/>
      <c r="AI1025" s="31"/>
      <c r="AJ1025" s="31"/>
      <c r="AK1025" s="31"/>
      <c r="AL1025" s="31"/>
      <c r="AM1025" s="31"/>
      <c r="AN1025" s="31"/>
      <c r="AO1025" s="31"/>
      <c r="AP1025" s="31"/>
      <c r="AQ1025" s="31"/>
      <c r="AR1025" s="31"/>
      <c r="AS1025" s="31"/>
      <c r="AT1025" s="31"/>
      <c r="AU1025" s="31"/>
      <c r="AV1025" s="31"/>
      <c r="AW1025" s="31"/>
      <c r="AX1025" s="31"/>
      <c r="AY1025" s="31"/>
      <c r="AZ1025" s="31"/>
      <c r="BA1025" s="31"/>
      <c r="BB1025" s="31"/>
      <c r="BC1025" s="31"/>
      <c r="BD1025" s="31"/>
      <c r="BE1025" s="31"/>
      <c r="BF1025" s="31"/>
      <c r="BG1025" s="31"/>
      <c r="BH1025" s="31"/>
      <c r="BI1025" s="31"/>
      <c r="BJ1025" s="31"/>
      <c r="BK1025" s="31"/>
      <c r="BL1025" s="31"/>
      <c r="BM1025" s="31"/>
      <c r="BN1025" s="31"/>
      <c r="BO1025" s="31"/>
      <c r="BP1025" s="31"/>
      <c r="BQ1025" s="31"/>
      <c r="BR1025" s="31"/>
      <c r="BS1025" s="31"/>
      <c r="BT1025" s="31"/>
      <c r="BU1025" s="31"/>
      <c r="BV1025" s="31"/>
      <c r="BW1025" s="31"/>
      <c r="BX1025" s="31"/>
      <c r="BY1025" s="31"/>
      <c r="BZ1025" s="31"/>
      <c r="CA1025" s="31"/>
      <c r="CB1025" s="31"/>
      <c r="CC1025" s="31"/>
      <c r="CD1025" s="31"/>
      <c r="CE1025" s="31"/>
      <c r="CF1025" s="31"/>
      <c r="CG1025" s="31"/>
      <c r="CH1025" s="31"/>
      <c r="CI1025" s="31"/>
      <c r="CJ1025" s="31"/>
      <c r="CK1025" s="31"/>
      <c r="CL1025" s="31"/>
      <c r="CM1025" s="31"/>
      <c r="CN1025" s="31"/>
      <c r="CO1025" s="31"/>
      <c r="CP1025" s="31"/>
      <c r="CQ1025" s="31"/>
      <c r="CR1025" s="31"/>
      <c r="CS1025" s="31"/>
      <c r="CT1025" s="31"/>
      <c r="CU1025" s="31"/>
      <c r="CV1025" s="31"/>
      <c r="CW1025" s="31"/>
      <c r="CX1025" s="31"/>
      <c r="CY1025" s="31"/>
      <c r="CZ1025" s="31"/>
      <c r="DA1025" s="31"/>
      <c r="DB1025" s="31"/>
      <c r="DC1025" s="31"/>
      <c r="DD1025" s="31"/>
      <c r="DE1025" s="31"/>
      <c r="DF1025" s="31"/>
      <c r="DG1025" s="31"/>
      <c r="DH1025" s="31"/>
      <c r="DI1025" s="31"/>
      <c r="DJ1025" s="31"/>
      <c r="DK1025" s="31"/>
      <c r="DL1025" s="31"/>
      <c r="DM1025" s="31"/>
      <c r="DN1025" s="31"/>
      <c r="DO1025" s="31"/>
      <c r="DP1025" s="31"/>
      <c r="DQ1025" s="31"/>
      <c r="DR1025" s="31"/>
      <c r="DS1025" s="31"/>
      <c r="DT1025" s="31"/>
      <c r="DU1025" s="31"/>
      <c r="DV1025" s="31"/>
      <c r="DW1025" s="31"/>
      <c r="DX1025" s="31"/>
      <c r="DY1025" s="31"/>
      <c r="DZ1025" s="31"/>
      <c r="EA1025" s="31"/>
      <c r="EB1025" s="31"/>
      <c r="EC1025" s="31"/>
      <c r="ED1025" s="31"/>
      <c r="EE1025" s="31"/>
      <c r="EF1025" s="31"/>
      <c r="EG1025" s="31"/>
      <c r="EH1025" s="31"/>
      <c r="EI1025" s="31"/>
      <c r="EJ1025" s="31"/>
      <c r="EK1025" s="31"/>
      <c r="EL1025" s="31"/>
      <c r="EM1025" s="31"/>
      <c r="EN1025" s="31"/>
      <c r="EO1025" s="31"/>
      <c r="EP1025" s="31"/>
      <c r="EQ1025" s="31"/>
      <c r="ER1025" s="31"/>
      <c r="ES1025" s="31"/>
      <c r="ET1025" s="31"/>
      <c r="EU1025" s="31"/>
      <c r="EV1025" s="31"/>
      <c r="EW1025" s="31"/>
      <c r="EX1025" s="31"/>
      <c r="EY1025" s="31"/>
      <c r="EZ1025" s="31"/>
    </row>
    <row r="1026" hidden="1">
      <c r="A1026" s="31"/>
      <c r="B1026" s="54"/>
      <c r="C1026" s="54"/>
      <c r="D1026" s="54"/>
      <c r="E1026" s="22"/>
      <c r="F1026" s="22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  <c r="AC1026" s="31"/>
      <c r="AD1026" s="31"/>
      <c r="AE1026" s="31"/>
      <c r="AF1026" s="31"/>
      <c r="AG1026" s="31"/>
      <c r="AH1026" s="31"/>
      <c r="AI1026" s="31"/>
      <c r="AJ1026" s="31"/>
      <c r="AK1026" s="31"/>
      <c r="AL1026" s="31"/>
      <c r="AM1026" s="31"/>
      <c r="AN1026" s="31"/>
      <c r="AO1026" s="31"/>
      <c r="AP1026" s="31"/>
      <c r="AQ1026" s="31"/>
      <c r="AR1026" s="31"/>
      <c r="AS1026" s="31"/>
      <c r="AT1026" s="31"/>
      <c r="AU1026" s="31"/>
      <c r="AV1026" s="31"/>
      <c r="AW1026" s="31"/>
      <c r="AX1026" s="31"/>
      <c r="AY1026" s="31"/>
      <c r="AZ1026" s="31"/>
      <c r="BA1026" s="31"/>
      <c r="BB1026" s="31"/>
      <c r="BC1026" s="31"/>
      <c r="BD1026" s="31"/>
      <c r="BE1026" s="31"/>
      <c r="BF1026" s="31"/>
      <c r="BG1026" s="31"/>
      <c r="BH1026" s="31"/>
      <c r="BI1026" s="31"/>
      <c r="BJ1026" s="31"/>
      <c r="BK1026" s="31"/>
      <c r="BL1026" s="31"/>
      <c r="BM1026" s="31"/>
      <c r="BN1026" s="31"/>
      <c r="BO1026" s="31"/>
      <c r="BP1026" s="31"/>
      <c r="BQ1026" s="31"/>
      <c r="BR1026" s="31"/>
      <c r="BS1026" s="31"/>
      <c r="BT1026" s="31"/>
      <c r="BU1026" s="31"/>
      <c r="BV1026" s="31"/>
      <c r="BW1026" s="31"/>
      <c r="BX1026" s="31"/>
      <c r="BY1026" s="31"/>
      <c r="BZ1026" s="31"/>
      <c r="CA1026" s="31"/>
      <c r="CB1026" s="31"/>
      <c r="CC1026" s="31"/>
      <c r="CD1026" s="31"/>
      <c r="CE1026" s="31"/>
      <c r="CF1026" s="31"/>
      <c r="CG1026" s="31"/>
      <c r="CH1026" s="31"/>
      <c r="CI1026" s="31"/>
      <c r="CJ1026" s="31"/>
      <c r="CK1026" s="31"/>
      <c r="CL1026" s="31"/>
      <c r="CM1026" s="31"/>
      <c r="CN1026" s="31"/>
      <c r="CO1026" s="31"/>
      <c r="CP1026" s="31"/>
      <c r="CQ1026" s="31"/>
      <c r="CR1026" s="31"/>
      <c r="CS1026" s="31"/>
      <c r="CT1026" s="31"/>
      <c r="CU1026" s="31"/>
      <c r="CV1026" s="31"/>
      <c r="CW1026" s="31"/>
      <c r="CX1026" s="31"/>
      <c r="CY1026" s="31"/>
      <c r="CZ1026" s="31"/>
      <c r="DA1026" s="31"/>
      <c r="DB1026" s="31"/>
      <c r="DC1026" s="31"/>
      <c r="DD1026" s="31"/>
      <c r="DE1026" s="31"/>
      <c r="DF1026" s="31"/>
      <c r="DG1026" s="31"/>
      <c r="DH1026" s="31"/>
      <c r="DI1026" s="31"/>
      <c r="DJ1026" s="31"/>
      <c r="DK1026" s="31"/>
      <c r="DL1026" s="31"/>
      <c r="DM1026" s="31"/>
      <c r="DN1026" s="31"/>
      <c r="DO1026" s="31"/>
      <c r="DP1026" s="31"/>
      <c r="DQ1026" s="31"/>
      <c r="DR1026" s="31"/>
      <c r="DS1026" s="31"/>
      <c r="DT1026" s="31"/>
      <c r="DU1026" s="31"/>
      <c r="DV1026" s="31"/>
      <c r="DW1026" s="31"/>
      <c r="DX1026" s="31"/>
      <c r="DY1026" s="31"/>
      <c r="DZ1026" s="31"/>
      <c r="EA1026" s="31"/>
      <c r="EB1026" s="31"/>
      <c r="EC1026" s="31"/>
      <c r="ED1026" s="31"/>
      <c r="EE1026" s="31"/>
      <c r="EF1026" s="31"/>
      <c r="EG1026" s="31"/>
      <c r="EH1026" s="31"/>
      <c r="EI1026" s="31"/>
      <c r="EJ1026" s="31"/>
      <c r="EK1026" s="31"/>
      <c r="EL1026" s="31"/>
      <c r="EM1026" s="31"/>
      <c r="EN1026" s="31"/>
      <c r="EO1026" s="31"/>
      <c r="EP1026" s="31"/>
      <c r="EQ1026" s="31"/>
      <c r="ER1026" s="31"/>
      <c r="ES1026" s="31"/>
      <c r="ET1026" s="31"/>
      <c r="EU1026" s="31"/>
      <c r="EV1026" s="31"/>
      <c r="EW1026" s="31"/>
      <c r="EX1026" s="31"/>
      <c r="EY1026" s="31"/>
      <c r="EZ1026" s="31"/>
    </row>
    <row r="1027" hidden="1">
      <c r="A1027" s="31"/>
      <c r="B1027" s="54"/>
      <c r="C1027" s="54"/>
      <c r="D1027" s="54"/>
      <c r="E1027" s="22"/>
      <c r="F1027" s="22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  <c r="AC1027" s="31"/>
      <c r="AD1027" s="31"/>
      <c r="AE1027" s="31"/>
      <c r="AF1027" s="31"/>
      <c r="AG1027" s="31"/>
      <c r="AH1027" s="31"/>
      <c r="AI1027" s="31"/>
      <c r="AJ1027" s="31"/>
      <c r="AK1027" s="31"/>
      <c r="AL1027" s="31"/>
      <c r="AM1027" s="31"/>
      <c r="AN1027" s="31"/>
      <c r="AO1027" s="31"/>
      <c r="AP1027" s="31"/>
      <c r="AQ1027" s="31"/>
      <c r="AR1027" s="31"/>
      <c r="AS1027" s="31"/>
      <c r="AT1027" s="31"/>
      <c r="AU1027" s="31"/>
      <c r="AV1027" s="31"/>
      <c r="AW1027" s="31"/>
      <c r="AX1027" s="31"/>
      <c r="AY1027" s="31"/>
      <c r="AZ1027" s="31"/>
      <c r="BA1027" s="31"/>
      <c r="BB1027" s="31"/>
      <c r="BC1027" s="31"/>
      <c r="BD1027" s="31"/>
      <c r="BE1027" s="31"/>
      <c r="BF1027" s="31"/>
      <c r="BG1027" s="31"/>
      <c r="BH1027" s="31"/>
      <c r="BI1027" s="31"/>
      <c r="BJ1027" s="31"/>
      <c r="BK1027" s="31"/>
      <c r="BL1027" s="31"/>
      <c r="BM1027" s="31"/>
      <c r="BN1027" s="31"/>
      <c r="BO1027" s="31"/>
      <c r="BP1027" s="31"/>
      <c r="BQ1027" s="31"/>
      <c r="BR1027" s="31"/>
      <c r="BS1027" s="31"/>
      <c r="BT1027" s="31"/>
      <c r="BU1027" s="31"/>
      <c r="BV1027" s="31"/>
      <c r="BW1027" s="31"/>
      <c r="BX1027" s="31"/>
      <c r="BY1027" s="31"/>
      <c r="BZ1027" s="31"/>
      <c r="CA1027" s="31"/>
      <c r="CB1027" s="31"/>
      <c r="CC1027" s="31"/>
      <c r="CD1027" s="31"/>
      <c r="CE1027" s="31"/>
      <c r="CF1027" s="31"/>
      <c r="CG1027" s="31"/>
      <c r="CH1027" s="31"/>
      <c r="CI1027" s="31"/>
      <c r="CJ1027" s="31"/>
      <c r="CK1027" s="31"/>
      <c r="CL1027" s="31"/>
      <c r="CM1027" s="31"/>
      <c r="CN1027" s="31"/>
      <c r="CO1027" s="31"/>
      <c r="CP1027" s="31"/>
      <c r="CQ1027" s="31"/>
      <c r="CR1027" s="31"/>
      <c r="CS1027" s="31"/>
      <c r="CT1027" s="31"/>
      <c r="CU1027" s="31"/>
      <c r="CV1027" s="31"/>
      <c r="CW1027" s="31"/>
      <c r="CX1027" s="31"/>
      <c r="CY1027" s="31"/>
      <c r="CZ1027" s="31"/>
      <c r="DA1027" s="31"/>
      <c r="DB1027" s="31"/>
      <c r="DC1027" s="31"/>
      <c r="DD1027" s="31"/>
      <c r="DE1027" s="31"/>
      <c r="DF1027" s="31"/>
      <c r="DG1027" s="31"/>
      <c r="DH1027" s="31"/>
      <c r="DI1027" s="31"/>
      <c r="DJ1027" s="31"/>
      <c r="DK1027" s="31"/>
      <c r="DL1027" s="31"/>
      <c r="DM1027" s="31"/>
      <c r="DN1027" s="31"/>
      <c r="DO1027" s="31"/>
      <c r="DP1027" s="31"/>
      <c r="DQ1027" s="31"/>
      <c r="DR1027" s="31"/>
      <c r="DS1027" s="31"/>
      <c r="DT1027" s="31"/>
      <c r="DU1027" s="31"/>
      <c r="DV1027" s="31"/>
      <c r="DW1027" s="31"/>
      <c r="DX1027" s="31"/>
      <c r="DY1027" s="31"/>
      <c r="DZ1027" s="31"/>
      <c r="EA1027" s="31"/>
      <c r="EB1027" s="31"/>
      <c r="EC1027" s="31"/>
      <c r="ED1027" s="31"/>
      <c r="EE1027" s="31"/>
      <c r="EF1027" s="31"/>
      <c r="EG1027" s="31"/>
      <c r="EH1027" s="31"/>
      <c r="EI1027" s="31"/>
      <c r="EJ1027" s="31"/>
      <c r="EK1027" s="31"/>
      <c r="EL1027" s="31"/>
      <c r="EM1027" s="31"/>
      <c r="EN1027" s="31"/>
      <c r="EO1027" s="31"/>
      <c r="EP1027" s="31"/>
      <c r="EQ1027" s="31"/>
      <c r="ER1027" s="31"/>
      <c r="ES1027" s="31"/>
      <c r="ET1027" s="31"/>
      <c r="EU1027" s="31"/>
      <c r="EV1027" s="31"/>
      <c r="EW1027" s="31"/>
      <c r="EX1027" s="31"/>
      <c r="EY1027" s="31"/>
      <c r="EZ1027" s="31"/>
    </row>
    <row r="1028" hidden="1">
      <c r="A1028" s="31"/>
      <c r="B1028" s="54"/>
      <c r="C1028" s="54"/>
      <c r="D1028" s="54"/>
      <c r="E1028" s="22"/>
      <c r="F1028" s="22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  <c r="AC1028" s="31"/>
      <c r="AD1028" s="31"/>
      <c r="AE1028" s="31"/>
      <c r="AF1028" s="31"/>
      <c r="AG1028" s="31"/>
      <c r="AH1028" s="31"/>
      <c r="AI1028" s="31"/>
      <c r="AJ1028" s="31"/>
      <c r="AK1028" s="31"/>
      <c r="AL1028" s="31"/>
      <c r="AM1028" s="31"/>
      <c r="AN1028" s="31"/>
      <c r="AO1028" s="31"/>
      <c r="AP1028" s="31"/>
      <c r="AQ1028" s="31"/>
      <c r="AR1028" s="31"/>
      <c r="AS1028" s="31"/>
      <c r="AT1028" s="31"/>
      <c r="AU1028" s="31"/>
      <c r="AV1028" s="31"/>
      <c r="AW1028" s="31"/>
      <c r="AX1028" s="31"/>
      <c r="AY1028" s="31"/>
      <c r="AZ1028" s="31"/>
      <c r="BA1028" s="31"/>
      <c r="BB1028" s="31"/>
      <c r="BC1028" s="31"/>
      <c r="BD1028" s="31"/>
      <c r="BE1028" s="31"/>
      <c r="BF1028" s="31"/>
      <c r="BG1028" s="31"/>
      <c r="BH1028" s="31"/>
      <c r="BI1028" s="31"/>
      <c r="BJ1028" s="31"/>
      <c r="BK1028" s="31"/>
      <c r="BL1028" s="31"/>
      <c r="BM1028" s="31"/>
      <c r="BN1028" s="31"/>
      <c r="BO1028" s="31"/>
      <c r="BP1028" s="31"/>
      <c r="BQ1028" s="31"/>
      <c r="BR1028" s="31"/>
      <c r="BS1028" s="31"/>
      <c r="BT1028" s="31"/>
      <c r="BU1028" s="31"/>
      <c r="BV1028" s="31"/>
      <c r="BW1028" s="31"/>
      <c r="BX1028" s="31"/>
      <c r="BY1028" s="31"/>
      <c r="BZ1028" s="31"/>
      <c r="CA1028" s="31"/>
      <c r="CB1028" s="31"/>
      <c r="CC1028" s="31"/>
      <c r="CD1028" s="31"/>
      <c r="CE1028" s="31"/>
      <c r="CF1028" s="31"/>
      <c r="CG1028" s="31"/>
      <c r="CH1028" s="31"/>
      <c r="CI1028" s="31"/>
      <c r="CJ1028" s="31"/>
      <c r="CK1028" s="31"/>
      <c r="CL1028" s="31"/>
      <c r="CM1028" s="31"/>
      <c r="CN1028" s="31"/>
      <c r="CO1028" s="31"/>
      <c r="CP1028" s="31"/>
      <c r="CQ1028" s="31"/>
      <c r="CR1028" s="31"/>
      <c r="CS1028" s="31"/>
      <c r="CT1028" s="31"/>
      <c r="CU1028" s="31"/>
      <c r="CV1028" s="31"/>
      <c r="CW1028" s="31"/>
      <c r="CX1028" s="31"/>
      <c r="CY1028" s="31"/>
      <c r="CZ1028" s="31"/>
      <c r="DA1028" s="31"/>
      <c r="DB1028" s="31"/>
      <c r="DC1028" s="31"/>
      <c r="DD1028" s="31"/>
      <c r="DE1028" s="31"/>
      <c r="DF1028" s="31"/>
      <c r="DG1028" s="31"/>
      <c r="DH1028" s="31"/>
      <c r="DI1028" s="31"/>
      <c r="DJ1028" s="31"/>
      <c r="DK1028" s="31"/>
      <c r="DL1028" s="31"/>
      <c r="DM1028" s="31"/>
      <c r="DN1028" s="31"/>
      <c r="DO1028" s="31"/>
      <c r="DP1028" s="31"/>
      <c r="DQ1028" s="31"/>
      <c r="DR1028" s="31"/>
      <c r="DS1028" s="31"/>
      <c r="DT1028" s="31"/>
      <c r="DU1028" s="31"/>
      <c r="DV1028" s="31"/>
      <c r="DW1028" s="31"/>
      <c r="DX1028" s="31"/>
      <c r="DY1028" s="31"/>
      <c r="DZ1028" s="31"/>
      <c r="EA1028" s="31"/>
      <c r="EB1028" s="31"/>
      <c r="EC1028" s="31"/>
      <c r="ED1028" s="31"/>
      <c r="EE1028" s="31"/>
      <c r="EF1028" s="31"/>
      <c r="EG1028" s="31"/>
      <c r="EH1028" s="31"/>
      <c r="EI1028" s="31"/>
      <c r="EJ1028" s="31"/>
      <c r="EK1028" s="31"/>
      <c r="EL1028" s="31"/>
      <c r="EM1028" s="31"/>
      <c r="EN1028" s="31"/>
      <c r="EO1028" s="31"/>
      <c r="EP1028" s="31"/>
      <c r="EQ1028" s="31"/>
      <c r="ER1028" s="31"/>
      <c r="ES1028" s="31"/>
      <c r="ET1028" s="31"/>
      <c r="EU1028" s="31"/>
      <c r="EV1028" s="31"/>
      <c r="EW1028" s="31"/>
      <c r="EX1028" s="31"/>
      <c r="EY1028" s="31"/>
      <c r="EZ1028" s="31"/>
    </row>
    <row r="1029" hidden="1">
      <c r="A1029" s="31"/>
      <c r="B1029" s="54"/>
      <c r="C1029" s="54"/>
      <c r="D1029" s="54"/>
      <c r="E1029" s="22"/>
      <c r="F1029" s="22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  <c r="AC1029" s="31"/>
      <c r="AD1029" s="31"/>
      <c r="AE1029" s="31"/>
      <c r="AF1029" s="31"/>
      <c r="AG1029" s="31"/>
      <c r="AH1029" s="31"/>
      <c r="AI1029" s="31"/>
      <c r="AJ1029" s="31"/>
      <c r="AK1029" s="31"/>
      <c r="AL1029" s="31"/>
      <c r="AM1029" s="31"/>
      <c r="AN1029" s="31"/>
      <c r="AO1029" s="31"/>
      <c r="AP1029" s="31"/>
      <c r="AQ1029" s="31"/>
      <c r="AR1029" s="31"/>
      <c r="AS1029" s="31"/>
      <c r="AT1029" s="31"/>
      <c r="AU1029" s="31"/>
      <c r="AV1029" s="31"/>
      <c r="AW1029" s="31"/>
      <c r="AX1029" s="31"/>
      <c r="AY1029" s="31"/>
      <c r="AZ1029" s="31"/>
      <c r="BA1029" s="31"/>
      <c r="BB1029" s="31"/>
      <c r="BC1029" s="31"/>
      <c r="BD1029" s="31"/>
      <c r="BE1029" s="31"/>
      <c r="BF1029" s="31"/>
      <c r="BG1029" s="31"/>
      <c r="BH1029" s="31"/>
      <c r="BI1029" s="31"/>
      <c r="BJ1029" s="31"/>
      <c r="BK1029" s="31"/>
      <c r="BL1029" s="31"/>
      <c r="BM1029" s="31"/>
      <c r="BN1029" s="31"/>
      <c r="BO1029" s="31"/>
      <c r="BP1029" s="31"/>
      <c r="BQ1029" s="31"/>
      <c r="BR1029" s="31"/>
      <c r="BS1029" s="31"/>
      <c r="BT1029" s="31"/>
      <c r="BU1029" s="31"/>
      <c r="BV1029" s="31"/>
      <c r="BW1029" s="31"/>
      <c r="BX1029" s="31"/>
      <c r="BY1029" s="31"/>
      <c r="BZ1029" s="31"/>
      <c r="CA1029" s="31"/>
      <c r="CB1029" s="31"/>
      <c r="CC1029" s="31"/>
      <c r="CD1029" s="31"/>
      <c r="CE1029" s="31"/>
      <c r="CF1029" s="31"/>
      <c r="CG1029" s="31"/>
      <c r="CH1029" s="31"/>
      <c r="CI1029" s="31"/>
      <c r="CJ1029" s="31"/>
      <c r="CK1029" s="31"/>
      <c r="CL1029" s="31"/>
      <c r="CM1029" s="31"/>
      <c r="CN1029" s="31"/>
      <c r="CO1029" s="31"/>
      <c r="CP1029" s="31"/>
      <c r="CQ1029" s="31"/>
      <c r="CR1029" s="31"/>
      <c r="CS1029" s="31"/>
      <c r="CT1029" s="31"/>
      <c r="CU1029" s="31"/>
      <c r="CV1029" s="31"/>
      <c r="CW1029" s="31"/>
      <c r="CX1029" s="31"/>
      <c r="CY1029" s="31"/>
      <c r="CZ1029" s="31"/>
      <c r="DA1029" s="31"/>
      <c r="DB1029" s="31"/>
      <c r="DC1029" s="31"/>
      <c r="DD1029" s="31"/>
      <c r="DE1029" s="31"/>
      <c r="DF1029" s="31"/>
      <c r="DG1029" s="31"/>
      <c r="DH1029" s="31"/>
      <c r="DI1029" s="31"/>
      <c r="DJ1029" s="31"/>
      <c r="DK1029" s="31"/>
      <c r="DL1029" s="31"/>
      <c r="DM1029" s="31"/>
      <c r="DN1029" s="31"/>
      <c r="DO1029" s="31"/>
      <c r="DP1029" s="31"/>
      <c r="DQ1029" s="31"/>
      <c r="DR1029" s="31"/>
      <c r="DS1029" s="31"/>
      <c r="DT1029" s="31"/>
      <c r="DU1029" s="31"/>
      <c r="DV1029" s="31"/>
      <c r="DW1029" s="31"/>
      <c r="DX1029" s="31"/>
      <c r="DY1029" s="31"/>
      <c r="DZ1029" s="31"/>
      <c r="EA1029" s="31"/>
      <c r="EB1029" s="31"/>
      <c r="EC1029" s="31"/>
      <c r="ED1029" s="31"/>
      <c r="EE1029" s="31"/>
      <c r="EF1029" s="31"/>
      <c r="EG1029" s="31"/>
      <c r="EH1029" s="31"/>
      <c r="EI1029" s="31"/>
      <c r="EJ1029" s="31"/>
      <c r="EK1029" s="31"/>
      <c r="EL1029" s="31"/>
      <c r="EM1029" s="31"/>
      <c r="EN1029" s="31"/>
      <c r="EO1029" s="31"/>
      <c r="EP1029" s="31"/>
      <c r="EQ1029" s="31"/>
      <c r="ER1029" s="31"/>
      <c r="ES1029" s="31"/>
      <c r="ET1029" s="31"/>
      <c r="EU1029" s="31"/>
      <c r="EV1029" s="31"/>
      <c r="EW1029" s="31"/>
      <c r="EX1029" s="31"/>
      <c r="EY1029" s="31"/>
      <c r="EZ1029" s="31"/>
    </row>
    <row r="1030" hidden="1">
      <c r="A1030" s="31"/>
      <c r="B1030" s="54"/>
      <c r="C1030" s="54"/>
      <c r="D1030" s="54"/>
      <c r="E1030" s="22"/>
      <c r="F1030" s="22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  <c r="AC1030" s="31"/>
      <c r="AD1030" s="31"/>
      <c r="AE1030" s="31"/>
      <c r="AF1030" s="31"/>
      <c r="AG1030" s="31"/>
      <c r="AH1030" s="31"/>
      <c r="AI1030" s="31"/>
      <c r="AJ1030" s="31"/>
      <c r="AK1030" s="31"/>
      <c r="AL1030" s="31"/>
      <c r="AM1030" s="31"/>
      <c r="AN1030" s="31"/>
      <c r="AO1030" s="31"/>
      <c r="AP1030" s="31"/>
      <c r="AQ1030" s="31"/>
      <c r="AR1030" s="31"/>
      <c r="AS1030" s="31"/>
      <c r="AT1030" s="31"/>
      <c r="AU1030" s="31"/>
      <c r="AV1030" s="31"/>
      <c r="AW1030" s="31"/>
      <c r="AX1030" s="31"/>
      <c r="AY1030" s="31"/>
      <c r="AZ1030" s="31"/>
      <c r="BA1030" s="31"/>
      <c r="BB1030" s="31"/>
      <c r="BC1030" s="31"/>
      <c r="BD1030" s="31"/>
      <c r="BE1030" s="31"/>
      <c r="BF1030" s="31"/>
      <c r="BG1030" s="31"/>
      <c r="BH1030" s="31"/>
      <c r="BI1030" s="31"/>
      <c r="BJ1030" s="31"/>
      <c r="BK1030" s="31"/>
      <c r="BL1030" s="31"/>
      <c r="BM1030" s="31"/>
      <c r="BN1030" s="31"/>
      <c r="BO1030" s="31"/>
      <c r="BP1030" s="31"/>
      <c r="BQ1030" s="31"/>
      <c r="BR1030" s="31"/>
      <c r="BS1030" s="31"/>
      <c r="BT1030" s="31"/>
      <c r="BU1030" s="31"/>
      <c r="BV1030" s="31"/>
      <c r="BW1030" s="31"/>
      <c r="BX1030" s="31"/>
      <c r="BY1030" s="31"/>
      <c r="BZ1030" s="31"/>
      <c r="CA1030" s="31"/>
      <c r="CB1030" s="31"/>
      <c r="CC1030" s="31"/>
      <c r="CD1030" s="31"/>
      <c r="CE1030" s="31"/>
      <c r="CF1030" s="31"/>
      <c r="CG1030" s="31"/>
      <c r="CH1030" s="31"/>
      <c r="CI1030" s="31"/>
      <c r="CJ1030" s="31"/>
      <c r="CK1030" s="31"/>
      <c r="CL1030" s="31"/>
      <c r="CM1030" s="31"/>
      <c r="CN1030" s="31"/>
      <c r="CO1030" s="31"/>
      <c r="CP1030" s="31"/>
      <c r="CQ1030" s="31"/>
      <c r="CR1030" s="31"/>
      <c r="CS1030" s="31"/>
      <c r="CT1030" s="31"/>
      <c r="CU1030" s="31"/>
      <c r="CV1030" s="31"/>
      <c r="CW1030" s="31"/>
      <c r="CX1030" s="31"/>
      <c r="CY1030" s="31"/>
      <c r="CZ1030" s="31"/>
      <c r="DA1030" s="31"/>
      <c r="DB1030" s="31"/>
      <c r="DC1030" s="31"/>
      <c r="DD1030" s="31"/>
      <c r="DE1030" s="31"/>
      <c r="DF1030" s="31"/>
      <c r="DG1030" s="31"/>
      <c r="DH1030" s="31"/>
      <c r="DI1030" s="31"/>
      <c r="DJ1030" s="31"/>
      <c r="DK1030" s="31"/>
      <c r="DL1030" s="31"/>
      <c r="DM1030" s="31"/>
      <c r="DN1030" s="31"/>
      <c r="DO1030" s="31"/>
      <c r="DP1030" s="31"/>
      <c r="DQ1030" s="31"/>
      <c r="DR1030" s="31"/>
      <c r="DS1030" s="31"/>
      <c r="DT1030" s="31"/>
      <c r="DU1030" s="31"/>
      <c r="DV1030" s="31"/>
      <c r="DW1030" s="31"/>
      <c r="DX1030" s="31"/>
      <c r="DY1030" s="31"/>
      <c r="DZ1030" s="31"/>
      <c r="EA1030" s="31"/>
      <c r="EB1030" s="31"/>
      <c r="EC1030" s="31"/>
      <c r="ED1030" s="31"/>
      <c r="EE1030" s="31"/>
      <c r="EF1030" s="31"/>
      <c r="EG1030" s="31"/>
      <c r="EH1030" s="31"/>
      <c r="EI1030" s="31"/>
      <c r="EJ1030" s="31"/>
      <c r="EK1030" s="31"/>
      <c r="EL1030" s="31"/>
      <c r="EM1030" s="31"/>
      <c r="EN1030" s="31"/>
      <c r="EO1030" s="31"/>
      <c r="EP1030" s="31"/>
      <c r="EQ1030" s="31"/>
      <c r="ER1030" s="31"/>
      <c r="ES1030" s="31"/>
      <c r="ET1030" s="31"/>
      <c r="EU1030" s="31"/>
      <c r="EV1030" s="31"/>
      <c r="EW1030" s="31"/>
      <c r="EX1030" s="31"/>
      <c r="EY1030" s="31"/>
      <c r="EZ1030" s="31"/>
    </row>
    <row r="1031" hidden="1">
      <c r="A1031" s="31"/>
      <c r="B1031" s="54"/>
      <c r="C1031" s="54"/>
      <c r="D1031" s="54"/>
      <c r="E1031" s="22"/>
      <c r="F1031" s="22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  <c r="AB1031" s="31"/>
      <c r="AC1031" s="31"/>
      <c r="AD1031" s="31"/>
      <c r="AE1031" s="31"/>
      <c r="AF1031" s="31"/>
      <c r="AG1031" s="31"/>
      <c r="AH1031" s="31"/>
      <c r="AI1031" s="31"/>
      <c r="AJ1031" s="31"/>
      <c r="AK1031" s="31"/>
      <c r="AL1031" s="31"/>
      <c r="AM1031" s="31"/>
      <c r="AN1031" s="31"/>
      <c r="AO1031" s="31"/>
      <c r="AP1031" s="31"/>
      <c r="AQ1031" s="31"/>
      <c r="AR1031" s="31"/>
      <c r="AS1031" s="31"/>
      <c r="AT1031" s="31"/>
      <c r="AU1031" s="31"/>
      <c r="AV1031" s="31"/>
      <c r="AW1031" s="31"/>
      <c r="AX1031" s="31"/>
      <c r="AY1031" s="31"/>
      <c r="AZ1031" s="31"/>
      <c r="BA1031" s="31"/>
      <c r="BB1031" s="31"/>
      <c r="BC1031" s="31"/>
      <c r="BD1031" s="31"/>
      <c r="BE1031" s="31"/>
      <c r="BF1031" s="31"/>
      <c r="BG1031" s="31"/>
      <c r="BH1031" s="31"/>
      <c r="BI1031" s="31"/>
      <c r="BJ1031" s="31"/>
      <c r="BK1031" s="31"/>
      <c r="BL1031" s="31"/>
      <c r="BM1031" s="31"/>
      <c r="BN1031" s="31"/>
      <c r="BO1031" s="31"/>
      <c r="BP1031" s="31"/>
      <c r="BQ1031" s="31"/>
      <c r="BR1031" s="31"/>
      <c r="BS1031" s="31"/>
      <c r="BT1031" s="31"/>
      <c r="BU1031" s="31"/>
      <c r="BV1031" s="31"/>
      <c r="BW1031" s="31"/>
      <c r="BX1031" s="31"/>
      <c r="BY1031" s="31"/>
      <c r="BZ1031" s="31"/>
      <c r="CA1031" s="31"/>
      <c r="CB1031" s="31"/>
      <c r="CC1031" s="31"/>
      <c r="CD1031" s="31"/>
      <c r="CE1031" s="31"/>
      <c r="CF1031" s="31"/>
      <c r="CG1031" s="31"/>
      <c r="CH1031" s="31"/>
      <c r="CI1031" s="31"/>
      <c r="CJ1031" s="31"/>
      <c r="CK1031" s="31"/>
      <c r="CL1031" s="31"/>
      <c r="CM1031" s="31"/>
      <c r="CN1031" s="31"/>
      <c r="CO1031" s="31"/>
      <c r="CP1031" s="31"/>
      <c r="CQ1031" s="31"/>
      <c r="CR1031" s="31"/>
      <c r="CS1031" s="31"/>
      <c r="CT1031" s="31"/>
      <c r="CU1031" s="31"/>
      <c r="CV1031" s="31"/>
      <c r="CW1031" s="31"/>
      <c r="CX1031" s="31"/>
      <c r="CY1031" s="31"/>
      <c r="CZ1031" s="31"/>
      <c r="DA1031" s="31"/>
      <c r="DB1031" s="31"/>
      <c r="DC1031" s="31"/>
      <c r="DD1031" s="31"/>
      <c r="DE1031" s="31"/>
      <c r="DF1031" s="31"/>
      <c r="DG1031" s="31"/>
      <c r="DH1031" s="31"/>
      <c r="DI1031" s="31"/>
      <c r="DJ1031" s="31"/>
      <c r="DK1031" s="31"/>
      <c r="DL1031" s="31"/>
      <c r="DM1031" s="31"/>
      <c r="DN1031" s="31"/>
      <c r="DO1031" s="31"/>
      <c r="DP1031" s="31"/>
      <c r="DQ1031" s="31"/>
      <c r="DR1031" s="31"/>
      <c r="DS1031" s="31"/>
      <c r="DT1031" s="31"/>
      <c r="DU1031" s="31"/>
      <c r="DV1031" s="31"/>
      <c r="DW1031" s="31"/>
      <c r="DX1031" s="31"/>
      <c r="DY1031" s="31"/>
      <c r="DZ1031" s="31"/>
      <c r="EA1031" s="31"/>
      <c r="EB1031" s="31"/>
      <c r="EC1031" s="31"/>
      <c r="ED1031" s="31"/>
      <c r="EE1031" s="31"/>
      <c r="EF1031" s="31"/>
      <c r="EG1031" s="31"/>
      <c r="EH1031" s="31"/>
      <c r="EI1031" s="31"/>
      <c r="EJ1031" s="31"/>
      <c r="EK1031" s="31"/>
      <c r="EL1031" s="31"/>
      <c r="EM1031" s="31"/>
      <c r="EN1031" s="31"/>
      <c r="EO1031" s="31"/>
      <c r="EP1031" s="31"/>
      <c r="EQ1031" s="31"/>
      <c r="ER1031" s="31"/>
      <c r="ES1031" s="31"/>
      <c r="ET1031" s="31"/>
      <c r="EU1031" s="31"/>
      <c r="EV1031" s="31"/>
      <c r="EW1031" s="31"/>
      <c r="EX1031" s="31"/>
      <c r="EY1031" s="31"/>
      <c r="EZ1031" s="31"/>
    </row>
    <row r="1032" hidden="1">
      <c r="A1032" s="31"/>
      <c r="B1032" s="54"/>
      <c r="C1032" s="54"/>
      <c r="D1032" s="54"/>
      <c r="E1032" s="22"/>
      <c r="F1032" s="22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  <c r="AB1032" s="31"/>
      <c r="AC1032" s="31"/>
      <c r="AD1032" s="31"/>
      <c r="AE1032" s="31"/>
      <c r="AF1032" s="31"/>
      <c r="AG1032" s="31"/>
      <c r="AH1032" s="31"/>
      <c r="AI1032" s="31"/>
      <c r="AJ1032" s="31"/>
      <c r="AK1032" s="31"/>
      <c r="AL1032" s="31"/>
      <c r="AM1032" s="31"/>
      <c r="AN1032" s="31"/>
      <c r="AO1032" s="31"/>
      <c r="AP1032" s="31"/>
      <c r="AQ1032" s="31"/>
      <c r="AR1032" s="31"/>
      <c r="AS1032" s="31"/>
      <c r="AT1032" s="31"/>
      <c r="AU1032" s="31"/>
      <c r="AV1032" s="31"/>
      <c r="AW1032" s="31"/>
      <c r="AX1032" s="31"/>
      <c r="AY1032" s="31"/>
      <c r="AZ1032" s="31"/>
      <c r="BA1032" s="31"/>
      <c r="BB1032" s="31"/>
      <c r="BC1032" s="31"/>
      <c r="BD1032" s="31"/>
      <c r="BE1032" s="31"/>
      <c r="BF1032" s="31"/>
      <c r="BG1032" s="31"/>
      <c r="BH1032" s="31"/>
      <c r="BI1032" s="31"/>
      <c r="BJ1032" s="31"/>
      <c r="BK1032" s="31"/>
      <c r="BL1032" s="31"/>
      <c r="BM1032" s="31"/>
      <c r="BN1032" s="31"/>
      <c r="BO1032" s="31"/>
      <c r="BP1032" s="31"/>
      <c r="BQ1032" s="31"/>
      <c r="BR1032" s="31"/>
      <c r="BS1032" s="31"/>
      <c r="BT1032" s="31"/>
      <c r="BU1032" s="31"/>
      <c r="BV1032" s="31"/>
      <c r="BW1032" s="31"/>
      <c r="BX1032" s="31"/>
      <c r="BY1032" s="31"/>
      <c r="BZ1032" s="31"/>
      <c r="CA1032" s="31"/>
      <c r="CB1032" s="31"/>
      <c r="CC1032" s="31"/>
      <c r="CD1032" s="31"/>
      <c r="CE1032" s="31"/>
      <c r="CF1032" s="31"/>
      <c r="CG1032" s="31"/>
      <c r="CH1032" s="31"/>
      <c r="CI1032" s="31"/>
      <c r="CJ1032" s="31"/>
      <c r="CK1032" s="31"/>
      <c r="CL1032" s="31"/>
      <c r="CM1032" s="31"/>
      <c r="CN1032" s="31"/>
      <c r="CO1032" s="31"/>
      <c r="CP1032" s="31"/>
      <c r="CQ1032" s="31"/>
      <c r="CR1032" s="31"/>
      <c r="CS1032" s="31"/>
      <c r="CT1032" s="31"/>
      <c r="CU1032" s="31"/>
      <c r="CV1032" s="31"/>
      <c r="CW1032" s="31"/>
      <c r="CX1032" s="31"/>
      <c r="CY1032" s="31"/>
      <c r="CZ1032" s="31"/>
      <c r="DA1032" s="31"/>
      <c r="DB1032" s="31"/>
      <c r="DC1032" s="31"/>
      <c r="DD1032" s="31"/>
      <c r="DE1032" s="31"/>
      <c r="DF1032" s="31"/>
      <c r="DG1032" s="31"/>
      <c r="DH1032" s="31"/>
      <c r="DI1032" s="31"/>
      <c r="DJ1032" s="31"/>
      <c r="DK1032" s="31"/>
      <c r="DL1032" s="31"/>
      <c r="DM1032" s="31"/>
      <c r="DN1032" s="31"/>
      <c r="DO1032" s="31"/>
      <c r="DP1032" s="31"/>
      <c r="DQ1032" s="31"/>
      <c r="DR1032" s="31"/>
      <c r="DS1032" s="31"/>
      <c r="DT1032" s="31"/>
      <c r="DU1032" s="31"/>
      <c r="DV1032" s="31"/>
      <c r="DW1032" s="31"/>
      <c r="DX1032" s="31"/>
      <c r="DY1032" s="31"/>
      <c r="DZ1032" s="31"/>
      <c r="EA1032" s="31"/>
      <c r="EB1032" s="31"/>
      <c r="EC1032" s="31"/>
      <c r="ED1032" s="31"/>
      <c r="EE1032" s="31"/>
      <c r="EF1032" s="31"/>
      <c r="EG1032" s="31"/>
      <c r="EH1032" s="31"/>
      <c r="EI1032" s="31"/>
      <c r="EJ1032" s="31"/>
      <c r="EK1032" s="31"/>
      <c r="EL1032" s="31"/>
      <c r="EM1032" s="31"/>
      <c r="EN1032" s="31"/>
      <c r="EO1032" s="31"/>
      <c r="EP1032" s="31"/>
      <c r="EQ1032" s="31"/>
      <c r="ER1032" s="31"/>
      <c r="ES1032" s="31"/>
      <c r="ET1032" s="31"/>
      <c r="EU1032" s="31"/>
      <c r="EV1032" s="31"/>
      <c r="EW1032" s="31"/>
      <c r="EX1032" s="31"/>
      <c r="EY1032" s="31"/>
      <c r="EZ1032" s="31"/>
    </row>
    <row r="1033" hidden="1">
      <c r="A1033" s="31"/>
      <c r="B1033" s="54"/>
      <c r="C1033" s="54"/>
      <c r="D1033" s="54"/>
      <c r="E1033" s="22"/>
      <c r="F1033" s="22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  <c r="AC1033" s="31"/>
      <c r="AD1033" s="31"/>
      <c r="AE1033" s="31"/>
      <c r="AF1033" s="31"/>
      <c r="AG1033" s="31"/>
      <c r="AH1033" s="31"/>
      <c r="AI1033" s="31"/>
      <c r="AJ1033" s="31"/>
      <c r="AK1033" s="31"/>
      <c r="AL1033" s="31"/>
      <c r="AM1033" s="31"/>
      <c r="AN1033" s="31"/>
      <c r="AO1033" s="31"/>
      <c r="AP1033" s="31"/>
      <c r="AQ1033" s="31"/>
      <c r="AR1033" s="31"/>
      <c r="AS1033" s="31"/>
      <c r="AT1033" s="31"/>
      <c r="AU1033" s="31"/>
      <c r="AV1033" s="31"/>
      <c r="AW1033" s="31"/>
      <c r="AX1033" s="31"/>
      <c r="AY1033" s="31"/>
      <c r="AZ1033" s="31"/>
      <c r="BA1033" s="31"/>
      <c r="BB1033" s="31"/>
      <c r="BC1033" s="31"/>
      <c r="BD1033" s="31"/>
      <c r="BE1033" s="31"/>
      <c r="BF1033" s="31"/>
      <c r="BG1033" s="31"/>
      <c r="BH1033" s="31"/>
      <c r="BI1033" s="31"/>
      <c r="BJ1033" s="31"/>
      <c r="BK1033" s="31"/>
      <c r="BL1033" s="31"/>
      <c r="BM1033" s="31"/>
      <c r="BN1033" s="31"/>
      <c r="BO1033" s="31"/>
      <c r="BP1033" s="31"/>
      <c r="BQ1033" s="31"/>
      <c r="BR1033" s="31"/>
      <c r="BS1033" s="31"/>
      <c r="BT1033" s="31"/>
      <c r="BU1033" s="31"/>
      <c r="BV1033" s="31"/>
      <c r="BW1033" s="31"/>
      <c r="BX1033" s="31"/>
      <c r="BY1033" s="31"/>
      <c r="BZ1033" s="31"/>
      <c r="CA1033" s="31"/>
      <c r="CB1033" s="31"/>
      <c r="CC1033" s="31"/>
      <c r="CD1033" s="31"/>
      <c r="CE1033" s="31"/>
      <c r="CF1033" s="31"/>
      <c r="CG1033" s="31"/>
      <c r="CH1033" s="31"/>
      <c r="CI1033" s="31"/>
      <c r="CJ1033" s="31"/>
      <c r="CK1033" s="31"/>
      <c r="CL1033" s="31"/>
      <c r="CM1033" s="31"/>
      <c r="CN1033" s="31"/>
      <c r="CO1033" s="31"/>
      <c r="CP1033" s="31"/>
      <c r="CQ1033" s="31"/>
      <c r="CR1033" s="31"/>
      <c r="CS1033" s="31"/>
      <c r="CT1033" s="31"/>
      <c r="CU1033" s="31"/>
      <c r="CV1033" s="31"/>
      <c r="CW1033" s="31"/>
      <c r="CX1033" s="31"/>
      <c r="CY1033" s="31"/>
      <c r="CZ1033" s="31"/>
      <c r="DA1033" s="31"/>
      <c r="DB1033" s="31"/>
      <c r="DC1033" s="31"/>
      <c r="DD1033" s="31"/>
      <c r="DE1033" s="31"/>
      <c r="DF1033" s="31"/>
      <c r="DG1033" s="31"/>
      <c r="DH1033" s="31"/>
      <c r="DI1033" s="31"/>
      <c r="DJ1033" s="31"/>
      <c r="DK1033" s="31"/>
      <c r="DL1033" s="31"/>
      <c r="DM1033" s="31"/>
      <c r="DN1033" s="31"/>
      <c r="DO1033" s="31"/>
      <c r="DP1033" s="31"/>
      <c r="DQ1033" s="31"/>
      <c r="DR1033" s="31"/>
      <c r="DS1033" s="31"/>
      <c r="DT1033" s="31"/>
      <c r="DU1033" s="31"/>
      <c r="DV1033" s="31"/>
      <c r="DW1033" s="31"/>
      <c r="DX1033" s="31"/>
      <c r="DY1033" s="31"/>
      <c r="DZ1033" s="31"/>
      <c r="EA1033" s="31"/>
      <c r="EB1033" s="31"/>
      <c r="EC1033" s="31"/>
      <c r="ED1033" s="31"/>
      <c r="EE1033" s="31"/>
      <c r="EF1033" s="31"/>
      <c r="EG1033" s="31"/>
      <c r="EH1033" s="31"/>
      <c r="EI1033" s="31"/>
      <c r="EJ1033" s="31"/>
      <c r="EK1033" s="31"/>
      <c r="EL1033" s="31"/>
      <c r="EM1033" s="31"/>
      <c r="EN1033" s="31"/>
      <c r="EO1033" s="31"/>
      <c r="EP1033" s="31"/>
      <c r="EQ1033" s="31"/>
      <c r="ER1033" s="31"/>
      <c r="ES1033" s="31"/>
      <c r="ET1033" s="31"/>
      <c r="EU1033" s="31"/>
      <c r="EV1033" s="31"/>
      <c r="EW1033" s="31"/>
      <c r="EX1033" s="31"/>
      <c r="EY1033" s="31"/>
      <c r="EZ1033" s="31"/>
    </row>
    <row r="1034" hidden="1">
      <c r="A1034" s="31"/>
      <c r="B1034" s="54"/>
      <c r="C1034" s="54"/>
      <c r="D1034" s="54"/>
      <c r="E1034" s="22"/>
      <c r="F1034" s="22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  <c r="AB1034" s="31"/>
      <c r="AC1034" s="31"/>
      <c r="AD1034" s="31"/>
      <c r="AE1034" s="31"/>
      <c r="AF1034" s="31"/>
      <c r="AG1034" s="31"/>
      <c r="AH1034" s="31"/>
      <c r="AI1034" s="31"/>
      <c r="AJ1034" s="31"/>
      <c r="AK1034" s="31"/>
      <c r="AL1034" s="31"/>
      <c r="AM1034" s="31"/>
      <c r="AN1034" s="31"/>
      <c r="AO1034" s="31"/>
      <c r="AP1034" s="31"/>
      <c r="AQ1034" s="31"/>
      <c r="AR1034" s="31"/>
      <c r="AS1034" s="31"/>
      <c r="AT1034" s="31"/>
      <c r="AU1034" s="31"/>
      <c r="AV1034" s="31"/>
      <c r="AW1034" s="31"/>
      <c r="AX1034" s="31"/>
      <c r="AY1034" s="31"/>
      <c r="AZ1034" s="31"/>
      <c r="BA1034" s="31"/>
      <c r="BB1034" s="31"/>
      <c r="BC1034" s="31"/>
      <c r="BD1034" s="31"/>
      <c r="BE1034" s="31"/>
      <c r="BF1034" s="31"/>
      <c r="BG1034" s="31"/>
      <c r="BH1034" s="31"/>
      <c r="BI1034" s="31"/>
      <c r="BJ1034" s="31"/>
      <c r="BK1034" s="31"/>
      <c r="BL1034" s="31"/>
      <c r="BM1034" s="31"/>
      <c r="BN1034" s="31"/>
      <c r="BO1034" s="31"/>
      <c r="BP1034" s="31"/>
      <c r="BQ1034" s="31"/>
      <c r="BR1034" s="31"/>
      <c r="BS1034" s="31"/>
      <c r="BT1034" s="31"/>
      <c r="BU1034" s="31"/>
      <c r="BV1034" s="31"/>
      <c r="BW1034" s="31"/>
      <c r="BX1034" s="31"/>
      <c r="BY1034" s="31"/>
      <c r="BZ1034" s="31"/>
      <c r="CA1034" s="31"/>
      <c r="CB1034" s="31"/>
      <c r="CC1034" s="31"/>
      <c r="CD1034" s="31"/>
      <c r="CE1034" s="31"/>
      <c r="CF1034" s="31"/>
      <c r="CG1034" s="31"/>
      <c r="CH1034" s="31"/>
      <c r="CI1034" s="31"/>
      <c r="CJ1034" s="31"/>
      <c r="CK1034" s="31"/>
      <c r="CL1034" s="31"/>
      <c r="CM1034" s="31"/>
      <c r="CN1034" s="31"/>
      <c r="CO1034" s="31"/>
      <c r="CP1034" s="31"/>
      <c r="CQ1034" s="31"/>
      <c r="CR1034" s="31"/>
      <c r="CS1034" s="31"/>
      <c r="CT1034" s="31"/>
      <c r="CU1034" s="31"/>
      <c r="CV1034" s="31"/>
      <c r="CW1034" s="31"/>
      <c r="CX1034" s="31"/>
      <c r="CY1034" s="31"/>
      <c r="CZ1034" s="31"/>
      <c r="DA1034" s="31"/>
      <c r="DB1034" s="31"/>
      <c r="DC1034" s="31"/>
      <c r="DD1034" s="31"/>
      <c r="DE1034" s="31"/>
      <c r="DF1034" s="31"/>
      <c r="DG1034" s="31"/>
      <c r="DH1034" s="31"/>
      <c r="DI1034" s="31"/>
      <c r="DJ1034" s="31"/>
      <c r="DK1034" s="31"/>
      <c r="DL1034" s="31"/>
      <c r="DM1034" s="31"/>
      <c r="DN1034" s="31"/>
      <c r="DO1034" s="31"/>
      <c r="DP1034" s="31"/>
      <c r="DQ1034" s="31"/>
      <c r="DR1034" s="31"/>
      <c r="DS1034" s="31"/>
      <c r="DT1034" s="31"/>
      <c r="DU1034" s="31"/>
      <c r="DV1034" s="31"/>
      <c r="DW1034" s="31"/>
      <c r="DX1034" s="31"/>
      <c r="DY1034" s="31"/>
      <c r="DZ1034" s="31"/>
      <c r="EA1034" s="31"/>
      <c r="EB1034" s="31"/>
      <c r="EC1034" s="31"/>
      <c r="ED1034" s="31"/>
      <c r="EE1034" s="31"/>
      <c r="EF1034" s="31"/>
      <c r="EG1034" s="31"/>
      <c r="EH1034" s="31"/>
      <c r="EI1034" s="31"/>
      <c r="EJ1034" s="31"/>
      <c r="EK1034" s="31"/>
      <c r="EL1034" s="31"/>
      <c r="EM1034" s="31"/>
      <c r="EN1034" s="31"/>
      <c r="EO1034" s="31"/>
      <c r="EP1034" s="31"/>
      <c r="EQ1034" s="31"/>
      <c r="ER1034" s="31"/>
      <c r="ES1034" s="31"/>
      <c r="ET1034" s="31"/>
      <c r="EU1034" s="31"/>
      <c r="EV1034" s="31"/>
      <c r="EW1034" s="31"/>
      <c r="EX1034" s="31"/>
      <c r="EY1034" s="31"/>
      <c r="EZ1034" s="31"/>
    </row>
    <row r="1035" hidden="1">
      <c r="A1035" s="31"/>
      <c r="B1035" s="54"/>
      <c r="C1035" s="54"/>
      <c r="D1035" s="54"/>
      <c r="E1035" s="22"/>
      <c r="F1035" s="22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  <c r="AB1035" s="31"/>
      <c r="AC1035" s="31"/>
      <c r="AD1035" s="31"/>
      <c r="AE1035" s="31"/>
      <c r="AF1035" s="31"/>
      <c r="AG1035" s="31"/>
      <c r="AH1035" s="31"/>
      <c r="AI1035" s="31"/>
      <c r="AJ1035" s="31"/>
      <c r="AK1035" s="31"/>
      <c r="AL1035" s="31"/>
      <c r="AM1035" s="31"/>
      <c r="AN1035" s="31"/>
      <c r="AO1035" s="31"/>
      <c r="AP1035" s="31"/>
      <c r="AQ1035" s="31"/>
      <c r="AR1035" s="31"/>
      <c r="AS1035" s="31"/>
      <c r="AT1035" s="31"/>
      <c r="AU1035" s="31"/>
      <c r="AV1035" s="31"/>
      <c r="AW1035" s="31"/>
      <c r="AX1035" s="31"/>
      <c r="AY1035" s="31"/>
      <c r="AZ1035" s="31"/>
      <c r="BA1035" s="31"/>
      <c r="BB1035" s="31"/>
      <c r="BC1035" s="31"/>
      <c r="BD1035" s="31"/>
      <c r="BE1035" s="31"/>
      <c r="BF1035" s="31"/>
      <c r="BG1035" s="31"/>
      <c r="BH1035" s="31"/>
      <c r="BI1035" s="31"/>
      <c r="BJ1035" s="31"/>
      <c r="BK1035" s="31"/>
      <c r="BL1035" s="31"/>
      <c r="BM1035" s="31"/>
      <c r="BN1035" s="31"/>
      <c r="BO1035" s="31"/>
      <c r="BP1035" s="31"/>
      <c r="BQ1035" s="31"/>
      <c r="BR1035" s="31"/>
      <c r="BS1035" s="31"/>
      <c r="BT1035" s="31"/>
      <c r="BU1035" s="31"/>
      <c r="BV1035" s="31"/>
      <c r="BW1035" s="31"/>
      <c r="BX1035" s="31"/>
      <c r="BY1035" s="31"/>
      <c r="BZ1035" s="31"/>
      <c r="CA1035" s="31"/>
      <c r="CB1035" s="31"/>
      <c r="CC1035" s="31"/>
      <c r="CD1035" s="31"/>
      <c r="CE1035" s="31"/>
      <c r="CF1035" s="31"/>
      <c r="CG1035" s="31"/>
      <c r="CH1035" s="31"/>
      <c r="CI1035" s="31"/>
      <c r="CJ1035" s="31"/>
      <c r="CK1035" s="31"/>
      <c r="CL1035" s="31"/>
      <c r="CM1035" s="31"/>
      <c r="CN1035" s="31"/>
      <c r="CO1035" s="31"/>
      <c r="CP1035" s="31"/>
      <c r="CQ1035" s="31"/>
      <c r="CR1035" s="31"/>
      <c r="CS1035" s="31"/>
      <c r="CT1035" s="31"/>
      <c r="CU1035" s="31"/>
      <c r="CV1035" s="31"/>
      <c r="CW1035" s="31"/>
      <c r="CX1035" s="31"/>
      <c r="CY1035" s="31"/>
      <c r="CZ1035" s="31"/>
      <c r="DA1035" s="31"/>
      <c r="DB1035" s="31"/>
      <c r="DC1035" s="31"/>
      <c r="DD1035" s="31"/>
      <c r="DE1035" s="31"/>
      <c r="DF1035" s="31"/>
      <c r="DG1035" s="31"/>
      <c r="DH1035" s="31"/>
      <c r="DI1035" s="31"/>
      <c r="DJ1035" s="31"/>
      <c r="DK1035" s="31"/>
      <c r="DL1035" s="31"/>
      <c r="DM1035" s="31"/>
      <c r="DN1035" s="31"/>
      <c r="DO1035" s="31"/>
      <c r="DP1035" s="31"/>
      <c r="DQ1035" s="31"/>
      <c r="DR1035" s="31"/>
      <c r="DS1035" s="31"/>
      <c r="DT1035" s="31"/>
      <c r="DU1035" s="31"/>
      <c r="DV1035" s="31"/>
      <c r="DW1035" s="31"/>
      <c r="DX1035" s="31"/>
      <c r="DY1035" s="31"/>
      <c r="DZ1035" s="31"/>
      <c r="EA1035" s="31"/>
      <c r="EB1035" s="31"/>
      <c r="EC1035" s="31"/>
      <c r="ED1035" s="31"/>
      <c r="EE1035" s="31"/>
      <c r="EF1035" s="31"/>
      <c r="EG1035" s="31"/>
      <c r="EH1035" s="31"/>
      <c r="EI1035" s="31"/>
      <c r="EJ1035" s="31"/>
      <c r="EK1035" s="31"/>
      <c r="EL1035" s="31"/>
      <c r="EM1035" s="31"/>
      <c r="EN1035" s="31"/>
      <c r="EO1035" s="31"/>
      <c r="EP1035" s="31"/>
      <c r="EQ1035" s="31"/>
      <c r="ER1035" s="31"/>
      <c r="ES1035" s="31"/>
      <c r="ET1035" s="31"/>
      <c r="EU1035" s="31"/>
      <c r="EV1035" s="31"/>
      <c r="EW1035" s="31"/>
      <c r="EX1035" s="31"/>
      <c r="EY1035" s="31"/>
      <c r="EZ1035" s="31"/>
    </row>
    <row r="1036" hidden="1">
      <c r="A1036" s="31"/>
      <c r="B1036" s="54"/>
      <c r="C1036" s="54"/>
      <c r="D1036" s="54"/>
      <c r="E1036" s="22"/>
      <c r="F1036" s="22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  <c r="AB1036" s="31"/>
      <c r="AC1036" s="31"/>
      <c r="AD1036" s="31"/>
      <c r="AE1036" s="31"/>
      <c r="AF1036" s="31"/>
      <c r="AG1036" s="31"/>
      <c r="AH1036" s="31"/>
      <c r="AI1036" s="31"/>
      <c r="AJ1036" s="31"/>
      <c r="AK1036" s="31"/>
      <c r="AL1036" s="31"/>
      <c r="AM1036" s="31"/>
      <c r="AN1036" s="31"/>
      <c r="AO1036" s="31"/>
      <c r="AP1036" s="31"/>
      <c r="AQ1036" s="31"/>
      <c r="AR1036" s="31"/>
      <c r="AS1036" s="31"/>
      <c r="AT1036" s="31"/>
      <c r="AU1036" s="31"/>
      <c r="AV1036" s="31"/>
      <c r="AW1036" s="31"/>
      <c r="AX1036" s="31"/>
      <c r="AY1036" s="31"/>
      <c r="AZ1036" s="31"/>
      <c r="BA1036" s="31"/>
      <c r="BB1036" s="31"/>
      <c r="BC1036" s="31"/>
      <c r="BD1036" s="31"/>
      <c r="BE1036" s="31"/>
      <c r="BF1036" s="31"/>
      <c r="BG1036" s="31"/>
      <c r="BH1036" s="31"/>
      <c r="BI1036" s="31"/>
      <c r="BJ1036" s="31"/>
      <c r="BK1036" s="31"/>
      <c r="BL1036" s="31"/>
      <c r="BM1036" s="31"/>
      <c r="BN1036" s="31"/>
      <c r="BO1036" s="31"/>
      <c r="BP1036" s="31"/>
      <c r="BQ1036" s="31"/>
      <c r="BR1036" s="31"/>
      <c r="BS1036" s="31"/>
      <c r="BT1036" s="31"/>
      <c r="BU1036" s="31"/>
      <c r="BV1036" s="31"/>
      <c r="BW1036" s="31"/>
      <c r="BX1036" s="31"/>
      <c r="BY1036" s="31"/>
      <c r="BZ1036" s="31"/>
      <c r="CA1036" s="31"/>
      <c r="CB1036" s="31"/>
      <c r="CC1036" s="31"/>
      <c r="CD1036" s="31"/>
      <c r="CE1036" s="31"/>
      <c r="CF1036" s="31"/>
      <c r="CG1036" s="31"/>
      <c r="CH1036" s="31"/>
      <c r="CI1036" s="31"/>
      <c r="CJ1036" s="31"/>
      <c r="CK1036" s="31"/>
      <c r="CL1036" s="31"/>
      <c r="CM1036" s="31"/>
      <c r="CN1036" s="31"/>
      <c r="CO1036" s="31"/>
      <c r="CP1036" s="31"/>
      <c r="CQ1036" s="31"/>
      <c r="CR1036" s="31"/>
      <c r="CS1036" s="31"/>
      <c r="CT1036" s="31"/>
      <c r="CU1036" s="31"/>
      <c r="CV1036" s="31"/>
      <c r="CW1036" s="31"/>
      <c r="CX1036" s="31"/>
      <c r="CY1036" s="31"/>
      <c r="CZ1036" s="31"/>
      <c r="DA1036" s="31"/>
      <c r="DB1036" s="31"/>
      <c r="DC1036" s="31"/>
      <c r="DD1036" s="31"/>
      <c r="DE1036" s="31"/>
      <c r="DF1036" s="31"/>
      <c r="DG1036" s="31"/>
      <c r="DH1036" s="31"/>
      <c r="DI1036" s="31"/>
      <c r="DJ1036" s="31"/>
      <c r="DK1036" s="31"/>
      <c r="DL1036" s="31"/>
      <c r="DM1036" s="31"/>
      <c r="DN1036" s="31"/>
      <c r="DO1036" s="31"/>
      <c r="DP1036" s="31"/>
      <c r="DQ1036" s="31"/>
      <c r="DR1036" s="31"/>
      <c r="DS1036" s="31"/>
      <c r="DT1036" s="31"/>
      <c r="DU1036" s="31"/>
      <c r="DV1036" s="31"/>
      <c r="DW1036" s="31"/>
      <c r="DX1036" s="31"/>
      <c r="DY1036" s="31"/>
      <c r="DZ1036" s="31"/>
      <c r="EA1036" s="31"/>
      <c r="EB1036" s="31"/>
      <c r="EC1036" s="31"/>
      <c r="ED1036" s="31"/>
      <c r="EE1036" s="31"/>
      <c r="EF1036" s="31"/>
      <c r="EG1036" s="31"/>
      <c r="EH1036" s="31"/>
      <c r="EI1036" s="31"/>
      <c r="EJ1036" s="31"/>
      <c r="EK1036" s="31"/>
      <c r="EL1036" s="31"/>
      <c r="EM1036" s="31"/>
      <c r="EN1036" s="31"/>
      <c r="EO1036" s="31"/>
      <c r="EP1036" s="31"/>
      <c r="EQ1036" s="31"/>
      <c r="ER1036" s="31"/>
      <c r="ES1036" s="31"/>
      <c r="ET1036" s="31"/>
      <c r="EU1036" s="31"/>
      <c r="EV1036" s="31"/>
      <c r="EW1036" s="31"/>
      <c r="EX1036" s="31"/>
      <c r="EY1036" s="31"/>
      <c r="EZ1036" s="31"/>
    </row>
    <row r="1037" hidden="1">
      <c r="A1037" s="31"/>
      <c r="B1037" s="54"/>
      <c r="C1037" s="54"/>
      <c r="D1037" s="54"/>
      <c r="E1037" s="22"/>
      <c r="F1037" s="22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  <c r="AB1037" s="31"/>
      <c r="AC1037" s="31"/>
      <c r="AD1037" s="31"/>
      <c r="AE1037" s="31"/>
      <c r="AF1037" s="31"/>
      <c r="AG1037" s="31"/>
      <c r="AH1037" s="31"/>
      <c r="AI1037" s="31"/>
      <c r="AJ1037" s="31"/>
      <c r="AK1037" s="31"/>
      <c r="AL1037" s="31"/>
      <c r="AM1037" s="31"/>
      <c r="AN1037" s="31"/>
      <c r="AO1037" s="31"/>
      <c r="AP1037" s="31"/>
      <c r="AQ1037" s="31"/>
      <c r="AR1037" s="31"/>
      <c r="AS1037" s="31"/>
      <c r="AT1037" s="31"/>
      <c r="AU1037" s="31"/>
      <c r="AV1037" s="31"/>
      <c r="AW1037" s="31"/>
      <c r="AX1037" s="31"/>
      <c r="AY1037" s="31"/>
      <c r="AZ1037" s="31"/>
      <c r="BA1037" s="31"/>
      <c r="BB1037" s="31"/>
      <c r="BC1037" s="31"/>
      <c r="BD1037" s="31"/>
      <c r="BE1037" s="31"/>
      <c r="BF1037" s="31"/>
      <c r="BG1037" s="31"/>
      <c r="BH1037" s="31"/>
      <c r="BI1037" s="31"/>
      <c r="BJ1037" s="31"/>
      <c r="BK1037" s="31"/>
      <c r="BL1037" s="31"/>
      <c r="BM1037" s="31"/>
      <c r="BN1037" s="31"/>
      <c r="BO1037" s="31"/>
      <c r="BP1037" s="31"/>
      <c r="BQ1037" s="31"/>
      <c r="BR1037" s="31"/>
      <c r="BS1037" s="31"/>
      <c r="BT1037" s="31"/>
      <c r="BU1037" s="31"/>
      <c r="BV1037" s="31"/>
      <c r="BW1037" s="31"/>
      <c r="BX1037" s="31"/>
      <c r="BY1037" s="31"/>
      <c r="BZ1037" s="31"/>
      <c r="CA1037" s="31"/>
      <c r="CB1037" s="31"/>
      <c r="CC1037" s="31"/>
      <c r="CD1037" s="31"/>
      <c r="CE1037" s="31"/>
      <c r="CF1037" s="31"/>
      <c r="CG1037" s="31"/>
      <c r="CH1037" s="31"/>
      <c r="CI1037" s="31"/>
      <c r="CJ1037" s="31"/>
      <c r="CK1037" s="31"/>
      <c r="CL1037" s="31"/>
      <c r="CM1037" s="31"/>
      <c r="CN1037" s="31"/>
      <c r="CO1037" s="31"/>
      <c r="CP1037" s="31"/>
      <c r="CQ1037" s="31"/>
      <c r="CR1037" s="31"/>
      <c r="CS1037" s="31"/>
      <c r="CT1037" s="31"/>
      <c r="CU1037" s="31"/>
      <c r="CV1037" s="31"/>
      <c r="CW1037" s="31"/>
      <c r="CX1037" s="31"/>
      <c r="CY1037" s="31"/>
      <c r="CZ1037" s="31"/>
      <c r="DA1037" s="31"/>
      <c r="DB1037" s="31"/>
      <c r="DC1037" s="31"/>
      <c r="DD1037" s="31"/>
      <c r="DE1037" s="31"/>
      <c r="DF1037" s="31"/>
      <c r="DG1037" s="31"/>
      <c r="DH1037" s="31"/>
      <c r="DI1037" s="31"/>
      <c r="DJ1037" s="31"/>
      <c r="DK1037" s="31"/>
      <c r="DL1037" s="31"/>
      <c r="DM1037" s="31"/>
      <c r="DN1037" s="31"/>
      <c r="DO1037" s="31"/>
      <c r="DP1037" s="31"/>
      <c r="DQ1037" s="31"/>
      <c r="DR1037" s="31"/>
      <c r="DS1037" s="31"/>
      <c r="DT1037" s="31"/>
      <c r="DU1037" s="31"/>
      <c r="DV1037" s="31"/>
      <c r="DW1037" s="31"/>
      <c r="DX1037" s="31"/>
      <c r="DY1037" s="31"/>
      <c r="DZ1037" s="31"/>
      <c r="EA1037" s="31"/>
      <c r="EB1037" s="31"/>
      <c r="EC1037" s="31"/>
      <c r="ED1037" s="31"/>
      <c r="EE1037" s="31"/>
      <c r="EF1037" s="31"/>
      <c r="EG1037" s="31"/>
      <c r="EH1037" s="31"/>
      <c r="EI1037" s="31"/>
      <c r="EJ1037" s="31"/>
      <c r="EK1037" s="31"/>
      <c r="EL1037" s="31"/>
      <c r="EM1037" s="31"/>
      <c r="EN1037" s="31"/>
      <c r="EO1037" s="31"/>
      <c r="EP1037" s="31"/>
      <c r="EQ1037" s="31"/>
      <c r="ER1037" s="31"/>
      <c r="ES1037" s="31"/>
      <c r="ET1037" s="31"/>
      <c r="EU1037" s="31"/>
      <c r="EV1037" s="31"/>
      <c r="EW1037" s="31"/>
      <c r="EX1037" s="31"/>
      <c r="EY1037" s="31"/>
      <c r="EZ1037" s="31"/>
    </row>
    <row r="1038" hidden="1">
      <c r="A1038" s="31"/>
      <c r="B1038" s="54"/>
      <c r="C1038" s="54"/>
      <c r="D1038" s="54"/>
      <c r="E1038" s="22"/>
      <c r="F1038" s="22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  <c r="AB1038" s="31"/>
      <c r="AC1038" s="31"/>
      <c r="AD1038" s="31"/>
      <c r="AE1038" s="31"/>
      <c r="AF1038" s="31"/>
      <c r="AG1038" s="31"/>
      <c r="AH1038" s="31"/>
      <c r="AI1038" s="31"/>
      <c r="AJ1038" s="31"/>
      <c r="AK1038" s="31"/>
      <c r="AL1038" s="31"/>
      <c r="AM1038" s="31"/>
      <c r="AN1038" s="31"/>
      <c r="AO1038" s="31"/>
      <c r="AP1038" s="31"/>
      <c r="AQ1038" s="31"/>
      <c r="AR1038" s="31"/>
      <c r="AS1038" s="31"/>
      <c r="AT1038" s="31"/>
      <c r="AU1038" s="31"/>
      <c r="AV1038" s="31"/>
      <c r="AW1038" s="31"/>
      <c r="AX1038" s="31"/>
      <c r="AY1038" s="31"/>
      <c r="AZ1038" s="31"/>
      <c r="BA1038" s="31"/>
      <c r="BB1038" s="31"/>
      <c r="BC1038" s="31"/>
      <c r="BD1038" s="31"/>
      <c r="BE1038" s="31"/>
      <c r="BF1038" s="31"/>
      <c r="BG1038" s="31"/>
      <c r="BH1038" s="31"/>
      <c r="BI1038" s="31"/>
      <c r="BJ1038" s="31"/>
      <c r="BK1038" s="31"/>
      <c r="BL1038" s="31"/>
      <c r="BM1038" s="31"/>
      <c r="BN1038" s="31"/>
      <c r="BO1038" s="31"/>
      <c r="BP1038" s="31"/>
      <c r="BQ1038" s="31"/>
      <c r="BR1038" s="31"/>
      <c r="BS1038" s="31"/>
      <c r="BT1038" s="31"/>
      <c r="BU1038" s="31"/>
      <c r="BV1038" s="31"/>
      <c r="BW1038" s="31"/>
      <c r="BX1038" s="31"/>
      <c r="BY1038" s="31"/>
      <c r="BZ1038" s="31"/>
      <c r="CA1038" s="31"/>
      <c r="CB1038" s="31"/>
      <c r="CC1038" s="31"/>
      <c r="CD1038" s="31"/>
      <c r="CE1038" s="31"/>
      <c r="CF1038" s="31"/>
      <c r="CG1038" s="31"/>
      <c r="CH1038" s="31"/>
      <c r="CI1038" s="31"/>
      <c r="CJ1038" s="31"/>
      <c r="CK1038" s="31"/>
      <c r="CL1038" s="31"/>
      <c r="CM1038" s="31"/>
      <c r="CN1038" s="31"/>
      <c r="CO1038" s="31"/>
      <c r="CP1038" s="31"/>
      <c r="CQ1038" s="31"/>
      <c r="CR1038" s="31"/>
      <c r="CS1038" s="31"/>
      <c r="CT1038" s="31"/>
      <c r="CU1038" s="31"/>
      <c r="CV1038" s="31"/>
      <c r="CW1038" s="31"/>
      <c r="CX1038" s="31"/>
      <c r="CY1038" s="31"/>
      <c r="CZ1038" s="31"/>
      <c r="DA1038" s="31"/>
      <c r="DB1038" s="31"/>
      <c r="DC1038" s="31"/>
      <c r="DD1038" s="31"/>
      <c r="DE1038" s="31"/>
      <c r="DF1038" s="31"/>
      <c r="DG1038" s="31"/>
      <c r="DH1038" s="31"/>
      <c r="DI1038" s="31"/>
      <c r="DJ1038" s="31"/>
      <c r="DK1038" s="31"/>
      <c r="DL1038" s="31"/>
      <c r="DM1038" s="31"/>
      <c r="DN1038" s="31"/>
      <c r="DO1038" s="31"/>
      <c r="DP1038" s="31"/>
      <c r="DQ1038" s="31"/>
      <c r="DR1038" s="31"/>
      <c r="DS1038" s="31"/>
      <c r="DT1038" s="31"/>
      <c r="DU1038" s="31"/>
      <c r="DV1038" s="31"/>
      <c r="DW1038" s="31"/>
      <c r="DX1038" s="31"/>
      <c r="DY1038" s="31"/>
      <c r="DZ1038" s="31"/>
      <c r="EA1038" s="31"/>
      <c r="EB1038" s="31"/>
      <c r="EC1038" s="31"/>
      <c r="ED1038" s="31"/>
      <c r="EE1038" s="31"/>
      <c r="EF1038" s="31"/>
      <c r="EG1038" s="31"/>
      <c r="EH1038" s="31"/>
      <c r="EI1038" s="31"/>
      <c r="EJ1038" s="31"/>
      <c r="EK1038" s="31"/>
      <c r="EL1038" s="31"/>
      <c r="EM1038" s="31"/>
      <c r="EN1038" s="31"/>
      <c r="EO1038" s="31"/>
      <c r="EP1038" s="31"/>
      <c r="EQ1038" s="31"/>
      <c r="ER1038" s="31"/>
      <c r="ES1038" s="31"/>
      <c r="ET1038" s="31"/>
      <c r="EU1038" s="31"/>
      <c r="EV1038" s="31"/>
      <c r="EW1038" s="31"/>
      <c r="EX1038" s="31"/>
      <c r="EY1038" s="31"/>
      <c r="EZ1038" s="31"/>
    </row>
    <row r="1039" hidden="1">
      <c r="A1039" s="31"/>
      <c r="B1039" s="54"/>
      <c r="C1039" s="54"/>
      <c r="D1039" s="54"/>
      <c r="E1039" s="22"/>
      <c r="F1039" s="22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  <c r="AB1039" s="31"/>
      <c r="AC1039" s="31"/>
      <c r="AD1039" s="31"/>
      <c r="AE1039" s="31"/>
      <c r="AF1039" s="31"/>
      <c r="AG1039" s="31"/>
      <c r="AH1039" s="31"/>
      <c r="AI1039" s="31"/>
      <c r="AJ1039" s="31"/>
      <c r="AK1039" s="31"/>
      <c r="AL1039" s="31"/>
      <c r="AM1039" s="31"/>
      <c r="AN1039" s="31"/>
      <c r="AO1039" s="31"/>
      <c r="AP1039" s="31"/>
      <c r="AQ1039" s="31"/>
      <c r="AR1039" s="31"/>
      <c r="AS1039" s="31"/>
      <c r="AT1039" s="31"/>
      <c r="AU1039" s="31"/>
      <c r="AV1039" s="31"/>
      <c r="AW1039" s="31"/>
      <c r="AX1039" s="31"/>
      <c r="AY1039" s="31"/>
      <c r="AZ1039" s="31"/>
      <c r="BA1039" s="31"/>
      <c r="BB1039" s="31"/>
      <c r="BC1039" s="31"/>
      <c r="BD1039" s="31"/>
      <c r="BE1039" s="31"/>
      <c r="BF1039" s="31"/>
      <c r="BG1039" s="31"/>
      <c r="BH1039" s="31"/>
      <c r="BI1039" s="31"/>
      <c r="BJ1039" s="31"/>
      <c r="BK1039" s="31"/>
      <c r="BL1039" s="31"/>
      <c r="BM1039" s="31"/>
      <c r="BN1039" s="31"/>
      <c r="BO1039" s="31"/>
      <c r="BP1039" s="31"/>
      <c r="BQ1039" s="31"/>
      <c r="BR1039" s="31"/>
      <c r="BS1039" s="31"/>
      <c r="BT1039" s="31"/>
      <c r="BU1039" s="31"/>
      <c r="BV1039" s="31"/>
      <c r="BW1039" s="31"/>
      <c r="BX1039" s="31"/>
      <c r="BY1039" s="31"/>
      <c r="BZ1039" s="31"/>
      <c r="CA1039" s="31"/>
      <c r="CB1039" s="31"/>
      <c r="CC1039" s="31"/>
      <c r="CD1039" s="31"/>
      <c r="CE1039" s="31"/>
      <c r="CF1039" s="31"/>
      <c r="CG1039" s="31"/>
      <c r="CH1039" s="31"/>
      <c r="CI1039" s="31"/>
      <c r="CJ1039" s="31"/>
      <c r="CK1039" s="31"/>
      <c r="CL1039" s="31"/>
      <c r="CM1039" s="31"/>
      <c r="CN1039" s="31"/>
      <c r="CO1039" s="31"/>
      <c r="CP1039" s="31"/>
      <c r="CQ1039" s="31"/>
      <c r="CR1039" s="31"/>
      <c r="CS1039" s="31"/>
      <c r="CT1039" s="31"/>
      <c r="CU1039" s="31"/>
      <c r="CV1039" s="31"/>
      <c r="CW1039" s="31"/>
      <c r="CX1039" s="31"/>
      <c r="CY1039" s="31"/>
      <c r="CZ1039" s="31"/>
      <c r="DA1039" s="31"/>
      <c r="DB1039" s="31"/>
      <c r="DC1039" s="31"/>
      <c r="DD1039" s="31"/>
      <c r="DE1039" s="31"/>
      <c r="DF1039" s="31"/>
      <c r="DG1039" s="31"/>
      <c r="DH1039" s="31"/>
      <c r="DI1039" s="31"/>
      <c r="DJ1039" s="31"/>
      <c r="DK1039" s="31"/>
      <c r="DL1039" s="31"/>
      <c r="DM1039" s="31"/>
      <c r="DN1039" s="31"/>
      <c r="DO1039" s="31"/>
      <c r="DP1039" s="31"/>
      <c r="DQ1039" s="31"/>
      <c r="DR1039" s="31"/>
      <c r="DS1039" s="31"/>
      <c r="DT1039" s="31"/>
      <c r="DU1039" s="31"/>
      <c r="DV1039" s="31"/>
      <c r="DW1039" s="31"/>
      <c r="DX1039" s="31"/>
      <c r="DY1039" s="31"/>
      <c r="DZ1039" s="31"/>
      <c r="EA1039" s="31"/>
      <c r="EB1039" s="31"/>
      <c r="EC1039" s="31"/>
      <c r="ED1039" s="31"/>
      <c r="EE1039" s="31"/>
      <c r="EF1039" s="31"/>
      <c r="EG1039" s="31"/>
      <c r="EH1039" s="31"/>
      <c r="EI1039" s="31"/>
      <c r="EJ1039" s="31"/>
      <c r="EK1039" s="31"/>
      <c r="EL1039" s="31"/>
      <c r="EM1039" s="31"/>
      <c r="EN1039" s="31"/>
      <c r="EO1039" s="31"/>
      <c r="EP1039" s="31"/>
      <c r="EQ1039" s="31"/>
      <c r="ER1039" s="31"/>
      <c r="ES1039" s="31"/>
      <c r="ET1039" s="31"/>
      <c r="EU1039" s="31"/>
      <c r="EV1039" s="31"/>
      <c r="EW1039" s="31"/>
      <c r="EX1039" s="31"/>
      <c r="EY1039" s="31"/>
      <c r="EZ1039" s="31"/>
    </row>
    <row r="1040" hidden="1">
      <c r="A1040" s="31"/>
      <c r="B1040" s="54"/>
      <c r="C1040" s="54"/>
      <c r="D1040" s="54"/>
      <c r="E1040" s="22"/>
      <c r="F1040" s="22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  <c r="AB1040" s="31"/>
      <c r="AC1040" s="31"/>
      <c r="AD1040" s="31"/>
      <c r="AE1040" s="31"/>
      <c r="AF1040" s="31"/>
      <c r="AG1040" s="31"/>
      <c r="AH1040" s="31"/>
      <c r="AI1040" s="31"/>
      <c r="AJ1040" s="31"/>
      <c r="AK1040" s="31"/>
      <c r="AL1040" s="31"/>
      <c r="AM1040" s="31"/>
      <c r="AN1040" s="31"/>
      <c r="AO1040" s="31"/>
      <c r="AP1040" s="31"/>
      <c r="AQ1040" s="31"/>
      <c r="AR1040" s="31"/>
      <c r="AS1040" s="31"/>
      <c r="AT1040" s="31"/>
      <c r="AU1040" s="31"/>
      <c r="AV1040" s="31"/>
      <c r="AW1040" s="31"/>
      <c r="AX1040" s="31"/>
      <c r="AY1040" s="31"/>
      <c r="AZ1040" s="31"/>
      <c r="BA1040" s="31"/>
      <c r="BB1040" s="31"/>
      <c r="BC1040" s="31"/>
      <c r="BD1040" s="31"/>
      <c r="BE1040" s="31"/>
      <c r="BF1040" s="31"/>
      <c r="BG1040" s="31"/>
      <c r="BH1040" s="31"/>
      <c r="BI1040" s="31"/>
      <c r="BJ1040" s="31"/>
      <c r="BK1040" s="31"/>
      <c r="BL1040" s="31"/>
      <c r="BM1040" s="31"/>
      <c r="BN1040" s="31"/>
      <c r="BO1040" s="31"/>
      <c r="BP1040" s="31"/>
      <c r="BQ1040" s="31"/>
      <c r="BR1040" s="31"/>
      <c r="BS1040" s="31"/>
      <c r="BT1040" s="31"/>
      <c r="BU1040" s="31"/>
      <c r="BV1040" s="31"/>
      <c r="BW1040" s="31"/>
      <c r="BX1040" s="31"/>
      <c r="BY1040" s="31"/>
      <c r="BZ1040" s="31"/>
      <c r="CA1040" s="31"/>
      <c r="CB1040" s="31"/>
      <c r="CC1040" s="31"/>
      <c r="CD1040" s="31"/>
      <c r="CE1040" s="31"/>
      <c r="CF1040" s="31"/>
      <c r="CG1040" s="31"/>
      <c r="CH1040" s="31"/>
      <c r="CI1040" s="31"/>
      <c r="CJ1040" s="31"/>
      <c r="CK1040" s="31"/>
      <c r="CL1040" s="31"/>
      <c r="CM1040" s="31"/>
      <c r="CN1040" s="31"/>
      <c r="CO1040" s="31"/>
      <c r="CP1040" s="31"/>
      <c r="CQ1040" s="31"/>
      <c r="CR1040" s="31"/>
      <c r="CS1040" s="31"/>
      <c r="CT1040" s="31"/>
      <c r="CU1040" s="31"/>
      <c r="CV1040" s="31"/>
      <c r="CW1040" s="31"/>
      <c r="CX1040" s="31"/>
      <c r="CY1040" s="31"/>
      <c r="CZ1040" s="31"/>
      <c r="DA1040" s="31"/>
      <c r="DB1040" s="31"/>
      <c r="DC1040" s="31"/>
      <c r="DD1040" s="31"/>
      <c r="DE1040" s="31"/>
      <c r="DF1040" s="31"/>
      <c r="DG1040" s="31"/>
      <c r="DH1040" s="31"/>
      <c r="DI1040" s="31"/>
      <c r="DJ1040" s="31"/>
      <c r="DK1040" s="31"/>
      <c r="DL1040" s="31"/>
      <c r="DM1040" s="31"/>
      <c r="DN1040" s="31"/>
      <c r="DO1040" s="31"/>
      <c r="DP1040" s="31"/>
      <c r="DQ1040" s="31"/>
      <c r="DR1040" s="31"/>
      <c r="DS1040" s="31"/>
      <c r="DT1040" s="31"/>
      <c r="DU1040" s="31"/>
      <c r="DV1040" s="31"/>
      <c r="DW1040" s="31"/>
      <c r="DX1040" s="31"/>
      <c r="DY1040" s="31"/>
      <c r="DZ1040" s="31"/>
      <c r="EA1040" s="31"/>
      <c r="EB1040" s="31"/>
      <c r="EC1040" s="31"/>
      <c r="ED1040" s="31"/>
      <c r="EE1040" s="31"/>
      <c r="EF1040" s="31"/>
      <c r="EG1040" s="31"/>
      <c r="EH1040" s="31"/>
      <c r="EI1040" s="31"/>
      <c r="EJ1040" s="31"/>
      <c r="EK1040" s="31"/>
      <c r="EL1040" s="31"/>
      <c r="EM1040" s="31"/>
      <c r="EN1040" s="31"/>
      <c r="EO1040" s="31"/>
      <c r="EP1040" s="31"/>
      <c r="EQ1040" s="31"/>
      <c r="ER1040" s="31"/>
      <c r="ES1040" s="31"/>
      <c r="ET1040" s="31"/>
      <c r="EU1040" s="31"/>
      <c r="EV1040" s="31"/>
      <c r="EW1040" s="31"/>
      <c r="EX1040" s="31"/>
      <c r="EY1040" s="31"/>
      <c r="EZ1040" s="31"/>
    </row>
    <row r="1041" hidden="1">
      <c r="A1041" s="31"/>
      <c r="B1041" s="54"/>
      <c r="C1041" s="54"/>
      <c r="D1041" s="54"/>
      <c r="E1041" s="22"/>
      <c r="F1041" s="22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  <c r="AB1041" s="31"/>
      <c r="AC1041" s="31"/>
      <c r="AD1041" s="31"/>
      <c r="AE1041" s="31"/>
      <c r="AF1041" s="31"/>
      <c r="AG1041" s="31"/>
      <c r="AH1041" s="31"/>
      <c r="AI1041" s="31"/>
      <c r="AJ1041" s="31"/>
      <c r="AK1041" s="31"/>
      <c r="AL1041" s="31"/>
      <c r="AM1041" s="31"/>
      <c r="AN1041" s="31"/>
      <c r="AO1041" s="31"/>
      <c r="AP1041" s="31"/>
      <c r="AQ1041" s="31"/>
      <c r="AR1041" s="31"/>
      <c r="AS1041" s="31"/>
      <c r="AT1041" s="31"/>
      <c r="AU1041" s="31"/>
      <c r="AV1041" s="31"/>
      <c r="AW1041" s="31"/>
      <c r="AX1041" s="31"/>
      <c r="AY1041" s="31"/>
      <c r="AZ1041" s="31"/>
      <c r="BA1041" s="31"/>
      <c r="BB1041" s="31"/>
      <c r="BC1041" s="31"/>
      <c r="BD1041" s="31"/>
      <c r="BE1041" s="31"/>
      <c r="BF1041" s="31"/>
      <c r="BG1041" s="31"/>
      <c r="BH1041" s="31"/>
      <c r="BI1041" s="31"/>
      <c r="BJ1041" s="31"/>
      <c r="BK1041" s="31"/>
      <c r="BL1041" s="31"/>
      <c r="BM1041" s="31"/>
      <c r="BN1041" s="31"/>
      <c r="BO1041" s="31"/>
      <c r="BP1041" s="31"/>
      <c r="BQ1041" s="31"/>
      <c r="BR1041" s="31"/>
      <c r="BS1041" s="31"/>
      <c r="BT1041" s="31"/>
      <c r="BU1041" s="31"/>
      <c r="BV1041" s="31"/>
      <c r="BW1041" s="31"/>
      <c r="BX1041" s="31"/>
      <c r="BY1041" s="31"/>
      <c r="BZ1041" s="31"/>
      <c r="CA1041" s="31"/>
      <c r="CB1041" s="31"/>
      <c r="CC1041" s="31"/>
      <c r="CD1041" s="31"/>
      <c r="CE1041" s="31"/>
      <c r="CF1041" s="31"/>
      <c r="CG1041" s="31"/>
      <c r="CH1041" s="31"/>
      <c r="CI1041" s="31"/>
      <c r="CJ1041" s="31"/>
      <c r="CK1041" s="31"/>
      <c r="CL1041" s="31"/>
      <c r="CM1041" s="31"/>
      <c r="CN1041" s="31"/>
      <c r="CO1041" s="31"/>
      <c r="CP1041" s="31"/>
      <c r="CQ1041" s="31"/>
      <c r="CR1041" s="31"/>
      <c r="CS1041" s="31"/>
      <c r="CT1041" s="31"/>
      <c r="CU1041" s="31"/>
      <c r="CV1041" s="31"/>
      <c r="CW1041" s="31"/>
      <c r="CX1041" s="31"/>
      <c r="CY1041" s="31"/>
      <c r="CZ1041" s="31"/>
      <c r="DA1041" s="31"/>
      <c r="DB1041" s="31"/>
      <c r="DC1041" s="31"/>
      <c r="DD1041" s="31"/>
      <c r="DE1041" s="31"/>
      <c r="DF1041" s="31"/>
      <c r="DG1041" s="31"/>
      <c r="DH1041" s="31"/>
      <c r="DI1041" s="31"/>
      <c r="DJ1041" s="31"/>
      <c r="DK1041" s="31"/>
      <c r="DL1041" s="31"/>
      <c r="DM1041" s="31"/>
      <c r="DN1041" s="31"/>
      <c r="DO1041" s="31"/>
      <c r="DP1041" s="31"/>
      <c r="DQ1041" s="31"/>
      <c r="DR1041" s="31"/>
      <c r="DS1041" s="31"/>
      <c r="DT1041" s="31"/>
      <c r="DU1041" s="31"/>
      <c r="DV1041" s="31"/>
      <c r="DW1041" s="31"/>
      <c r="DX1041" s="31"/>
      <c r="DY1041" s="31"/>
      <c r="DZ1041" s="31"/>
      <c r="EA1041" s="31"/>
      <c r="EB1041" s="31"/>
      <c r="EC1041" s="31"/>
      <c r="ED1041" s="31"/>
      <c r="EE1041" s="31"/>
      <c r="EF1041" s="31"/>
      <c r="EG1041" s="31"/>
      <c r="EH1041" s="31"/>
      <c r="EI1041" s="31"/>
      <c r="EJ1041" s="31"/>
      <c r="EK1041" s="31"/>
      <c r="EL1041" s="31"/>
      <c r="EM1041" s="31"/>
      <c r="EN1041" s="31"/>
      <c r="EO1041" s="31"/>
      <c r="EP1041" s="31"/>
      <c r="EQ1041" s="31"/>
      <c r="ER1041" s="31"/>
      <c r="ES1041" s="31"/>
      <c r="ET1041" s="31"/>
      <c r="EU1041" s="31"/>
      <c r="EV1041" s="31"/>
      <c r="EW1041" s="31"/>
      <c r="EX1041" s="31"/>
      <c r="EY1041" s="31"/>
      <c r="EZ1041" s="31"/>
    </row>
    <row r="1042" hidden="1">
      <c r="A1042" s="31"/>
      <c r="B1042" s="54"/>
      <c r="C1042" s="54"/>
      <c r="D1042" s="54"/>
      <c r="E1042" s="22"/>
      <c r="F1042" s="22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  <c r="AB1042" s="31"/>
      <c r="AC1042" s="31"/>
      <c r="AD1042" s="31"/>
      <c r="AE1042" s="31"/>
      <c r="AF1042" s="31"/>
      <c r="AG1042" s="31"/>
      <c r="AH1042" s="31"/>
      <c r="AI1042" s="31"/>
      <c r="AJ1042" s="31"/>
      <c r="AK1042" s="31"/>
      <c r="AL1042" s="31"/>
      <c r="AM1042" s="31"/>
      <c r="AN1042" s="31"/>
      <c r="AO1042" s="31"/>
      <c r="AP1042" s="31"/>
      <c r="AQ1042" s="31"/>
      <c r="AR1042" s="31"/>
      <c r="AS1042" s="31"/>
      <c r="AT1042" s="31"/>
      <c r="AU1042" s="31"/>
      <c r="AV1042" s="31"/>
      <c r="AW1042" s="31"/>
      <c r="AX1042" s="31"/>
      <c r="AY1042" s="31"/>
      <c r="AZ1042" s="31"/>
      <c r="BA1042" s="31"/>
      <c r="BB1042" s="31"/>
      <c r="BC1042" s="31"/>
      <c r="BD1042" s="31"/>
      <c r="BE1042" s="31"/>
      <c r="BF1042" s="31"/>
      <c r="BG1042" s="31"/>
      <c r="BH1042" s="31"/>
      <c r="BI1042" s="31"/>
      <c r="BJ1042" s="31"/>
      <c r="BK1042" s="31"/>
      <c r="BL1042" s="31"/>
      <c r="BM1042" s="31"/>
      <c r="BN1042" s="31"/>
      <c r="BO1042" s="31"/>
      <c r="BP1042" s="31"/>
      <c r="BQ1042" s="31"/>
      <c r="BR1042" s="31"/>
      <c r="BS1042" s="31"/>
      <c r="BT1042" s="31"/>
      <c r="BU1042" s="31"/>
      <c r="BV1042" s="31"/>
      <c r="BW1042" s="31"/>
      <c r="BX1042" s="31"/>
      <c r="BY1042" s="31"/>
      <c r="BZ1042" s="31"/>
      <c r="CA1042" s="31"/>
      <c r="CB1042" s="31"/>
      <c r="CC1042" s="31"/>
      <c r="CD1042" s="31"/>
      <c r="CE1042" s="31"/>
      <c r="CF1042" s="31"/>
      <c r="CG1042" s="31"/>
      <c r="CH1042" s="31"/>
      <c r="CI1042" s="31"/>
      <c r="CJ1042" s="31"/>
      <c r="CK1042" s="31"/>
      <c r="CL1042" s="31"/>
      <c r="CM1042" s="31"/>
      <c r="CN1042" s="31"/>
      <c r="CO1042" s="31"/>
      <c r="CP1042" s="31"/>
      <c r="CQ1042" s="31"/>
      <c r="CR1042" s="31"/>
      <c r="CS1042" s="31"/>
      <c r="CT1042" s="31"/>
      <c r="CU1042" s="31"/>
      <c r="CV1042" s="31"/>
      <c r="CW1042" s="31"/>
      <c r="CX1042" s="31"/>
      <c r="CY1042" s="31"/>
      <c r="CZ1042" s="31"/>
      <c r="DA1042" s="31"/>
      <c r="DB1042" s="31"/>
      <c r="DC1042" s="31"/>
      <c r="DD1042" s="31"/>
      <c r="DE1042" s="31"/>
      <c r="DF1042" s="31"/>
      <c r="DG1042" s="31"/>
      <c r="DH1042" s="31"/>
      <c r="DI1042" s="31"/>
      <c r="DJ1042" s="31"/>
      <c r="DK1042" s="31"/>
      <c r="DL1042" s="31"/>
      <c r="DM1042" s="31"/>
      <c r="DN1042" s="31"/>
      <c r="DO1042" s="31"/>
      <c r="DP1042" s="31"/>
      <c r="DQ1042" s="31"/>
      <c r="DR1042" s="31"/>
      <c r="DS1042" s="31"/>
      <c r="DT1042" s="31"/>
      <c r="DU1042" s="31"/>
      <c r="DV1042" s="31"/>
      <c r="DW1042" s="31"/>
      <c r="DX1042" s="31"/>
      <c r="DY1042" s="31"/>
      <c r="DZ1042" s="31"/>
      <c r="EA1042" s="31"/>
      <c r="EB1042" s="31"/>
      <c r="EC1042" s="31"/>
      <c r="ED1042" s="31"/>
      <c r="EE1042" s="31"/>
      <c r="EF1042" s="31"/>
      <c r="EG1042" s="31"/>
      <c r="EH1042" s="31"/>
      <c r="EI1042" s="31"/>
      <c r="EJ1042" s="31"/>
      <c r="EK1042" s="31"/>
      <c r="EL1042" s="31"/>
      <c r="EM1042" s="31"/>
      <c r="EN1042" s="31"/>
      <c r="EO1042" s="31"/>
      <c r="EP1042" s="31"/>
      <c r="EQ1042" s="31"/>
      <c r="ER1042" s="31"/>
      <c r="ES1042" s="31"/>
      <c r="ET1042" s="31"/>
      <c r="EU1042" s="31"/>
      <c r="EV1042" s="31"/>
      <c r="EW1042" s="31"/>
      <c r="EX1042" s="31"/>
      <c r="EY1042" s="31"/>
      <c r="EZ1042" s="31"/>
    </row>
    <row r="1043" hidden="1">
      <c r="A1043" s="31"/>
      <c r="B1043" s="54"/>
      <c r="C1043" s="54"/>
      <c r="D1043" s="54"/>
      <c r="E1043" s="22"/>
      <c r="F1043" s="22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  <c r="AB1043" s="31"/>
      <c r="AC1043" s="31"/>
      <c r="AD1043" s="31"/>
      <c r="AE1043" s="31"/>
      <c r="AF1043" s="31"/>
      <c r="AG1043" s="31"/>
      <c r="AH1043" s="31"/>
      <c r="AI1043" s="31"/>
      <c r="AJ1043" s="31"/>
      <c r="AK1043" s="31"/>
      <c r="AL1043" s="31"/>
      <c r="AM1043" s="31"/>
      <c r="AN1043" s="31"/>
      <c r="AO1043" s="31"/>
      <c r="AP1043" s="31"/>
      <c r="AQ1043" s="31"/>
      <c r="AR1043" s="31"/>
      <c r="AS1043" s="31"/>
      <c r="AT1043" s="31"/>
      <c r="AU1043" s="31"/>
      <c r="AV1043" s="31"/>
      <c r="AW1043" s="31"/>
      <c r="AX1043" s="31"/>
      <c r="AY1043" s="31"/>
      <c r="AZ1043" s="31"/>
      <c r="BA1043" s="31"/>
      <c r="BB1043" s="31"/>
      <c r="BC1043" s="31"/>
      <c r="BD1043" s="31"/>
      <c r="BE1043" s="31"/>
      <c r="BF1043" s="31"/>
      <c r="BG1043" s="31"/>
      <c r="BH1043" s="31"/>
      <c r="BI1043" s="31"/>
      <c r="BJ1043" s="31"/>
      <c r="BK1043" s="31"/>
      <c r="BL1043" s="31"/>
      <c r="BM1043" s="31"/>
      <c r="BN1043" s="31"/>
      <c r="BO1043" s="31"/>
      <c r="BP1043" s="31"/>
      <c r="BQ1043" s="31"/>
      <c r="BR1043" s="31"/>
      <c r="BS1043" s="31"/>
      <c r="BT1043" s="31"/>
      <c r="BU1043" s="31"/>
      <c r="BV1043" s="31"/>
      <c r="BW1043" s="31"/>
      <c r="BX1043" s="31"/>
      <c r="BY1043" s="31"/>
      <c r="BZ1043" s="31"/>
      <c r="CA1043" s="31"/>
      <c r="CB1043" s="31"/>
      <c r="CC1043" s="31"/>
      <c r="CD1043" s="31"/>
      <c r="CE1043" s="31"/>
      <c r="CF1043" s="31"/>
      <c r="CG1043" s="31"/>
      <c r="CH1043" s="31"/>
      <c r="CI1043" s="31"/>
      <c r="CJ1043" s="31"/>
      <c r="CK1043" s="31"/>
      <c r="CL1043" s="31"/>
      <c r="CM1043" s="31"/>
      <c r="CN1043" s="31"/>
      <c r="CO1043" s="31"/>
      <c r="CP1043" s="31"/>
      <c r="CQ1043" s="31"/>
      <c r="CR1043" s="31"/>
      <c r="CS1043" s="31"/>
      <c r="CT1043" s="31"/>
      <c r="CU1043" s="31"/>
      <c r="CV1043" s="31"/>
      <c r="CW1043" s="31"/>
      <c r="CX1043" s="31"/>
      <c r="CY1043" s="31"/>
      <c r="CZ1043" s="31"/>
      <c r="DA1043" s="31"/>
      <c r="DB1043" s="31"/>
      <c r="DC1043" s="31"/>
      <c r="DD1043" s="31"/>
      <c r="DE1043" s="31"/>
      <c r="DF1043" s="31"/>
      <c r="DG1043" s="31"/>
      <c r="DH1043" s="31"/>
      <c r="DI1043" s="31"/>
      <c r="DJ1043" s="31"/>
      <c r="DK1043" s="31"/>
      <c r="DL1043" s="31"/>
      <c r="DM1043" s="31"/>
      <c r="DN1043" s="31"/>
      <c r="DO1043" s="31"/>
      <c r="DP1043" s="31"/>
      <c r="DQ1043" s="31"/>
      <c r="DR1043" s="31"/>
      <c r="DS1043" s="31"/>
      <c r="DT1043" s="31"/>
      <c r="DU1043" s="31"/>
      <c r="DV1043" s="31"/>
      <c r="DW1043" s="31"/>
      <c r="DX1043" s="31"/>
      <c r="DY1043" s="31"/>
      <c r="DZ1043" s="31"/>
      <c r="EA1043" s="31"/>
      <c r="EB1043" s="31"/>
      <c r="EC1043" s="31"/>
      <c r="ED1043" s="31"/>
      <c r="EE1043" s="31"/>
      <c r="EF1043" s="31"/>
      <c r="EG1043" s="31"/>
      <c r="EH1043" s="31"/>
      <c r="EI1043" s="31"/>
      <c r="EJ1043" s="31"/>
      <c r="EK1043" s="31"/>
      <c r="EL1043" s="31"/>
      <c r="EM1043" s="31"/>
      <c r="EN1043" s="31"/>
      <c r="EO1043" s="31"/>
      <c r="EP1043" s="31"/>
      <c r="EQ1043" s="31"/>
      <c r="ER1043" s="31"/>
      <c r="ES1043" s="31"/>
      <c r="ET1043" s="31"/>
      <c r="EU1043" s="31"/>
      <c r="EV1043" s="31"/>
      <c r="EW1043" s="31"/>
      <c r="EX1043" s="31"/>
      <c r="EY1043" s="31"/>
      <c r="EZ1043" s="31"/>
    </row>
    <row r="1044" hidden="1">
      <c r="A1044" s="31"/>
      <c r="B1044" s="54"/>
      <c r="C1044" s="54"/>
      <c r="D1044" s="54"/>
      <c r="E1044" s="22"/>
      <c r="F1044" s="22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  <c r="AB1044" s="31"/>
      <c r="AC1044" s="31"/>
      <c r="AD1044" s="31"/>
      <c r="AE1044" s="31"/>
      <c r="AF1044" s="31"/>
      <c r="AG1044" s="31"/>
      <c r="AH1044" s="31"/>
      <c r="AI1044" s="31"/>
      <c r="AJ1044" s="31"/>
      <c r="AK1044" s="31"/>
      <c r="AL1044" s="31"/>
      <c r="AM1044" s="31"/>
      <c r="AN1044" s="31"/>
      <c r="AO1044" s="31"/>
      <c r="AP1044" s="31"/>
      <c r="AQ1044" s="31"/>
      <c r="AR1044" s="31"/>
      <c r="AS1044" s="31"/>
      <c r="AT1044" s="31"/>
      <c r="AU1044" s="31"/>
      <c r="AV1044" s="31"/>
      <c r="AW1044" s="31"/>
      <c r="AX1044" s="31"/>
      <c r="AY1044" s="31"/>
      <c r="AZ1044" s="31"/>
      <c r="BA1044" s="31"/>
      <c r="BB1044" s="31"/>
      <c r="BC1044" s="31"/>
      <c r="BD1044" s="31"/>
      <c r="BE1044" s="31"/>
      <c r="BF1044" s="31"/>
      <c r="BG1044" s="31"/>
      <c r="BH1044" s="31"/>
      <c r="BI1044" s="31"/>
      <c r="BJ1044" s="31"/>
      <c r="BK1044" s="31"/>
      <c r="BL1044" s="31"/>
      <c r="BM1044" s="31"/>
      <c r="BN1044" s="31"/>
      <c r="BO1044" s="31"/>
      <c r="BP1044" s="31"/>
      <c r="BQ1044" s="31"/>
      <c r="BR1044" s="31"/>
      <c r="BS1044" s="31"/>
      <c r="BT1044" s="31"/>
      <c r="BU1044" s="31"/>
      <c r="BV1044" s="31"/>
      <c r="BW1044" s="31"/>
      <c r="BX1044" s="31"/>
      <c r="BY1044" s="31"/>
      <c r="BZ1044" s="31"/>
      <c r="CA1044" s="31"/>
      <c r="CB1044" s="31"/>
      <c r="CC1044" s="31"/>
      <c r="CD1044" s="31"/>
      <c r="CE1044" s="31"/>
      <c r="CF1044" s="31"/>
      <c r="CG1044" s="31"/>
      <c r="CH1044" s="31"/>
      <c r="CI1044" s="31"/>
      <c r="CJ1044" s="31"/>
      <c r="CK1044" s="31"/>
      <c r="CL1044" s="31"/>
      <c r="CM1044" s="31"/>
      <c r="CN1044" s="31"/>
      <c r="CO1044" s="31"/>
      <c r="CP1044" s="31"/>
      <c r="CQ1044" s="31"/>
      <c r="CR1044" s="31"/>
      <c r="CS1044" s="31"/>
      <c r="CT1044" s="31"/>
      <c r="CU1044" s="31"/>
      <c r="CV1044" s="31"/>
      <c r="CW1044" s="31"/>
      <c r="CX1044" s="31"/>
      <c r="CY1044" s="31"/>
      <c r="CZ1044" s="31"/>
      <c r="DA1044" s="31"/>
      <c r="DB1044" s="31"/>
      <c r="DC1044" s="31"/>
      <c r="DD1044" s="31"/>
      <c r="DE1044" s="31"/>
      <c r="DF1044" s="31"/>
      <c r="DG1044" s="31"/>
      <c r="DH1044" s="31"/>
      <c r="DI1044" s="31"/>
      <c r="DJ1044" s="31"/>
      <c r="DK1044" s="31"/>
      <c r="DL1044" s="31"/>
      <c r="DM1044" s="31"/>
      <c r="DN1044" s="31"/>
      <c r="DO1044" s="31"/>
      <c r="DP1044" s="31"/>
      <c r="DQ1044" s="31"/>
      <c r="DR1044" s="31"/>
      <c r="DS1044" s="31"/>
      <c r="DT1044" s="31"/>
      <c r="DU1044" s="31"/>
      <c r="DV1044" s="31"/>
      <c r="DW1044" s="31"/>
      <c r="DX1044" s="31"/>
      <c r="DY1044" s="31"/>
      <c r="DZ1044" s="31"/>
      <c r="EA1044" s="31"/>
      <c r="EB1044" s="31"/>
      <c r="EC1044" s="31"/>
      <c r="ED1044" s="31"/>
      <c r="EE1044" s="31"/>
      <c r="EF1044" s="31"/>
      <c r="EG1044" s="31"/>
      <c r="EH1044" s="31"/>
      <c r="EI1044" s="31"/>
      <c r="EJ1044" s="31"/>
      <c r="EK1044" s="31"/>
      <c r="EL1044" s="31"/>
      <c r="EM1044" s="31"/>
      <c r="EN1044" s="31"/>
      <c r="EO1044" s="31"/>
      <c r="EP1044" s="31"/>
      <c r="EQ1044" s="31"/>
      <c r="ER1044" s="31"/>
      <c r="ES1044" s="31"/>
      <c r="ET1044" s="31"/>
      <c r="EU1044" s="31"/>
      <c r="EV1044" s="31"/>
      <c r="EW1044" s="31"/>
      <c r="EX1044" s="31"/>
      <c r="EY1044" s="31"/>
      <c r="EZ1044" s="31"/>
    </row>
    <row r="1045" hidden="1">
      <c r="A1045" s="31"/>
      <c r="B1045" s="54"/>
      <c r="C1045" s="54"/>
      <c r="D1045" s="54"/>
      <c r="E1045" s="22"/>
      <c r="F1045" s="22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  <c r="AB1045" s="31"/>
      <c r="AC1045" s="31"/>
      <c r="AD1045" s="31"/>
      <c r="AE1045" s="31"/>
      <c r="AF1045" s="31"/>
      <c r="AG1045" s="31"/>
      <c r="AH1045" s="31"/>
      <c r="AI1045" s="31"/>
      <c r="AJ1045" s="31"/>
      <c r="AK1045" s="31"/>
      <c r="AL1045" s="31"/>
      <c r="AM1045" s="31"/>
      <c r="AN1045" s="31"/>
      <c r="AO1045" s="31"/>
      <c r="AP1045" s="31"/>
      <c r="AQ1045" s="31"/>
      <c r="AR1045" s="31"/>
      <c r="AS1045" s="31"/>
      <c r="AT1045" s="31"/>
      <c r="AU1045" s="31"/>
      <c r="AV1045" s="31"/>
      <c r="AW1045" s="31"/>
      <c r="AX1045" s="31"/>
      <c r="AY1045" s="31"/>
      <c r="AZ1045" s="31"/>
      <c r="BA1045" s="31"/>
      <c r="BB1045" s="31"/>
      <c r="BC1045" s="31"/>
      <c r="BD1045" s="31"/>
      <c r="BE1045" s="31"/>
      <c r="BF1045" s="31"/>
      <c r="BG1045" s="31"/>
      <c r="BH1045" s="31"/>
      <c r="BI1045" s="31"/>
      <c r="BJ1045" s="31"/>
      <c r="BK1045" s="31"/>
      <c r="BL1045" s="31"/>
      <c r="BM1045" s="31"/>
      <c r="BN1045" s="31"/>
      <c r="BO1045" s="31"/>
      <c r="BP1045" s="31"/>
      <c r="BQ1045" s="31"/>
      <c r="BR1045" s="31"/>
      <c r="BS1045" s="31"/>
      <c r="BT1045" s="31"/>
      <c r="BU1045" s="31"/>
      <c r="BV1045" s="31"/>
      <c r="BW1045" s="31"/>
      <c r="BX1045" s="31"/>
      <c r="BY1045" s="31"/>
      <c r="BZ1045" s="31"/>
      <c r="CA1045" s="31"/>
      <c r="CB1045" s="31"/>
      <c r="CC1045" s="31"/>
      <c r="CD1045" s="31"/>
      <c r="CE1045" s="31"/>
      <c r="CF1045" s="31"/>
      <c r="CG1045" s="31"/>
      <c r="CH1045" s="31"/>
      <c r="CI1045" s="31"/>
      <c r="CJ1045" s="31"/>
      <c r="CK1045" s="31"/>
      <c r="CL1045" s="31"/>
      <c r="CM1045" s="31"/>
      <c r="CN1045" s="31"/>
      <c r="CO1045" s="31"/>
      <c r="CP1045" s="31"/>
      <c r="CQ1045" s="31"/>
      <c r="CR1045" s="31"/>
      <c r="CS1045" s="31"/>
      <c r="CT1045" s="31"/>
      <c r="CU1045" s="31"/>
      <c r="CV1045" s="31"/>
      <c r="CW1045" s="31"/>
      <c r="CX1045" s="31"/>
      <c r="CY1045" s="31"/>
      <c r="CZ1045" s="31"/>
      <c r="DA1045" s="31"/>
      <c r="DB1045" s="31"/>
      <c r="DC1045" s="31"/>
      <c r="DD1045" s="31"/>
      <c r="DE1045" s="31"/>
      <c r="DF1045" s="31"/>
      <c r="DG1045" s="31"/>
      <c r="DH1045" s="31"/>
      <c r="DI1045" s="31"/>
      <c r="DJ1045" s="31"/>
      <c r="DK1045" s="31"/>
      <c r="DL1045" s="31"/>
      <c r="DM1045" s="31"/>
      <c r="DN1045" s="31"/>
      <c r="DO1045" s="31"/>
      <c r="DP1045" s="31"/>
      <c r="DQ1045" s="31"/>
      <c r="DR1045" s="31"/>
      <c r="DS1045" s="31"/>
      <c r="DT1045" s="31"/>
      <c r="DU1045" s="31"/>
      <c r="DV1045" s="31"/>
      <c r="DW1045" s="31"/>
      <c r="DX1045" s="31"/>
      <c r="DY1045" s="31"/>
      <c r="DZ1045" s="31"/>
      <c r="EA1045" s="31"/>
      <c r="EB1045" s="31"/>
      <c r="EC1045" s="31"/>
      <c r="ED1045" s="31"/>
      <c r="EE1045" s="31"/>
      <c r="EF1045" s="31"/>
      <c r="EG1045" s="31"/>
      <c r="EH1045" s="31"/>
      <c r="EI1045" s="31"/>
      <c r="EJ1045" s="31"/>
      <c r="EK1045" s="31"/>
      <c r="EL1045" s="31"/>
      <c r="EM1045" s="31"/>
      <c r="EN1045" s="31"/>
      <c r="EO1045" s="31"/>
      <c r="EP1045" s="31"/>
      <c r="EQ1045" s="31"/>
      <c r="ER1045" s="31"/>
      <c r="ES1045" s="31"/>
      <c r="ET1045" s="31"/>
      <c r="EU1045" s="31"/>
      <c r="EV1045" s="31"/>
      <c r="EW1045" s="31"/>
      <c r="EX1045" s="31"/>
      <c r="EY1045" s="31"/>
      <c r="EZ1045" s="31"/>
    </row>
    <row r="1046" hidden="1">
      <c r="A1046" s="31"/>
      <c r="B1046" s="54"/>
      <c r="C1046" s="54"/>
      <c r="D1046" s="54"/>
      <c r="E1046" s="22"/>
      <c r="F1046" s="22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  <c r="AB1046" s="31"/>
      <c r="AC1046" s="31"/>
      <c r="AD1046" s="31"/>
      <c r="AE1046" s="31"/>
      <c r="AF1046" s="31"/>
      <c r="AG1046" s="31"/>
      <c r="AH1046" s="31"/>
      <c r="AI1046" s="31"/>
      <c r="AJ1046" s="31"/>
      <c r="AK1046" s="31"/>
      <c r="AL1046" s="31"/>
      <c r="AM1046" s="31"/>
      <c r="AN1046" s="31"/>
      <c r="AO1046" s="31"/>
      <c r="AP1046" s="31"/>
      <c r="AQ1046" s="31"/>
      <c r="AR1046" s="31"/>
      <c r="AS1046" s="31"/>
      <c r="AT1046" s="31"/>
      <c r="AU1046" s="31"/>
      <c r="AV1046" s="31"/>
      <c r="AW1046" s="31"/>
      <c r="AX1046" s="31"/>
      <c r="AY1046" s="31"/>
      <c r="AZ1046" s="31"/>
      <c r="BA1046" s="31"/>
      <c r="BB1046" s="31"/>
      <c r="BC1046" s="31"/>
      <c r="BD1046" s="31"/>
      <c r="BE1046" s="31"/>
      <c r="BF1046" s="31"/>
      <c r="BG1046" s="31"/>
      <c r="BH1046" s="31"/>
      <c r="BI1046" s="31"/>
      <c r="BJ1046" s="31"/>
      <c r="BK1046" s="31"/>
      <c r="BL1046" s="31"/>
      <c r="BM1046" s="31"/>
      <c r="BN1046" s="31"/>
      <c r="BO1046" s="31"/>
      <c r="BP1046" s="31"/>
      <c r="BQ1046" s="31"/>
      <c r="BR1046" s="31"/>
      <c r="BS1046" s="31"/>
      <c r="BT1046" s="31"/>
      <c r="BU1046" s="31"/>
      <c r="BV1046" s="31"/>
      <c r="BW1046" s="31"/>
      <c r="BX1046" s="31"/>
      <c r="BY1046" s="31"/>
      <c r="BZ1046" s="31"/>
      <c r="CA1046" s="31"/>
      <c r="CB1046" s="31"/>
      <c r="CC1046" s="31"/>
      <c r="CD1046" s="31"/>
      <c r="CE1046" s="31"/>
      <c r="CF1046" s="31"/>
      <c r="CG1046" s="31"/>
      <c r="CH1046" s="31"/>
      <c r="CI1046" s="31"/>
      <c r="CJ1046" s="31"/>
      <c r="CK1046" s="31"/>
      <c r="CL1046" s="31"/>
      <c r="CM1046" s="31"/>
      <c r="CN1046" s="31"/>
      <c r="CO1046" s="31"/>
      <c r="CP1046" s="31"/>
      <c r="CQ1046" s="31"/>
      <c r="CR1046" s="31"/>
      <c r="CS1046" s="31"/>
      <c r="CT1046" s="31"/>
      <c r="CU1046" s="31"/>
      <c r="CV1046" s="31"/>
      <c r="CW1046" s="31"/>
      <c r="CX1046" s="31"/>
      <c r="CY1046" s="31"/>
      <c r="CZ1046" s="31"/>
      <c r="DA1046" s="31"/>
      <c r="DB1046" s="31"/>
      <c r="DC1046" s="31"/>
      <c r="DD1046" s="31"/>
      <c r="DE1046" s="31"/>
      <c r="DF1046" s="31"/>
      <c r="DG1046" s="31"/>
      <c r="DH1046" s="31"/>
      <c r="DI1046" s="31"/>
      <c r="DJ1046" s="31"/>
      <c r="DK1046" s="31"/>
      <c r="DL1046" s="31"/>
      <c r="DM1046" s="31"/>
      <c r="DN1046" s="31"/>
      <c r="DO1046" s="31"/>
      <c r="DP1046" s="31"/>
      <c r="DQ1046" s="31"/>
      <c r="DR1046" s="31"/>
      <c r="DS1046" s="31"/>
      <c r="DT1046" s="31"/>
      <c r="DU1046" s="31"/>
      <c r="DV1046" s="31"/>
      <c r="DW1046" s="31"/>
      <c r="DX1046" s="31"/>
      <c r="DY1046" s="31"/>
      <c r="DZ1046" s="31"/>
      <c r="EA1046" s="31"/>
      <c r="EB1046" s="31"/>
      <c r="EC1046" s="31"/>
      <c r="ED1046" s="31"/>
      <c r="EE1046" s="31"/>
      <c r="EF1046" s="31"/>
      <c r="EG1046" s="31"/>
      <c r="EH1046" s="31"/>
      <c r="EI1046" s="31"/>
      <c r="EJ1046" s="31"/>
      <c r="EK1046" s="31"/>
      <c r="EL1046" s="31"/>
      <c r="EM1046" s="31"/>
      <c r="EN1046" s="31"/>
      <c r="EO1046" s="31"/>
      <c r="EP1046" s="31"/>
      <c r="EQ1046" s="31"/>
      <c r="ER1046" s="31"/>
      <c r="ES1046" s="31"/>
      <c r="ET1046" s="31"/>
      <c r="EU1046" s="31"/>
      <c r="EV1046" s="31"/>
      <c r="EW1046" s="31"/>
      <c r="EX1046" s="31"/>
      <c r="EY1046" s="31"/>
      <c r="EZ1046" s="31"/>
    </row>
    <row r="1047" hidden="1">
      <c r="A1047" s="31"/>
      <c r="B1047" s="54"/>
      <c r="C1047" s="54"/>
      <c r="D1047" s="54"/>
      <c r="E1047" s="22"/>
      <c r="F1047" s="22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  <c r="AB1047" s="31"/>
      <c r="AC1047" s="31"/>
      <c r="AD1047" s="31"/>
      <c r="AE1047" s="31"/>
      <c r="AF1047" s="31"/>
      <c r="AG1047" s="31"/>
      <c r="AH1047" s="31"/>
      <c r="AI1047" s="31"/>
      <c r="AJ1047" s="31"/>
      <c r="AK1047" s="31"/>
      <c r="AL1047" s="31"/>
      <c r="AM1047" s="31"/>
      <c r="AN1047" s="31"/>
      <c r="AO1047" s="31"/>
      <c r="AP1047" s="31"/>
      <c r="AQ1047" s="31"/>
      <c r="AR1047" s="31"/>
      <c r="AS1047" s="31"/>
      <c r="AT1047" s="31"/>
      <c r="AU1047" s="31"/>
      <c r="AV1047" s="31"/>
      <c r="AW1047" s="31"/>
      <c r="AX1047" s="31"/>
      <c r="AY1047" s="31"/>
      <c r="AZ1047" s="31"/>
      <c r="BA1047" s="31"/>
      <c r="BB1047" s="31"/>
      <c r="BC1047" s="31"/>
      <c r="BD1047" s="31"/>
      <c r="BE1047" s="31"/>
      <c r="BF1047" s="31"/>
      <c r="BG1047" s="31"/>
      <c r="BH1047" s="31"/>
      <c r="BI1047" s="31"/>
      <c r="BJ1047" s="31"/>
      <c r="BK1047" s="31"/>
      <c r="BL1047" s="31"/>
      <c r="BM1047" s="31"/>
      <c r="BN1047" s="31"/>
      <c r="BO1047" s="31"/>
      <c r="BP1047" s="31"/>
      <c r="BQ1047" s="31"/>
      <c r="BR1047" s="31"/>
      <c r="BS1047" s="31"/>
      <c r="BT1047" s="31"/>
      <c r="BU1047" s="31"/>
      <c r="BV1047" s="31"/>
      <c r="BW1047" s="31"/>
      <c r="BX1047" s="31"/>
      <c r="BY1047" s="31"/>
      <c r="BZ1047" s="31"/>
      <c r="CA1047" s="31"/>
      <c r="CB1047" s="31"/>
      <c r="CC1047" s="31"/>
      <c r="CD1047" s="31"/>
      <c r="CE1047" s="31"/>
      <c r="CF1047" s="31"/>
      <c r="CG1047" s="31"/>
      <c r="CH1047" s="31"/>
      <c r="CI1047" s="31"/>
      <c r="CJ1047" s="31"/>
      <c r="CK1047" s="31"/>
      <c r="CL1047" s="31"/>
      <c r="CM1047" s="31"/>
      <c r="CN1047" s="31"/>
      <c r="CO1047" s="31"/>
      <c r="CP1047" s="31"/>
      <c r="CQ1047" s="31"/>
      <c r="CR1047" s="31"/>
      <c r="CS1047" s="31"/>
      <c r="CT1047" s="31"/>
      <c r="CU1047" s="31"/>
      <c r="CV1047" s="31"/>
      <c r="CW1047" s="31"/>
      <c r="CX1047" s="31"/>
      <c r="CY1047" s="31"/>
      <c r="CZ1047" s="31"/>
      <c r="DA1047" s="31"/>
      <c r="DB1047" s="31"/>
      <c r="DC1047" s="31"/>
      <c r="DD1047" s="31"/>
      <c r="DE1047" s="31"/>
      <c r="DF1047" s="31"/>
      <c r="DG1047" s="31"/>
      <c r="DH1047" s="31"/>
      <c r="DI1047" s="31"/>
      <c r="DJ1047" s="31"/>
      <c r="DK1047" s="31"/>
      <c r="DL1047" s="31"/>
      <c r="DM1047" s="31"/>
      <c r="DN1047" s="31"/>
      <c r="DO1047" s="31"/>
      <c r="DP1047" s="31"/>
      <c r="DQ1047" s="31"/>
      <c r="DR1047" s="31"/>
      <c r="DS1047" s="31"/>
      <c r="DT1047" s="31"/>
      <c r="DU1047" s="31"/>
      <c r="DV1047" s="31"/>
      <c r="DW1047" s="31"/>
      <c r="DX1047" s="31"/>
      <c r="DY1047" s="31"/>
      <c r="DZ1047" s="31"/>
      <c r="EA1047" s="31"/>
      <c r="EB1047" s="31"/>
      <c r="EC1047" s="31"/>
      <c r="ED1047" s="31"/>
      <c r="EE1047" s="31"/>
      <c r="EF1047" s="31"/>
      <c r="EG1047" s="31"/>
      <c r="EH1047" s="31"/>
      <c r="EI1047" s="31"/>
      <c r="EJ1047" s="31"/>
      <c r="EK1047" s="31"/>
      <c r="EL1047" s="31"/>
      <c r="EM1047" s="31"/>
      <c r="EN1047" s="31"/>
      <c r="EO1047" s="31"/>
      <c r="EP1047" s="31"/>
      <c r="EQ1047" s="31"/>
      <c r="ER1047" s="31"/>
      <c r="ES1047" s="31"/>
      <c r="ET1047" s="31"/>
      <c r="EU1047" s="31"/>
      <c r="EV1047" s="31"/>
      <c r="EW1047" s="31"/>
      <c r="EX1047" s="31"/>
      <c r="EY1047" s="31"/>
      <c r="EZ1047" s="31"/>
    </row>
    <row r="1048" hidden="1">
      <c r="A1048" s="31"/>
      <c r="B1048" s="54"/>
      <c r="C1048" s="54"/>
      <c r="D1048" s="54"/>
      <c r="E1048" s="22"/>
      <c r="F1048" s="22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  <c r="AB1048" s="31"/>
      <c r="AC1048" s="31"/>
      <c r="AD1048" s="31"/>
      <c r="AE1048" s="31"/>
      <c r="AF1048" s="31"/>
      <c r="AG1048" s="31"/>
      <c r="AH1048" s="31"/>
      <c r="AI1048" s="31"/>
      <c r="AJ1048" s="31"/>
      <c r="AK1048" s="31"/>
      <c r="AL1048" s="31"/>
      <c r="AM1048" s="31"/>
      <c r="AN1048" s="31"/>
      <c r="AO1048" s="31"/>
      <c r="AP1048" s="31"/>
      <c r="AQ1048" s="31"/>
      <c r="AR1048" s="31"/>
      <c r="AS1048" s="31"/>
      <c r="AT1048" s="31"/>
      <c r="AU1048" s="31"/>
      <c r="AV1048" s="31"/>
      <c r="AW1048" s="31"/>
      <c r="AX1048" s="31"/>
      <c r="AY1048" s="31"/>
      <c r="AZ1048" s="31"/>
      <c r="BA1048" s="31"/>
      <c r="BB1048" s="31"/>
      <c r="BC1048" s="31"/>
      <c r="BD1048" s="31"/>
      <c r="BE1048" s="31"/>
      <c r="BF1048" s="31"/>
      <c r="BG1048" s="31"/>
      <c r="BH1048" s="31"/>
      <c r="BI1048" s="31"/>
      <c r="BJ1048" s="31"/>
      <c r="BK1048" s="31"/>
      <c r="BL1048" s="31"/>
      <c r="BM1048" s="31"/>
      <c r="BN1048" s="31"/>
      <c r="BO1048" s="31"/>
      <c r="BP1048" s="31"/>
      <c r="BQ1048" s="31"/>
      <c r="BR1048" s="31"/>
      <c r="BS1048" s="31"/>
      <c r="BT1048" s="31"/>
      <c r="BU1048" s="31"/>
      <c r="BV1048" s="31"/>
      <c r="BW1048" s="31"/>
      <c r="BX1048" s="31"/>
      <c r="BY1048" s="31"/>
      <c r="BZ1048" s="31"/>
      <c r="CA1048" s="31"/>
      <c r="CB1048" s="31"/>
      <c r="CC1048" s="31"/>
      <c r="CD1048" s="31"/>
      <c r="CE1048" s="31"/>
      <c r="CF1048" s="31"/>
      <c r="CG1048" s="31"/>
      <c r="CH1048" s="31"/>
      <c r="CI1048" s="31"/>
      <c r="CJ1048" s="31"/>
      <c r="CK1048" s="31"/>
      <c r="CL1048" s="31"/>
      <c r="CM1048" s="31"/>
      <c r="CN1048" s="31"/>
      <c r="CO1048" s="31"/>
      <c r="CP1048" s="31"/>
      <c r="CQ1048" s="31"/>
      <c r="CR1048" s="31"/>
      <c r="CS1048" s="31"/>
      <c r="CT1048" s="31"/>
      <c r="CU1048" s="31"/>
      <c r="CV1048" s="31"/>
      <c r="CW1048" s="31"/>
      <c r="CX1048" s="31"/>
      <c r="CY1048" s="31"/>
      <c r="CZ1048" s="31"/>
      <c r="DA1048" s="31"/>
      <c r="DB1048" s="31"/>
      <c r="DC1048" s="31"/>
      <c r="DD1048" s="31"/>
      <c r="DE1048" s="31"/>
      <c r="DF1048" s="31"/>
      <c r="DG1048" s="31"/>
      <c r="DH1048" s="31"/>
      <c r="DI1048" s="31"/>
      <c r="DJ1048" s="31"/>
      <c r="DK1048" s="31"/>
      <c r="DL1048" s="31"/>
      <c r="DM1048" s="31"/>
      <c r="DN1048" s="31"/>
      <c r="DO1048" s="31"/>
      <c r="DP1048" s="31"/>
      <c r="DQ1048" s="31"/>
      <c r="DR1048" s="31"/>
      <c r="DS1048" s="31"/>
      <c r="DT1048" s="31"/>
      <c r="DU1048" s="31"/>
      <c r="DV1048" s="31"/>
      <c r="DW1048" s="31"/>
      <c r="DX1048" s="31"/>
      <c r="DY1048" s="31"/>
      <c r="DZ1048" s="31"/>
      <c r="EA1048" s="31"/>
      <c r="EB1048" s="31"/>
      <c r="EC1048" s="31"/>
      <c r="ED1048" s="31"/>
      <c r="EE1048" s="31"/>
      <c r="EF1048" s="31"/>
      <c r="EG1048" s="31"/>
      <c r="EH1048" s="31"/>
      <c r="EI1048" s="31"/>
      <c r="EJ1048" s="31"/>
      <c r="EK1048" s="31"/>
      <c r="EL1048" s="31"/>
      <c r="EM1048" s="31"/>
      <c r="EN1048" s="31"/>
      <c r="EO1048" s="31"/>
      <c r="EP1048" s="31"/>
      <c r="EQ1048" s="31"/>
      <c r="ER1048" s="31"/>
      <c r="ES1048" s="31"/>
      <c r="ET1048" s="31"/>
      <c r="EU1048" s="31"/>
      <c r="EV1048" s="31"/>
      <c r="EW1048" s="31"/>
      <c r="EX1048" s="31"/>
      <c r="EY1048" s="31"/>
      <c r="EZ1048" s="31"/>
    </row>
    <row r="1049" hidden="1">
      <c r="A1049" s="31"/>
      <c r="B1049" s="54"/>
      <c r="C1049" s="54"/>
      <c r="D1049" s="54"/>
      <c r="E1049" s="22"/>
      <c r="F1049" s="22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  <c r="AB1049" s="31"/>
      <c r="AC1049" s="31"/>
      <c r="AD1049" s="31"/>
      <c r="AE1049" s="31"/>
      <c r="AF1049" s="31"/>
      <c r="AG1049" s="31"/>
      <c r="AH1049" s="31"/>
      <c r="AI1049" s="31"/>
      <c r="AJ1049" s="31"/>
      <c r="AK1049" s="31"/>
      <c r="AL1049" s="31"/>
      <c r="AM1049" s="31"/>
      <c r="AN1049" s="31"/>
      <c r="AO1049" s="31"/>
      <c r="AP1049" s="31"/>
      <c r="AQ1049" s="31"/>
      <c r="AR1049" s="31"/>
      <c r="AS1049" s="31"/>
      <c r="AT1049" s="31"/>
      <c r="AU1049" s="31"/>
      <c r="AV1049" s="31"/>
      <c r="AW1049" s="31"/>
      <c r="AX1049" s="31"/>
      <c r="AY1049" s="31"/>
      <c r="AZ1049" s="31"/>
      <c r="BA1049" s="31"/>
      <c r="BB1049" s="31"/>
      <c r="BC1049" s="31"/>
      <c r="BD1049" s="31"/>
      <c r="BE1049" s="31"/>
      <c r="BF1049" s="31"/>
      <c r="BG1049" s="31"/>
      <c r="BH1049" s="31"/>
      <c r="BI1049" s="31"/>
      <c r="BJ1049" s="31"/>
      <c r="BK1049" s="31"/>
      <c r="BL1049" s="31"/>
      <c r="BM1049" s="31"/>
      <c r="BN1049" s="31"/>
      <c r="BO1049" s="31"/>
      <c r="BP1049" s="31"/>
      <c r="BQ1049" s="31"/>
      <c r="BR1049" s="31"/>
      <c r="BS1049" s="31"/>
      <c r="BT1049" s="31"/>
      <c r="BU1049" s="31"/>
      <c r="BV1049" s="31"/>
      <c r="BW1049" s="31"/>
      <c r="BX1049" s="31"/>
      <c r="BY1049" s="31"/>
      <c r="BZ1049" s="31"/>
      <c r="CA1049" s="31"/>
      <c r="CB1049" s="31"/>
      <c r="CC1049" s="31"/>
      <c r="CD1049" s="31"/>
      <c r="CE1049" s="31"/>
      <c r="CF1049" s="31"/>
      <c r="CG1049" s="31"/>
      <c r="CH1049" s="31"/>
      <c r="CI1049" s="31"/>
      <c r="CJ1049" s="31"/>
      <c r="CK1049" s="31"/>
      <c r="CL1049" s="31"/>
      <c r="CM1049" s="31"/>
      <c r="CN1049" s="31"/>
      <c r="CO1049" s="31"/>
      <c r="CP1049" s="31"/>
      <c r="CQ1049" s="31"/>
      <c r="CR1049" s="31"/>
      <c r="CS1049" s="31"/>
      <c r="CT1049" s="31"/>
      <c r="CU1049" s="31"/>
      <c r="CV1049" s="31"/>
      <c r="CW1049" s="31"/>
      <c r="CX1049" s="31"/>
      <c r="CY1049" s="31"/>
      <c r="CZ1049" s="31"/>
      <c r="DA1049" s="31"/>
      <c r="DB1049" s="31"/>
      <c r="DC1049" s="31"/>
      <c r="DD1049" s="31"/>
      <c r="DE1049" s="31"/>
      <c r="DF1049" s="31"/>
      <c r="DG1049" s="31"/>
      <c r="DH1049" s="31"/>
      <c r="DI1049" s="31"/>
      <c r="DJ1049" s="31"/>
      <c r="DK1049" s="31"/>
      <c r="DL1049" s="31"/>
      <c r="DM1049" s="31"/>
      <c r="DN1049" s="31"/>
      <c r="DO1049" s="31"/>
      <c r="DP1049" s="31"/>
      <c r="DQ1049" s="31"/>
      <c r="DR1049" s="31"/>
      <c r="DS1049" s="31"/>
      <c r="DT1049" s="31"/>
      <c r="DU1049" s="31"/>
      <c r="DV1049" s="31"/>
      <c r="DW1049" s="31"/>
      <c r="DX1049" s="31"/>
      <c r="DY1049" s="31"/>
      <c r="DZ1049" s="31"/>
      <c r="EA1049" s="31"/>
      <c r="EB1049" s="31"/>
      <c r="EC1049" s="31"/>
      <c r="ED1049" s="31"/>
      <c r="EE1049" s="31"/>
      <c r="EF1049" s="31"/>
      <c r="EG1049" s="31"/>
      <c r="EH1049" s="31"/>
      <c r="EI1049" s="31"/>
      <c r="EJ1049" s="31"/>
      <c r="EK1049" s="31"/>
      <c r="EL1049" s="31"/>
      <c r="EM1049" s="31"/>
      <c r="EN1049" s="31"/>
      <c r="EO1049" s="31"/>
      <c r="EP1049" s="31"/>
      <c r="EQ1049" s="31"/>
      <c r="ER1049" s="31"/>
      <c r="ES1049" s="31"/>
      <c r="ET1049" s="31"/>
      <c r="EU1049" s="31"/>
      <c r="EV1049" s="31"/>
      <c r="EW1049" s="31"/>
      <c r="EX1049" s="31"/>
      <c r="EY1049" s="31"/>
      <c r="EZ1049" s="31"/>
    </row>
    <row r="1050" hidden="1">
      <c r="A1050" s="31"/>
      <c r="B1050" s="54"/>
      <c r="C1050" s="54"/>
      <c r="D1050" s="54"/>
      <c r="E1050" s="22"/>
      <c r="F1050" s="22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  <c r="AB1050" s="31"/>
      <c r="AC1050" s="31"/>
      <c r="AD1050" s="31"/>
      <c r="AE1050" s="31"/>
      <c r="AF1050" s="31"/>
      <c r="AG1050" s="31"/>
      <c r="AH1050" s="31"/>
      <c r="AI1050" s="31"/>
      <c r="AJ1050" s="31"/>
      <c r="AK1050" s="31"/>
      <c r="AL1050" s="31"/>
      <c r="AM1050" s="31"/>
      <c r="AN1050" s="31"/>
      <c r="AO1050" s="31"/>
      <c r="AP1050" s="31"/>
      <c r="AQ1050" s="31"/>
      <c r="AR1050" s="31"/>
      <c r="AS1050" s="31"/>
      <c r="AT1050" s="31"/>
      <c r="AU1050" s="31"/>
      <c r="AV1050" s="31"/>
      <c r="AW1050" s="31"/>
      <c r="AX1050" s="31"/>
      <c r="AY1050" s="31"/>
      <c r="AZ1050" s="31"/>
      <c r="BA1050" s="31"/>
      <c r="BB1050" s="31"/>
      <c r="BC1050" s="31"/>
      <c r="BD1050" s="31"/>
      <c r="BE1050" s="31"/>
      <c r="BF1050" s="31"/>
      <c r="BG1050" s="31"/>
      <c r="BH1050" s="31"/>
      <c r="BI1050" s="31"/>
      <c r="BJ1050" s="31"/>
      <c r="BK1050" s="31"/>
      <c r="BL1050" s="31"/>
      <c r="BM1050" s="31"/>
      <c r="BN1050" s="31"/>
      <c r="BO1050" s="31"/>
      <c r="BP1050" s="31"/>
      <c r="BQ1050" s="31"/>
      <c r="BR1050" s="31"/>
      <c r="BS1050" s="31"/>
      <c r="BT1050" s="31"/>
      <c r="BU1050" s="31"/>
      <c r="BV1050" s="31"/>
      <c r="BW1050" s="31"/>
      <c r="BX1050" s="31"/>
      <c r="BY1050" s="31"/>
      <c r="BZ1050" s="31"/>
      <c r="CA1050" s="31"/>
      <c r="CB1050" s="31"/>
      <c r="CC1050" s="31"/>
      <c r="CD1050" s="31"/>
      <c r="CE1050" s="31"/>
      <c r="CF1050" s="31"/>
      <c r="CG1050" s="31"/>
      <c r="CH1050" s="31"/>
      <c r="CI1050" s="31"/>
      <c r="CJ1050" s="31"/>
      <c r="CK1050" s="31"/>
      <c r="CL1050" s="31"/>
      <c r="CM1050" s="31"/>
      <c r="CN1050" s="31"/>
      <c r="CO1050" s="31"/>
      <c r="CP1050" s="31"/>
      <c r="CQ1050" s="31"/>
      <c r="CR1050" s="31"/>
      <c r="CS1050" s="31"/>
      <c r="CT1050" s="31"/>
      <c r="CU1050" s="31"/>
      <c r="CV1050" s="31"/>
      <c r="CW1050" s="31"/>
      <c r="CX1050" s="31"/>
      <c r="CY1050" s="31"/>
      <c r="CZ1050" s="31"/>
      <c r="DA1050" s="31"/>
      <c r="DB1050" s="31"/>
      <c r="DC1050" s="31"/>
      <c r="DD1050" s="31"/>
      <c r="DE1050" s="31"/>
      <c r="DF1050" s="31"/>
      <c r="DG1050" s="31"/>
      <c r="DH1050" s="31"/>
      <c r="DI1050" s="31"/>
      <c r="DJ1050" s="31"/>
      <c r="DK1050" s="31"/>
      <c r="DL1050" s="31"/>
      <c r="DM1050" s="31"/>
      <c r="DN1050" s="31"/>
      <c r="DO1050" s="31"/>
      <c r="DP1050" s="31"/>
      <c r="DQ1050" s="31"/>
      <c r="DR1050" s="31"/>
      <c r="DS1050" s="31"/>
      <c r="DT1050" s="31"/>
      <c r="DU1050" s="31"/>
      <c r="DV1050" s="31"/>
      <c r="DW1050" s="31"/>
      <c r="DX1050" s="31"/>
      <c r="DY1050" s="31"/>
      <c r="DZ1050" s="31"/>
      <c r="EA1050" s="31"/>
      <c r="EB1050" s="31"/>
      <c r="EC1050" s="31"/>
      <c r="ED1050" s="31"/>
      <c r="EE1050" s="31"/>
      <c r="EF1050" s="31"/>
      <c r="EG1050" s="31"/>
      <c r="EH1050" s="31"/>
      <c r="EI1050" s="31"/>
      <c r="EJ1050" s="31"/>
      <c r="EK1050" s="31"/>
      <c r="EL1050" s="31"/>
      <c r="EM1050" s="31"/>
      <c r="EN1050" s="31"/>
      <c r="EO1050" s="31"/>
      <c r="EP1050" s="31"/>
      <c r="EQ1050" s="31"/>
      <c r="ER1050" s="31"/>
      <c r="ES1050" s="31"/>
      <c r="ET1050" s="31"/>
      <c r="EU1050" s="31"/>
      <c r="EV1050" s="31"/>
      <c r="EW1050" s="31"/>
      <c r="EX1050" s="31"/>
      <c r="EY1050" s="31"/>
      <c r="EZ1050" s="31"/>
    </row>
    <row r="1051" hidden="1">
      <c r="A1051" s="31"/>
      <c r="B1051" s="54"/>
      <c r="C1051" s="54"/>
      <c r="D1051" s="54"/>
      <c r="E1051" s="22"/>
      <c r="F1051" s="22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  <c r="AB1051" s="31"/>
      <c r="AC1051" s="31"/>
      <c r="AD1051" s="31"/>
      <c r="AE1051" s="31"/>
      <c r="AF1051" s="31"/>
      <c r="AG1051" s="31"/>
      <c r="AH1051" s="31"/>
      <c r="AI1051" s="31"/>
      <c r="AJ1051" s="31"/>
      <c r="AK1051" s="31"/>
      <c r="AL1051" s="31"/>
      <c r="AM1051" s="31"/>
      <c r="AN1051" s="31"/>
      <c r="AO1051" s="31"/>
      <c r="AP1051" s="31"/>
      <c r="AQ1051" s="31"/>
      <c r="AR1051" s="31"/>
      <c r="AS1051" s="31"/>
      <c r="AT1051" s="31"/>
      <c r="AU1051" s="31"/>
      <c r="AV1051" s="31"/>
      <c r="AW1051" s="31"/>
      <c r="AX1051" s="31"/>
      <c r="AY1051" s="31"/>
      <c r="AZ1051" s="31"/>
      <c r="BA1051" s="31"/>
      <c r="BB1051" s="31"/>
      <c r="BC1051" s="31"/>
      <c r="BD1051" s="31"/>
      <c r="BE1051" s="31"/>
      <c r="BF1051" s="31"/>
      <c r="BG1051" s="31"/>
      <c r="BH1051" s="31"/>
      <c r="BI1051" s="31"/>
      <c r="BJ1051" s="31"/>
      <c r="BK1051" s="31"/>
      <c r="BL1051" s="31"/>
      <c r="BM1051" s="31"/>
      <c r="BN1051" s="31"/>
      <c r="BO1051" s="31"/>
      <c r="BP1051" s="31"/>
      <c r="BQ1051" s="31"/>
      <c r="BR1051" s="31"/>
      <c r="BS1051" s="31"/>
      <c r="BT1051" s="31"/>
      <c r="BU1051" s="31"/>
      <c r="BV1051" s="31"/>
      <c r="BW1051" s="31"/>
      <c r="BX1051" s="31"/>
      <c r="BY1051" s="31"/>
      <c r="BZ1051" s="31"/>
      <c r="CA1051" s="31"/>
      <c r="CB1051" s="31"/>
      <c r="CC1051" s="31"/>
      <c r="CD1051" s="31"/>
      <c r="CE1051" s="31"/>
      <c r="CF1051" s="31"/>
      <c r="CG1051" s="31"/>
      <c r="CH1051" s="31"/>
      <c r="CI1051" s="31"/>
      <c r="CJ1051" s="31"/>
      <c r="CK1051" s="31"/>
      <c r="CL1051" s="31"/>
      <c r="CM1051" s="31"/>
      <c r="CN1051" s="31"/>
      <c r="CO1051" s="31"/>
      <c r="CP1051" s="31"/>
      <c r="CQ1051" s="31"/>
      <c r="CR1051" s="31"/>
      <c r="CS1051" s="31"/>
      <c r="CT1051" s="31"/>
      <c r="CU1051" s="31"/>
      <c r="CV1051" s="31"/>
      <c r="CW1051" s="31"/>
      <c r="CX1051" s="31"/>
      <c r="CY1051" s="31"/>
      <c r="CZ1051" s="31"/>
      <c r="DA1051" s="31"/>
      <c r="DB1051" s="31"/>
      <c r="DC1051" s="31"/>
      <c r="DD1051" s="31"/>
      <c r="DE1051" s="31"/>
      <c r="DF1051" s="31"/>
      <c r="DG1051" s="31"/>
      <c r="DH1051" s="31"/>
      <c r="DI1051" s="31"/>
      <c r="DJ1051" s="31"/>
      <c r="DK1051" s="31"/>
      <c r="DL1051" s="31"/>
      <c r="DM1051" s="31"/>
      <c r="DN1051" s="31"/>
      <c r="DO1051" s="31"/>
      <c r="DP1051" s="31"/>
      <c r="DQ1051" s="31"/>
      <c r="DR1051" s="31"/>
      <c r="DS1051" s="31"/>
      <c r="DT1051" s="31"/>
      <c r="DU1051" s="31"/>
      <c r="DV1051" s="31"/>
      <c r="DW1051" s="31"/>
      <c r="DX1051" s="31"/>
      <c r="DY1051" s="31"/>
      <c r="DZ1051" s="31"/>
      <c r="EA1051" s="31"/>
      <c r="EB1051" s="31"/>
      <c r="EC1051" s="31"/>
      <c r="ED1051" s="31"/>
      <c r="EE1051" s="31"/>
      <c r="EF1051" s="31"/>
      <c r="EG1051" s="31"/>
      <c r="EH1051" s="31"/>
      <c r="EI1051" s="31"/>
      <c r="EJ1051" s="31"/>
      <c r="EK1051" s="31"/>
      <c r="EL1051" s="31"/>
      <c r="EM1051" s="31"/>
      <c r="EN1051" s="31"/>
      <c r="EO1051" s="31"/>
      <c r="EP1051" s="31"/>
      <c r="EQ1051" s="31"/>
      <c r="ER1051" s="31"/>
      <c r="ES1051" s="31"/>
      <c r="ET1051" s="31"/>
      <c r="EU1051" s="31"/>
      <c r="EV1051" s="31"/>
      <c r="EW1051" s="31"/>
      <c r="EX1051" s="31"/>
      <c r="EY1051" s="31"/>
      <c r="EZ1051" s="31"/>
    </row>
    <row r="1052" hidden="1">
      <c r="A1052" s="31"/>
      <c r="B1052" s="54"/>
      <c r="C1052" s="54"/>
      <c r="D1052" s="54"/>
      <c r="E1052" s="22"/>
      <c r="F1052" s="22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  <c r="AB1052" s="31"/>
      <c r="AC1052" s="31"/>
      <c r="AD1052" s="31"/>
      <c r="AE1052" s="31"/>
      <c r="AF1052" s="31"/>
      <c r="AG1052" s="31"/>
      <c r="AH1052" s="31"/>
      <c r="AI1052" s="31"/>
      <c r="AJ1052" s="31"/>
      <c r="AK1052" s="31"/>
      <c r="AL1052" s="31"/>
      <c r="AM1052" s="31"/>
      <c r="AN1052" s="31"/>
      <c r="AO1052" s="31"/>
      <c r="AP1052" s="31"/>
      <c r="AQ1052" s="31"/>
      <c r="AR1052" s="31"/>
      <c r="AS1052" s="31"/>
      <c r="AT1052" s="31"/>
      <c r="AU1052" s="31"/>
      <c r="AV1052" s="31"/>
      <c r="AW1052" s="31"/>
      <c r="AX1052" s="31"/>
      <c r="AY1052" s="31"/>
      <c r="AZ1052" s="31"/>
      <c r="BA1052" s="31"/>
      <c r="BB1052" s="31"/>
      <c r="BC1052" s="31"/>
      <c r="BD1052" s="31"/>
      <c r="BE1052" s="31"/>
      <c r="BF1052" s="31"/>
      <c r="BG1052" s="31"/>
      <c r="BH1052" s="31"/>
      <c r="BI1052" s="31"/>
      <c r="BJ1052" s="31"/>
      <c r="BK1052" s="31"/>
      <c r="BL1052" s="31"/>
      <c r="BM1052" s="31"/>
      <c r="BN1052" s="31"/>
      <c r="BO1052" s="31"/>
      <c r="BP1052" s="31"/>
      <c r="BQ1052" s="31"/>
      <c r="BR1052" s="31"/>
      <c r="BS1052" s="31"/>
      <c r="BT1052" s="31"/>
      <c r="BU1052" s="31"/>
      <c r="BV1052" s="31"/>
      <c r="BW1052" s="31"/>
      <c r="BX1052" s="31"/>
      <c r="BY1052" s="31"/>
      <c r="BZ1052" s="31"/>
      <c r="CA1052" s="31"/>
      <c r="CB1052" s="31"/>
      <c r="CC1052" s="31"/>
      <c r="CD1052" s="31"/>
      <c r="CE1052" s="31"/>
      <c r="CF1052" s="31"/>
      <c r="CG1052" s="31"/>
      <c r="CH1052" s="31"/>
      <c r="CI1052" s="31"/>
      <c r="CJ1052" s="31"/>
      <c r="CK1052" s="31"/>
      <c r="CL1052" s="31"/>
      <c r="CM1052" s="31"/>
      <c r="CN1052" s="31"/>
      <c r="CO1052" s="31"/>
      <c r="CP1052" s="31"/>
      <c r="CQ1052" s="31"/>
      <c r="CR1052" s="31"/>
      <c r="CS1052" s="31"/>
      <c r="CT1052" s="31"/>
      <c r="CU1052" s="31"/>
      <c r="CV1052" s="31"/>
      <c r="CW1052" s="31"/>
      <c r="CX1052" s="31"/>
      <c r="CY1052" s="31"/>
      <c r="CZ1052" s="31"/>
      <c r="DA1052" s="31"/>
      <c r="DB1052" s="31"/>
      <c r="DC1052" s="31"/>
      <c r="DD1052" s="31"/>
      <c r="DE1052" s="31"/>
      <c r="DF1052" s="31"/>
      <c r="DG1052" s="31"/>
      <c r="DH1052" s="31"/>
      <c r="DI1052" s="31"/>
      <c r="DJ1052" s="31"/>
      <c r="DK1052" s="31"/>
      <c r="DL1052" s="31"/>
      <c r="DM1052" s="31"/>
      <c r="DN1052" s="31"/>
      <c r="DO1052" s="31"/>
      <c r="DP1052" s="31"/>
      <c r="DQ1052" s="31"/>
      <c r="DR1052" s="31"/>
      <c r="DS1052" s="31"/>
      <c r="DT1052" s="31"/>
      <c r="DU1052" s="31"/>
      <c r="DV1052" s="31"/>
      <c r="DW1052" s="31"/>
      <c r="DX1052" s="31"/>
      <c r="DY1052" s="31"/>
      <c r="DZ1052" s="31"/>
      <c r="EA1052" s="31"/>
      <c r="EB1052" s="31"/>
      <c r="EC1052" s="31"/>
      <c r="ED1052" s="31"/>
      <c r="EE1052" s="31"/>
      <c r="EF1052" s="31"/>
      <c r="EG1052" s="31"/>
      <c r="EH1052" s="31"/>
      <c r="EI1052" s="31"/>
      <c r="EJ1052" s="31"/>
      <c r="EK1052" s="31"/>
      <c r="EL1052" s="31"/>
      <c r="EM1052" s="31"/>
      <c r="EN1052" s="31"/>
      <c r="EO1052" s="31"/>
      <c r="EP1052" s="31"/>
      <c r="EQ1052" s="31"/>
      <c r="ER1052" s="31"/>
      <c r="ES1052" s="31"/>
      <c r="ET1052" s="31"/>
      <c r="EU1052" s="31"/>
      <c r="EV1052" s="31"/>
      <c r="EW1052" s="31"/>
      <c r="EX1052" s="31"/>
      <c r="EY1052" s="31"/>
      <c r="EZ1052" s="31"/>
    </row>
    <row r="1053" hidden="1">
      <c r="A1053" s="31"/>
      <c r="B1053" s="54"/>
      <c r="C1053" s="54"/>
      <c r="D1053" s="54"/>
      <c r="E1053" s="22"/>
      <c r="F1053" s="22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  <c r="AB1053" s="31"/>
      <c r="AC1053" s="31"/>
      <c r="AD1053" s="31"/>
      <c r="AE1053" s="31"/>
      <c r="AF1053" s="31"/>
      <c r="AG1053" s="31"/>
      <c r="AH1053" s="31"/>
      <c r="AI1053" s="31"/>
      <c r="AJ1053" s="31"/>
      <c r="AK1053" s="31"/>
      <c r="AL1053" s="31"/>
      <c r="AM1053" s="31"/>
      <c r="AN1053" s="31"/>
      <c r="AO1053" s="31"/>
      <c r="AP1053" s="31"/>
      <c r="AQ1053" s="31"/>
      <c r="AR1053" s="31"/>
      <c r="AS1053" s="31"/>
      <c r="AT1053" s="31"/>
      <c r="AU1053" s="31"/>
      <c r="AV1053" s="31"/>
      <c r="AW1053" s="31"/>
      <c r="AX1053" s="31"/>
      <c r="AY1053" s="31"/>
      <c r="AZ1053" s="31"/>
      <c r="BA1053" s="31"/>
      <c r="BB1053" s="31"/>
      <c r="BC1053" s="31"/>
      <c r="BD1053" s="31"/>
      <c r="BE1053" s="31"/>
      <c r="BF1053" s="31"/>
      <c r="BG1053" s="31"/>
      <c r="BH1053" s="31"/>
      <c r="BI1053" s="31"/>
      <c r="BJ1053" s="31"/>
      <c r="BK1053" s="31"/>
      <c r="BL1053" s="31"/>
      <c r="BM1053" s="31"/>
      <c r="BN1053" s="31"/>
      <c r="BO1053" s="31"/>
      <c r="BP1053" s="31"/>
      <c r="BQ1053" s="31"/>
      <c r="BR1053" s="31"/>
      <c r="BS1053" s="31"/>
      <c r="BT1053" s="31"/>
      <c r="BU1053" s="31"/>
      <c r="BV1053" s="31"/>
      <c r="BW1053" s="31"/>
      <c r="BX1053" s="31"/>
      <c r="BY1053" s="31"/>
      <c r="BZ1053" s="31"/>
      <c r="CA1053" s="31"/>
      <c r="CB1053" s="31"/>
      <c r="CC1053" s="31"/>
      <c r="CD1053" s="31"/>
      <c r="CE1053" s="31"/>
      <c r="CF1053" s="31"/>
      <c r="CG1053" s="31"/>
      <c r="CH1053" s="31"/>
      <c r="CI1053" s="31"/>
      <c r="CJ1053" s="31"/>
      <c r="CK1053" s="31"/>
      <c r="CL1053" s="31"/>
      <c r="CM1053" s="31"/>
      <c r="CN1053" s="31"/>
      <c r="CO1053" s="31"/>
      <c r="CP1053" s="31"/>
      <c r="CQ1053" s="31"/>
      <c r="CR1053" s="31"/>
      <c r="CS1053" s="31"/>
      <c r="CT1053" s="31"/>
      <c r="CU1053" s="31"/>
      <c r="CV1053" s="31"/>
      <c r="CW1053" s="31"/>
      <c r="CX1053" s="31"/>
      <c r="CY1053" s="31"/>
      <c r="CZ1053" s="31"/>
      <c r="DA1053" s="31"/>
      <c r="DB1053" s="31"/>
      <c r="DC1053" s="31"/>
      <c r="DD1053" s="31"/>
      <c r="DE1053" s="31"/>
      <c r="DF1053" s="31"/>
      <c r="DG1053" s="31"/>
      <c r="DH1053" s="31"/>
      <c r="DI1053" s="31"/>
      <c r="DJ1053" s="31"/>
      <c r="DK1053" s="31"/>
      <c r="DL1053" s="31"/>
      <c r="DM1053" s="31"/>
      <c r="DN1053" s="31"/>
      <c r="DO1053" s="31"/>
      <c r="DP1053" s="31"/>
      <c r="DQ1053" s="31"/>
      <c r="DR1053" s="31"/>
      <c r="DS1053" s="31"/>
      <c r="DT1053" s="31"/>
      <c r="DU1053" s="31"/>
      <c r="DV1053" s="31"/>
      <c r="DW1053" s="31"/>
      <c r="DX1053" s="31"/>
      <c r="DY1053" s="31"/>
      <c r="DZ1053" s="31"/>
      <c r="EA1053" s="31"/>
      <c r="EB1053" s="31"/>
      <c r="EC1053" s="31"/>
      <c r="ED1053" s="31"/>
      <c r="EE1053" s="31"/>
      <c r="EF1053" s="31"/>
      <c r="EG1053" s="31"/>
      <c r="EH1053" s="31"/>
      <c r="EI1053" s="31"/>
      <c r="EJ1053" s="31"/>
      <c r="EK1053" s="31"/>
      <c r="EL1053" s="31"/>
      <c r="EM1053" s="31"/>
      <c r="EN1053" s="31"/>
      <c r="EO1053" s="31"/>
      <c r="EP1053" s="31"/>
      <c r="EQ1053" s="31"/>
      <c r="ER1053" s="31"/>
      <c r="ES1053" s="31"/>
      <c r="ET1053" s="31"/>
      <c r="EU1053" s="31"/>
      <c r="EV1053" s="31"/>
      <c r="EW1053" s="31"/>
      <c r="EX1053" s="31"/>
      <c r="EY1053" s="31"/>
      <c r="EZ1053" s="31"/>
    </row>
    <row r="1054" hidden="1">
      <c r="A1054" s="31"/>
      <c r="B1054" s="54"/>
      <c r="C1054" s="54"/>
      <c r="D1054" s="54"/>
      <c r="E1054" s="22"/>
      <c r="F1054" s="22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  <c r="AB1054" s="31"/>
      <c r="AC1054" s="31"/>
      <c r="AD1054" s="31"/>
      <c r="AE1054" s="31"/>
      <c r="AF1054" s="31"/>
      <c r="AG1054" s="31"/>
      <c r="AH1054" s="31"/>
      <c r="AI1054" s="31"/>
      <c r="AJ1054" s="31"/>
      <c r="AK1054" s="31"/>
      <c r="AL1054" s="31"/>
      <c r="AM1054" s="31"/>
      <c r="AN1054" s="31"/>
      <c r="AO1054" s="31"/>
      <c r="AP1054" s="31"/>
      <c r="AQ1054" s="31"/>
      <c r="AR1054" s="31"/>
      <c r="AS1054" s="31"/>
      <c r="AT1054" s="31"/>
      <c r="AU1054" s="31"/>
      <c r="AV1054" s="31"/>
      <c r="AW1054" s="31"/>
      <c r="AX1054" s="31"/>
      <c r="AY1054" s="31"/>
      <c r="AZ1054" s="31"/>
      <c r="BA1054" s="31"/>
      <c r="BB1054" s="31"/>
      <c r="BC1054" s="31"/>
      <c r="BD1054" s="31"/>
      <c r="BE1054" s="31"/>
      <c r="BF1054" s="31"/>
      <c r="BG1054" s="31"/>
      <c r="BH1054" s="31"/>
      <c r="BI1054" s="31"/>
      <c r="BJ1054" s="31"/>
      <c r="BK1054" s="31"/>
      <c r="BL1054" s="31"/>
      <c r="BM1054" s="31"/>
      <c r="BN1054" s="31"/>
      <c r="BO1054" s="31"/>
      <c r="BP1054" s="31"/>
      <c r="BQ1054" s="31"/>
      <c r="BR1054" s="31"/>
      <c r="BS1054" s="31"/>
      <c r="BT1054" s="31"/>
      <c r="BU1054" s="31"/>
      <c r="BV1054" s="31"/>
      <c r="BW1054" s="31"/>
      <c r="BX1054" s="31"/>
      <c r="BY1054" s="31"/>
      <c r="BZ1054" s="31"/>
      <c r="CA1054" s="31"/>
      <c r="CB1054" s="31"/>
      <c r="CC1054" s="31"/>
      <c r="CD1054" s="31"/>
      <c r="CE1054" s="31"/>
      <c r="CF1054" s="31"/>
      <c r="CG1054" s="31"/>
      <c r="CH1054" s="31"/>
      <c r="CI1054" s="31"/>
      <c r="CJ1054" s="31"/>
      <c r="CK1054" s="31"/>
      <c r="CL1054" s="31"/>
      <c r="CM1054" s="31"/>
      <c r="CN1054" s="31"/>
      <c r="CO1054" s="31"/>
      <c r="CP1054" s="31"/>
      <c r="CQ1054" s="31"/>
      <c r="CR1054" s="31"/>
      <c r="CS1054" s="31"/>
      <c r="CT1054" s="31"/>
      <c r="CU1054" s="31"/>
      <c r="CV1054" s="31"/>
      <c r="CW1054" s="31"/>
      <c r="CX1054" s="31"/>
      <c r="CY1054" s="31"/>
      <c r="CZ1054" s="31"/>
      <c r="DA1054" s="31"/>
      <c r="DB1054" s="31"/>
      <c r="DC1054" s="31"/>
      <c r="DD1054" s="31"/>
      <c r="DE1054" s="31"/>
      <c r="DF1054" s="31"/>
      <c r="DG1054" s="31"/>
      <c r="DH1054" s="31"/>
      <c r="DI1054" s="31"/>
      <c r="DJ1054" s="31"/>
      <c r="DK1054" s="31"/>
      <c r="DL1054" s="31"/>
      <c r="DM1054" s="31"/>
      <c r="DN1054" s="31"/>
      <c r="DO1054" s="31"/>
      <c r="DP1054" s="31"/>
      <c r="DQ1054" s="31"/>
      <c r="DR1054" s="31"/>
      <c r="DS1054" s="31"/>
      <c r="DT1054" s="31"/>
      <c r="DU1054" s="31"/>
      <c r="DV1054" s="31"/>
      <c r="DW1054" s="31"/>
      <c r="DX1054" s="31"/>
      <c r="DY1054" s="31"/>
      <c r="DZ1054" s="31"/>
      <c r="EA1054" s="31"/>
      <c r="EB1054" s="31"/>
      <c r="EC1054" s="31"/>
      <c r="ED1054" s="31"/>
      <c r="EE1054" s="31"/>
      <c r="EF1054" s="31"/>
      <c r="EG1054" s="31"/>
      <c r="EH1054" s="31"/>
      <c r="EI1054" s="31"/>
      <c r="EJ1054" s="31"/>
      <c r="EK1054" s="31"/>
      <c r="EL1054" s="31"/>
      <c r="EM1054" s="31"/>
      <c r="EN1054" s="31"/>
      <c r="EO1054" s="31"/>
      <c r="EP1054" s="31"/>
      <c r="EQ1054" s="31"/>
      <c r="ER1054" s="31"/>
      <c r="ES1054" s="31"/>
      <c r="ET1054" s="31"/>
      <c r="EU1054" s="31"/>
      <c r="EV1054" s="31"/>
      <c r="EW1054" s="31"/>
      <c r="EX1054" s="31"/>
      <c r="EY1054" s="31"/>
      <c r="EZ1054" s="31"/>
    </row>
    <row r="1055" hidden="1">
      <c r="A1055" s="31"/>
      <c r="B1055" s="54"/>
      <c r="C1055" s="54"/>
      <c r="D1055" s="54"/>
      <c r="E1055" s="22"/>
      <c r="F1055" s="22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  <c r="AB1055" s="31"/>
      <c r="AC1055" s="31"/>
      <c r="AD1055" s="31"/>
      <c r="AE1055" s="31"/>
      <c r="AF1055" s="31"/>
      <c r="AG1055" s="31"/>
      <c r="AH1055" s="31"/>
      <c r="AI1055" s="31"/>
      <c r="AJ1055" s="31"/>
      <c r="AK1055" s="31"/>
      <c r="AL1055" s="31"/>
      <c r="AM1055" s="31"/>
      <c r="AN1055" s="31"/>
      <c r="AO1055" s="31"/>
      <c r="AP1055" s="31"/>
      <c r="AQ1055" s="31"/>
      <c r="AR1055" s="31"/>
      <c r="AS1055" s="31"/>
      <c r="AT1055" s="31"/>
      <c r="AU1055" s="31"/>
      <c r="AV1055" s="31"/>
      <c r="AW1055" s="31"/>
      <c r="AX1055" s="31"/>
      <c r="AY1055" s="31"/>
      <c r="AZ1055" s="31"/>
      <c r="BA1055" s="31"/>
      <c r="BB1055" s="31"/>
      <c r="BC1055" s="31"/>
      <c r="BD1055" s="31"/>
      <c r="BE1055" s="31"/>
      <c r="BF1055" s="31"/>
      <c r="BG1055" s="31"/>
      <c r="BH1055" s="31"/>
      <c r="BI1055" s="31"/>
      <c r="BJ1055" s="31"/>
      <c r="BK1055" s="31"/>
      <c r="BL1055" s="31"/>
      <c r="BM1055" s="31"/>
      <c r="BN1055" s="31"/>
      <c r="BO1055" s="31"/>
      <c r="BP1055" s="31"/>
      <c r="BQ1055" s="31"/>
      <c r="BR1055" s="31"/>
      <c r="BS1055" s="31"/>
      <c r="BT1055" s="31"/>
      <c r="BU1055" s="31"/>
      <c r="BV1055" s="31"/>
      <c r="BW1055" s="31"/>
      <c r="BX1055" s="31"/>
      <c r="BY1055" s="31"/>
      <c r="BZ1055" s="31"/>
      <c r="CA1055" s="31"/>
      <c r="CB1055" s="31"/>
      <c r="CC1055" s="31"/>
      <c r="CD1055" s="31"/>
      <c r="CE1055" s="31"/>
      <c r="CF1055" s="31"/>
      <c r="CG1055" s="31"/>
      <c r="CH1055" s="31"/>
      <c r="CI1055" s="31"/>
      <c r="CJ1055" s="31"/>
      <c r="CK1055" s="31"/>
      <c r="CL1055" s="31"/>
      <c r="CM1055" s="31"/>
      <c r="CN1055" s="31"/>
      <c r="CO1055" s="31"/>
      <c r="CP1055" s="31"/>
      <c r="CQ1055" s="31"/>
      <c r="CR1055" s="31"/>
      <c r="CS1055" s="31"/>
      <c r="CT1055" s="31"/>
      <c r="CU1055" s="31"/>
      <c r="CV1055" s="31"/>
      <c r="CW1055" s="31"/>
      <c r="CX1055" s="31"/>
      <c r="CY1055" s="31"/>
      <c r="CZ1055" s="31"/>
      <c r="DA1055" s="31"/>
      <c r="DB1055" s="31"/>
      <c r="DC1055" s="31"/>
      <c r="DD1055" s="31"/>
      <c r="DE1055" s="31"/>
      <c r="DF1055" s="31"/>
      <c r="DG1055" s="31"/>
      <c r="DH1055" s="31"/>
      <c r="DI1055" s="31"/>
      <c r="DJ1055" s="31"/>
      <c r="DK1055" s="31"/>
      <c r="DL1055" s="31"/>
      <c r="DM1055" s="31"/>
      <c r="DN1055" s="31"/>
      <c r="DO1055" s="31"/>
      <c r="DP1055" s="31"/>
      <c r="DQ1055" s="31"/>
      <c r="DR1055" s="31"/>
      <c r="DS1055" s="31"/>
      <c r="DT1055" s="31"/>
      <c r="DU1055" s="31"/>
      <c r="DV1055" s="31"/>
      <c r="DW1055" s="31"/>
      <c r="DX1055" s="31"/>
      <c r="DY1055" s="31"/>
      <c r="DZ1055" s="31"/>
      <c r="EA1055" s="31"/>
      <c r="EB1055" s="31"/>
      <c r="EC1055" s="31"/>
      <c r="ED1055" s="31"/>
      <c r="EE1055" s="31"/>
      <c r="EF1055" s="31"/>
      <c r="EG1055" s="31"/>
      <c r="EH1055" s="31"/>
      <c r="EI1055" s="31"/>
      <c r="EJ1055" s="31"/>
      <c r="EK1055" s="31"/>
      <c r="EL1055" s="31"/>
      <c r="EM1055" s="31"/>
      <c r="EN1055" s="31"/>
      <c r="EO1055" s="31"/>
      <c r="EP1055" s="31"/>
      <c r="EQ1055" s="31"/>
      <c r="ER1055" s="31"/>
      <c r="ES1055" s="31"/>
      <c r="ET1055" s="31"/>
      <c r="EU1055" s="31"/>
      <c r="EV1055" s="31"/>
      <c r="EW1055" s="31"/>
      <c r="EX1055" s="31"/>
      <c r="EY1055" s="31"/>
      <c r="EZ1055" s="31"/>
    </row>
    <row r="1056" hidden="1">
      <c r="A1056" s="31"/>
      <c r="B1056" s="54"/>
      <c r="C1056" s="54"/>
      <c r="D1056" s="54"/>
      <c r="E1056" s="22"/>
      <c r="F1056" s="22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  <c r="AB1056" s="31"/>
      <c r="AC1056" s="31"/>
      <c r="AD1056" s="31"/>
      <c r="AE1056" s="31"/>
      <c r="AF1056" s="31"/>
      <c r="AG1056" s="31"/>
      <c r="AH1056" s="31"/>
      <c r="AI1056" s="31"/>
      <c r="AJ1056" s="31"/>
      <c r="AK1056" s="31"/>
      <c r="AL1056" s="31"/>
      <c r="AM1056" s="31"/>
      <c r="AN1056" s="31"/>
      <c r="AO1056" s="31"/>
      <c r="AP1056" s="31"/>
      <c r="AQ1056" s="31"/>
      <c r="AR1056" s="31"/>
      <c r="AS1056" s="31"/>
      <c r="AT1056" s="31"/>
      <c r="AU1056" s="31"/>
      <c r="AV1056" s="31"/>
      <c r="AW1056" s="31"/>
      <c r="AX1056" s="31"/>
      <c r="AY1056" s="31"/>
      <c r="AZ1056" s="31"/>
      <c r="BA1056" s="31"/>
      <c r="BB1056" s="31"/>
      <c r="BC1056" s="31"/>
      <c r="BD1056" s="31"/>
      <c r="BE1056" s="31"/>
      <c r="BF1056" s="31"/>
      <c r="BG1056" s="31"/>
      <c r="BH1056" s="31"/>
      <c r="BI1056" s="31"/>
      <c r="BJ1056" s="31"/>
      <c r="BK1056" s="31"/>
      <c r="BL1056" s="31"/>
      <c r="BM1056" s="31"/>
      <c r="BN1056" s="31"/>
      <c r="BO1056" s="31"/>
      <c r="BP1056" s="31"/>
      <c r="BQ1056" s="31"/>
      <c r="BR1056" s="31"/>
      <c r="BS1056" s="31"/>
      <c r="BT1056" s="31"/>
      <c r="BU1056" s="31"/>
      <c r="BV1056" s="31"/>
      <c r="BW1056" s="31"/>
      <c r="BX1056" s="31"/>
      <c r="BY1056" s="31"/>
      <c r="BZ1056" s="31"/>
      <c r="CA1056" s="31"/>
      <c r="CB1056" s="31"/>
      <c r="CC1056" s="31"/>
      <c r="CD1056" s="31"/>
      <c r="CE1056" s="31"/>
      <c r="CF1056" s="31"/>
      <c r="CG1056" s="31"/>
      <c r="CH1056" s="31"/>
      <c r="CI1056" s="31"/>
      <c r="CJ1056" s="31"/>
      <c r="CK1056" s="31"/>
      <c r="CL1056" s="31"/>
      <c r="CM1056" s="31"/>
      <c r="CN1056" s="31"/>
      <c r="CO1056" s="31"/>
      <c r="CP1056" s="31"/>
      <c r="CQ1056" s="31"/>
      <c r="CR1056" s="31"/>
      <c r="CS1056" s="31"/>
      <c r="CT1056" s="31"/>
      <c r="CU1056" s="31"/>
      <c r="CV1056" s="31"/>
      <c r="CW1056" s="31"/>
      <c r="CX1056" s="31"/>
      <c r="CY1056" s="31"/>
      <c r="CZ1056" s="31"/>
      <c r="DA1056" s="31"/>
      <c r="DB1056" s="31"/>
      <c r="DC1056" s="31"/>
      <c r="DD1056" s="31"/>
      <c r="DE1056" s="31"/>
      <c r="DF1056" s="31"/>
      <c r="DG1056" s="31"/>
      <c r="DH1056" s="31"/>
      <c r="DI1056" s="31"/>
      <c r="DJ1056" s="31"/>
      <c r="DK1056" s="31"/>
      <c r="DL1056" s="31"/>
      <c r="DM1056" s="31"/>
      <c r="DN1056" s="31"/>
      <c r="DO1056" s="31"/>
      <c r="DP1056" s="31"/>
      <c r="DQ1056" s="31"/>
      <c r="DR1056" s="31"/>
      <c r="DS1056" s="31"/>
      <c r="DT1056" s="31"/>
      <c r="DU1056" s="31"/>
      <c r="DV1056" s="31"/>
      <c r="DW1056" s="31"/>
      <c r="DX1056" s="31"/>
      <c r="DY1056" s="31"/>
      <c r="DZ1056" s="31"/>
      <c r="EA1056" s="31"/>
      <c r="EB1056" s="31"/>
      <c r="EC1056" s="31"/>
      <c r="ED1056" s="31"/>
      <c r="EE1056" s="31"/>
      <c r="EF1056" s="31"/>
      <c r="EG1056" s="31"/>
      <c r="EH1056" s="31"/>
      <c r="EI1056" s="31"/>
      <c r="EJ1056" s="31"/>
      <c r="EK1056" s="31"/>
      <c r="EL1056" s="31"/>
      <c r="EM1056" s="31"/>
      <c r="EN1056" s="31"/>
      <c r="EO1056" s="31"/>
      <c r="EP1056" s="31"/>
      <c r="EQ1056" s="31"/>
      <c r="ER1056" s="31"/>
      <c r="ES1056" s="31"/>
      <c r="ET1056" s="31"/>
      <c r="EU1056" s="31"/>
      <c r="EV1056" s="31"/>
      <c r="EW1056" s="31"/>
      <c r="EX1056" s="31"/>
      <c r="EY1056" s="31"/>
      <c r="EZ1056" s="31"/>
    </row>
    <row r="1057" hidden="1">
      <c r="A1057" s="31"/>
      <c r="B1057" s="54"/>
      <c r="C1057" s="54"/>
      <c r="D1057" s="54"/>
      <c r="E1057" s="22"/>
      <c r="F1057" s="22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  <c r="AB1057" s="31"/>
      <c r="AC1057" s="31"/>
      <c r="AD1057" s="31"/>
      <c r="AE1057" s="31"/>
      <c r="AF1057" s="31"/>
      <c r="AG1057" s="31"/>
      <c r="AH1057" s="31"/>
      <c r="AI1057" s="31"/>
      <c r="AJ1057" s="31"/>
      <c r="AK1057" s="31"/>
      <c r="AL1057" s="31"/>
      <c r="AM1057" s="31"/>
      <c r="AN1057" s="31"/>
      <c r="AO1057" s="31"/>
      <c r="AP1057" s="31"/>
      <c r="AQ1057" s="31"/>
      <c r="AR1057" s="31"/>
      <c r="AS1057" s="31"/>
      <c r="AT1057" s="31"/>
      <c r="AU1057" s="31"/>
      <c r="AV1057" s="31"/>
      <c r="AW1057" s="31"/>
      <c r="AX1057" s="31"/>
      <c r="AY1057" s="31"/>
      <c r="AZ1057" s="31"/>
      <c r="BA1057" s="31"/>
      <c r="BB1057" s="31"/>
      <c r="BC1057" s="31"/>
      <c r="BD1057" s="31"/>
      <c r="BE1057" s="31"/>
      <c r="BF1057" s="31"/>
      <c r="BG1057" s="31"/>
      <c r="BH1057" s="31"/>
      <c r="BI1057" s="31"/>
      <c r="BJ1057" s="31"/>
      <c r="BK1057" s="31"/>
      <c r="BL1057" s="31"/>
      <c r="BM1057" s="31"/>
      <c r="BN1057" s="31"/>
      <c r="BO1057" s="31"/>
      <c r="BP1057" s="31"/>
      <c r="BQ1057" s="31"/>
      <c r="BR1057" s="31"/>
      <c r="BS1057" s="31"/>
      <c r="BT1057" s="31"/>
      <c r="BU1057" s="31"/>
      <c r="BV1057" s="31"/>
      <c r="BW1057" s="31"/>
      <c r="BX1057" s="31"/>
      <c r="BY1057" s="31"/>
      <c r="BZ1057" s="31"/>
      <c r="CA1057" s="31"/>
      <c r="CB1057" s="31"/>
      <c r="CC1057" s="31"/>
      <c r="CD1057" s="31"/>
      <c r="CE1057" s="31"/>
      <c r="CF1057" s="31"/>
      <c r="CG1057" s="31"/>
      <c r="CH1057" s="31"/>
      <c r="CI1057" s="31"/>
      <c r="CJ1057" s="31"/>
      <c r="CK1057" s="31"/>
      <c r="CL1057" s="31"/>
      <c r="CM1057" s="31"/>
      <c r="CN1057" s="31"/>
      <c r="CO1057" s="31"/>
      <c r="CP1057" s="31"/>
      <c r="CQ1057" s="31"/>
      <c r="CR1057" s="31"/>
      <c r="CS1057" s="31"/>
      <c r="CT1057" s="31"/>
      <c r="CU1057" s="31"/>
      <c r="CV1057" s="31"/>
      <c r="CW1057" s="31"/>
      <c r="CX1057" s="31"/>
      <c r="CY1057" s="31"/>
      <c r="CZ1057" s="31"/>
      <c r="DA1057" s="31"/>
      <c r="DB1057" s="31"/>
      <c r="DC1057" s="31"/>
      <c r="DD1057" s="31"/>
      <c r="DE1057" s="31"/>
      <c r="DF1057" s="31"/>
      <c r="DG1057" s="31"/>
      <c r="DH1057" s="31"/>
      <c r="DI1057" s="31"/>
      <c r="DJ1057" s="31"/>
      <c r="DK1057" s="31"/>
      <c r="DL1057" s="31"/>
      <c r="DM1057" s="31"/>
      <c r="DN1057" s="31"/>
      <c r="DO1057" s="31"/>
      <c r="DP1057" s="31"/>
      <c r="DQ1057" s="31"/>
      <c r="DR1057" s="31"/>
      <c r="DS1057" s="31"/>
      <c r="DT1057" s="31"/>
      <c r="DU1057" s="31"/>
      <c r="DV1057" s="31"/>
      <c r="DW1057" s="31"/>
      <c r="DX1057" s="31"/>
      <c r="DY1057" s="31"/>
      <c r="DZ1057" s="31"/>
      <c r="EA1057" s="31"/>
      <c r="EB1057" s="31"/>
      <c r="EC1057" s="31"/>
      <c r="ED1057" s="31"/>
      <c r="EE1057" s="31"/>
      <c r="EF1057" s="31"/>
      <c r="EG1057" s="31"/>
      <c r="EH1057" s="31"/>
      <c r="EI1057" s="31"/>
      <c r="EJ1057" s="31"/>
      <c r="EK1057" s="31"/>
      <c r="EL1057" s="31"/>
      <c r="EM1057" s="31"/>
      <c r="EN1057" s="31"/>
      <c r="EO1057" s="31"/>
      <c r="EP1057" s="31"/>
      <c r="EQ1057" s="31"/>
      <c r="ER1057" s="31"/>
      <c r="ES1057" s="31"/>
      <c r="ET1057" s="31"/>
      <c r="EU1057" s="31"/>
      <c r="EV1057" s="31"/>
      <c r="EW1057" s="31"/>
      <c r="EX1057" s="31"/>
      <c r="EY1057" s="31"/>
      <c r="EZ1057" s="31"/>
    </row>
    <row r="1058" hidden="1">
      <c r="A1058" s="31"/>
      <c r="B1058" s="54"/>
      <c r="C1058" s="54"/>
      <c r="D1058" s="54"/>
      <c r="E1058" s="22"/>
      <c r="F1058" s="22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  <c r="AA1058" s="31"/>
      <c r="AB1058" s="31"/>
      <c r="AC1058" s="31"/>
      <c r="AD1058" s="31"/>
      <c r="AE1058" s="31"/>
      <c r="AF1058" s="31"/>
      <c r="AG1058" s="31"/>
      <c r="AH1058" s="31"/>
      <c r="AI1058" s="31"/>
      <c r="AJ1058" s="31"/>
      <c r="AK1058" s="31"/>
      <c r="AL1058" s="31"/>
      <c r="AM1058" s="31"/>
      <c r="AN1058" s="31"/>
      <c r="AO1058" s="31"/>
      <c r="AP1058" s="31"/>
      <c r="AQ1058" s="31"/>
      <c r="AR1058" s="31"/>
      <c r="AS1058" s="31"/>
      <c r="AT1058" s="31"/>
      <c r="AU1058" s="31"/>
      <c r="AV1058" s="31"/>
      <c r="AW1058" s="31"/>
      <c r="AX1058" s="31"/>
      <c r="AY1058" s="31"/>
      <c r="AZ1058" s="31"/>
      <c r="BA1058" s="31"/>
      <c r="BB1058" s="31"/>
      <c r="BC1058" s="31"/>
      <c r="BD1058" s="31"/>
      <c r="BE1058" s="31"/>
      <c r="BF1058" s="31"/>
      <c r="BG1058" s="31"/>
      <c r="BH1058" s="31"/>
      <c r="BI1058" s="31"/>
      <c r="BJ1058" s="31"/>
      <c r="BK1058" s="31"/>
      <c r="BL1058" s="31"/>
      <c r="BM1058" s="31"/>
      <c r="BN1058" s="31"/>
      <c r="BO1058" s="31"/>
      <c r="BP1058" s="31"/>
      <c r="BQ1058" s="31"/>
      <c r="BR1058" s="31"/>
      <c r="BS1058" s="31"/>
      <c r="BT1058" s="31"/>
      <c r="BU1058" s="31"/>
      <c r="BV1058" s="31"/>
      <c r="BW1058" s="31"/>
      <c r="BX1058" s="31"/>
      <c r="BY1058" s="31"/>
      <c r="BZ1058" s="31"/>
      <c r="CA1058" s="31"/>
      <c r="CB1058" s="31"/>
      <c r="CC1058" s="31"/>
      <c r="CD1058" s="31"/>
      <c r="CE1058" s="31"/>
      <c r="CF1058" s="31"/>
      <c r="CG1058" s="31"/>
      <c r="CH1058" s="31"/>
      <c r="CI1058" s="31"/>
      <c r="CJ1058" s="31"/>
      <c r="CK1058" s="31"/>
      <c r="CL1058" s="31"/>
      <c r="CM1058" s="31"/>
      <c r="CN1058" s="31"/>
      <c r="CO1058" s="31"/>
      <c r="CP1058" s="31"/>
      <c r="CQ1058" s="31"/>
      <c r="CR1058" s="31"/>
      <c r="CS1058" s="31"/>
      <c r="CT1058" s="31"/>
      <c r="CU1058" s="31"/>
      <c r="CV1058" s="31"/>
      <c r="CW1058" s="31"/>
      <c r="CX1058" s="31"/>
      <c r="CY1058" s="31"/>
      <c r="CZ1058" s="31"/>
      <c r="DA1058" s="31"/>
      <c r="DB1058" s="31"/>
      <c r="DC1058" s="31"/>
      <c r="DD1058" s="31"/>
      <c r="DE1058" s="31"/>
      <c r="DF1058" s="31"/>
      <c r="DG1058" s="31"/>
      <c r="DH1058" s="31"/>
      <c r="DI1058" s="31"/>
      <c r="DJ1058" s="31"/>
      <c r="DK1058" s="31"/>
      <c r="DL1058" s="31"/>
      <c r="DM1058" s="31"/>
      <c r="DN1058" s="31"/>
      <c r="DO1058" s="31"/>
      <c r="DP1058" s="31"/>
      <c r="DQ1058" s="31"/>
      <c r="DR1058" s="31"/>
      <c r="DS1058" s="31"/>
      <c r="DT1058" s="31"/>
      <c r="DU1058" s="31"/>
      <c r="DV1058" s="31"/>
      <c r="DW1058" s="31"/>
      <c r="DX1058" s="31"/>
      <c r="DY1058" s="31"/>
      <c r="DZ1058" s="31"/>
      <c r="EA1058" s="31"/>
      <c r="EB1058" s="31"/>
      <c r="EC1058" s="31"/>
      <c r="ED1058" s="31"/>
      <c r="EE1058" s="31"/>
      <c r="EF1058" s="31"/>
      <c r="EG1058" s="31"/>
      <c r="EH1058" s="31"/>
      <c r="EI1058" s="31"/>
      <c r="EJ1058" s="31"/>
      <c r="EK1058" s="31"/>
      <c r="EL1058" s="31"/>
      <c r="EM1058" s="31"/>
      <c r="EN1058" s="31"/>
      <c r="EO1058" s="31"/>
      <c r="EP1058" s="31"/>
      <c r="EQ1058" s="31"/>
      <c r="ER1058" s="31"/>
      <c r="ES1058" s="31"/>
      <c r="ET1058" s="31"/>
      <c r="EU1058" s="31"/>
      <c r="EV1058" s="31"/>
      <c r="EW1058" s="31"/>
      <c r="EX1058" s="31"/>
      <c r="EY1058" s="31"/>
      <c r="EZ1058" s="31"/>
    </row>
    <row r="1059" hidden="1">
      <c r="A1059" s="31"/>
      <c r="B1059" s="54"/>
      <c r="C1059" s="54"/>
      <c r="D1059" s="54"/>
      <c r="E1059" s="22"/>
      <c r="F1059" s="22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  <c r="Z1059" s="31"/>
      <c r="AA1059" s="31"/>
      <c r="AB1059" s="31"/>
      <c r="AC1059" s="31"/>
      <c r="AD1059" s="31"/>
      <c r="AE1059" s="31"/>
      <c r="AF1059" s="31"/>
      <c r="AG1059" s="31"/>
      <c r="AH1059" s="31"/>
      <c r="AI1059" s="31"/>
      <c r="AJ1059" s="31"/>
      <c r="AK1059" s="31"/>
      <c r="AL1059" s="31"/>
      <c r="AM1059" s="31"/>
      <c r="AN1059" s="31"/>
      <c r="AO1059" s="31"/>
      <c r="AP1059" s="31"/>
      <c r="AQ1059" s="31"/>
      <c r="AR1059" s="31"/>
      <c r="AS1059" s="31"/>
      <c r="AT1059" s="31"/>
      <c r="AU1059" s="31"/>
      <c r="AV1059" s="31"/>
      <c r="AW1059" s="31"/>
      <c r="AX1059" s="31"/>
      <c r="AY1059" s="31"/>
      <c r="AZ1059" s="31"/>
      <c r="BA1059" s="31"/>
      <c r="BB1059" s="31"/>
      <c r="BC1059" s="31"/>
      <c r="BD1059" s="31"/>
      <c r="BE1059" s="31"/>
      <c r="BF1059" s="31"/>
      <c r="BG1059" s="31"/>
      <c r="BH1059" s="31"/>
      <c r="BI1059" s="31"/>
      <c r="BJ1059" s="31"/>
      <c r="BK1059" s="31"/>
      <c r="BL1059" s="31"/>
      <c r="BM1059" s="31"/>
      <c r="BN1059" s="31"/>
      <c r="BO1059" s="31"/>
      <c r="BP1059" s="31"/>
      <c r="BQ1059" s="31"/>
      <c r="BR1059" s="31"/>
      <c r="BS1059" s="31"/>
      <c r="BT1059" s="31"/>
      <c r="BU1059" s="31"/>
      <c r="BV1059" s="31"/>
      <c r="BW1059" s="31"/>
      <c r="BX1059" s="31"/>
      <c r="BY1059" s="31"/>
      <c r="BZ1059" s="31"/>
      <c r="CA1059" s="31"/>
      <c r="CB1059" s="31"/>
      <c r="CC1059" s="31"/>
      <c r="CD1059" s="31"/>
      <c r="CE1059" s="31"/>
      <c r="CF1059" s="31"/>
      <c r="CG1059" s="31"/>
      <c r="CH1059" s="31"/>
      <c r="CI1059" s="31"/>
      <c r="CJ1059" s="31"/>
      <c r="CK1059" s="31"/>
      <c r="CL1059" s="31"/>
      <c r="CM1059" s="31"/>
      <c r="CN1059" s="31"/>
      <c r="CO1059" s="31"/>
      <c r="CP1059" s="31"/>
      <c r="CQ1059" s="31"/>
      <c r="CR1059" s="31"/>
      <c r="CS1059" s="31"/>
      <c r="CT1059" s="31"/>
      <c r="CU1059" s="31"/>
      <c r="CV1059" s="31"/>
      <c r="CW1059" s="31"/>
      <c r="CX1059" s="31"/>
      <c r="CY1059" s="31"/>
      <c r="CZ1059" s="31"/>
      <c r="DA1059" s="31"/>
      <c r="DB1059" s="31"/>
      <c r="DC1059" s="31"/>
      <c r="DD1059" s="31"/>
      <c r="DE1059" s="31"/>
      <c r="DF1059" s="31"/>
      <c r="DG1059" s="31"/>
      <c r="DH1059" s="31"/>
      <c r="DI1059" s="31"/>
      <c r="DJ1059" s="31"/>
      <c r="DK1059" s="31"/>
      <c r="DL1059" s="31"/>
      <c r="DM1059" s="31"/>
      <c r="DN1059" s="31"/>
      <c r="DO1059" s="31"/>
      <c r="DP1059" s="31"/>
      <c r="DQ1059" s="31"/>
      <c r="DR1059" s="31"/>
      <c r="DS1059" s="31"/>
      <c r="DT1059" s="31"/>
      <c r="DU1059" s="31"/>
      <c r="DV1059" s="31"/>
      <c r="DW1059" s="31"/>
      <c r="DX1059" s="31"/>
      <c r="DY1059" s="31"/>
      <c r="DZ1059" s="31"/>
      <c r="EA1059" s="31"/>
      <c r="EB1059" s="31"/>
      <c r="EC1059" s="31"/>
      <c r="ED1059" s="31"/>
      <c r="EE1059" s="31"/>
      <c r="EF1059" s="31"/>
      <c r="EG1059" s="31"/>
      <c r="EH1059" s="31"/>
      <c r="EI1059" s="31"/>
      <c r="EJ1059" s="31"/>
      <c r="EK1059" s="31"/>
      <c r="EL1059" s="31"/>
      <c r="EM1059" s="31"/>
      <c r="EN1059" s="31"/>
      <c r="EO1059" s="31"/>
      <c r="EP1059" s="31"/>
      <c r="EQ1059" s="31"/>
      <c r="ER1059" s="31"/>
      <c r="ES1059" s="31"/>
      <c r="ET1059" s="31"/>
      <c r="EU1059" s="31"/>
      <c r="EV1059" s="31"/>
      <c r="EW1059" s="31"/>
      <c r="EX1059" s="31"/>
      <c r="EY1059" s="31"/>
      <c r="EZ1059" s="31"/>
    </row>
    <row r="1060" hidden="1">
      <c r="A1060" s="31"/>
      <c r="B1060" s="54"/>
      <c r="C1060" s="54"/>
      <c r="D1060" s="54"/>
      <c r="E1060" s="22"/>
      <c r="F1060" s="22"/>
      <c r="G1060" s="31"/>
      <c r="H1060" s="31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31"/>
      <c r="Z1060" s="31"/>
      <c r="AA1060" s="31"/>
      <c r="AB1060" s="31"/>
      <c r="AC1060" s="31"/>
      <c r="AD1060" s="31"/>
      <c r="AE1060" s="31"/>
      <c r="AF1060" s="31"/>
      <c r="AG1060" s="31"/>
      <c r="AH1060" s="31"/>
      <c r="AI1060" s="31"/>
      <c r="AJ1060" s="31"/>
      <c r="AK1060" s="31"/>
      <c r="AL1060" s="31"/>
      <c r="AM1060" s="31"/>
      <c r="AN1060" s="31"/>
      <c r="AO1060" s="31"/>
      <c r="AP1060" s="31"/>
      <c r="AQ1060" s="31"/>
      <c r="AR1060" s="31"/>
      <c r="AS1060" s="31"/>
      <c r="AT1060" s="31"/>
      <c r="AU1060" s="31"/>
      <c r="AV1060" s="31"/>
      <c r="AW1060" s="31"/>
      <c r="AX1060" s="31"/>
      <c r="AY1060" s="31"/>
      <c r="AZ1060" s="31"/>
      <c r="BA1060" s="31"/>
      <c r="BB1060" s="31"/>
      <c r="BC1060" s="31"/>
      <c r="BD1060" s="31"/>
      <c r="BE1060" s="31"/>
      <c r="BF1060" s="31"/>
      <c r="BG1060" s="31"/>
      <c r="BH1060" s="31"/>
      <c r="BI1060" s="31"/>
      <c r="BJ1060" s="31"/>
      <c r="BK1060" s="31"/>
      <c r="BL1060" s="31"/>
      <c r="BM1060" s="31"/>
      <c r="BN1060" s="31"/>
      <c r="BO1060" s="31"/>
      <c r="BP1060" s="31"/>
      <c r="BQ1060" s="31"/>
      <c r="BR1060" s="31"/>
      <c r="BS1060" s="31"/>
      <c r="BT1060" s="31"/>
      <c r="BU1060" s="31"/>
      <c r="BV1060" s="31"/>
      <c r="BW1060" s="31"/>
      <c r="BX1060" s="31"/>
      <c r="BY1060" s="31"/>
      <c r="BZ1060" s="31"/>
      <c r="CA1060" s="31"/>
      <c r="CB1060" s="31"/>
      <c r="CC1060" s="31"/>
      <c r="CD1060" s="31"/>
      <c r="CE1060" s="31"/>
      <c r="CF1060" s="31"/>
      <c r="CG1060" s="31"/>
      <c r="CH1060" s="31"/>
      <c r="CI1060" s="31"/>
      <c r="CJ1060" s="31"/>
      <c r="CK1060" s="31"/>
      <c r="CL1060" s="31"/>
      <c r="CM1060" s="31"/>
      <c r="CN1060" s="31"/>
      <c r="CO1060" s="31"/>
      <c r="CP1060" s="31"/>
      <c r="CQ1060" s="31"/>
      <c r="CR1060" s="31"/>
      <c r="CS1060" s="31"/>
      <c r="CT1060" s="31"/>
      <c r="CU1060" s="31"/>
      <c r="CV1060" s="31"/>
      <c r="CW1060" s="31"/>
      <c r="CX1060" s="31"/>
      <c r="CY1060" s="31"/>
      <c r="CZ1060" s="31"/>
      <c r="DA1060" s="31"/>
      <c r="DB1060" s="31"/>
      <c r="DC1060" s="31"/>
      <c r="DD1060" s="31"/>
      <c r="DE1060" s="31"/>
      <c r="DF1060" s="31"/>
      <c r="DG1060" s="31"/>
      <c r="DH1060" s="31"/>
      <c r="DI1060" s="31"/>
      <c r="DJ1060" s="31"/>
      <c r="DK1060" s="31"/>
      <c r="DL1060" s="31"/>
      <c r="DM1060" s="31"/>
      <c r="DN1060" s="31"/>
      <c r="DO1060" s="31"/>
      <c r="DP1060" s="31"/>
      <c r="DQ1060" s="31"/>
      <c r="DR1060" s="31"/>
      <c r="DS1060" s="31"/>
      <c r="DT1060" s="31"/>
      <c r="DU1060" s="31"/>
      <c r="DV1060" s="31"/>
      <c r="DW1060" s="31"/>
      <c r="DX1060" s="31"/>
      <c r="DY1060" s="31"/>
      <c r="DZ1060" s="31"/>
      <c r="EA1060" s="31"/>
      <c r="EB1060" s="31"/>
      <c r="EC1060" s="31"/>
      <c r="ED1060" s="31"/>
      <c r="EE1060" s="31"/>
      <c r="EF1060" s="31"/>
      <c r="EG1060" s="31"/>
      <c r="EH1060" s="31"/>
      <c r="EI1060" s="31"/>
      <c r="EJ1060" s="31"/>
      <c r="EK1060" s="31"/>
      <c r="EL1060" s="31"/>
      <c r="EM1060" s="31"/>
      <c r="EN1060" s="31"/>
      <c r="EO1060" s="31"/>
      <c r="EP1060" s="31"/>
      <c r="EQ1060" s="31"/>
      <c r="ER1060" s="31"/>
      <c r="ES1060" s="31"/>
      <c r="ET1060" s="31"/>
      <c r="EU1060" s="31"/>
      <c r="EV1060" s="31"/>
      <c r="EW1060" s="31"/>
      <c r="EX1060" s="31"/>
      <c r="EY1060" s="31"/>
      <c r="EZ1060" s="31"/>
    </row>
    <row r="1061" hidden="1">
      <c r="A1061" s="31"/>
      <c r="B1061" s="54"/>
      <c r="C1061" s="54"/>
      <c r="D1061" s="54"/>
      <c r="E1061" s="22"/>
      <c r="F1061" s="22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  <c r="Z1061" s="31"/>
      <c r="AA1061" s="31"/>
      <c r="AB1061" s="31"/>
      <c r="AC1061" s="31"/>
      <c r="AD1061" s="31"/>
      <c r="AE1061" s="31"/>
      <c r="AF1061" s="31"/>
      <c r="AG1061" s="31"/>
      <c r="AH1061" s="31"/>
      <c r="AI1061" s="31"/>
      <c r="AJ1061" s="31"/>
      <c r="AK1061" s="31"/>
      <c r="AL1061" s="31"/>
      <c r="AM1061" s="31"/>
      <c r="AN1061" s="31"/>
      <c r="AO1061" s="31"/>
      <c r="AP1061" s="31"/>
      <c r="AQ1061" s="31"/>
      <c r="AR1061" s="31"/>
      <c r="AS1061" s="31"/>
      <c r="AT1061" s="31"/>
      <c r="AU1061" s="31"/>
      <c r="AV1061" s="31"/>
      <c r="AW1061" s="31"/>
      <c r="AX1061" s="31"/>
      <c r="AY1061" s="31"/>
      <c r="AZ1061" s="31"/>
      <c r="BA1061" s="31"/>
      <c r="BB1061" s="31"/>
      <c r="BC1061" s="31"/>
      <c r="BD1061" s="31"/>
      <c r="BE1061" s="31"/>
      <c r="BF1061" s="31"/>
      <c r="BG1061" s="31"/>
      <c r="BH1061" s="31"/>
      <c r="BI1061" s="31"/>
      <c r="BJ1061" s="31"/>
      <c r="BK1061" s="31"/>
      <c r="BL1061" s="31"/>
      <c r="BM1061" s="31"/>
      <c r="BN1061" s="31"/>
      <c r="BO1061" s="31"/>
      <c r="BP1061" s="31"/>
      <c r="BQ1061" s="31"/>
      <c r="BR1061" s="31"/>
      <c r="BS1061" s="31"/>
      <c r="BT1061" s="31"/>
      <c r="BU1061" s="31"/>
      <c r="BV1061" s="31"/>
      <c r="BW1061" s="31"/>
      <c r="BX1061" s="31"/>
      <c r="BY1061" s="31"/>
      <c r="BZ1061" s="31"/>
      <c r="CA1061" s="31"/>
      <c r="CB1061" s="31"/>
      <c r="CC1061" s="31"/>
      <c r="CD1061" s="31"/>
      <c r="CE1061" s="31"/>
      <c r="CF1061" s="31"/>
      <c r="CG1061" s="31"/>
      <c r="CH1061" s="31"/>
      <c r="CI1061" s="31"/>
      <c r="CJ1061" s="31"/>
      <c r="CK1061" s="31"/>
      <c r="CL1061" s="31"/>
      <c r="CM1061" s="31"/>
      <c r="CN1061" s="31"/>
      <c r="CO1061" s="31"/>
      <c r="CP1061" s="31"/>
      <c r="CQ1061" s="31"/>
      <c r="CR1061" s="31"/>
      <c r="CS1061" s="31"/>
      <c r="CT1061" s="31"/>
      <c r="CU1061" s="31"/>
      <c r="CV1061" s="31"/>
      <c r="CW1061" s="31"/>
      <c r="CX1061" s="31"/>
      <c r="CY1061" s="31"/>
      <c r="CZ1061" s="31"/>
      <c r="DA1061" s="31"/>
      <c r="DB1061" s="31"/>
      <c r="DC1061" s="31"/>
      <c r="DD1061" s="31"/>
      <c r="DE1061" s="31"/>
      <c r="DF1061" s="31"/>
      <c r="DG1061" s="31"/>
      <c r="DH1061" s="31"/>
      <c r="DI1061" s="31"/>
      <c r="DJ1061" s="31"/>
      <c r="DK1061" s="31"/>
      <c r="DL1061" s="31"/>
      <c r="DM1061" s="31"/>
      <c r="DN1061" s="31"/>
      <c r="DO1061" s="31"/>
      <c r="DP1061" s="31"/>
      <c r="DQ1061" s="31"/>
      <c r="DR1061" s="31"/>
      <c r="DS1061" s="31"/>
      <c r="DT1061" s="31"/>
      <c r="DU1061" s="31"/>
      <c r="DV1061" s="31"/>
      <c r="DW1061" s="31"/>
      <c r="DX1061" s="31"/>
      <c r="DY1061" s="31"/>
      <c r="DZ1061" s="31"/>
      <c r="EA1061" s="31"/>
      <c r="EB1061" s="31"/>
      <c r="EC1061" s="31"/>
      <c r="ED1061" s="31"/>
      <c r="EE1061" s="31"/>
      <c r="EF1061" s="31"/>
      <c r="EG1061" s="31"/>
      <c r="EH1061" s="31"/>
      <c r="EI1061" s="31"/>
      <c r="EJ1061" s="31"/>
      <c r="EK1061" s="31"/>
      <c r="EL1061" s="31"/>
      <c r="EM1061" s="31"/>
      <c r="EN1061" s="31"/>
      <c r="EO1061" s="31"/>
      <c r="EP1061" s="31"/>
      <c r="EQ1061" s="31"/>
      <c r="ER1061" s="31"/>
      <c r="ES1061" s="31"/>
      <c r="ET1061" s="31"/>
      <c r="EU1061" s="31"/>
      <c r="EV1061" s="31"/>
      <c r="EW1061" s="31"/>
      <c r="EX1061" s="31"/>
      <c r="EY1061" s="31"/>
      <c r="EZ1061" s="31"/>
    </row>
    <row r="1062" hidden="1">
      <c r="A1062" s="31"/>
      <c r="B1062" s="54"/>
      <c r="C1062" s="54"/>
      <c r="D1062" s="54"/>
      <c r="E1062" s="22"/>
      <c r="F1062" s="22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31"/>
      <c r="Z1062" s="31"/>
      <c r="AA1062" s="31"/>
      <c r="AB1062" s="31"/>
      <c r="AC1062" s="31"/>
      <c r="AD1062" s="31"/>
      <c r="AE1062" s="31"/>
      <c r="AF1062" s="31"/>
      <c r="AG1062" s="31"/>
      <c r="AH1062" s="31"/>
      <c r="AI1062" s="31"/>
      <c r="AJ1062" s="31"/>
      <c r="AK1062" s="31"/>
      <c r="AL1062" s="31"/>
      <c r="AM1062" s="31"/>
      <c r="AN1062" s="31"/>
      <c r="AO1062" s="31"/>
      <c r="AP1062" s="31"/>
      <c r="AQ1062" s="31"/>
      <c r="AR1062" s="31"/>
      <c r="AS1062" s="31"/>
      <c r="AT1062" s="31"/>
      <c r="AU1062" s="31"/>
      <c r="AV1062" s="31"/>
      <c r="AW1062" s="31"/>
      <c r="AX1062" s="31"/>
      <c r="AY1062" s="31"/>
      <c r="AZ1062" s="31"/>
      <c r="BA1062" s="31"/>
      <c r="BB1062" s="31"/>
      <c r="BC1062" s="31"/>
      <c r="BD1062" s="31"/>
      <c r="BE1062" s="31"/>
      <c r="BF1062" s="31"/>
      <c r="BG1062" s="31"/>
      <c r="BH1062" s="31"/>
      <c r="BI1062" s="31"/>
      <c r="BJ1062" s="31"/>
      <c r="BK1062" s="31"/>
      <c r="BL1062" s="31"/>
      <c r="BM1062" s="31"/>
      <c r="BN1062" s="31"/>
      <c r="BO1062" s="31"/>
      <c r="BP1062" s="31"/>
      <c r="BQ1062" s="31"/>
      <c r="BR1062" s="31"/>
      <c r="BS1062" s="31"/>
      <c r="BT1062" s="31"/>
      <c r="BU1062" s="31"/>
      <c r="BV1062" s="31"/>
      <c r="BW1062" s="31"/>
      <c r="BX1062" s="31"/>
      <c r="BY1062" s="31"/>
      <c r="BZ1062" s="31"/>
      <c r="CA1062" s="31"/>
      <c r="CB1062" s="31"/>
      <c r="CC1062" s="31"/>
      <c r="CD1062" s="31"/>
      <c r="CE1062" s="31"/>
      <c r="CF1062" s="31"/>
      <c r="CG1062" s="31"/>
      <c r="CH1062" s="31"/>
      <c r="CI1062" s="31"/>
      <c r="CJ1062" s="31"/>
      <c r="CK1062" s="31"/>
      <c r="CL1062" s="31"/>
      <c r="CM1062" s="31"/>
      <c r="CN1062" s="31"/>
      <c r="CO1062" s="31"/>
      <c r="CP1062" s="31"/>
      <c r="CQ1062" s="31"/>
      <c r="CR1062" s="31"/>
      <c r="CS1062" s="31"/>
      <c r="CT1062" s="31"/>
      <c r="CU1062" s="31"/>
      <c r="CV1062" s="31"/>
      <c r="CW1062" s="31"/>
      <c r="CX1062" s="31"/>
      <c r="CY1062" s="31"/>
      <c r="CZ1062" s="31"/>
      <c r="DA1062" s="31"/>
      <c r="DB1062" s="31"/>
      <c r="DC1062" s="31"/>
      <c r="DD1062" s="31"/>
      <c r="DE1062" s="31"/>
      <c r="DF1062" s="31"/>
      <c r="DG1062" s="31"/>
      <c r="DH1062" s="31"/>
      <c r="DI1062" s="31"/>
      <c r="DJ1062" s="31"/>
      <c r="DK1062" s="31"/>
      <c r="DL1062" s="31"/>
      <c r="DM1062" s="31"/>
      <c r="DN1062" s="31"/>
      <c r="DO1062" s="31"/>
      <c r="DP1062" s="31"/>
      <c r="DQ1062" s="31"/>
      <c r="DR1062" s="31"/>
      <c r="DS1062" s="31"/>
      <c r="DT1062" s="31"/>
      <c r="DU1062" s="31"/>
      <c r="DV1062" s="31"/>
      <c r="DW1062" s="31"/>
      <c r="DX1062" s="31"/>
      <c r="DY1062" s="31"/>
      <c r="DZ1062" s="31"/>
      <c r="EA1062" s="31"/>
      <c r="EB1062" s="31"/>
      <c r="EC1062" s="31"/>
      <c r="ED1062" s="31"/>
      <c r="EE1062" s="31"/>
      <c r="EF1062" s="31"/>
      <c r="EG1062" s="31"/>
      <c r="EH1062" s="31"/>
      <c r="EI1062" s="31"/>
      <c r="EJ1062" s="31"/>
      <c r="EK1062" s="31"/>
      <c r="EL1062" s="31"/>
      <c r="EM1062" s="31"/>
      <c r="EN1062" s="31"/>
      <c r="EO1062" s="31"/>
      <c r="EP1062" s="31"/>
      <c r="EQ1062" s="31"/>
      <c r="ER1062" s="31"/>
      <c r="ES1062" s="31"/>
      <c r="ET1062" s="31"/>
      <c r="EU1062" s="31"/>
      <c r="EV1062" s="31"/>
      <c r="EW1062" s="31"/>
      <c r="EX1062" s="31"/>
      <c r="EY1062" s="31"/>
      <c r="EZ1062" s="31"/>
    </row>
    <row r="1063" hidden="1">
      <c r="A1063" s="31"/>
      <c r="B1063" s="54"/>
      <c r="C1063" s="54"/>
      <c r="D1063" s="54"/>
      <c r="E1063" s="31"/>
      <c r="F1063" s="31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  <c r="AA1063" s="31"/>
      <c r="AB1063" s="31"/>
      <c r="AC1063" s="31"/>
      <c r="AD1063" s="31"/>
      <c r="AE1063" s="31"/>
      <c r="AF1063" s="31"/>
      <c r="AG1063" s="31"/>
      <c r="AH1063" s="31"/>
      <c r="AI1063" s="31"/>
      <c r="AJ1063" s="31"/>
      <c r="AK1063" s="31"/>
      <c r="AL1063" s="31"/>
      <c r="AM1063" s="31"/>
      <c r="AN1063" s="31"/>
      <c r="AO1063" s="31"/>
      <c r="AP1063" s="31"/>
      <c r="AQ1063" s="31"/>
      <c r="AR1063" s="31"/>
      <c r="AS1063" s="31"/>
      <c r="AT1063" s="31"/>
      <c r="AU1063" s="31"/>
      <c r="AV1063" s="31"/>
      <c r="AW1063" s="31"/>
      <c r="AX1063" s="31"/>
      <c r="AY1063" s="31"/>
      <c r="AZ1063" s="31"/>
      <c r="BA1063" s="31"/>
      <c r="BB1063" s="31"/>
      <c r="BC1063" s="31"/>
      <c r="BD1063" s="31"/>
      <c r="BE1063" s="31"/>
      <c r="BF1063" s="31"/>
      <c r="BG1063" s="31"/>
      <c r="BH1063" s="31"/>
      <c r="BI1063" s="31"/>
      <c r="BJ1063" s="31"/>
      <c r="BK1063" s="31"/>
      <c r="BL1063" s="31"/>
      <c r="BM1063" s="31"/>
      <c r="BN1063" s="31"/>
      <c r="BO1063" s="31"/>
      <c r="BP1063" s="31"/>
      <c r="BQ1063" s="31"/>
      <c r="BR1063" s="31"/>
      <c r="BS1063" s="31"/>
      <c r="BT1063" s="31"/>
      <c r="BU1063" s="31"/>
      <c r="BV1063" s="31"/>
      <c r="BW1063" s="31"/>
      <c r="BX1063" s="31"/>
      <c r="BY1063" s="31"/>
      <c r="BZ1063" s="31"/>
      <c r="CA1063" s="31"/>
      <c r="CB1063" s="31"/>
      <c r="CC1063" s="31"/>
      <c r="CD1063" s="31"/>
      <c r="CE1063" s="31"/>
      <c r="CF1063" s="31"/>
      <c r="CG1063" s="31"/>
      <c r="CH1063" s="31"/>
      <c r="CI1063" s="31"/>
      <c r="CJ1063" s="31"/>
      <c r="CK1063" s="31"/>
      <c r="CL1063" s="31"/>
      <c r="CM1063" s="31"/>
      <c r="CN1063" s="31"/>
      <c r="CO1063" s="31"/>
      <c r="CP1063" s="31"/>
      <c r="CQ1063" s="31"/>
      <c r="CR1063" s="31"/>
      <c r="CS1063" s="31"/>
      <c r="CT1063" s="31"/>
      <c r="CU1063" s="31"/>
      <c r="CV1063" s="31"/>
      <c r="CW1063" s="31"/>
      <c r="CX1063" s="31"/>
      <c r="CY1063" s="31"/>
      <c r="CZ1063" s="31"/>
      <c r="DA1063" s="31"/>
      <c r="DB1063" s="31"/>
      <c r="DC1063" s="31"/>
      <c r="DD1063" s="31"/>
      <c r="DE1063" s="31"/>
      <c r="DF1063" s="31"/>
      <c r="DG1063" s="31"/>
      <c r="DH1063" s="31"/>
      <c r="DI1063" s="31"/>
      <c r="DJ1063" s="31"/>
      <c r="DK1063" s="31"/>
      <c r="DL1063" s="31"/>
      <c r="DM1063" s="31"/>
      <c r="DN1063" s="31"/>
      <c r="DO1063" s="31"/>
      <c r="DP1063" s="31"/>
      <c r="DQ1063" s="31"/>
      <c r="DR1063" s="31"/>
      <c r="DS1063" s="31"/>
      <c r="DT1063" s="31"/>
      <c r="DU1063" s="31"/>
      <c r="DV1063" s="31"/>
      <c r="DW1063" s="31"/>
      <c r="DX1063" s="31"/>
      <c r="DY1063" s="31"/>
      <c r="DZ1063" s="31"/>
      <c r="EA1063" s="31"/>
      <c r="EB1063" s="31"/>
      <c r="EC1063" s="31"/>
      <c r="ED1063" s="31"/>
      <c r="EE1063" s="31"/>
      <c r="EF1063" s="31"/>
      <c r="EG1063" s="31"/>
      <c r="EH1063" s="31"/>
      <c r="EI1063" s="31"/>
      <c r="EJ1063" s="31"/>
      <c r="EK1063" s="31"/>
      <c r="EL1063" s="31"/>
      <c r="EM1063" s="31"/>
      <c r="EN1063" s="31"/>
      <c r="EO1063" s="31"/>
      <c r="EP1063" s="31"/>
      <c r="EQ1063" s="31"/>
      <c r="ER1063" s="31"/>
      <c r="ES1063" s="31"/>
      <c r="ET1063" s="31"/>
      <c r="EU1063" s="31"/>
      <c r="EV1063" s="31"/>
      <c r="EW1063" s="31"/>
      <c r="EX1063" s="31"/>
      <c r="EY1063" s="31"/>
      <c r="EZ1063" s="31"/>
    </row>
    <row r="1064" hidden="1">
      <c r="A1064" s="31"/>
      <c r="B1064" s="54"/>
      <c r="C1064" s="54"/>
      <c r="D1064" s="54"/>
      <c r="E1064" s="22"/>
      <c r="F1064" s="22"/>
      <c r="G1064" s="31"/>
      <c r="H1064" s="31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31"/>
      <c r="Z1064" s="31"/>
      <c r="AA1064" s="31"/>
      <c r="AB1064" s="31"/>
      <c r="AC1064" s="31"/>
      <c r="AD1064" s="31"/>
      <c r="AE1064" s="31"/>
      <c r="AF1064" s="31"/>
      <c r="AG1064" s="31"/>
      <c r="AH1064" s="31"/>
      <c r="AI1064" s="31"/>
      <c r="AJ1064" s="31"/>
      <c r="AK1064" s="31"/>
      <c r="AL1064" s="31"/>
      <c r="AM1064" s="31"/>
      <c r="AN1064" s="31"/>
      <c r="AO1064" s="31"/>
      <c r="AP1064" s="31"/>
      <c r="AQ1064" s="31"/>
      <c r="AR1064" s="31"/>
      <c r="AS1064" s="31"/>
      <c r="AT1064" s="31"/>
      <c r="AU1064" s="31"/>
      <c r="AV1064" s="31"/>
      <c r="AW1064" s="31"/>
      <c r="AX1064" s="31"/>
      <c r="AY1064" s="31"/>
      <c r="AZ1064" s="31"/>
      <c r="BA1064" s="31"/>
      <c r="BB1064" s="31"/>
      <c r="BC1064" s="31"/>
      <c r="BD1064" s="31"/>
      <c r="BE1064" s="31"/>
      <c r="BF1064" s="31"/>
      <c r="BG1064" s="31"/>
      <c r="BH1064" s="31"/>
      <c r="BI1064" s="31"/>
      <c r="BJ1064" s="31"/>
      <c r="BK1064" s="31"/>
      <c r="BL1064" s="31"/>
      <c r="BM1064" s="31"/>
      <c r="BN1064" s="31"/>
      <c r="BO1064" s="31"/>
      <c r="BP1064" s="31"/>
      <c r="BQ1064" s="31"/>
      <c r="BR1064" s="31"/>
      <c r="BS1064" s="31"/>
      <c r="BT1064" s="31"/>
      <c r="BU1064" s="31"/>
      <c r="BV1064" s="31"/>
      <c r="BW1064" s="31"/>
      <c r="BX1064" s="31"/>
      <c r="BY1064" s="31"/>
      <c r="BZ1064" s="31"/>
      <c r="CA1064" s="31"/>
      <c r="CB1064" s="31"/>
      <c r="CC1064" s="31"/>
      <c r="CD1064" s="31"/>
      <c r="CE1064" s="31"/>
      <c r="CF1064" s="31"/>
      <c r="CG1064" s="31"/>
      <c r="CH1064" s="31"/>
      <c r="CI1064" s="31"/>
      <c r="CJ1064" s="31"/>
      <c r="CK1064" s="31"/>
      <c r="CL1064" s="31"/>
      <c r="CM1064" s="31"/>
      <c r="CN1064" s="31"/>
      <c r="CO1064" s="31"/>
      <c r="CP1064" s="31"/>
      <c r="CQ1064" s="31"/>
      <c r="CR1064" s="31"/>
      <c r="CS1064" s="31"/>
      <c r="CT1064" s="31"/>
      <c r="CU1064" s="31"/>
      <c r="CV1064" s="31"/>
      <c r="CW1064" s="31"/>
      <c r="CX1064" s="31"/>
      <c r="CY1064" s="31"/>
      <c r="CZ1064" s="31"/>
      <c r="DA1064" s="31"/>
      <c r="DB1064" s="31"/>
      <c r="DC1064" s="31"/>
      <c r="DD1064" s="31"/>
      <c r="DE1064" s="31"/>
      <c r="DF1064" s="31"/>
      <c r="DG1064" s="31"/>
      <c r="DH1064" s="31"/>
      <c r="DI1064" s="31"/>
      <c r="DJ1064" s="31"/>
      <c r="DK1064" s="31"/>
      <c r="DL1064" s="31"/>
      <c r="DM1064" s="31"/>
      <c r="DN1064" s="31"/>
      <c r="DO1064" s="31"/>
      <c r="DP1064" s="31"/>
      <c r="DQ1064" s="31"/>
      <c r="DR1064" s="31"/>
      <c r="DS1064" s="31"/>
      <c r="DT1064" s="31"/>
      <c r="DU1064" s="31"/>
      <c r="DV1064" s="31"/>
      <c r="DW1064" s="31"/>
      <c r="DX1064" s="31"/>
      <c r="DY1064" s="31"/>
      <c r="DZ1064" s="31"/>
      <c r="EA1064" s="31"/>
      <c r="EB1064" s="31"/>
      <c r="EC1064" s="31"/>
      <c r="ED1064" s="31"/>
      <c r="EE1064" s="31"/>
      <c r="EF1064" s="31"/>
      <c r="EG1064" s="31"/>
      <c r="EH1064" s="31"/>
      <c r="EI1064" s="31"/>
      <c r="EJ1064" s="31"/>
      <c r="EK1064" s="31"/>
      <c r="EL1064" s="31"/>
      <c r="EM1064" s="31"/>
      <c r="EN1064" s="31"/>
      <c r="EO1064" s="31"/>
      <c r="EP1064" s="31"/>
      <c r="EQ1064" s="31"/>
      <c r="ER1064" s="31"/>
      <c r="ES1064" s="31"/>
      <c r="ET1064" s="31"/>
      <c r="EU1064" s="31"/>
      <c r="EV1064" s="31"/>
      <c r="EW1064" s="31"/>
      <c r="EX1064" s="31"/>
      <c r="EY1064" s="31"/>
      <c r="EZ1064" s="31"/>
    </row>
    <row r="1065" hidden="1">
      <c r="A1065" s="31"/>
      <c r="B1065" s="54"/>
      <c r="C1065" s="54"/>
      <c r="D1065" s="54"/>
      <c r="E1065" s="22"/>
      <c r="F1065" s="22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  <c r="AA1065" s="31"/>
      <c r="AB1065" s="31"/>
      <c r="AC1065" s="31"/>
      <c r="AD1065" s="31"/>
      <c r="AE1065" s="31"/>
      <c r="AF1065" s="31"/>
      <c r="AG1065" s="31"/>
      <c r="AH1065" s="31"/>
      <c r="AI1065" s="31"/>
      <c r="AJ1065" s="31"/>
      <c r="AK1065" s="31"/>
      <c r="AL1065" s="31"/>
      <c r="AM1065" s="31"/>
      <c r="AN1065" s="31"/>
      <c r="AO1065" s="31"/>
      <c r="AP1065" s="31"/>
      <c r="AQ1065" s="31"/>
      <c r="AR1065" s="31"/>
      <c r="AS1065" s="31"/>
      <c r="AT1065" s="31"/>
      <c r="AU1065" s="31"/>
      <c r="AV1065" s="31"/>
      <c r="AW1065" s="31"/>
      <c r="AX1065" s="31"/>
      <c r="AY1065" s="31"/>
      <c r="AZ1065" s="31"/>
      <c r="BA1065" s="31"/>
      <c r="BB1065" s="31"/>
      <c r="BC1065" s="31"/>
      <c r="BD1065" s="31"/>
      <c r="BE1065" s="31"/>
      <c r="BF1065" s="31"/>
      <c r="BG1065" s="31"/>
      <c r="BH1065" s="31"/>
      <c r="BI1065" s="31"/>
      <c r="BJ1065" s="31"/>
      <c r="BK1065" s="31"/>
      <c r="BL1065" s="31"/>
      <c r="BM1065" s="31"/>
      <c r="BN1065" s="31"/>
      <c r="BO1065" s="31"/>
      <c r="BP1065" s="31"/>
      <c r="BQ1065" s="31"/>
      <c r="BR1065" s="31"/>
      <c r="BS1065" s="31"/>
      <c r="BT1065" s="31"/>
      <c r="BU1065" s="31"/>
      <c r="BV1065" s="31"/>
      <c r="BW1065" s="31"/>
      <c r="BX1065" s="31"/>
      <c r="BY1065" s="31"/>
      <c r="BZ1065" s="31"/>
      <c r="CA1065" s="31"/>
      <c r="CB1065" s="31"/>
      <c r="CC1065" s="31"/>
      <c r="CD1065" s="31"/>
      <c r="CE1065" s="31"/>
      <c r="CF1065" s="31"/>
      <c r="CG1065" s="31"/>
      <c r="CH1065" s="31"/>
      <c r="CI1065" s="31"/>
      <c r="CJ1065" s="31"/>
      <c r="CK1065" s="31"/>
      <c r="CL1065" s="31"/>
      <c r="CM1065" s="31"/>
      <c r="CN1065" s="31"/>
      <c r="CO1065" s="31"/>
      <c r="CP1065" s="31"/>
      <c r="CQ1065" s="31"/>
      <c r="CR1065" s="31"/>
      <c r="CS1065" s="31"/>
      <c r="CT1065" s="31"/>
      <c r="CU1065" s="31"/>
      <c r="CV1065" s="31"/>
      <c r="CW1065" s="31"/>
      <c r="CX1065" s="31"/>
      <c r="CY1065" s="31"/>
      <c r="CZ1065" s="31"/>
      <c r="DA1065" s="31"/>
      <c r="DB1065" s="31"/>
      <c r="DC1065" s="31"/>
      <c r="DD1065" s="31"/>
      <c r="DE1065" s="31"/>
      <c r="DF1065" s="31"/>
      <c r="DG1065" s="31"/>
      <c r="DH1065" s="31"/>
      <c r="DI1065" s="31"/>
      <c r="DJ1065" s="31"/>
      <c r="DK1065" s="31"/>
      <c r="DL1065" s="31"/>
      <c r="DM1065" s="31"/>
      <c r="DN1065" s="31"/>
      <c r="DO1065" s="31"/>
      <c r="DP1065" s="31"/>
      <c r="DQ1065" s="31"/>
      <c r="DR1065" s="31"/>
      <c r="DS1065" s="31"/>
      <c r="DT1065" s="31"/>
      <c r="DU1065" s="31"/>
      <c r="DV1065" s="31"/>
      <c r="DW1065" s="31"/>
      <c r="DX1065" s="31"/>
      <c r="DY1065" s="31"/>
      <c r="DZ1065" s="31"/>
      <c r="EA1065" s="31"/>
      <c r="EB1065" s="31"/>
      <c r="EC1065" s="31"/>
      <c r="ED1065" s="31"/>
      <c r="EE1065" s="31"/>
      <c r="EF1065" s="31"/>
      <c r="EG1065" s="31"/>
      <c r="EH1065" s="31"/>
      <c r="EI1065" s="31"/>
      <c r="EJ1065" s="31"/>
      <c r="EK1065" s="31"/>
      <c r="EL1065" s="31"/>
      <c r="EM1065" s="31"/>
      <c r="EN1065" s="31"/>
      <c r="EO1065" s="31"/>
      <c r="EP1065" s="31"/>
      <c r="EQ1065" s="31"/>
      <c r="ER1065" s="31"/>
      <c r="ES1065" s="31"/>
      <c r="ET1065" s="31"/>
      <c r="EU1065" s="31"/>
      <c r="EV1065" s="31"/>
      <c r="EW1065" s="31"/>
      <c r="EX1065" s="31"/>
      <c r="EY1065" s="31"/>
      <c r="EZ1065" s="31"/>
    </row>
    <row r="1066" hidden="1">
      <c r="A1066" s="31"/>
      <c r="B1066" s="54"/>
      <c r="C1066" s="54"/>
      <c r="D1066" s="54"/>
      <c r="E1066" s="22"/>
      <c r="F1066" s="22"/>
      <c r="G1066" s="31"/>
      <c r="H1066" s="31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31"/>
      <c r="Z1066" s="31"/>
      <c r="AA1066" s="31"/>
      <c r="AB1066" s="31"/>
      <c r="AC1066" s="31"/>
      <c r="AD1066" s="31"/>
      <c r="AE1066" s="31"/>
      <c r="AF1066" s="31"/>
      <c r="AG1066" s="31"/>
      <c r="AH1066" s="31"/>
      <c r="AI1066" s="31"/>
      <c r="AJ1066" s="31"/>
      <c r="AK1066" s="31"/>
      <c r="AL1066" s="31"/>
      <c r="AM1066" s="31"/>
      <c r="AN1066" s="31"/>
      <c r="AO1066" s="31"/>
      <c r="AP1066" s="31"/>
      <c r="AQ1066" s="31"/>
      <c r="AR1066" s="31"/>
      <c r="AS1066" s="31"/>
      <c r="AT1066" s="31"/>
      <c r="AU1066" s="31"/>
      <c r="AV1066" s="31"/>
      <c r="AW1066" s="31"/>
      <c r="AX1066" s="31"/>
      <c r="AY1066" s="31"/>
      <c r="AZ1066" s="31"/>
      <c r="BA1066" s="31"/>
      <c r="BB1066" s="31"/>
      <c r="BC1066" s="31"/>
      <c r="BD1066" s="31"/>
      <c r="BE1066" s="31"/>
      <c r="BF1066" s="31"/>
      <c r="BG1066" s="31"/>
      <c r="BH1066" s="31"/>
      <c r="BI1066" s="31"/>
      <c r="BJ1066" s="31"/>
      <c r="BK1066" s="31"/>
      <c r="BL1066" s="31"/>
      <c r="BM1066" s="31"/>
      <c r="BN1066" s="31"/>
      <c r="BO1066" s="31"/>
      <c r="BP1066" s="31"/>
      <c r="BQ1066" s="31"/>
      <c r="BR1066" s="31"/>
      <c r="BS1066" s="31"/>
      <c r="BT1066" s="31"/>
      <c r="BU1066" s="31"/>
      <c r="BV1066" s="31"/>
      <c r="BW1066" s="31"/>
      <c r="BX1066" s="31"/>
      <c r="BY1066" s="31"/>
      <c r="BZ1066" s="31"/>
      <c r="CA1066" s="31"/>
      <c r="CB1066" s="31"/>
      <c r="CC1066" s="31"/>
      <c r="CD1066" s="31"/>
      <c r="CE1066" s="31"/>
      <c r="CF1066" s="31"/>
      <c r="CG1066" s="31"/>
      <c r="CH1066" s="31"/>
      <c r="CI1066" s="31"/>
      <c r="CJ1066" s="31"/>
      <c r="CK1066" s="31"/>
      <c r="CL1066" s="31"/>
      <c r="CM1066" s="31"/>
      <c r="CN1066" s="31"/>
      <c r="CO1066" s="31"/>
      <c r="CP1066" s="31"/>
      <c r="CQ1066" s="31"/>
      <c r="CR1066" s="31"/>
      <c r="CS1066" s="31"/>
      <c r="CT1066" s="31"/>
      <c r="CU1066" s="31"/>
      <c r="CV1066" s="31"/>
      <c r="CW1066" s="31"/>
      <c r="CX1066" s="31"/>
      <c r="CY1066" s="31"/>
      <c r="CZ1066" s="31"/>
      <c r="DA1066" s="31"/>
      <c r="DB1066" s="31"/>
      <c r="DC1066" s="31"/>
      <c r="DD1066" s="31"/>
      <c r="DE1066" s="31"/>
      <c r="DF1066" s="31"/>
      <c r="DG1066" s="31"/>
      <c r="DH1066" s="31"/>
      <c r="DI1066" s="31"/>
      <c r="DJ1066" s="31"/>
      <c r="DK1066" s="31"/>
      <c r="DL1066" s="31"/>
      <c r="DM1066" s="31"/>
      <c r="DN1066" s="31"/>
      <c r="DO1066" s="31"/>
      <c r="DP1066" s="31"/>
      <c r="DQ1066" s="31"/>
      <c r="DR1066" s="31"/>
      <c r="DS1066" s="31"/>
      <c r="DT1066" s="31"/>
      <c r="DU1066" s="31"/>
      <c r="DV1066" s="31"/>
      <c r="DW1066" s="31"/>
      <c r="DX1066" s="31"/>
      <c r="DY1066" s="31"/>
      <c r="DZ1066" s="31"/>
      <c r="EA1066" s="31"/>
      <c r="EB1066" s="31"/>
      <c r="EC1066" s="31"/>
      <c r="ED1066" s="31"/>
      <c r="EE1066" s="31"/>
      <c r="EF1066" s="31"/>
      <c r="EG1066" s="31"/>
      <c r="EH1066" s="31"/>
      <c r="EI1066" s="31"/>
      <c r="EJ1066" s="31"/>
      <c r="EK1066" s="31"/>
      <c r="EL1066" s="31"/>
      <c r="EM1066" s="31"/>
      <c r="EN1066" s="31"/>
      <c r="EO1066" s="31"/>
      <c r="EP1066" s="31"/>
      <c r="EQ1066" s="31"/>
      <c r="ER1066" s="31"/>
      <c r="ES1066" s="31"/>
      <c r="ET1066" s="31"/>
      <c r="EU1066" s="31"/>
      <c r="EV1066" s="31"/>
      <c r="EW1066" s="31"/>
      <c r="EX1066" s="31"/>
      <c r="EY1066" s="31"/>
      <c r="EZ1066" s="31"/>
    </row>
    <row r="1067" hidden="1">
      <c r="A1067" s="31"/>
      <c r="B1067" s="54"/>
      <c r="C1067" s="54"/>
      <c r="D1067" s="54"/>
      <c r="E1067" s="22"/>
      <c r="F1067" s="22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  <c r="Z1067" s="31"/>
      <c r="AA1067" s="31"/>
      <c r="AB1067" s="31"/>
      <c r="AC1067" s="31"/>
      <c r="AD1067" s="31"/>
      <c r="AE1067" s="31"/>
      <c r="AF1067" s="31"/>
      <c r="AG1067" s="31"/>
      <c r="AH1067" s="31"/>
      <c r="AI1067" s="31"/>
      <c r="AJ1067" s="31"/>
      <c r="AK1067" s="31"/>
      <c r="AL1067" s="31"/>
      <c r="AM1067" s="31"/>
      <c r="AN1067" s="31"/>
      <c r="AO1067" s="31"/>
      <c r="AP1067" s="31"/>
      <c r="AQ1067" s="31"/>
      <c r="AR1067" s="31"/>
      <c r="AS1067" s="31"/>
      <c r="AT1067" s="31"/>
      <c r="AU1067" s="31"/>
      <c r="AV1067" s="31"/>
      <c r="AW1067" s="31"/>
      <c r="AX1067" s="31"/>
      <c r="AY1067" s="31"/>
      <c r="AZ1067" s="31"/>
      <c r="BA1067" s="31"/>
      <c r="BB1067" s="31"/>
      <c r="BC1067" s="31"/>
      <c r="BD1067" s="31"/>
      <c r="BE1067" s="31"/>
      <c r="BF1067" s="31"/>
      <c r="BG1067" s="31"/>
      <c r="BH1067" s="31"/>
      <c r="BI1067" s="31"/>
      <c r="BJ1067" s="31"/>
      <c r="BK1067" s="31"/>
      <c r="BL1067" s="31"/>
      <c r="BM1067" s="31"/>
      <c r="BN1067" s="31"/>
      <c r="BO1067" s="31"/>
      <c r="BP1067" s="31"/>
      <c r="BQ1067" s="31"/>
      <c r="BR1067" s="31"/>
      <c r="BS1067" s="31"/>
      <c r="BT1067" s="31"/>
      <c r="BU1067" s="31"/>
      <c r="BV1067" s="31"/>
      <c r="BW1067" s="31"/>
      <c r="BX1067" s="31"/>
      <c r="BY1067" s="31"/>
      <c r="BZ1067" s="31"/>
      <c r="CA1067" s="31"/>
      <c r="CB1067" s="31"/>
      <c r="CC1067" s="31"/>
      <c r="CD1067" s="31"/>
      <c r="CE1067" s="31"/>
      <c r="CF1067" s="31"/>
      <c r="CG1067" s="31"/>
      <c r="CH1067" s="31"/>
      <c r="CI1067" s="31"/>
      <c r="CJ1067" s="31"/>
      <c r="CK1067" s="31"/>
      <c r="CL1067" s="31"/>
      <c r="CM1067" s="31"/>
      <c r="CN1067" s="31"/>
      <c r="CO1067" s="31"/>
      <c r="CP1067" s="31"/>
      <c r="CQ1067" s="31"/>
      <c r="CR1067" s="31"/>
      <c r="CS1067" s="31"/>
      <c r="CT1067" s="31"/>
      <c r="CU1067" s="31"/>
      <c r="CV1067" s="31"/>
      <c r="CW1067" s="31"/>
      <c r="CX1067" s="31"/>
      <c r="CY1067" s="31"/>
      <c r="CZ1067" s="31"/>
      <c r="DA1067" s="31"/>
      <c r="DB1067" s="31"/>
      <c r="DC1067" s="31"/>
      <c r="DD1067" s="31"/>
      <c r="DE1067" s="31"/>
      <c r="DF1067" s="31"/>
      <c r="DG1067" s="31"/>
      <c r="DH1067" s="31"/>
      <c r="DI1067" s="31"/>
      <c r="DJ1067" s="31"/>
      <c r="DK1067" s="31"/>
      <c r="DL1067" s="31"/>
      <c r="DM1067" s="31"/>
      <c r="DN1067" s="31"/>
      <c r="DO1067" s="31"/>
      <c r="DP1067" s="31"/>
      <c r="DQ1067" s="31"/>
      <c r="DR1067" s="31"/>
      <c r="DS1067" s="31"/>
      <c r="DT1067" s="31"/>
      <c r="DU1067" s="31"/>
      <c r="DV1067" s="31"/>
      <c r="DW1067" s="31"/>
      <c r="DX1067" s="31"/>
      <c r="DY1067" s="31"/>
      <c r="DZ1067" s="31"/>
      <c r="EA1067" s="31"/>
      <c r="EB1067" s="31"/>
      <c r="EC1067" s="31"/>
      <c r="ED1067" s="31"/>
      <c r="EE1067" s="31"/>
      <c r="EF1067" s="31"/>
      <c r="EG1067" s="31"/>
      <c r="EH1067" s="31"/>
      <c r="EI1067" s="31"/>
      <c r="EJ1067" s="31"/>
      <c r="EK1067" s="31"/>
      <c r="EL1067" s="31"/>
      <c r="EM1067" s="31"/>
      <c r="EN1067" s="31"/>
      <c r="EO1067" s="31"/>
      <c r="EP1067" s="31"/>
      <c r="EQ1067" s="31"/>
      <c r="ER1067" s="31"/>
      <c r="ES1067" s="31"/>
      <c r="ET1067" s="31"/>
      <c r="EU1067" s="31"/>
      <c r="EV1067" s="31"/>
      <c r="EW1067" s="31"/>
      <c r="EX1067" s="31"/>
      <c r="EY1067" s="31"/>
      <c r="EZ1067" s="31"/>
    </row>
    <row r="1068" hidden="1">
      <c r="A1068" s="31"/>
      <c r="B1068" s="54"/>
      <c r="C1068" s="54"/>
      <c r="D1068" s="54"/>
      <c r="E1068" s="22"/>
      <c r="F1068" s="22"/>
      <c r="G1068" s="31"/>
      <c r="H1068" s="31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31"/>
      <c r="Z1068" s="31"/>
      <c r="AA1068" s="31"/>
      <c r="AB1068" s="31"/>
      <c r="AC1068" s="31"/>
      <c r="AD1068" s="31"/>
      <c r="AE1068" s="31"/>
      <c r="AF1068" s="31"/>
      <c r="AG1068" s="31"/>
      <c r="AH1068" s="31"/>
      <c r="AI1068" s="31"/>
      <c r="AJ1068" s="31"/>
      <c r="AK1068" s="31"/>
      <c r="AL1068" s="31"/>
      <c r="AM1068" s="31"/>
      <c r="AN1068" s="31"/>
      <c r="AO1068" s="31"/>
      <c r="AP1068" s="31"/>
      <c r="AQ1068" s="31"/>
      <c r="AR1068" s="31"/>
      <c r="AS1068" s="31"/>
      <c r="AT1068" s="31"/>
      <c r="AU1068" s="31"/>
      <c r="AV1068" s="31"/>
      <c r="AW1068" s="31"/>
      <c r="AX1068" s="31"/>
      <c r="AY1068" s="31"/>
      <c r="AZ1068" s="31"/>
      <c r="BA1068" s="31"/>
      <c r="BB1068" s="31"/>
      <c r="BC1068" s="31"/>
      <c r="BD1068" s="31"/>
      <c r="BE1068" s="31"/>
      <c r="BF1068" s="31"/>
      <c r="BG1068" s="31"/>
      <c r="BH1068" s="31"/>
      <c r="BI1068" s="31"/>
      <c r="BJ1068" s="31"/>
      <c r="BK1068" s="31"/>
      <c r="BL1068" s="31"/>
      <c r="BM1068" s="31"/>
      <c r="BN1068" s="31"/>
      <c r="BO1068" s="31"/>
      <c r="BP1068" s="31"/>
      <c r="BQ1068" s="31"/>
      <c r="BR1068" s="31"/>
      <c r="BS1068" s="31"/>
      <c r="BT1068" s="31"/>
      <c r="BU1068" s="31"/>
      <c r="BV1068" s="31"/>
      <c r="BW1068" s="31"/>
      <c r="BX1068" s="31"/>
      <c r="BY1068" s="31"/>
      <c r="BZ1068" s="31"/>
      <c r="CA1068" s="31"/>
      <c r="CB1068" s="31"/>
      <c r="CC1068" s="31"/>
      <c r="CD1068" s="31"/>
      <c r="CE1068" s="31"/>
      <c r="CF1068" s="31"/>
      <c r="CG1068" s="31"/>
      <c r="CH1068" s="31"/>
      <c r="CI1068" s="31"/>
      <c r="CJ1068" s="31"/>
      <c r="CK1068" s="31"/>
      <c r="CL1068" s="31"/>
      <c r="CM1068" s="31"/>
      <c r="CN1068" s="31"/>
      <c r="CO1068" s="31"/>
      <c r="CP1068" s="31"/>
      <c r="CQ1068" s="31"/>
      <c r="CR1068" s="31"/>
      <c r="CS1068" s="31"/>
      <c r="CT1068" s="31"/>
      <c r="CU1068" s="31"/>
      <c r="CV1068" s="31"/>
      <c r="CW1068" s="31"/>
      <c r="CX1068" s="31"/>
      <c r="CY1068" s="31"/>
      <c r="CZ1068" s="31"/>
      <c r="DA1068" s="31"/>
      <c r="DB1068" s="31"/>
      <c r="DC1068" s="31"/>
      <c r="DD1068" s="31"/>
      <c r="DE1068" s="31"/>
      <c r="DF1068" s="31"/>
      <c r="DG1068" s="31"/>
      <c r="DH1068" s="31"/>
      <c r="DI1068" s="31"/>
      <c r="DJ1068" s="31"/>
      <c r="DK1068" s="31"/>
      <c r="DL1068" s="31"/>
      <c r="DM1068" s="31"/>
      <c r="DN1068" s="31"/>
      <c r="DO1068" s="31"/>
      <c r="DP1068" s="31"/>
      <c r="DQ1068" s="31"/>
      <c r="DR1068" s="31"/>
      <c r="DS1068" s="31"/>
      <c r="DT1068" s="31"/>
      <c r="DU1068" s="31"/>
      <c r="DV1068" s="31"/>
      <c r="DW1068" s="31"/>
      <c r="DX1068" s="31"/>
      <c r="DY1068" s="31"/>
      <c r="DZ1068" s="31"/>
      <c r="EA1068" s="31"/>
      <c r="EB1068" s="31"/>
      <c r="EC1068" s="31"/>
      <c r="ED1068" s="31"/>
      <c r="EE1068" s="31"/>
      <c r="EF1068" s="31"/>
      <c r="EG1068" s="31"/>
      <c r="EH1068" s="31"/>
      <c r="EI1068" s="31"/>
      <c r="EJ1068" s="31"/>
      <c r="EK1068" s="31"/>
      <c r="EL1068" s="31"/>
      <c r="EM1068" s="31"/>
      <c r="EN1068" s="31"/>
      <c r="EO1068" s="31"/>
      <c r="EP1068" s="31"/>
      <c r="EQ1068" s="31"/>
      <c r="ER1068" s="31"/>
      <c r="ES1068" s="31"/>
      <c r="ET1068" s="31"/>
      <c r="EU1068" s="31"/>
      <c r="EV1068" s="31"/>
      <c r="EW1068" s="31"/>
      <c r="EX1068" s="31"/>
      <c r="EY1068" s="31"/>
      <c r="EZ1068" s="31"/>
    </row>
    <row r="1069" hidden="1">
      <c r="A1069" s="31"/>
      <c r="B1069" s="54"/>
      <c r="C1069" s="54"/>
      <c r="D1069" s="54"/>
      <c r="E1069" s="22"/>
      <c r="F1069" s="22"/>
      <c r="G1069" s="31"/>
      <c r="H1069" s="31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  <c r="AA1069" s="31"/>
      <c r="AB1069" s="31"/>
      <c r="AC1069" s="31"/>
      <c r="AD1069" s="31"/>
      <c r="AE1069" s="31"/>
      <c r="AF1069" s="31"/>
      <c r="AG1069" s="31"/>
      <c r="AH1069" s="31"/>
      <c r="AI1069" s="31"/>
      <c r="AJ1069" s="31"/>
      <c r="AK1069" s="31"/>
      <c r="AL1069" s="31"/>
      <c r="AM1069" s="31"/>
      <c r="AN1069" s="31"/>
      <c r="AO1069" s="31"/>
      <c r="AP1069" s="31"/>
      <c r="AQ1069" s="31"/>
      <c r="AR1069" s="31"/>
      <c r="AS1069" s="31"/>
      <c r="AT1069" s="31"/>
      <c r="AU1069" s="31"/>
      <c r="AV1069" s="31"/>
      <c r="AW1069" s="31"/>
      <c r="AX1069" s="31"/>
      <c r="AY1069" s="31"/>
      <c r="AZ1069" s="31"/>
      <c r="BA1069" s="31"/>
      <c r="BB1069" s="31"/>
      <c r="BC1069" s="31"/>
      <c r="BD1069" s="31"/>
      <c r="BE1069" s="31"/>
      <c r="BF1069" s="31"/>
      <c r="BG1069" s="31"/>
      <c r="BH1069" s="31"/>
      <c r="BI1069" s="31"/>
      <c r="BJ1069" s="31"/>
      <c r="BK1069" s="31"/>
      <c r="BL1069" s="31"/>
      <c r="BM1069" s="31"/>
      <c r="BN1069" s="31"/>
      <c r="BO1069" s="31"/>
      <c r="BP1069" s="31"/>
      <c r="BQ1069" s="31"/>
      <c r="BR1069" s="31"/>
      <c r="BS1069" s="31"/>
      <c r="BT1069" s="31"/>
      <c r="BU1069" s="31"/>
      <c r="BV1069" s="31"/>
      <c r="BW1069" s="31"/>
      <c r="BX1069" s="31"/>
      <c r="BY1069" s="31"/>
      <c r="BZ1069" s="31"/>
      <c r="CA1069" s="31"/>
      <c r="CB1069" s="31"/>
      <c r="CC1069" s="31"/>
      <c r="CD1069" s="31"/>
      <c r="CE1069" s="31"/>
      <c r="CF1069" s="31"/>
      <c r="CG1069" s="31"/>
      <c r="CH1069" s="31"/>
      <c r="CI1069" s="31"/>
      <c r="CJ1069" s="31"/>
      <c r="CK1069" s="31"/>
      <c r="CL1069" s="31"/>
      <c r="CM1069" s="31"/>
      <c r="CN1069" s="31"/>
      <c r="CO1069" s="31"/>
      <c r="CP1069" s="31"/>
      <c r="CQ1069" s="31"/>
      <c r="CR1069" s="31"/>
      <c r="CS1069" s="31"/>
      <c r="CT1069" s="31"/>
      <c r="CU1069" s="31"/>
      <c r="CV1069" s="31"/>
      <c r="CW1069" s="31"/>
      <c r="CX1069" s="31"/>
      <c r="CY1069" s="31"/>
      <c r="CZ1069" s="31"/>
      <c r="DA1069" s="31"/>
      <c r="DB1069" s="31"/>
      <c r="DC1069" s="31"/>
      <c r="DD1069" s="31"/>
      <c r="DE1069" s="31"/>
      <c r="DF1069" s="31"/>
      <c r="DG1069" s="31"/>
      <c r="DH1069" s="31"/>
      <c r="DI1069" s="31"/>
      <c r="DJ1069" s="31"/>
      <c r="DK1069" s="31"/>
      <c r="DL1069" s="31"/>
      <c r="DM1069" s="31"/>
      <c r="DN1069" s="31"/>
      <c r="DO1069" s="31"/>
      <c r="DP1069" s="31"/>
      <c r="DQ1069" s="31"/>
      <c r="DR1069" s="31"/>
      <c r="DS1069" s="31"/>
      <c r="DT1069" s="31"/>
      <c r="DU1069" s="31"/>
      <c r="DV1069" s="31"/>
      <c r="DW1069" s="31"/>
      <c r="DX1069" s="31"/>
      <c r="DY1069" s="31"/>
      <c r="DZ1069" s="31"/>
      <c r="EA1069" s="31"/>
      <c r="EB1069" s="31"/>
      <c r="EC1069" s="31"/>
      <c r="ED1069" s="31"/>
      <c r="EE1069" s="31"/>
      <c r="EF1069" s="31"/>
      <c r="EG1069" s="31"/>
      <c r="EH1069" s="31"/>
      <c r="EI1069" s="31"/>
      <c r="EJ1069" s="31"/>
      <c r="EK1069" s="31"/>
      <c r="EL1069" s="31"/>
      <c r="EM1069" s="31"/>
      <c r="EN1069" s="31"/>
      <c r="EO1069" s="31"/>
      <c r="EP1069" s="31"/>
      <c r="EQ1069" s="31"/>
      <c r="ER1069" s="31"/>
      <c r="ES1069" s="31"/>
      <c r="ET1069" s="31"/>
      <c r="EU1069" s="31"/>
      <c r="EV1069" s="31"/>
      <c r="EW1069" s="31"/>
      <c r="EX1069" s="31"/>
      <c r="EY1069" s="31"/>
      <c r="EZ1069" s="31"/>
    </row>
    <row r="1070" hidden="1">
      <c r="A1070" s="31"/>
      <c r="B1070" s="54"/>
      <c r="C1070" s="54"/>
      <c r="D1070" s="54"/>
      <c r="E1070" s="22"/>
      <c r="F1070" s="22"/>
      <c r="G1070" s="31"/>
      <c r="H1070" s="31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  <c r="Z1070" s="31"/>
      <c r="AA1070" s="31"/>
      <c r="AB1070" s="31"/>
      <c r="AC1070" s="31"/>
      <c r="AD1070" s="31"/>
      <c r="AE1070" s="31"/>
      <c r="AF1070" s="31"/>
      <c r="AG1070" s="31"/>
      <c r="AH1070" s="31"/>
      <c r="AI1070" s="31"/>
      <c r="AJ1070" s="31"/>
      <c r="AK1070" s="31"/>
      <c r="AL1070" s="31"/>
      <c r="AM1070" s="31"/>
      <c r="AN1070" s="31"/>
      <c r="AO1070" s="31"/>
      <c r="AP1070" s="31"/>
      <c r="AQ1070" s="31"/>
      <c r="AR1070" s="31"/>
      <c r="AS1070" s="31"/>
      <c r="AT1070" s="31"/>
      <c r="AU1070" s="31"/>
      <c r="AV1070" s="31"/>
      <c r="AW1070" s="31"/>
      <c r="AX1070" s="31"/>
      <c r="AY1070" s="31"/>
      <c r="AZ1070" s="31"/>
      <c r="BA1070" s="31"/>
      <c r="BB1070" s="31"/>
      <c r="BC1070" s="31"/>
      <c r="BD1070" s="31"/>
      <c r="BE1070" s="31"/>
      <c r="BF1070" s="31"/>
      <c r="BG1070" s="31"/>
      <c r="BH1070" s="31"/>
      <c r="BI1070" s="31"/>
      <c r="BJ1070" s="31"/>
      <c r="BK1070" s="31"/>
      <c r="BL1070" s="31"/>
      <c r="BM1070" s="31"/>
      <c r="BN1070" s="31"/>
      <c r="BO1070" s="31"/>
      <c r="BP1070" s="31"/>
      <c r="BQ1070" s="31"/>
      <c r="BR1070" s="31"/>
      <c r="BS1070" s="31"/>
      <c r="BT1070" s="31"/>
      <c r="BU1070" s="31"/>
      <c r="BV1070" s="31"/>
      <c r="BW1070" s="31"/>
      <c r="BX1070" s="31"/>
      <c r="BY1070" s="31"/>
      <c r="BZ1070" s="31"/>
      <c r="CA1070" s="31"/>
      <c r="CB1070" s="31"/>
      <c r="CC1070" s="31"/>
      <c r="CD1070" s="31"/>
      <c r="CE1070" s="31"/>
      <c r="CF1070" s="31"/>
      <c r="CG1070" s="31"/>
      <c r="CH1070" s="31"/>
      <c r="CI1070" s="31"/>
      <c r="CJ1070" s="31"/>
      <c r="CK1070" s="31"/>
      <c r="CL1070" s="31"/>
      <c r="CM1070" s="31"/>
      <c r="CN1070" s="31"/>
      <c r="CO1070" s="31"/>
      <c r="CP1070" s="31"/>
      <c r="CQ1070" s="31"/>
      <c r="CR1070" s="31"/>
      <c r="CS1070" s="31"/>
      <c r="CT1070" s="31"/>
      <c r="CU1070" s="31"/>
      <c r="CV1070" s="31"/>
      <c r="CW1070" s="31"/>
      <c r="CX1070" s="31"/>
      <c r="CY1070" s="31"/>
      <c r="CZ1070" s="31"/>
      <c r="DA1070" s="31"/>
      <c r="DB1070" s="31"/>
      <c r="DC1070" s="31"/>
      <c r="DD1070" s="31"/>
      <c r="DE1070" s="31"/>
      <c r="DF1070" s="31"/>
      <c r="DG1070" s="31"/>
      <c r="DH1070" s="31"/>
      <c r="DI1070" s="31"/>
      <c r="DJ1070" s="31"/>
      <c r="DK1070" s="31"/>
      <c r="DL1070" s="31"/>
      <c r="DM1070" s="31"/>
      <c r="DN1070" s="31"/>
      <c r="DO1070" s="31"/>
      <c r="DP1070" s="31"/>
      <c r="DQ1070" s="31"/>
      <c r="DR1070" s="31"/>
      <c r="DS1070" s="31"/>
      <c r="DT1070" s="31"/>
      <c r="DU1070" s="31"/>
      <c r="DV1070" s="31"/>
      <c r="DW1070" s="31"/>
      <c r="DX1070" s="31"/>
      <c r="DY1070" s="31"/>
      <c r="DZ1070" s="31"/>
      <c r="EA1070" s="31"/>
      <c r="EB1070" s="31"/>
      <c r="EC1070" s="31"/>
      <c r="ED1070" s="31"/>
      <c r="EE1070" s="31"/>
      <c r="EF1070" s="31"/>
      <c r="EG1070" s="31"/>
      <c r="EH1070" s="31"/>
      <c r="EI1070" s="31"/>
      <c r="EJ1070" s="31"/>
      <c r="EK1070" s="31"/>
      <c r="EL1070" s="31"/>
      <c r="EM1070" s="31"/>
      <c r="EN1070" s="31"/>
      <c r="EO1070" s="31"/>
      <c r="EP1070" s="31"/>
      <c r="EQ1070" s="31"/>
      <c r="ER1070" s="31"/>
      <c r="ES1070" s="31"/>
      <c r="ET1070" s="31"/>
      <c r="EU1070" s="31"/>
      <c r="EV1070" s="31"/>
      <c r="EW1070" s="31"/>
      <c r="EX1070" s="31"/>
      <c r="EY1070" s="31"/>
      <c r="EZ1070" s="31"/>
    </row>
    <row r="1071" hidden="1">
      <c r="A1071" s="31"/>
      <c r="B1071" s="54"/>
      <c r="C1071" s="54"/>
      <c r="D1071" s="54"/>
      <c r="E1071" s="22"/>
      <c r="F1071" s="22"/>
      <c r="G1071" s="31"/>
      <c r="H1071" s="31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  <c r="Z1071" s="31"/>
      <c r="AA1071" s="31"/>
      <c r="AB1071" s="31"/>
      <c r="AC1071" s="31"/>
      <c r="AD1071" s="31"/>
      <c r="AE1071" s="31"/>
      <c r="AF1071" s="31"/>
      <c r="AG1071" s="31"/>
      <c r="AH1071" s="31"/>
      <c r="AI1071" s="31"/>
      <c r="AJ1071" s="31"/>
      <c r="AK1071" s="31"/>
      <c r="AL1071" s="31"/>
      <c r="AM1071" s="31"/>
      <c r="AN1071" s="31"/>
      <c r="AO1071" s="31"/>
      <c r="AP1071" s="31"/>
      <c r="AQ1071" s="31"/>
      <c r="AR1071" s="31"/>
      <c r="AS1071" s="31"/>
      <c r="AT1071" s="31"/>
      <c r="AU1071" s="31"/>
      <c r="AV1071" s="31"/>
      <c r="AW1071" s="31"/>
      <c r="AX1071" s="31"/>
      <c r="AY1071" s="31"/>
      <c r="AZ1071" s="31"/>
      <c r="BA1071" s="31"/>
      <c r="BB1071" s="31"/>
      <c r="BC1071" s="31"/>
      <c r="BD1071" s="31"/>
      <c r="BE1071" s="31"/>
      <c r="BF1071" s="31"/>
      <c r="BG1071" s="31"/>
      <c r="BH1071" s="31"/>
      <c r="BI1071" s="31"/>
      <c r="BJ1071" s="31"/>
      <c r="BK1071" s="31"/>
      <c r="BL1071" s="31"/>
      <c r="BM1071" s="31"/>
      <c r="BN1071" s="31"/>
      <c r="BO1071" s="31"/>
      <c r="BP1071" s="31"/>
      <c r="BQ1071" s="31"/>
      <c r="BR1071" s="31"/>
      <c r="BS1071" s="31"/>
      <c r="BT1071" s="31"/>
      <c r="BU1071" s="31"/>
      <c r="BV1071" s="31"/>
      <c r="BW1071" s="31"/>
      <c r="BX1071" s="31"/>
      <c r="BY1071" s="31"/>
      <c r="BZ1071" s="31"/>
      <c r="CA1071" s="31"/>
      <c r="CB1071" s="31"/>
      <c r="CC1071" s="31"/>
      <c r="CD1071" s="31"/>
      <c r="CE1071" s="31"/>
      <c r="CF1071" s="31"/>
      <c r="CG1071" s="31"/>
      <c r="CH1071" s="31"/>
      <c r="CI1071" s="31"/>
      <c r="CJ1071" s="31"/>
      <c r="CK1071" s="31"/>
      <c r="CL1071" s="31"/>
      <c r="CM1071" s="31"/>
      <c r="CN1071" s="31"/>
      <c r="CO1071" s="31"/>
      <c r="CP1071" s="31"/>
      <c r="CQ1071" s="31"/>
      <c r="CR1071" s="31"/>
      <c r="CS1071" s="31"/>
      <c r="CT1071" s="31"/>
      <c r="CU1071" s="31"/>
      <c r="CV1071" s="31"/>
      <c r="CW1071" s="31"/>
      <c r="CX1071" s="31"/>
      <c r="CY1071" s="31"/>
      <c r="CZ1071" s="31"/>
      <c r="DA1071" s="31"/>
      <c r="DB1071" s="31"/>
      <c r="DC1071" s="31"/>
      <c r="DD1071" s="31"/>
      <c r="DE1071" s="31"/>
      <c r="DF1071" s="31"/>
      <c r="DG1071" s="31"/>
      <c r="DH1071" s="31"/>
      <c r="DI1071" s="31"/>
      <c r="DJ1071" s="31"/>
      <c r="DK1071" s="31"/>
      <c r="DL1071" s="31"/>
      <c r="DM1071" s="31"/>
      <c r="DN1071" s="31"/>
      <c r="DO1071" s="31"/>
      <c r="DP1071" s="31"/>
      <c r="DQ1071" s="31"/>
      <c r="DR1071" s="31"/>
      <c r="DS1071" s="31"/>
      <c r="DT1071" s="31"/>
      <c r="DU1071" s="31"/>
      <c r="DV1071" s="31"/>
      <c r="DW1071" s="31"/>
      <c r="DX1071" s="31"/>
      <c r="DY1071" s="31"/>
      <c r="DZ1071" s="31"/>
      <c r="EA1071" s="31"/>
      <c r="EB1071" s="31"/>
      <c r="EC1071" s="31"/>
      <c r="ED1071" s="31"/>
      <c r="EE1071" s="31"/>
      <c r="EF1071" s="31"/>
      <c r="EG1071" s="31"/>
      <c r="EH1071" s="31"/>
      <c r="EI1071" s="31"/>
      <c r="EJ1071" s="31"/>
      <c r="EK1071" s="31"/>
      <c r="EL1071" s="31"/>
      <c r="EM1071" s="31"/>
      <c r="EN1071" s="31"/>
      <c r="EO1071" s="31"/>
      <c r="EP1071" s="31"/>
      <c r="EQ1071" s="31"/>
      <c r="ER1071" s="31"/>
      <c r="ES1071" s="31"/>
      <c r="ET1071" s="31"/>
      <c r="EU1071" s="31"/>
      <c r="EV1071" s="31"/>
      <c r="EW1071" s="31"/>
      <c r="EX1071" s="31"/>
      <c r="EY1071" s="31"/>
      <c r="EZ1071" s="31"/>
    </row>
    <row r="1072" hidden="1">
      <c r="A1072" s="31"/>
      <c r="B1072" s="54"/>
      <c r="C1072" s="54"/>
      <c r="D1072" s="54"/>
      <c r="E1072" s="22"/>
      <c r="F1072" s="22"/>
      <c r="G1072" s="31"/>
      <c r="H1072" s="31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31"/>
      <c r="Z1072" s="31"/>
      <c r="AA1072" s="31"/>
      <c r="AB1072" s="31"/>
      <c r="AC1072" s="31"/>
      <c r="AD1072" s="31"/>
      <c r="AE1072" s="31"/>
      <c r="AF1072" s="31"/>
      <c r="AG1072" s="31"/>
      <c r="AH1072" s="31"/>
      <c r="AI1072" s="31"/>
      <c r="AJ1072" s="31"/>
      <c r="AK1072" s="31"/>
      <c r="AL1072" s="31"/>
      <c r="AM1072" s="31"/>
      <c r="AN1072" s="31"/>
      <c r="AO1072" s="31"/>
      <c r="AP1072" s="31"/>
      <c r="AQ1072" s="31"/>
      <c r="AR1072" s="31"/>
      <c r="AS1072" s="31"/>
      <c r="AT1072" s="31"/>
      <c r="AU1072" s="31"/>
      <c r="AV1072" s="31"/>
      <c r="AW1072" s="31"/>
      <c r="AX1072" s="31"/>
      <c r="AY1072" s="31"/>
      <c r="AZ1072" s="31"/>
      <c r="BA1072" s="31"/>
      <c r="BB1072" s="31"/>
      <c r="BC1072" s="31"/>
      <c r="BD1072" s="31"/>
      <c r="BE1072" s="31"/>
      <c r="BF1072" s="31"/>
      <c r="BG1072" s="31"/>
      <c r="BH1072" s="31"/>
      <c r="BI1072" s="31"/>
      <c r="BJ1072" s="31"/>
      <c r="BK1072" s="31"/>
      <c r="BL1072" s="31"/>
      <c r="BM1072" s="31"/>
      <c r="BN1072" s="31"/>
      <c r="BO1072" s="31"/>
      <c r="BP1072" s="31"/>
      <c r="BQ1072" s="31"/>
      <c r="BR1072" s="31"/>
      <c r="BS1072" s="31"/>
      <c r="BT1072" s="31"/>
      <c r="BU1072" s="31"/>
      <c r="BV1072" s="31"/>
      <c r="BW1072" s="31"/>
      <c r="BX1072" s="31"/>
      <c r="BY1072" s="31"/>
      <c r="BZ1072" s="31"/>
      <c r="CA1072" s="31"/>
      <c r="CB1072" s="31"/>
      <c r="CC1072" s="31"/>
      <c r="CD1072" s="31"/>
      <c r="CE1072" s="31"/>
      <c r="CF1072" s="31"/>
      <c r="CG1072" s="31"/>
      <c r="CH1072" s="31"/>
      <c r="CI1072" s="31"/>
      <c r="CJ1072" s="31"/>
      <c r="CK1072" s="31"/>
      <c r="CL1072" s="31"/>
      <c r="CM1072" s="31"/>
      <c r="CN1072" s="31"/>
      <c r="CO1072" s="31"/>
      <c r="CP1072" s="31"/>
      <c r="CQ1072" s="31"/>
      <c r="CR1072" s="31"/>
      <c r="CS1072" s="31"/>
      <c r="CT1072" s="31"/>
      <c r="CU1072" s="31"/>
      <c r="CV1072" s="31"/>
      <c r="CW1072" s="31"/>
      <c r="CX1072" s="31"/>
      <c r="CY1072" s="31"/>
      <c r="CZ1072" s="31"/>
      <c r="DA1072" s="31"/>
      <c r="DB1072" s="31"/>
      <c r="DC1072" s="31"/>
      <c r="DD1072" s="31"/>
      <c r="DE1072" s="31"/>
      <c r="DF1072" s="31"/>
      <c r="DG1072" s="31"/>
      <c r="DH1072" s="31"/>
      <c r="DI1072" s="31"/>
      <c r="DJ1072" s="31"/>
      <c r="DK1072" s="31"/>
      <c r="DL1072" s="31"/>
      <c r="DM1072" s="31"/>
      <c r="DN1072" s="31"/>
      <c r="DO1072" s="31"/>
      <c r="DP1072" s="31"/>
      <c r="DQ1072" s="31"/>
      <c r="DR1072" s="31"/>
      <c r="DS1072" s="31"/>
      <c r="DT1072" s="31"/>
      <c r="DU1072" s="31"/>
      <c r="DV1072" s="31"/>
      <c r="DW1072" s="31"/>
      <c r="DX1072" s="31"/>
      <c r="DY1072" s="31"/>
      <c r="DZ1072" s="31"/>
      <c r="EA1072" s="31"/>
      <c r="EB1072" s="31"/>
      <c r="EC1072" s="31"/>
      <c r="ED1072" s="31"/>
      <c r="EE1072" s="31"/>
      <c r="EF1072" s="31"/>
      <c r="EG1072" s="31"/>
      <c r="EH1072" s="31"/>
      <c r="EI1072" s="31"/>
      <c r="EJ1072" s="31"/>
      <c r="EK1072" s="31"/>
      <c r="EL1072" s="31"/>
      <c r="EM1072" s="31"/>
      <c r="EN1072" s="31"/>
      <c r="EO1072" s="31"/>
      <c r="EP1072" s="31"/>
      <c r="EQ1072" s="31"/>
      <c r="ER1072" s="31"/>
      <c r="ES1072" s="31"/>
      <c r="ET1072" s="31"/>
      <c r="EU1072" s="31"/>
      <c r="EV1072" s="31"/>
      <c r="EW1072" s="31"/>
      <c r="EX1072" s="31"/>
      <c r="EY1072" s="31"/>
      <c r="EZ1072" s="31"/>
    </row>
    <row r="1073" hidden="1">
      <c r="A1073" s="31"/>
      <c r="B1073" s="54"/>
      <c r="C1073" s="54"/>
      <c r="D1073" s="54"/>
      <c r="E1073" s="22"/>
      <c r="F1073" s="22"/>
      <c r="G1073" s="31"/>
      <c r="H1073" s="31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  <c r="Z1073" s="31"/>
      <c r="AA1073" s="31"/>
      <c r="AB1073" s="31"/>
      <c r="AC1073" s="31"/>
      <c r="AD1073" s="31"/>
      <c r="AE1073" s="31"/>
      <c r="AF1073" s="31"/>
      <c r="AG1073" s="31"/>
      <c r="AH1073" s="31"/>
      <c r="AI1073" s="31"/>
      <c r="AJ1073" s="31"/>
      <c r="AK1073" s="31"/>
      <c r="AL1073" s="31"/>
      <c r="AM1073" s="31"/>
      <c r="AN1073" s="31"/>
      <c r="AO1073" s="31"/>
      <c r="AP1073" s="31"/>
      <c r="AQ1073" s="31"/>
      <c r="AR1073" s="31"/>
      <c r="AS1073" s="31"/>
      <c r="AT1073" s="31"/>
      <c r="AU1073" s="31"/>
      <c r="AV1073" s="31"/>
      <c r="AW1073" s="31"/>
      <c r="AX1073" s="31"/>
      <c r="AY1073" s="31"/>
      <c r="AZ1073" s="31"/>
      <c r="BA1073" s="31"/>
      <c r="BB1073" s="31"/>
      <c r="BC1073" s="31"/>
      <c r="BD1073" s="31"/>
      <c r="BE1073" s="31"/>
      <c r="BF1073" s="31"/>
      <c r="BG1073" s="31"/>
      <c r="BH1073" s="31"/>
      <c r="BI1073" s="31"/>
      <c r="BJ1073" s="31"/>
      <c r="BK1073" s="31"/>
      <c r="BL1073" s="31"/>
      <c r="BM1073" s="31"/>
      <c r="BN1073" s="31"/>
      <c r="BO1073" s="31"/>
      <c r="BP1073" s="31"/>
      <c r="BQ1073" s="31"/>
      <c r="BR1073" s="31"/>
      <c r="BS1073" s="31"/>
      <c r="BT1073" s="31"/>
      <c r="BU1073" s="31"/>
      <c r="BV1073" s="31"/>
      <c r="BW1073" s="31"/>
      <c r="BX1073" s="31"/>
      <c r="BY1073" s="31"/>
      <c r="BZ1073" s="31"/>
      <c r="CA1073" s="31"/>
      <c r="CB1073" s="31"/>
      <c r="CC1073" s="31"/>
      <c r="CD1073" s="31"/>
      <c r="CE1073" s="31"/>
      <c r="CF1073" s="31"/>
      <c r="CG1073" s="31"/>
      <c r="CH1073" s="31"/>
      <c r="CI1073" s="31"/>
      <c r="CJ1073" s="31"/>
      <c r="CK1073" s="31"/>
      <c r="CL1073" s="31"/>
      <c r="CM1073" s="31"/>
      <c r="CN1073" s="31"/>
      <c r="CO1073" s="31"/>
      <c r="CP1073" s="31"/>
      <c r="CQ1073" s="31"/>
      <c r="CR1073" s="31"/>
      <c r="CS1073" s="31"/>
      <c r="CT1073" s="31"/>
      <c r="CU1073" s="31"/>
      <c r="CV1073" s="31"/>
      <c r="CW1073" s="31"/>
      <c r="CX1073" s="31"/>
      <c r="CY1073" s="31"/>
      <c r="CZ1073" s="31"/>
      <c r="DA1073" s="31"/>
      <c r="DB1073" s="31"/>
      <c r="DC1073" s="31"/>
      <c r="DD1073" s="31"/>
      <c r="DE1073" s="31"/>
      <c r="DF1073" s="31"/>
      <c r="DG1073" s="31"/>
      <c r="DH1073" s="31"/>
      <c r="DI1073" s="31"/>
      <c r="DJ1073" s="31"/>
      <c r="DK1073" s="31"/>
      <c r="DL1073" s="31"/>
      <c r="DM1073" s="31"/>
      <c r="DN1073" s="31"/>
      <c r="DO1073" s="31"/>
      <c r="DP1073" s="31"/>
      <c r="DQ1073" s="31"/>
      <c r="DR1073" s="31"/>
      <c r="DS1073" s="31"/>
      <c r="DT1073" s="31"/>
      <c r="DU1073" s="31"/>
      <c r="DV1073" s="31"/>
      <c r="DW1073" s="31"/>
      <c r="DX1073" s="31"/>
      <c r="DY1073" s="31"/>
      <c r="DZ1073" s="31"/>
      <c r="EA1073" s="31"/>
      <c r="EB1073" s="31"/>
      <c r="EC1073" s="31"/>
      <c r="ED1073" s="31"/>
      <c r="EE1073" s="31"/>
      <c r="EF1073" s="31"/>
      <c r="EG1073" s="31"/>
      <c r="EH1073" s="31"/>
      <c r="EI1073" s="31"/>
      <c r="EJ1073" s="31"/>
      <c r="EK1073" s="31"/>
      <c r="EL1073" s="31"/>
      <c r="EM1073" s="31"/>
      <c r="EN1073" s="31"/>
      <c r="EO1073" s="31"/>
      <c r="EP1073" s="31"/>
      <c r="EQ1073" s="31"/>
      <c r="ER1073" s="31"/>
      <c r="ES1073" s="31"/>
      <c r="ET1073" s="31"/>
      <c r="EU1073" s="31"/>
      <c r="EV1073" s="31"/>
      <c r="EW1073" s="31"/>
      <c r="EX1073" s="31"/>
      <c r="EY1073" s="31"/>
      <c r="EZ1073" s="31"/>
    </row>
    <row r="1074" hidden="1">
      <c r="A1074" s="31"/>
      <c r="B1074" s="54"/>
      <c r="C1074" s="54"/>
      <c r="D1074" s="54"/>
      <c r="E1074" s="22"/>
      <c r="F1074" s="22"/>
      <c r="G1074" s="31"/>
      <c r="H1074" s="31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31"/>
      <c r="Z1074" s="31"/>
      <c r="AA1074" s="31"/>
      <c r="AB1074" s="31"/>
      <c r="AC1074" s="31"/>
      <c r="AD1074" s="31"/>
      <c r="AE1074" s="31"/>
      <c r="AF1074" s="31"/>
      <c r="AG1074" s="31"/>
      <c r="AH1074" s="31"/>
      <c r="AI1074" s="31"/>
      <c r="AJ1074" s="31"/>
      <c r="AK1074" s="31"/>
      <c r="AL1074" s="31"/>
      <c r="AM1074" s="31"/>
      <c r="AN1074" s="31"/>
      <c r="AO1074" s="31"/>
      <c r="AP1074" s="31"/>
      <c r="AQ1074" s="31"/>
      <c r="AR1074" s="31"/>
      <c r="AS1074" s="31"/>
      <c r="AT1074" s="31"/>
      <c r="AU1074" s="31"/>
      <c r="AV1074" s="31"/>
      <c r="AW1074" s="31"/>
      <c r="AX1074" s="31"/>
      <c r="AY1074" s="31"/>
      <c r="AZ1074" s="31"/>
      <c r="BA1074" s="31"/>
      <c r="BB1074" s="31"/>
      <c r="BC1074" s="31"/>
      <c r="BD1074" s="31"/>
      <c r="BE1074" s="31"/>
      <c r="BF1074" s="31"/>
      <c r="BG1074" s="31"/>
      <c r="BH1074" s="31"/>
      <c r="BI1074" s="31"/>
      <c r="BJ1074" s="31"/>
      <c r="BK1074" s="31"/>
      <c r="BL1074" s="31"/>
      <c r="BM1074" s="31"/>
      <c r="BN1074" s="31"/>
      <c r="BO1074" s="31"/>
      <c r="BP1074" s="31"/>
      <c r="BQ1074" s="31"/>
      <c r="BR1074" s="31"/>
      <c r="BS1074" s="31"/>
      <c r="BT1074" s="31"/>
      <c r="BU1074" s="31"/>
      <c r="BV1074" s="31"/>
      <c r="BW1074" s="31"/>
      <c r="BX1074" s="31"/>
      <c r="BY1074" s="31"/>
      <c r="BZ1074" s="31"/>
      <c r="CA1074" s="31"/>
      <c r="CB1074" s="31"/>
      <c r="CC1074" s="31"/>
      <c r="CD1074" s="31"/>
      <c r="CE1074" s="31"/>
      <c r="CF1074" s="31"/>
      <c r="CG1074" s="31"/>
      <c r="CH1074" s="31"/>
      <c r="CI1074" s="31"/>
      <c r="CJ1074" s="31"/>
      <c r="CK1074" s="31"/>
      <c r="CL1074" s="31"/>
      <c r="CM1074" s="31"/>
      <c r="CN1074" s="31"/>
      <c r="CO1074" s="31"/>
      <c r="CP1074" s="31"/>
      <c r="CQ1074" s="31"/>
      <c r="CR1074" s="31"/>
      <c r="CS1074" s="31"/>
      <c r="CT1074" s="31"/>
      <c r="CU1074" s="31"/>
      <c r="CV1074" s="31"/>
      <c r="CW1074" s="31"/>
      <c r="CX1074" s="31"/>
      <c r="CY1074" s="31"/>
      <c r="CZ1074" s="31"/>
      <c r="DA1074" s="31"/>
      <c r="DB1074" s="31"/>
      <c r="DC1074" s="31"/>
      <c r="DD1074" s="31"/>
      <c r="DE1074" s="31"/>
      <c r="DF1074" s="31"/>
      <c r="DG1074" s="31"/>
      <c r="DH1074" s="31"/>
      <c r="DI1074" s="31"/>
      <c r="DJ1074" s="31"/>
      <c r="DK1074" s="31"/>
      <c r="DL1074" s="31"/>
      <c r="DM1074" s="31"/>
      <c r="DN1074" s="31"/>
      <c r="DO1074" s="31"/>
      <c r="DP1074" s="31"/>
      <c r="DQ1074" s="31"/>
      <c r="DR1074" s="31"/>
      <c r="DS1074" s="31"/>
      <c r="DT1074" s="31"/>
      <c r="DU1074" s="31"/>
      <c r="DV1074" s="31"/>
      <c r="DW1074" s="31"/>
      <c r="DX1074" s="31"/>
      <c r="DY1074" s="31"/>
      <c r="DZ1074" s="31"/>
      <c r="EA1074" s="31"/>
      <c r="EB1074" s="31"/>
      <c r="EC1074" s="31"/>
      <c r="ED1074" s="31"/>
      <c r="EE1074" s="31"/>
      <c r="EF1074" s="31"/>
      <c r="EG1074" s="31"/>
      <c r="EH1074" s="31"/>
      <c r="EI1074" s="31"/>
      <c r="EJ1074" s="31"/>
      <c r="EK1074" s="31"/>
      <c r="EL1074" s="31"/>
      <c r="EM1074" s="31"/>
      <c r="EN1074" s="31"/>
      <c r="EO1074" s="31"/>
      <c r="EP1074" s="31"/>
      <c r="EQ1074" s="31"/>
      <c r="ER1074" s="31"/>
      <c r="ES1074" s="31"/>
      <c r="ET1074" s="31"/>
      <c r="EU1074" s="31"/>
      <c r="EV1074" s="31"/>
      <c r="EW1074" s="31"/>
      <c r="EX1074" s="31"/>
      <c r="EY1074" s="31"/>
      <c r="EZ1074" s="31"/>
    </row>
    <row r="1075" hidden="1">
      <c r="A1075" s="31"/>
      <c r="B1075" s="54"/>
      <c r="C1075" s="54"/>
      <c r="D1075" s="54"/>
      <c r="E1075" s="22"/>
      <c r="F1075" s="22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  <c r="Z1075" s="31"/>
      <c r="AA1075" s="31"/>
      <c r="AB1075" s="31"/>
      <c r="AC1075" s="31"/>
      <c r="AD1075" s="31"/>
      <c r="AE1075" s="31"/>
      <c r="AF1075" s="31"/>
      <c r="AG1075" s="31"/>
      <c r="AH1075" s="31"/>
      <c r="AI1075" s="31"/>
      <c r="AJ1075" s="31"/>
      <c r="AK1075" s="31"/>
      <c r="AL1075" s="31"/>
      <c r="AM1075" s="31"/>
      <c r="AN1075" s="31"/>
      <c r="AO1075" s="31"/>
      <c r="AP1075" s="31"/>
      <c r="AQ1075" s="31"/>
      <c r="AR1075" s="31"/>
      <c r="AS1075" s="31"/>
      <c r="AT1075" s="31"/>
      <c r="AU1075" s="31"/>
      <c r="AV1075" s="31"/>
      <c r="AW1075" s="31"/>
      <c r="AX1075" s="31"/>
      <c r="AY1075" s="31"/>
      <c r="AZ1075" s="31"/>
      <c r="BA1075" s="31"/>
      <c r="BB1075" s="31"/>
      <c r="BC1075" s="31"/>
      <c r="BD1075" s="31"/>
      <c r="BE1075" s="31"/>
      <c r="BF1075" s="31"/>
      <c r="BG1075" s="31"/>
      <c r="BH1075" s="31"/>
      <c r="BI1075" s="31"/>
      <c r="BJ1075" s="31"/>
      <c r="BK1075" s="31"/>
      <c r="BL1075" s="31"/>
      <c r="BM1075" s="31"/>
      <c r="BN1075" s="31"/>
      <c r="BO1075" s="31"/>
      <c r="BP1075" s="31"/>
      <c r="BQ1075" s="31"/>
      <c r="BR1075" s="31"/>
      <c r="BS1075" s="31"/>
      <c r="BT1075" s="31"/>
      <c r="BU1075" s="31"/>
      <c r="BV1075" s="31"/>
      <c r="BW1075" s="31"/>
      <c r="BX1075" s="31"/>
      <c r="BY1075" s="31"/>
      <c r="BZ1075" s="31"/>
      <c r="CA1075" s="31"/>
      <c r="CB1075" s="31"/>
      <c r="CC1075" s="31"/>
      <c r="CD1075" s="31"/>
      <c r="CE1075" s="31"/>
      <c r="CF1075" s="31"/>
      <c r="CG1075" s="31"/>
      <c r="CH1075" s="31"/>
      <c r="CI1075" s="31"/>
      <c r="CJ1075" s="31"/>
      <c r="CK1075" s="31"/>
      <c r="CL1075" s="31"/>
      <c r="CM1075" s="31"/>
      <c r="CN1075" s="31"/>
      <c r="CO1075" s="31"/>
      <c r="CP1075" s="31"/>
      <c r="CQ1075" s="31"/>
      <c r="CR1075" s="31"/>
      <c r="CS1075" s="31"/>
      <c r="CT1075" s="31"/>
      <c r="CU1075" s="31"/>
      <c r="CV1075" s="31"/>
      <c r="CW1075" s="31"/>
      <c r="CX1075" s="31"/>
      <c r="CY1075" s="31"/>
      <c r="CZ1075" s="31"/>
      <c r="DA1075" s="31"/>
      <c r="DB1075" s="31"/>
      <c r="DC1075" s="31"/>
      <c r="DD1075" s="31"/>
      <c r="DE1075" s="31"/>
      <c r="DF1075" s="31"/>
      <c r="DG1075" s="31"/>
      <c r="DH1075" s="31"/>
      <c r="DI1075" s="31"/>
      <c r="DJ1075" s="31"/>
      <c r="DK1075" s="31"/>
      <c r="DL1075" s="31"/>
      <c r="DM1075" s="31"/>
      <c r="DN1075" s="31"/>
      <c r="DO1075" s="31"/>
      <c r="DP1075" s="31"/>
      <c r="DQ1075" s="31"/>
      <c r="DR1075" s="31"/>
      <c r="DS1075" s="31"/>
      <c r="DT1075" s="31"/>
      <c r="DU1075" s="31"/>
      <c r="DV1075" s="31"/>
      <c r="DW1075" s="31"/>
      <c r="DX1075" s="31"/>
      <c r="DY1075" s="31"/>
      <c r="DZ1075" s="31"/>
      <c r="EA1075" s="31"/>
      <c r="EB1075" s="31"/>
      <c r="EC1075" s="31"/>
      <c r="ED1075" s="31"/>
      <c r="EE1075" s="31"/>
      <c r="EF1075" s="31"/>
      <c r="EG1075" s="31"/>
      <c r="EH1075" s="31"/>
      <c r="EI1075" s="31"/>
      <c r="EJ1075" s="31"/>
      <c r="EK1075" s="31"/>
      <c r="EL1075" s="31"/>
      <c r="EM1075" s="31"/>
      <c r="EN1075" s="31"/>
      <c r="EO1075" s="31"/>
      <c r="EP1075" s="31"/>
      <c r="EQ1075" s="31"/>
      <c r="ER1075" s="31"/>
      <c r="ES1075" s="31"/>
      <c r="ET1075" s="31"/>
      <c r="EU1075" s="31"/>
      <c r="EV1075" s="31"/>
      <c r="EW1075" s="31"/>
      <c r="EX1075" s="31"/>
      <c r="EY1075" s="31"/>
      <c r="EZ1075" s="31"/>
    </row>
    <row r="1076" hidden="1">
      <c r="A1076" s="31"/>
      <c r="B1076" s="54"/>
      <c r="C1076" s="54"/>
      <c r="D1076" s="54"/>
      <c r="E1076" s="22"/>
      <c r="F1076" s="22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31"/>
      <c r="Z1076" s="31"/>
      <c r="AA1076" s="31"/>
      <c r="AB1076" s="31"/>
      <c r="AC1076" s="31"/>
      <c r="AD1076" s="31"/>
      <c r="AE1076" s="31"/>
      <c r="AF1076" s="31"/>
      <c r="AG1076" s="31"/>
      <c r="AH1076" s="31"/>
      <c r="AI1076" s="31"/>
      <c r="AJ1076" s="31"/>
      <c r="AK1076" s="31"/>
      <c r="AL1076" s="31"/>
      <c r="AM1076" s="31"/>
      <c r="AN1076" s="31"/>
      <c r="AO1076" s="31"/>
      <c r="AP1076" s="31"/>
      <c r="AQ1076" s="31"/>
      <c r="AR1076" s="31"/>
      <c r="AS1076" s="31"/>
      <c r="AT1076" s="31"/>
      <c r="AU1076" s="31"/>
      <c r="AV1076" s="31"/>
      <c r="AW1076" s="31"/>
      <c r="AX1076" s="31"/>
      <c r="AY1076" s="31"/>
      <c r="AZ1076" s="31"/>
      <c r="BA1076" s="31"/>
      <c r="BB1076" s="31"/>
      <c r="BC1076" s="31"/>
      <c r="BD1076" s="31"/>
      <c r="BE1076" s="31"/>
      <c r="BF1076" s="31"/>
      <c r="BG1076" s="31"/>
      <c r="BH1076" s="31"/>
      <c r="BI1076" s="31"/>
      <c r="BJ1076" s="31"/>
      <c r="BK1076" s="31"/>
      <c r="BL1076" s="31"/>
      <c r="BM1076" s="31"/>
      <c r="BN1076" s="31"/>
      <c r="BO1076" s="31"/>
      <c r="BP1076" s="31"/>
      <c r="BQ1076" s="31"/>
      <c r="BR1076" s="31"/>
      <c r="BS1076" s="31"/>
      <c r="BT1076" s="31"/>
      <c r="BU1076" s="31"/>
      <c r="BV1076" s="31"/>
      <c r="BW1076" s="31"/>
      <c r="BX1076" s="31"/>
      <c r="BY1076" s="31"/>
      <c r="BZ1076" s="31"/>
      <c r="CA1076" s="31"/>
      <c r="CB1076" s="31"/>
      <c r="CC1076" s="31"/>
      <c r="CD1076" s="31"/>
      <c r="CE1076" s="31"/>
      <c r="CF1076" s="31"/>
      <c r="CG1076" s="31"/>
      <c r="CH1076" s="31"/>
      <c r="CI1076" s="31"/>
      <c r="CJ1076" s="31"/>
      <c r="CK1076" s="31"/>
      <c r="CL1076" s="31"/>
      <c r="CM1076" s="31"/>
      <c r="CN1076" s="31"/>
      <c r="CO1076" s="31"/>
      <c r="CP1076" s="31"/>
      <c r="CQ1076" s="31"/>
      <c r="CR1076" s="31"/>
      <c r="CS1076" s="31"/>
      <c r="CT1076" s="31"/>
      <c r="CU1076" s="31"/>
      <c r="CV1076" s="31"/>
      <c r="CW1076" s="31"/>
      <c r="CX1076" s="31"/>
      <c r="CY1076" s="31"/>
      <c r="CZ1076" s="31"/>
      <c r="DA1076" s="31"/>
      <c r="DB1076" s="31"/>
      <c r="DC1076" s="31"/>
      <c r="DD1076" s="31"/>
      <c r="DE1076" s="31"/>
      <c r="DF1076" s="31"/>
      <c r="DG1076" s="31"/>
      <c r="DH1076" s="31"/>
      <c r="DI1076" s="31"/>
      <c r="DJ1076" s="31"/>
      <c r="DK1076" s="31"/>
      <c r="DL1076" s="31"/>
      <c r="DM1076" s="31"/>
      <c r="DN1076" s="31"/>
      <c r="DO1076" s="31"/>
      <c r="DP1076" s="31"/>
      <c r="DQ1076" s="31"/>
      <c r="DR1076" s="31"/>
      <c r="DS1076" s="31"/>
      <c r="DT1076" s="31"/>
      <c r="DU1076" s="31"/>
      <c r="DV1076" s="31"/>
      <c r="DW1076" s="31"/>
      <c r="DX1076" s="31"/>
      <c r="DY1076" s="31"/>
      <c r="DZ1076" s="31"/>
      <c r="EA1076" s="31"/>
      <c r="EB1076" s="31"/>
      <c r="EC1076" s="31"/>
      <c r="ED1076" s="31"/>
      <c r="EE1076" s="31"/>
      <c r="EF1076" s="31"/>
      <c r="EG1076" s="31"/>
      <c r="EH1076" s="31"/>
      <c r="EI1076" s="31"/>
      <c r="EJ1076" s="31"/>
      <c r="EK1076" s="31"/>
      <c r="EL1076" s="31"/>
      <c r="EM1076" s="31"/>
      <c r="EN1076" s="31"/>
      <c r="EO1076" s="31"/>
      <c r="EP1076" s="31"/>
      <c r="EQ1076" s="31"/>
      <c r="ER1076" s="31"/>
      <c r="ES1076" s="31"/>
      <c r="ET1076" s="31"/>
      <c r="EU1076" s="31"/>
      <c r="EV1076" s="31"/>
      <c r="EW1076" s="31"/>
      <c r="EX1076" s="31"/>
      <c r="EY1076" s="31"/>
      <c r="EZ1076" s="31"/>
    </row>
    <row r="1077" hidden="1">
      <c r="A1077" s="31"/>
      <c r="B1077" s="54"/>
      <c r="C1077" s="54"/>
      <c r="D1077" s="54"/>
      <c r="E1077" s="22"/>
      <c r="F1077" s="22"/>
      <c r="G1077" s="31"/>
      <c r="H1077" s="3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  <c r="AA1077" s="31"/>
      <c r="AB1077" s="31"/>
      <c r="AC1077" s="31"/>
      <c r="AD1077" s="31"/>
      <c r="AE1077" s="31"/>
      <c r="AF1077" s="31"/>
      <c r="AG1077" s="31"/>
      <c r="AH1077" s="31"/>
      <c r="AI1077" s="31"/>
      <c r="AJ1077" s="31"/>
      <c r="AK1077" s="31"/>
      <c r="AL1077" s="31"/>
      <c r="AM1077" s="31"/>
      <c r="AN1077" s="31"/>
      <c r="AO1077" s="31"/>
      <c r="AP1077" s="31"/>
      <c r="AQ1077" s="31"/>
      <c r="AR1077" s="31"/>
      <c r="AS1077" s="31"/>
      <c r="AT1077" s="31"/>
      <c r="AU1077" s="31"/>
      <c r="AV1077" s="31"/>
      <c r="AW1077" s="31"/>
      <c r="AX1077" s="31"/>
      <c r="AY1077" s="31"/>
      <c r="AZ1077" s="31"/>
      <c r="BA1077" s="31"/>
      <c r="BB1077" s="31"/>
      <c r="BC1077" s="31"/>
      <c r="BD1077" s="31"/>
      <c r="BE1077" s="31"/>
      <c r="BF1077" s="31"/>
      <c r="BG1077" s="31"/>
      <c r="BH1077" s="31"/>
      <c r="BI1077" s="31"/>
      <c r="BJ1077" s="31"/>
      <c r="BK1077" s="31"/>
      <c r="BL1077" s="31"/>
      <c r="BM1077" s="31"/>
      <c r="BN1077" s="31"/>
      <c r="BO1077" s="31"/>
      <c r="BP1077" s="31"/>
      <c r="BQ1077" s="31"/>
      <c r="BR1077" s="31"/>
      <c r="BS1077" s="31"/>
      <c r="BT1077" s="31"/>
      <c r="BU1077" s="31"/>
      <c r="BV1077" s="31"/>
      <c r="BW1077" s="31"/>
      <c r="BX1077" s="31"/>
      <c r="BY1077" s="31"/>
      <c r="BZ1077" s="31"/>
      <c r="CA1077" s="31"/>
      <c r="CB1077" s="31"/>
      <c r="CC1077" s="31"/>
      <c r="CD1077" s="31"/>
      <c r="CE1077" s="31"/>
      <c r="CF1077" s="31"/>
      <c r="CG1077" s="31"/>
      <c r="CH1077" s="31"/>
      <c r="CI1077" s="31"/>
      <c r="CJ1077" s="31"/>
      <c r="CK1077" s="31"/>
      <c r="CL1077" s="31"/>
      <c r="CM1077" s="31"/>
      <c r="CN1077" s="31"/>
      <c r="CO1077" s="31"/>
      <c r="CP1077" s="31"/>
      <c r="CQ1077" s="31"/>
      <c r="CR1077" s="31"/>
      <c r="CS1077" s="31"/>
      <c r="CT1077" s="31"/>
      <c r="CU1077" s="31"/>
      <c r="CV1077" s="31"/>
      <c r="CW1077" s="31"/>
      <c r="CX1077" s="31"/>
      <c r="CY1077" s="31"/>
      <c r="CZ1077" s="31"/>
      <c r="DA1077" s="31"/>
      <c r="DB1077" s="31"/>
      <c r="DC1077" s="31"/>
      <c r="DD1077" s="31"/>
      <c r="DE1077" s="31"/>
      <c r="DF1077" s="31"/>
      <c r="DG1077" s="31"/>
      <c r="DH1077" s="31"/>
      <c r="DI1077" s="31"/>
      <c r="DJ1077" s="31"/>
      <c r="DK1077" s="31"/>
      <c r="DL1077" s="31"/>
      <c r="DM1077" s="31"/>
      <c r="DN1077" s="31"/>
      <c r="DO1077" s="31"/>
      <c r="DP1077" s="31"/>
      <c r="DQ1077" s="31"/>
      <c r="DR1077" s="31"/>
      <c r="DS1077" s="31"/>
      <c r="DT1077" s="31"/>
      <c r="DU1077" s="31"/>
      <c r="DV1077" s="31"/>
      <c r="DW1077" s="31"/>
      <c r="DX1077" s="31"/>
      <c r="DY1077" s="31"/>
      <c r="DZ1077" s="31"/>
      <c r="EA1077" s="31"/>
      <c r="EB1077" s="31"/>
      <c r="EC1077" s="31"/>
      <c r="ED1077" s="31"/>
      <c r="EE1077" s="31"/>
      <c r="EF1077" s="31"/>
      <c r="EG1077" s="31"/>
      <c r="EH1077" s="31"/>
      <c r="EI1077" s="31"/>
      <c r="EJ1077" s="31"/>
      <c r="EK1077" s="31"/>
      <c r="EL1077" s="31"/>
      <c r="EM1077" s="31"/>
      <c r="EN1077" s="31"/>
      <c r="EO1077" s="31"/>
      <c r="EP1077" s="31"/>
      <c r="EQ1077" s="31"/>
      <c r="ER1077" s="31"/>
      <c r="ES1077" s="31"/>
      <c r="ET1077" s="31"/>
      <c r="EU1077" s="31"/>
      <c r="EV1077" s="31"/>
      <c r="EW1077" s="31"/>
      <c r="EX1077" s="31"/>
      <c r="EY1077" s="31"/>
      <c r="EZ1077" s="31"/>
    </row>
    <row r="1078" hidden="1">
      <c r="A1078" s="31"/>
      <c r="B1078" s="54"/>
      <c r="C1078" s="54"/>
      <c r="D1078" s="54"/>
      <c r="E1078" s="22"/>
      <c r="F1078" s="22"/>
      <c r="G1078" s="31"/>
      <c r="H1078" s="31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31"/>
      <c r="Z1078" s="31"/>
      <c r="AA1078" s="31"/>
      <c r="AB1078" s="31"/>
      <c r="AC1078" s="31"/>
      <c r="AD1078" s="31"/>
      <c r="AE1078" s="31"/>
      <c r="AF1078" s="31"/>
      <c r="AG1078" s="31"/>
      <c r="AH1078" s="31"/>
      <c r="AI1078" s="31"/>
      <c r="AJ1078" s="31"/>
      <c r="AK1078" s="31"/>
      <c r="AL1078" s="31"/>
      <c r="AM1078" s="31"/>
      <c r="AN1078" s="31"/>
      <c r="AO1078" s="31"/>
      <c r="AP1078" s="31"/>
      <c r="AQ1078" s="31"/>
      <c r="AR1078" s="31"/>
      <c r="AS1078" s="31"/>
      <c r="AT1078" s="31"/>
      <c r="AU1078" s="31"/>
      <c r="AV1078" s="31"/>
      <c r="AW1078" s="31"/>
      <c r="AX1078" s="31"/>
      <c r="AY1078" s="31"/>
      <c r="AZ1078" s="31"/>
      <c r="BA1078" s="31"/>
      <c r="BB1078" s="31"/>
      <c r="BC1078" s="31"/>
      <c r="BD1078" s="31"/>
      <c r="BE1078" s="31"/>
      <c r="BF1078" s="31"/>
      <c r="BG1078" s="31"/>
      <c r="BH1078" s="31"/>
      <c r="BI1078" s="31"/>
      <c r="BJ1078" s="31"/>
      <c r="BK1078" s="31"/>
      <c r="BL1078" s="31"/>
      <c r="BM1078" s="31"/>
      <c r="BN1078" s="31"/>
      <c r="BO1078" s="31"/>
      <c r="BP1078" s="31"/>
      <c r="BQ1078" s="31"/>
      <c r="BR1078" s="31"/>
      <c r="BS1078" s="31"/>
      <c r="BT1078" s="31"/>
      <c r="BU1078" s="31"/>
      <c r="BV1078" s="31"/>
      <c r="BW1078" s="31"/>
      <c r="BX1078" s="31"/>
      <c r="BY1078" s="31"/>
      <c r="BZ1078" s="31"/>
      <c r="CA1078" s="31"/>
      <c r="CB1078" s="31"/>
      <c r="CC1078" s="31"/>
      <c r="CD1078" s="31"/>
      <c r="CE1078" s="31"/>
      <c r="CF1078" s="31"/>
      <c r="CG1078" s="31"/>
      <c r="CH1078" s="31"/>
      <c r="CI1078" s="31"/>
      <c r="CJ1078" s="31"/>
      <c r="CK1078" s="31"/>
      <c r="CL1078" s="31"/>
      <c r="CM1078" s="31"/>
      <c r="CN1078" s="31"/>
      <c r="CO1078" s="31"/>
      <c r="CP1078" s="31"/>
      <c r="CQ1078" s="31"/>
      <c r="CR1078" s="31"/>
      <c r="CS1078" s="31"/>
      <c r="CT1078" s="31"/>
      <c r="CU1078" s="31"/>
      <c r="CV1078" s="31"/>
      <c r="CW1078" s="31"/>
      <c r="CX1078" s="31"/>
      <c r="CY1078" s="31"/>
      <c r="CZ1078" s="31"/>
      <c r="DA1078" s="31"/>
      <c r="DB1078" s="31"/>
      <c r="DC1078" s="31"/>
      <c r="DD1078" s="31"/>
      <c r="DE1078" s="31"/>
      <c r="DF1078" s="31"/>
      <c r="DG1078" s="31"/>
      <c r="DH1078" s="31"/>
      <c r="DI1078" s="31"/>
      <c r="DJ1078" s="31"/>
      <c r="DK1078" s="31"/>
      <c r="DL1078" s="31"/>
      <c r="DM1078" s="31"/>
      <c r="DN1078" s="31"/>
      <c r="DO1078" s="31"/>
      <c r="DP1078" s="31"/>
      <c r="DQ1078" s="31"/>
      <c r="DR1078" s="31"/>
      <c r="DS1078" s="31"/>
      <c r="DT1078" s="31"/>
      <c r="DU1078" s="31"/>
      <c r="DV1078" s="31"/>
      <c r="DW1078" s="31"/>
      <c r="DX1078" s="31"/>
      <c r="DY1078" s="31"/>
      <c r="DZ1078" s="31"/>
      <c r="EA1078" s="31"/>
      <c r="EB1078" s="31"/>
      <c r="EC1078" s="31"/>
      <c r="ED1078" s="31"/>
      <c r="EE1078" s="31"/>
      <c r="EF1078" s="31"/>
      <c r="EG1078" s="31"/>
      <c r="EH1078" s="31"/>
      <c r="EI1078" s="31"/>
      <c r="EJ1078" s="31"/>
      <c r="EK1078" s="31"/>
      <c r="EL1078" s="31"/>
      <c r="EM1078" s="31"/>
      <c r="EN1078" s="31"/>
      <c r="EO1078" s="31"/>
      <c r="EP1078" s="31"/>
      <c r="EQ1078" s="31"/>
      <c r="ER1078" s="31"/>
      <c r="ES1078" s="31"/>
      <c r="ET1078" s="31"/>
      <c r="EU1078" s="31"/>
      <c r="EV1078" s="31"/>
      <c r="EW1078" s="31"/>
      <c r="EX1078" s="31"/>
      <c r="EY1078" s="31"/>
      <c r="EZ1078" s="31"/>
    </row>
    <row r="1079" hidden="1">
      <c r="A1079" s="31"/>
      <c r="B1079" s="54"/>
      <c r="C1079" s="54"/>
      <c r="D1079" s="54"/>
      <c r="E1079" s="22"/>
      <c r="F1079" s="22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  <c r="Z1079" s="31"/>
      <c r="AA1079" s="31"/>
      <c r="AB1079" s="31"/>
      <c r="AC1079" s="31"/>
      <c r="AD1079" s="31"/>
      <c r="AE1079" s="31"/>
      <c r="AF1079" s="31"/>
      <c r="AG1079" s="31"/>
      <c r="AH1079" s="31"/>
      <c r="AI1079" s="31"/>
      <c r="AJ1079" s="31"/>
      <c r="AK1079" s="31"/>
      <c r="AL1079" s="31"/>
      <c r="AM1079" s="31"/>
      <c r="AN1079" s="31"/>
      <c r="AO1079" s="31"/>
      <c r="AP1079" s="31"/>
      <c r="AQ1079" s="31"/>
      <c r="AR1079" s="31"/>
      <c r="AS1079" s="31"/>
      <c r="AT1079" s="31"/>
      <c r="AU1079" s="31"/>
      <c r="AV1079" s="31"/>
      <c r="AW1079" s="31"/>
      <c r="AX1079" s="31"/>
      <c r="AY1079" s="31"/>
      <c r="AZ1079" s="31"/>
      <c r="BA1079" s="31"/>
      <c r="BB1079" s="31"/>
      <c r="BC1079" s="31"/>
      <c r="BD1079" s="31"/>
      <c r="BE1079" s="31"/>
      <c r="BF1079" s="31"/>
      <c r="BG1079" s="31"/>
      <c r="BH1079" s="31"/>
      <c r="BI1079" s="31"/>
      <c r="BJ1079" s="31"/>
      <c r="BK1079" s="31"/>
      <c r="BL1079" s="31"/>
      <c r="BM1079" s="31"/>
      <c r="BN1079" s="31"/>
      <c r="BO1079" s="31"/>
      <c r="BP1079" s="31"/>
      <c r="BQ1079" s="31"/>
      <c r="BR1079" s="31"/>
      <c r="BS1079" s="31"/>
      <c r="BT1079" s="31"/>
      <c r="BU1079" s="31"/>
      <c r="BV1079" s="31"/>
      <c r="BW1079" s="31"/>
      <c r="BX1079" s="31"/>
      <c r="BY1079" s="31"/>
      <c r="BZ1079" s="31"/>
      <c r="CA1079" s="31"/>
      <c r="CB1079" s="31"/>
      <c r="CC1079" s="31"/>
      <c r="CD1079" s="31"/>
      <c r="CE1079" s="31"/>
      <c r="CF1079" s="31"/>
      <c r="CG1079" s="31"/>
      <c r="CH1079" s="31"/>
      <c r="CI1079" s="31"/>
      <c r="CJ1079" s="31"/>
      <c r="CK1079" s="31"/>
      <c r="CL1079" s="31"/>
      <c r="CM1079" s="31"/>
      <c r="CN1079" s="31"/>
      <c r="CO1079" s="31"/>
      <c r="CP1079" s="31"/>
      <c r="CQ1079" s="31"/>
      <c r="CR1079" s="31"/>
      <c r="CS1079" s="31"/>
      <c r="CT1079" s="31"/>
      <c r="CU1079" s="31"/>
      <c r="CV1079" s="31"/>
      <c r="CW1079" s="31"/>
      <c r="CX1079" s="31"/>
      <c r="CY1079" s="31"/>
      <c r="CZ1079" s="31"/>
      <c r="DA1079" s="31"/>
      <c r="DB1079" s="31"/>
      <c r="DC1079" s="31"/>
      <c r="DD1079" s="31"/>
      <c r="DE1079" s="31"/>
      <c r="DF1079" s="31"/>
      <c r="DG1079" s="31"/>
      <c r="DH1079" s="31"/>
      <c r="DI1079" s="31"/>
      <c r="DJ1079" s="31"/>
      <c r="DK1079" s="31"/>
      <c r="DL1079" s="31"/>
      <c r="DM1079" s="31"/>
      <c r="DN1079" s="31"/>
      <c r="DO1079" s="31"/>
      <c r="DP1079" s="31"/>
      <c r="DQ1079" s="31"/>
      <c r="DR1079" s="31"/>
      <c r="DS1079" s="31"/>
      <c r="DT1079" s="31"/>
      <c r="DU1079" s="31"/>
      <c r="DV1079" s="31"/>
      <c r="DW1079" s="31"/>
      <c r="DX1079" s="31"/>
      <c r="DY1079" s="31"/>
      <c r="DZ1079" s="31"/>
      <c r="EA1079" s="31"/>
      <c r="EB1079" s="31"/>
      <c r="EC1079" s="31"/>
      <c r="ED1079" s="31"/>
      <c r="EE1079" s="31"/>
      <c r="EF1079" s="31"/>
      <c r="EG1079" s="31"/>
      <c r="EH1079" s="31"/>
      <c r="EI1079" s="31"/>
      <c r="EJ1079" s="31"/>
      <c r="EK1079" s="31"/>
      <c r="EL1079" s="31"/>
      <c r="EM1079" s="31"/>
      <c r="EN1079" s="31"/>
      <c r="EO1079" s="31"/>
      <c r="EP1079" s="31"/>
      <c r="EQ1079" s="31"/>
      <c r="ER1079" s="31"/>
      <c r="ES1079" s="31"/>
      <c r="ET1079" s="31"/>
      <c r="EU1079" s="31"/>
      <c r="EV1079" s="31"/>
      <c r="EW1079" s="31"/>
      <c r="EX1079" s="31"/>
      <c r="EY1079" s="31"/>
      <c r="EZ1079" s="31"/>
    </row>
    <row r="1080" hidden="1">
      <c r="A1080" s="31"/>
      <c r="B1080" s="54"/>
      <c r="C1080" s="54"/>
      <c r="D1080" s="54"/>
      <c r="E1080" s="31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  <c r="AA1080" s="31"/>
      <c r="AB1080" s="31"/>
      <c r="AC1080" s="31"/>
      <c r="AD1080" s="31"/>
      <c r="AE1080" s="31"/>
      <c r="AF1080" s="31"/>
      <c r="AG1080" s="31"/>
      <c r="AH1080" s="31"/>
      <c r="AI1080" s="31"/>
      <c r="AJ1080" s="31"/>
      <c r="AK1080" s="31"/>
      <c r="AL1080" s="31"/>
      <c r="AM1080" s="31"/>
      <c r="AN1080" s="31"/>
      <c r="AO1080" s="31"/>
      <c r="AP1080" s="31"/>
      <c r="AQ1080" s="31"/>
      <c r="AR1080" s="31"/>
      <c r="AS1080" s="31"/>
      <c r="AT1080" s="31"/>
      <c r="AU1080" s="31"/>
      <c r="AV1080" s="31"/>
      <c r="AW1080" s="31"/>
      <c r="AX1080" s="31"/>
      <c r="AY1080" s="31"/>
      <c r="AZ1080" s="31"/>
      <c r="BA1080" s="31"/>
      <c r="BB1080" s="31"/>
      <c r="BC1080" s="31"/>
      <c r="BD1080" s="31"/>
      <c r="BE1080" s="31"/>
      <c r="BF1080" s="31"/>
      <c r="BG1080" s="31"/>
      <c r="BH1080" s="31"/>
      <c r="BI1080" s="31"/>
      <c r="BJ1080" s="31"/>
      <c r="BK1080" s="31"/>
      <c r="BL1080" s="31"/>
      <c r="BM1080" s="31"/>
      <c r="BN1080" s="31"/>
      <c r="BO1080" s="31"/>
      <c r="BP1080" s="31"/>
      <c r="BQ1080" s="31"/>
      <c r="BR1080" s="31"/>
      <c r="BS1080" s="31"/>
      <c r="BT1080" s="31"/>
      <c r="BU1080" s="31"/>
      <c r="BV1080" s="31"/>
      <c r="BW1080" s="31"/>
      <c r="BX1080" s="31"/>
      <c r="BY1080" s="31"/>
      <c r="BZ1080" s="31"/>
      <c r="CA1080" s="31"/>
      <c r="CB1080" s="31"/>
      <c r="CC1080" s="31"/>
      <c r="CD1080" s="31"/>
      <c r="CE1080" s="31"/>
      <c r="CF1080" s="31"/>
      <c r="CG1080" s="31"/>
      <c r="CH1080" s="31"/>
      <c r="CI1080" s="31"/>
      <c r="CJ1080" s="31"/>
      <c r="CK1080" s="31"/>
      <c r="CL1080" s="31"/>
      <c r="CM1080" s="31"/>
      <c r="CN1080" s="31"/>
      <c r="CO1080" s="31"/>
      <c r="CP1080" s="31"/>
      <c r="CQ1080" s="31"/>
      <c r="CR1080" s="31"/>
      <c r="CS1080" s="31"/>
      <c r="CT1080" s="31"/>
      <c r="CU1080" s="31"/>
      <c r="CV1080" s="31"/>
      <c r="CW1080" s="31"/>
      <c r="CX1080" s="31"/>
      <c r="CY1080" s="31"/>
      <c r="CZ1080" s="31"/>
      <c r="DA1080" s="31"/>
      <c r="DB1080" s="31"/>
      <c r="DC1080" s="31"/>
      <c r="DD1080" s="31"/>
      <c r="DE1080" s="31"/>
      <c r="DF1080" s="31"/>
      <c r="DG1080" s="31"/>
      <c r="DH1080" s="31"/>
      <c r="DI1080" s="31"/>
      <c r="DJ1080" s="31"/>
      <c r="DK1080" s="31"/>
      <c r="DL1080" s="31"/>
      <c r="DM1080" s="31"/>
      <c r="DN1080" s="31"/>
      <c r="DO1080" s="31"/>
      <c r="DP1080" s="31"/>
      <c r="DQ1080" s="31"/>
      <c r="DR1080" s="31"/>
      <c r="DS1080" s="31"/>
      <c r="DT1080" s="31"/>
      <c r="DU1080" s="31"/>
      <c r="DV1080" s="31"/>
      <c r="DW1080" s="31"/>
      <c r="DX1080" s="31"/>
      <c r="DY1080" s="31"/>
      <c r="DZ1080" s="31"/>
      <c r="EA1080" s="31"/>
      <c r="EB1080" s="31"/>
      <c r="EC1080" s="31"/>
      <c r="ED1080" s="31"/>
      <c r="EE1080" s="31"/>
      <c r="EF1080" s="31"/>
      <c r="EG1080" s="31"/>
      <c r="EH1080" s="31"/>
      <c r="EI1080" s="31"/>
      <c r="EJ1080" s="31"/>
      <c r="EK1080" s="31"/>
      <c r="EL1080" s="31"/>
      <c r="EM1080" s="31"/>
      <c r="EN1080" s="31"/>
      <c r="EO1080" s="31"/>
      <c r="EP1080" s="31"/>
      <c r="EQ1080" s="31"/>
      <c r="ER1080" s="31"/>
      <c r="ES1080" s="31"/>
      <c r="ET1080" s="31"/>
      <c r="EU1080" s="31"/>
      <c r="EV1080" s="31"/>
      <c r="EW1080" s="31"/>
      <c r="EX1080" s="31"/>
      <c r="EY1080" s="31"/>
      <c r="EZ1080" s="31"/>
    </row>
    <row r="1081">
      <c r="A1081" s="31"/>
      <c r="B1081" s="54"/>
      <c r="C1081" s="54"/>
      <c r="D1081" s="54"/>
      <c r="E1081" s="31"/>
      <c r="F1081" s="31"/>
      <c r="G1081" s="31"/>
      <c r="H1081" s="31"/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31"/>
      <c r="Z1081" s="31"/>
      <c r="AA1081" s="31"/>
      <c r="AB1081" s="31"/>
      <c r="AC1081" s="31"/>
      <c r="AD1081" s="31"/>
      <c r="AE1081" s="31"/>
      <c r="AF1081" s="31"/>
      <c r="AG1081" s="31"/>
      <c r="AH1081" s="31"/>
      <c r="AI1081" s="31"/>
      <c r="AJ1081" s="31"/>
      <c r="AK1081" s="31"/>
      <c r="AL1081" s="31"/>
      <c r="AM1081" s="31"/>
      <c r="AN1081" s="31"/>
      <c r="AO1081" s="31"/>
      <c r="AP1081" s="31"/>
      <c r="AQ1081" s="31"/>
      <c r="AR1081" s="31"/>
      <c r="AS1081" s="31"/>
      <c r="AT1081" s="31"/>
      <c r="AU1081" s="31"/>
      <c r="AV1081" s="31"/>
      <c r="AW1081" s="31"/>
      <c r="AX1081" s="31"/>
      <c r="AY1081" s="31"/>
      <c r="AZ1081" s="31"/>
      <c r="BA1081" s="31"/>
      <c r="BB1081" s="31"/>
      <c r="BC1081" s="31"/>
      <c r="BD1081" s="31"/>
      <c r="BE1081" s="31"/>
      <c r="BF1081" s="31"/>
      <c r="BG1081" s="31"/>
      <c r="BH1081" s="31"/>
      <c r="BI1081" s="31"/>
      <c r="BJ1081" s="31"/>
      <c r="BK1081" s="31"/>
      <c r="BL1081" s="31"/>
      <c r="BM1081" s="31"/>
      <c r="BN1081" s="31"/>
      <c r="BO1081" s="31"/>
      <c r="BP1081" s="31"/>
      <c r="BQ1081" s="31"/>
      <c r="BR1081" s="31"/>
      <c r="BS1081" s="31"/>
      <c r="BT1081" s="31"/>
      <c r="BU1081" s="31"/>
      <c r="BV1081" s="31"/>
      <c r="BW1081" s="31"/>
      <c r="BX1081" s="31"/>
      <c r="BY1081" s="31"/>
      <c r="BZ1081" s="31"/>
      <c r="CA1081" s="31"/>
      <c r="CB1081" s="31"/>
      <c r="CC1081" s="31"/>
      <c r="CD1081" s="31"/>
      <c r="CE1081" s="31"/>
      <c r="CF1081" s="31"/>
      <c r="CG1081" s="31"/>
      <c r="CH1081" s="31"/>
      <c r="CI1081" s="31"/>
      <c r="CJ1081" s="31"/>
      <c r="CK1081" s="31"/>
      <c r="CL1081" s="31"/>
      <c r="CM1081" s="31"/>
      <c r="CN1081" s="31"/>
      <c r="CO1081" s="31"/>
      <c r="CP1081" s="31"/>
      <c r="CQ1081" s="31"/>
      <c r="CR1081" s="31"/>
      <c r="CS1081" s="31"/>
      <c r="CT1081" s="31"/>
      <c r="CU1081" s="31"/>
      <c r="CV1081" s="31"/>
      <c r="CW1081" s="31"/>
      <c r="CX1081" s="31"/>
      <c r="CY1081" s="31"/>
      <c r="CZ1081" s="31"/>
      <c r="DA1081" s="31"/>
      <c r="DB1081" s="31"/>
      <c r="DC1081" s="31"/>
      <c r="DD1081" s="31"/>
      <c r="DE1081" s="31"/>
      <c r="DF1081" s="31"/>
      <c r="DG1081" s="31"/>
      <c r="DH1081" s="31"/>
      <c r="DI1081" s="31"/>
      <c r="DJ1081" s="31"/>
      <c r="DK1081" s="31"/>
      <c r="DL1081" s="31"/>
      <c r="DM1081" s="31"/>
      <c r="DN1081" s="31"/>
      <c r="DO1081" s="31"/>
      <c r="DP1081" s="31"/>
      <c r="DQ1081" s="31"/>
      <c r="DR1081" s="31"/>
      <c r="DS1081" s="31"/>
      <c r="DT1081" s="31"/>
      <c r="DU1081" s="31"/>
      <c r="DV1081" s="31"/>
      <c r="DW1081" s="31"/>
      <c r="DX1081" s="31"/>
      <c r="DY1081" s="31"/>
      <c r="DZ1081" s="31"/>
      <c r="EA1081" s="31"/>
      <c r="EB1081" s="31"/>
      <c r="EC1081" s="31"/>
      <c r="ED1081" s="31"/>
      <c r="EE1081" s="31"/>
      <c r="EF1081" s="31"/>
      <c r="EG1081" s="31"/>
      <c r="EH1081" s="31"/>
      <c r="EI1081" s="31"/>
      <c r="EJ1081" s="31"/>
      <c r="EK1081" s="31"/>
      <c r="EL1081" s="31"/>
      <c r="EM1081" s="31"/>
      <c r="EN1081" s="31"/>
      <c r="EO1081" s="31"/>
      <c r="EP1081" s="31"/>
      <c r="EQ1081" s="31"/>
      <c r="ER1081" s="31"/>
      <c r="ES1081" s="31"/>
      <c r="ET1081" s="31"/>
      <c r="EU1081" s="31"/>
      <c r="EV1081" s="31"/>
      <c r="EW1081" s="31"/>
      <c r="EX1081" s="31"/>
      <c r="EY1081" s="31"/>
      <c r="EZ1081" s="31"/>
    </row>
    <row r="1082">
      <c r="A1082" s="31"/>
      <c r="B1082" s="54"/>
      <c r="C1082" s="54"/>
      <c r="D1082" s="54"/>
      <c r="E1082" s="31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31"/>
      <c r="Z1082" s="31"/>
      <c r="AA1082" s="31"/>
      <c r="AB1082" s="31"/>
      <c r="AC1082" s="31"/>
      <c r="AD1082" s="31"/>
      <c r="AE1082" s="31"/>
      <c r="AF1082" s="31"/>
      <c r="AG1082" s="31"/>
      <c r="AH1082" s="31"/>
      <c r="AI1082" s="31"/>
      <c r="AJ1082" s="31"/>
      <c r="AK1082" s="31"/>
      <c r="AL1082" s="31"/>
      <c r="AM1082" s="31"/>
      <c r="AN1082" s="31"/>
      <c r="AO1082" s="31"/>
      <c r="AP1082" s="31"/>
      <c r="AQ1082" s="31"/>
      <c r="AR1082" s="31"/>
      <c r="AS1082" s="31"/>
      <c r="AT1082" s="31"/>
      <c r="AU1082" s="31"/>
      <c r="AV1082" s="31"/>
      <c r="AW1082" s="31"/>
      <c r="AX1082" s="31"/>
      <c r="AY1082" s="31"/>
      <c r="AZ1082" s="31"/>
      <c r="BA1082" s="31"/>
      <c r="BB1082" s="31"/>
      <c r="BC1082" s="31"/>
      <c r="BD1082" s="31"/>
      <c r="BE1082" s="31"/>
      <c r="BF1082" s="31"/>
      <c r="BG1082" s="31"/>
      <c r="BH1082" s="31"/>
      <c r="BI1082" s="31"/>
      <c r="BJ1082" s="31"/>
      <c r="BK1082" s="31"/>
      <c r="BL1082" s="31"/>
      <c r="BM1082" s="31"/>
      <c r="BN1082" s="31"/>
      <c r="BO1082" s="31"/>
      <c r="BP1082" s="31"/>
      <c r="BQ1082" s="31"/>
      <c r="BR1082" s="31"/>
      <c r="BS1082" s="31"/>
      <c r="BT1082" s="31"/>
      <c r="BU1082" s="31"/>
      <c r="BV1082" s="31"/>
      <c r="BW1082" s="31"/>
      <c r="BX1082" s="31"/>
      <c r="BY1082" s="31"/>
      <c r="BZ1082" s="31"/>
      <c r="CA1082" s="31"/>
      <c r="CB1082" s="31"/>
      <c r="CC1082" s="31"/>
      <c r="CD1082" s="31"/>
      <c r="CE1082" s="31"/>
      <c r="CF1082" s="31"/>
      <c r="CG1082" s="31"/>
      <c r="CH1082" s="31"/>
      <c r="CI1082" s="31"/>
      <c r="CJ1082" s="31"/>
      <c r="CK1082" s="31"/>
      <c r="CL1082" s="31"/>
      <c r="CM1082" s="31"/>
      <c r="CN1082" s="31"/>
      <c r="CO1082" s="31"/>
      <c r="CP1082" s="31"/>
      <c r="CQ1082" s="31"/>
      <c r="CR1082" s="31"/>
      <c r="CS1082" s="31"/>
      <c r="CT1082" s="31"/>
      <c r="CU1082" s="31"/>
      <c r="CV1082" s="31"/>
      <c r="CW1082" s="31"/>
      <c r="CX1082" s="31"/>
      <c r="CY1082" s="31"/>
      <c r="CZ1082" s="31"/>
      <c r="DA1082" s="31"/>
      <c r="DB1082" s="31"/>
      <c r="DC1082" s="31"/>
      <c r="DD1082" s="31"/>
      <c r="DE1082" s="31"/>
      <c r="DF1082" s="31"/>
      <c r="DG1082" s="31"/>
      <c r="DH1082" s="31"/>
      <c r="DI1082" s="31"/>
      <c r="DJ1082" s="31"/>
      <c r="DK1082" s="31"/>
      <c r="DL1082" s="31"/>
      <c r="DM1082" s="31"/>
      <c r="DN1082" s="31"/>
      <c r="DO1082" s="31"/>
      <c r="DP1082" s="31"/>
      <c r="DQ1082" s="31"/>
      <c r="DR1082" s="31"/>
      <c r="DS1082" s="31"/>
      <c r="DT1082" s="31"/>
      <c r="DU1082" s="31"/>
      <c r="DV1082" s="31"/>
      <c r="DW1082" s="31"/>
      <c r="DX1082" s="31"/>
      <c r="DY1082" s="31"/>
      <c r="DZ1082" s="31"/>
      <c r="EA1082" s="31"/>
      <c r="EB1082" s="31"/>
      <c r="EC1082" s="31"/>
      <c r="ED1082" s="31"/>
      <c r="EE1082" s="31"/>
      <c r="EF1082" s="31"/>
      <c r="EG1082" s="31"/>
      <c r="EH1082" s="31"/>
      <c r="EI1082" s="31"/>
      <c r="EJ1082" s="31"/>
      <c r="EK1082" s="31"/>
      <c r="EL1082" s="31"/>
      <c r="EM1082" s="31"/>
      <c r="EN1082" s="31"/>
      <c r="EO1082" s="31"/>
      <c r="EP1082" s="31"/>
      <c r="EQ1082" s="31"/>
      <c r="ER1082" s="31"/>
      <c r="ES1082" s="31"/>
      <c r="ET1082" s="31"/>
      <c r="EU1082" s="31"/>
      <c r="EV1082" s="31"/>
      <c r="EW1082" s="31"/>
      <c r="EX1082" s="31"/>
      <c r="EY1082" s="31"/>
      <c r="EZ1082" s="31"/>
    </row>
    <row r="1083">
      <c r="A1083" s="31"/>
      <c r="B1083" s="54"/>
      <c r="C1083" s="54"/>
      <c r="D1083" s="54"/>
      <c r="E1083" s="31"/>
      <c r="F1083" s="31"/>
      <c r="G1083" s="31"/>
      <c r="H1083" s="31"/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  <c r="Z1083" s="31"/>
      <c r="AA1083" s="31"/>
      <c r="AB1083" s="31"/>
      <c r="AC1083" s="31"/>
      <c r="AD1083" s="31"/>
      <c r="AE1083" s="31"/>
      <c r="AF1083" s="31"/>
      <c r="AG1083" s="31"/>
      <c r="AH1083" s="31"/>
      <c r="AI1083" s="31"/>
      <c r="AJ1083" s="31"/>
      <c r="AK1083" s="31"/>
      <c r="AL1083" s="31"/>
      <c r="AM1083" s="31"/>
      <c r="AN1083" s="31"/>
      <c r="AO1083" s="31"/>
      <c r="AP1083" s="31"/>
      <c r="AQ1083" s="31"/>
      <c r="AR1083" s="31"/>
      <c r="AS1083" s="31"/>
      <c r="AT1083" s="31"/>
      <c r="AU1083" s="31"/>
      <c r="AV1083" s="31"/>
      <c r="AW1083" s="31"/>
      <c r="AX1083" s="31"/>
      <c r="AY1083" s="31"/>
      <c r="AZ1083" s="31"/>
      <c r="BA1083" s="31"/>
      <c r="BB1083" s="31"/>
      <c r="BC1083" s="31"/>
      <c r="BD1083" s="31"/>
      <c r="BE1083" s="31"/>
      <c r="BF1083" s="31"/>
      <c r="BG1083" s="31"/>
      <c r="BH1083" s="31"/>
      <c r="BI1083" s="31"/>
      <c r="BJ1083" s="31"/>
      <c r="BK1083" s="31"/>
      <c r="BL1083" s="31"/>
      <c r="BM1083" s="31"/>
      <c r="BN1083" s="31"/>
      <c r="BO1083" s="31"/>
      <c r="BP1083" s="31"/>
      <c r="BQ1083" s="31"/>
      <c r="BR1083" s="31"/>
      <c r="BS1083" s="31"/>
      <c r="BT1083" s="31"/>
      <c r="BU1083" s="31"/>
      <c r="BV1083" s="31"/>
      <c r="BW1083" s="31"/>
      <c r="BX1083" s="31"/>
      <c r="BY1083" s="31"/>
      <c r="BZ1083" s="31"/>
      <c r="CA1083" s="31"/>
      <c r="CB1083" s="31"/>
      <c r="CC1083" s="31"/>
      <c r="CD1083" s="31"/>
      <c r="CE1083" s="31"/>
      <c r="CF1083" s="31"/>
      <c r="CG1083" s="31"/>
      <c r="CH1083" s="31"/>
      <c r="CI1083" s="31"/>
      <c r="CJ1083" s="31"/>
      <c r="CK1083" s="31"/>
      <c r="CL1083" s="31"/>
      <c r="CM1083" s="31"/>
      <c r="CN1083" s="31"/>
      <c r="CO1083" s="31"/>
      <c r="CP1083" s="31"/>
      <c r="CQ1083" s="31"/>
      <c r="CR1083" s="31"/>
      <c r="CS1083" s="31"/>
      <c r="CT1083" s="31"/>
      <c r="CU1083" s="31"/>
      <c r="CV1083" s="31"/>
      <c r="CW1083" s="31"/>
      <c r="CX1083" s="31"/>
      <c r="CY1083" s="31"/>
      <c r="CZ1083" s="31"/>
      <c r="DA1083" s="31"/>
      <c r="DB1083" s="31"/>
      <c r="DC1083" s="31"/>
      <c r="DD1083" s="31"/>
      <c r="DE1083" s="31"/>
      <c r="DF1083" s="31"/>
      <c r="DG1083" s="31"/>
      <c r="DH1083" s="31"/>
      <c r="DI1083" s="31"/>
      <c r="DJ1083" s="31"/>
      <c r="DK1083" s="31"/>
      <c r="DL1083" s="31"/>
      <c r="DM1083" s="31"/>
      <c r="DN1083" s="31"/>
      <c r="DO1083" s="31"/>
      <c r="DP1083" s="31"/>
      <c r="DQ1083" s="31"/>
      <c r="DR1083" s="31"/>
      <c r="DS1083" s="31"/>
      <c r="DT1083" s="31"/>
      <c r="DU1083" s="31"/>
      <c r="DV1083" s="31"/>
      <c r="DW1083" s="31"/>
      <c r="DX1083" s="31"/>
      <c r="DY1083" s="31"/>
      <c r="DZ1083" s="31"/>
      <c r="EA1083" s="31"/>
      <c r="EB1083" s="31"/>
      <c r="EC1083" s="31"/>
      <c r="ED1083" s="31"/>
      <c r="EE1083" s="31"/>
      <c r="EF1083" s="31"/>
      <c r="EG1083" s="31"/>
      <c r="EH1083" s="31"/>
      <c r="EI1083" s="31"/>
      <c r="EJ1083" s="31"/>
      <c r="EK1083" s="31"/>
      <c r="EL1083" s="31"/>
      <c r="EM1083" s="31"/>
      <c r="EN1083" s="31"/>
      <c r="EO1083" s="31"/>
      <c r="EP1083" s="31"/>
      <c r="EQ1083" s="31"/>
      <c r="ER1083" s="31"/>
      <c r="ES1083" s="31"/>
      <c r="ET1083" s="31"/>
      <c r="EU1083" s="31"/>
      <c r="EV1083" s="31"/>
      <c r="EW1083" s="31"/>
      <c r="EX1083" s="31"/>
      <c r="EY1083" s="31"/>
      <c r="EZ1083" s="31"/>
    </row>
    <row r="1084">
      <c r="A1084" s="31"/>
      <c r="B1084" s="54"/>
      <c r="C1084" s="54"/>
      <c r="D1084" s="54"/>
      <c r="E1084" s="31"/>
      <c r="F1084" s="31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31"/>
      <c r="Z1084" s="31"/>
      <c r="AA1084" s="31"/>
      <c r="AB1084" s="31"/>
      <c r="AC1084" s="31"/>
      <c r="AD1084" s="31"/>
      <c r="AE1084" s="31"/>
      <c r="AF1084" s="31"/>
      <c r="AG1084" s="31"/>
      <c r="AH1084" s="31"/>
      <c r="AI1084" s="31"/>
      <c r="AJ1084" s="31"/>
      <c r="AK1084" s="31"/>
      <c r="AL1084" s="31"/>
      <c r="AM1084" s="31"/>
      <c r="AN1084" s="31"/>
      <c r="AO1084" s="31"/>
      <c r="AP1084" s="31"/>
      <c r="AQ1084" s="31"/>
      <c r="AR1084" s="31"/>
      <c r="AS1084" s="31"/>
      <c r="AT1084" s="31"/>
      <c r="AU1084" s="31"/>
      <c r="AV1084" s="31"/>
      <c r="AW1084" s="31"/>
      <c r="AX1084" s="31"/>
      <c r="AY1084" s="31"/>
      <c r="AZ1084" s="31"/>
      <c r="BA1084" s="31"/>
      <c r="BB1084" s="31"/>
      <c r="BC1084" s="31"/>
      <c r="BD1084" s="31"/>
      <c r="BE1084" s="31"/>
      <c r="BF1084" s="31"/>
      <c r="BG1084" s="31"/>
      <c r="BH1084" s="31"/>
      <c r="BI1084" s="31"/>
      <c r="BJ1084" s="31"/>
      <c r="BK1084" s="31"/>
      <c r="BL1084" s="31"/>
      <c r="BM1084" s="31"/>
      <c r="BN1084" s="31"/>
      <c r="BO1084" s="31"/>
      <c r="BP1084" s="31"/>
      <c r="BQ1084" s="31"/>
      <c r="BR1084" s="31"/>
      <c r="BS1084" s="31"/>
      <c r="BT1084" s="31"/>
      <c r="BU1084" s="31"/>
      <c r="BV1084" s="31"/>
      <c r="BW1084" s="31"/>
      <c r="BX1084" s="31"/>
      <c r="BY1084" s="31"/>
      <c r="BZ1084" s="31"/>
      <c r="CA1084" s="31"/>
      <c r="CB1084" s="31"/>
      <c r="CC1084" s="31"/>
      <c r="CD1084" s="31"/>
      <c r="CE1084" s="31"/>
      <c r="CF1084" s="31"/>
      <c r="CG1084" s="31"/>
      <c r="CH1084" s="31"/>
      <c r="CI1084" s="31"/>
      <c r="CJ1084" s="31"/>
      <c r="CK1084" s="31"/>
      <c r="CL1084" s="31"/>
      <c r="CM1084" s="31"/>
      <c r="CN1084" s="31"/>
      <c r="CO1084" s="31"/>
      <c r="CP1084" s="31"/>
      <c r="CQ1084" s="31"/>
      <c r="CR1084" s="31"/>
      <c r="CS1084" s="31"/>
      <c r="CT1084" s="31"/>
      <c r="CU1084" s="31"/>
      <c r="CV1084" s="31"/>
      <c r="CW1084" s="31"/>
      <c r="CX1084" s="31"/>
      <c r="CY1084" s="31"/>
      <c r="CZ1084" s="31"/>
      <c r="DA1084" s="31"/>
      <c r="DB1084" s="31"/>
      <c r="DC1084" s="31"/>
      <c r="DD1084" s="31"/>
      <c r="DE1084" s="31"/>
      <c r="DF1084" s="31"/>
      <c r="DG1084" s="31"/>
      <c r="DH1084" s="31"/>
      <c r="DI1084" s="31"/>
      <c r="DJ1084" s="31"/>
      <c r="DK1084" s="31"/>
      <c r="DL1084" s="31"/>
      <c r="DM1084" s="31"/>
      <c r="DN1084" s="31"/>
      <c r="DO1084" s="31"/>
      <c r="DP1084" s="31"/>
      <c r="DQ1084" s="31"/>
      <c r="DR1084" s="31"/>
      <c r="DS1084" s="31"/>
      <c r="DT1084" s="31"/>
      <c r="DU1084" s="31"/>
      <c r="DV1084" s="31"/>
      <c r="DW1084" s="31"/>
      <c r="DX1084" s="31"/>
      <c r="DY1084" s="31"/>
      <c r="DZ1084" s="31"/>
      <c r="EA1084" s="31"/>
      <c r="EB1084" s="31"/>
      <c r="EC1084" s="31"/>
      <c r="ED1084" s="31"/>
      <c r="EE1084" s="31"/>
      <c r="EF1084" s="31"/>
      <c r="EG1084" s="31"/>
      <c r="EH1084" s="31"/>
      <c r="EI1084" s="31"/>
      <c r="EJ1084" s="31"/>
      <c r="EK1084" s="31"/>
      <c r="EL1084" s="31"/>
      <c r="EM1084" s="31"/>
      <c r="EN1084" s="31"/>
      <c r="EO1084" s="31"/>
      <c r="EP1084" s="31"/>
      <c r="EQ1084" s="31"/>
      <c r="ER1084" s="31"/>
      <c r="ES1084" s="31"/>
      <c r="ET1084" s="31"/>
      <c r="EU1084" s="31"/>
      <c r="EV1084" s="31"/>
      <c r="EW1084" s="31"/>
      <c r="EX1084" s="31"/>
      <c r="EY1084" s="31"/>
      <c r="EZ1084" s="31"/>
    </row>
    <row r="1085">
      <c r="A1085" s="31"/>
      <c r="B1085" s="54"/>
      <c r="C1085" s="54"/>
      <c r="D1085" s="54"/>
      <c r="E1085" s="31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  <c r="Z1085" s="31"/>
      <c r="AA1085" s="31"/>
      <c r="AB1085" s="31"/>
      <c r="AC1085" s="31"/>
      <c r="AD1085" s="31"/>
      <c r="AE1085" s="31"/>
      <c r="AF1085" s="31"/>
      <c r="AG1085" s="31"/>
      <c r="AH1085" s="31"/>
      <c r="AI1085" s="31"/>
      <c r="AJ1085" s="31"/>
      <c r="AK1085" s="31"/>
      <c r="AL1085" s="31"/>
      <c r="AM1085" s="31"/>
      <c r="AN1085" s="31"/>
      <c r="AO1085" s="31"/>
      <c r="AP1085" s="31"/>
      <c r="AQ1085" s="31"/>
      <c r="AR1085" s="31"/>
      <c r="AS1085" s="31"/>
      <c r="AT1085" s="31"/>
      <c r="AU1085" s="31"/>
      <c r="AV1085" s="31"/>
      <c r="AW1085" s="31"/>
      <c r="AX1085" s="31"/>
      <c r="AY1085" s="31"/>
      <c r="AZ1085" s="31"/>
      <c r="BA1085" s="31"/>
      <c r="BB1085" s="31"/>
      <c r="BC1085" s="31"/>
      <c r="BD1085" s="31"/>
      <c r="BE1085" s="31"/>
      <c r="BF1085" s="31"/>
      <c r="BG1085" s="31"/>
      <c r="BH1085" s="31"/>
      <c r="BI1085" s="31"/>
      <c r="BJ1085" s="31"/>
      <c r="BK1085" s="31"/>
      <c r="BL1085" s="31"/>
      <c r="BM1085" s="31"/>
      <c r="BN1085" s="31"/>
      <c r="BO1085" s="31"/>
      <c r="BP1085" s="31"/>
      <c r="BQ1085" s="31"/>
      <c r="BR1085" s="31"/>
      <c r="BS1085" s="31"/>
      <c r="BT1085" s="31"/>
      <c r="BU1085" s="31"/>
      <c r="BV1085" s="31"/>
      <c r="BW1085" s="31"/>
      <c r="BX1085" s="31"/>
      <c r="BY1085" s="31"/>
      <c r="BZ1085" s="31"/>
      <c r="CA1085" s="31"/>
      <c r="CB1085" s="31"/>
      <c r="CC1085" s="31"/>
      <c r="CD1085" s="31"/>
      <c r="CE1085" s="31"/>
      <c r="CF1085" s="31"/>
      <c r="CG1085" s="31"/>
      <c r="CH1085" s="31"/>
      <c r="CI1085" s="31"/>
      <c r="CJ1085" s="31"/>
      <c r="CK1085" s="31"/>
      <c r="CL1085" s="31"/>
      <c r="CM1085" s="31"/>
      <c r="CN1085" s="31"/>
      <c r="CO1085" s="31"/>
      <c r="CP1085" s="31"/>
      <c r="CQ1085" s="31"/>
      <c r="CR1085" s="31"/>
      <c r="CS1085" s="31"/>
      <c r="CT1085" s="31"/>
      <c r="CU1085" s="31"/>
      <c r="CV1085" s="31"/>
      <c r="CW1085" s="31"/>
      <c r="CX1085" s="31"/>
      <c r="CY1085" s="31"/>
      <c r="CZ1085" s="31"/>
      <c r="DA1085" s="31"/>
      <c r="DB1085" s="31"/>
      <c r="DC1085" s="31"/>
      <c r="DD1085" s="31"/>
      <c r="DE1085" s="31"/>
      <c r="DF1085" s="31"/>
      <c r="DG1085" s="31"/>
      <c r="DH1085" s="31"/>
      <c r="DI1085" s="31"/>
      <c r="DJ1085" s="31"/>
      <c r="DK1085" s="31"/>
      <c r="DL1085" s="31"/>
      <c r="DM1085" s="31"/>
      <c r="DN1085" s="31"/>
      <c r="DO1085" s="31"/>
      <c r="DP1085" s="31"/>
      <c r="DQ1085" s="31"/>
      <c r="DR1085" s="31"/>
      <c r="DS1085" s="31"/>
      <c r="DT1085" s="31"/>
      <c r="DU1085" s="31"/>
      <c r="DV1085" s="31"/>
      <c r="DW1085" s="31"/>
      <c r="DX1085" s="31"/>
      <c r="DY1085" s="31"/>
      <c r="DZ1085" s="31"/>
      <c r="EA1085" s="31"/>
      <c r="EB1085" s="31"/>
      <c r="EC1085" s="31"/>
      <c r="ED1085" s="31"/>
      <c r="EE1085" s="31"/>
      <c r="EF1085" s="31"/>
      <c r="EG1085" s="31"/>
      <c r="EH1085" s="31"/>
      <c r="EI1085" s="31"/>
      <c r="EJ1085" s="31"/>
      <c r="EK1085" s="31"/>
      <c r="EL1085" s="31"/>
      <c r="EM1085" s="31"/>
      <c r="EN1085" s="31"/>
      <c r="EO1085" s="31"/>
      <c r="EP1085" s="31"/>
      <c r="EQ1085" s="31"/>
      <c r="ER1085" s="31"/>
      <c r="ES1085" s="31"/>
      <c r="ET1085" s="31"/>
      <c r="EU1085" s="31"/>
      <c r="EV1085" s="31"/>
      <c r="EW1085" s="31"/>
      <c r="EX1085" s="31"/>
      <c r="EY1085" s="31"/>
      <c r="EZ1085" s="31"/>
    </row>
    <row r="1086">
      <c r="A1086" s="31"/>
      <c r="B1086" s="54"/>
      <c r="C1086" s="54"/>
      <c r="D1086" s="54"/>
      <c r="E1086" s="31"/>
      <c r="F1086" s="31"/>
      <c r="G1086" s="31"/>
      <c r="H1086" s="31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  <c r="X1086" s="31"/>
      <c r="Y1086" s="31"/>
      <c r="Z1086" s="31"/>
      <c r="AA1086" s="31"/>
      <c r="AB1086" s="31"/>
      <c r="AC1086" s="31"/>
      <c r="AD1086" s="31"/>
      <c r="AE1086" s="31"/>
      <c r="AF1086" s="31"/>
      <c r="AG1086" s="31"/>
      <c r="AH1086" s="31"/>
      <c r="AI1086" s="31"/>
      <c r="AJ1086" s="31"/>
      <c r="AK1086" s="31"/>
      <c r="AL1086" s="31"/>
      <c r="AM1086" s="31"/>
      <c r="AN1086" s="31"/>
      <c r="AO1086" s="31"/>
      <c r="AP1086" s="31"/>
      <c r="AQ1086" s="31"/>
      <c r="AR1086" s="31"/>
      <c r="AS1086" s="31"/>
      <c r="AT1086" s="31"/>
      <c r="AU1086" s="31"/>
      <c r="AV1086" s="31"/>
      <c r="AW1086" s="31"/>
      <c r="AX1086" s="31"/>
      <c r="AY1086" s="31"/>
      <c r="AZ1086" s="31"/>
      <c r="BA1086" s="31"/>
      <c r="BB1086" s="31"/>
      <c r="BC1086" s="31"/>
      <c r="BD1086" s="31"/>
      <c r="BE1086" s="31"/>
      <c r="BF1086" s="31"/>
      <c r="BG1086" s="31"/>
      <c r="BH1086" s="31"/>
      <c r="BI1086" s="31"/>
      <c r="BJ1086" s="31"/>
      <c r="BK1086" s="31"/>
      <c r="BL1086" s="31"/>
      <c r="BM1086" s="31"/>
      <c r="BN1086" s="31"/>
      <c r="BO1086" s="31"/>
      <c r="BP1086" s="31"/>
      <c r="BQ1086" s="31"/>
      <c r="BR1086" s="31"/>
      <c r="BS1086" s="31"/>
      <c r="BT1086" s="31"/>
      <c r="BU1086" s="31"/>
      <c r="BV1086" s="31"/>
      <c r="BW1086" s="31"/>
      <c r="BX1086" s="31"/>
      <c r="BY1086" s="31"/>
      <c r="BZ1086" s="31"/>
      <c r="CA1086" s="31"/>
      <c r="CB1086" s="31"/>
      <c r="CC1086" s="31"/>
      <c r="CD1086" s="31"/>
      <c r="CE1086" s="31"/>
      <c r="CF1086" s="31"/>
      <c r="CG1086" s="31"/>
      <c r="CH1086" s="31"/>
      <c r="CI1086" s="31"/>
      <c r="CJ1086" s="31"/>
      <c r="CK1086" s="31"/>
      <c r="CL1086" s="31"/>
      <c r="CM1086" s="31"/>
      <c r="CN1086" s="31"/>
      <c r="CO1086" s="31"/>
      <c r="CP1086" s="31"/>
      <c r="CQ1086" s="31"/>
      <c r="CR1086" s="31"/>
      <c r="CS1086" s="31"/>
      <c r="CT1086" s="31"/>
      <c r="CU1086" s="31"/>
      <c r="CV1086" s="31"/>
      <c r="CW1086" s="31"/>
      <c r="CX1086" s="31"/>
      <c r="CY1086" s="31"/>
      <c r="CZ1086" s="31"/>
      <c r="DA1086" s="31"/>
      <c r="DB1086" s="31"/>
      <c r="DC1086" s="31"/>
      <c r="DD1086" s="31"/>
      <c r="DE1086" s="31"/>
      <c r="DF1086" s="31"/>
      <c r="DG1086" s="31"/>
      <c r="DH1086" s="31"/>
      <c r="DI1086" s="31"/>
      <c r="DJ1086" s="31"/>
      <c r="DK1086" s="31"/>
      <c r="DL1086" s="31"/>
      <c r="DM1086" s="31"/>
      <c r="DN1086" s="31"/>
      <c r="DO1086" s="31"/>
      <c r="DP1086" s="31"/>
      <c r="DQ1086" s="31"/>
      <c r="DR1086" s="31"/>
      <c r="DS1086" s="31"/>
      <c r="DT1086" s="31"/>
      <c r="DU1086" s="31"/>
      <c r="DV1086" s="31"/>
      <c r="DW1086" s="31"/>
      <c r="DX1086" s="31"/>
      <c r="DY1086" s="31"/>
      <c r="DZ1086" s="31"/>
      <c r="EA1086" s="31"/>
      <c r="EB1086" s="31"/>
      <c r="EC1086" s="31"/>
      <c r="ED1086" s="31"/>
      <c r="EE1086" s="31"/>
      <c r="EF1086" s="31"/>
      <c r="EG1086" s="31"/>
      <c r="EH1086" s="31"/>
      <c r="EI1086" s="31"/>
      <c r="EJ1086" s="31"/>
      <c r="EK1086" s="31"/>
      <c r="EL1086" s="31"/>
      <c r="EM1086" s="31"/>
      <c r="EN1086" s="31"/>
      <c r="EO1086" s="31"/>
      <c r="EP1086" s="31"/>
      <c r="EQ1086" s="31"/>
      <c r="ER1086" s="31"/>
      <c r="ES1086" s="31"/>
      <c r="ET1086" s="31"/>
      <c r="EU1086" s="31"/>
      <c r="EV1086" s="31"/>
      <c r="EW1086" s="31"/>
      <c r="EX1086" s="31"/>
      <c r="EY1086" s="31"/>
      <c r="EZ1086" s="31"/>
    </row>
    <row r="1087">
      <c r="A1087" s="31"/>
      <c r="B1087" s="54"/>
      <c r="C1087" s="54"/>
      <c r="D1087" s="54"/>
      <c r="E1087" s="31"/>
      <c r="F1087" s="31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  <c r="X1087" s="31"/>
      <c r="Y1087" s="31"/>
      <c r="Z1087" s="31"/>
      <c r="AA1087" s="31"/>
      <c r="AB1087" s="31"/>
      <c r="AC1087" s="31"/>
      <c r="AD1087" s="31"/>
      <c r="AE1087" s="31"/>
      <c r="AF1087" s="31"/>
      <c r="AG1087" s="31"/>
      <c r="AH1087" s="31"/>
      <c r="AI1087" s="31"/>
      <c r="AJ1087" s="31"/>
      <c r="AK1087" s="31"/>
      <c r="AL1087" s="31"/>
      <c r="AM1087" s="31"/>
      <c r="AN1087" s="31"/>
      <c r="AO1087" s="31"/>
      <c r="AP1087" s="31"/>
      <c r="AQ1087" s="31"/>
      <c r="AR1087" s="31"/>
      <c r="AS1087" s="31"/>
      <c r="AT1087" s="31"/>
      <c r="AU1087" s="31"/>
      <c r="AV1087" s="31"/>
      <c r="AW1087" s="31"/>
      <c r="AX1087" s="31"/>
      <c r="AY1087" s="31"/>
      <c r="AZ1087" s="31"/>
      <c r="BA1087" s="31"/>
      <c r="BB1087" s="31"/>
      <c r="BC1087" s="31"/>
      <c r="BD1087" s="31"/>
      <c r="BE1087" s="31"/>
      <c r="BF1087" s="31"/>
      <c r="BG1087" s="31"/>
      <c r="BH1087" s="31"/>
      <c r="BI1087" s="31"/>
      <c r="BJ1087" s="31"/>
      <c r="BK1087" s="31"/>
      <c r="BL1087" s="31"/>
      <c r="BM1087" s="31"/>
      <c r="BN1087" s="31"/>
      <c r="BO1087" s="31"/>
      <c r="BP1087" s="31"/>
      <c r="BQ1087" s="31"/>
      <c r="BR1087" s="31"/>
      <c r="BS1087" s="31"/>
      <c r="BT1087" s="31"/>
      <c r="BU1087" s="31"/>
      <c r="BV1087" s="31"/>
      <c r="BW1087" s="31"/>
      <c r="BX1087" s="31"/>
      <c r="BY1087" s="31"/>
      <c r="BZ1087" s="31"/>
      <c r="CA1087" s="31"/>
      <c r="CB1087" s="31"/>
      <c r="CC1087" s="31"/>
      <c r="CD1087" s="31"/>
      <c r="CE1087" s="31"/>
      <c r="CF1087" s="31"/>
      <c r="CG1087" s="31"/>
      <c r="CH1087" s="31"/>
      <c r="CI1087" s="31"/>
      <c r="CJ1087" s="31"/>
      <c r="CK1087" s="31"/>
      <c r="CL1087" s="31"/>
      <c r="CM1087" s="31"/>
      <c r="CN1087" s="31"/>
      <c r="CO1087" s="31"/>
      <c r="CP1087" s="31"/>
      <c r="CQ1087" s="31"/>
      <c r="CR1087" s="31"/>
      <c r="CS1087" s="31"/>
      <c r="CT1087" s="31"/>
      <c r="CU1087" s="31"/>
      <c r="CV1087" s="31"/>
      <c r="CW1087" s="31"/>
      <c r="CX1087" s="31"/>
      <c r="CY1087" s="31"/>
      <c r="CZ1087" s="31"/>
      <c r="DA1087" s="31"/>
      <c r="DB1087" s="31"/>
      <c r="DC1087" s="31"/>
      <c r="DD1087" s="31"/>
      <c r="DE1087" s="31"/>
      <c r="DF1087" s="31"/>
      <c r="DG1087" s="31"/>
      <c r="DH1087" s="31"/>
      <c r="DI1087" s="31"/>
      <c r="DJ1087" s="31"/>
      <c r="DK1087" s="31"/>
      <c r="DL1087" s="31"/>
      <c r="DM1087" s="31"/>
      <c r="DN1087" s="31"/>
      <c r="DO1087" s="31"/>
      <c r="DP1087" s="31"/>
      <c r="DQ1087" s="31"/>
      <c r="DR1087" s="31"/>
      <c r="DS1087" s="31"/>
      <c r="DT1087" s="31"/>
      <c r="DU1087" s="31"/>
      <c r="DV1087" s="31"/>
      <c r="DW1087" s="31"/>
      <c r="DX1087" s="31"/>
      <c r="DY1087" s="31"/>
      <c r="DZ1087" s="31"/>
      <c r="EA1087" s="31"/>
      <c r="EB1087" s="31"/>
      <c r="EC1087" s="31"/>
      <c r="ED1087" s="31"/>
      <c r="EE1087" s="31"/>
      <c r="EF1087" s="31"/>
      <c r="EG1087" s="31"/>
      <c r="EH1087" s="31"/>
      <c r="EI1087" s="31"/>
      <c r="EJ1087" s="31"/>
      <c r="EK1087" s="31"/>
      <c r="EL1087" s="31"/>
      <c r="EM1087" s="31"/>
      <c r="EN1087" s="31"/>
      <c r="EO1087" s="31"/>
      <c r="EP1087" s="31"/>
      <c r="EQ1087" s="31"/>
      <c r="ER1087" s="31"/>
      <c r="ES1087" s="31"/>
      <c r="ET1087" s="31"/>
      <c r="EU1087" s="31"/>
      <c r="EV1087" s="31"/>
      <c r="EW1087" s="31"/>
      <c r="EX1087" s="31"/>
      <c r="EY1087" s="31"/>
      <c r="EZ1087" s="31"/>
    </row>
    <row r="1088">
      <c r="A1088" s="31"/>
      <c r="B1088" s="54"/>
      <c r="C1088" s="54"/>
      <c r="D1088" s="54"/>
      <c r="E1088" s="31"/>
      <c r="F1088" s="31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  <c r="Z1088" s="31"/>
      <c r="AA1088" s="31"/>
      <c r="AB1088" s="31"/>
      <c r="AC1088" s="31"/>
      <c r="AD1088" s="31"/>
      <c r="AE1088" s="31"/>
      <c r="AF1088" s="31"/>
      <c r="AG1088" s="31"/>
      <c r="AH1088" s="31"/>
      <c r="AI1088" s="31"/>
      <c r="AJ1088" s="31"/>
      <c r="AK1088" s="31"/>
      <c r="AL1088" s="31"/>
      <c r="AM1088" s="31"/>
      <c r="AN1088" s="31"/>
      <c r="AO1088" s="31"/>
      <c r="AP1088" s="31"/>
      <c r="AQ1088" s="31"/>
      <c r="AR1088" s="31"/>
      <c r="AS1088" s="31"/>
      <c r="AT1088" s="31"/>
      <c r="AU1088" s="31"/>
      <c r="AV1088" s="31"/>
      <c r="AW1088" s="31"/>
      <c r="AX1088" s="31"/>
      <c r="AY1088" s="31"/>
      <c r="AZ1088" s="31"/>
      <c r="BA1088" s="31"/>
      <c r="BB1088" s="31"/>
      <c r="BC1088" s="31"/>
      <c r="BD1088" s="31"/>
      <c r="BE1088" s="31"/>
      <c r="BF1088" s="31"/>
      <c r="BG1088" s="31"/>
      <c r="BH1088" s="31"/>
      <c r="BI1088" s="31"/>
      <c r="BJ1088" s="31"/>
      <c r="BK1088" s="31"/>
      <c r="BL1088" s="31"/>
      <c r="BM1088" s="31"/>
      <c r="BN1088" s="31"/>
      <c r="BO1088" s="31"/>
      <c r="BP1088" s="31"/>
      <c r="BQ1088" s="31"/>
      <c r="BR1088" s="31"/>
      <c r="BS1088" s="31"/>
      <c r="BT1088" s="31"/>
      <c r="BU1088" s="31"/>
      <c r="BV1088" s="31"/>
      <c r="BW1088" s="31"/>
      <c r="BX1088" s="31"/>
      <c r="BY1088" s="31"/>
      <c r="BZ1088" s="31"/>
      <c r="CA1088" s="31"/>
      <c r="CB1088" s="31"/>
      <c r="CC1088" s="31"/>
      <c r="CD1088" s="31"/>
      <c r="CE1088" s="31"/>
      <c r="CF1088" s="31"/>
      <c r="CG1088" s="31"/>
      <c r="CH1088" s="31"/>
      <c r="CI1088" s="31"/>
      <c r="CJ1088" s="31"/>
      <c r="CK1088" s="31"/>
      <c r="CL1088" s="31"/>
      <c r="CM1088" s="31"/>
      <c r="CN1088" s="31"/>
      <c r="CO1088" s="31"/>
      <c r="CP1088" s="31"/>
      <c r="CQ1088" s="31"/>
      <c r="CR1088" s="31"/>
      <c r="CS1088" s="31"/>
      <c r="CT1088" s="31"/>
      <c r="CU1088" s="31"/>
      <c r="CV1088" s="31"/>
      <c r="CW1088" s="31"/>
      <c r="CX1088" s="31"/>
      <c r="CY1088" s="31"/>
      <c r="CZ1088" s="31"/>
      <c r="DA1088" s="31"/>
      <c r="DB1088" s="31"/>
      <c r="DC1088" s="31"/>
      <c r="DD1088" s="31"/>
      <c r="DE1088" s="31"/>
      <c r="DF1088" s="31"/>
      <c r="DG1088" s="31"/>
      <c r="DH1088" s="31"/>
      <c r="DI1088" s="31"/>
      <c r="DJ1088" s="31"/>
      <c r="DK1088" s="31"/>
      <c r="DL1088" s="31"/>
      <c r="DM1088" s="31"/>
      <c r="DN1088" s="31"/>
      <c r="DO1088" s="31"/>
      <c r="DP1088" s="31"/>
      <c r="DQ1088" s="31"/>
      <c r="DR1088" s="31"/>
      <c r="DS1088" s="31"/>
      <c r="DT1088" s="31"/>
      <c r="DU1088" s="31"/>
      <c r="DV1088" s="31"/>
      <c r="DW1088" s="31"/>
      <c r="DX1088" s="31"/>
      <c r="DY1088" s="31"/>
      <c r="DZ1088" s="31"/>
      <c r="EA1088" s="31"/>
      <c r="EB1088" s="31"/>
      <c r="EC1088" s="31"/>
      <c r="ED1088" s="31"/>
      <c r="EE1088" s="31"/>
      <c r="EF1088" s="31"/>
      <c r="EG1088" s="31"/>
      <c r="EH1088" s="31"/>
      <c r="EI1088" s="31"/>
      <c r="EJ1088" s="31"/>
      <c r="EK1088" s="31"/>
      <c r="EL1088" s="31"/>
      <c r="EM1088" s="31"/>
      <c r="EN1088" s="31"/>
      <c r="EO1088" s="31"/>
      <c r="EP1088" s="31"/>
      <c r="EQ1088" s="31"/>
      <c r="ER1088" s="31"/>
      <c r="ES1088" s="31"/>
      <c r="ET1088" s="31"/>
      <c r="EU1088" s="31"/>
      <c r="EV1088" s="31"/>
      <c r="EW1088" s="31"/>
      <c r="EX1088" s="31"/>
      <c r="EY1088" s="31"/>
      <c r="EZ1088" s="31"/>
    </row>
    <row r="1089">
      <c r="A1089" s="31"/>
      <c r="B1089" s="54"/>
      <c r="C1089" s="54"/>
      <c r="D1089" s="54"/>
      <c r="E1089" s="31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  <c r="AA1089" s="31"/>
      <c r="AB1089" s="31"/>
      <c r="AC1089" s="31"/>
      <c r="AD1089" s="31"/>
      <c r="AE1089" s="31"/>
      <c r="AF1089" s="31"/>
      <c r="AG1089" s="31"/>
      <c r="AH1089" s="31"/>
      <c r="AI1089" s="31"/>
      <c r="AJ1089" s="31"/>
      <c r="AK1089" s="31"/>
      <c r="AL1089" s="31"/>
      <c r="AM1089" s="31"/>
      <c r="AN1089" s="31"/>
      <c r="AO1089" s="31"/>
      <c r="AP1089" s="31"/>
      <c r="AQ1089" s="31"/>
      <c r="AR1089" s="31"/>
      <c r="AS1089" s="31"/>
      <c r="AT1089" s="31"/>
      <c r="AU1089" s="31"/>
      <c r="AV1089" s="31"/>
      <c r="AW1089" s="31"/>
      <c r="AX1089" s="31"/>
      <c r="AY1089" s="31"/>
      <c r="AZ1089" s="31"/>
      <c r="BA1089" s="31"/>
      <c r="BB1089" s="31"/>
      <c r="BC1089" s="31"/>
      <c r="BD1089" s="31"/>
      <c r="BE1089" s="31"/>
      <c r="BF1089" s="31"/>
      <c r="BG1089" s="31"/>
      <c r="BH1089" s="31"/>
      <c r="BI1089" s="31"/>
      <c r="BJ1089" s="31"/>
      <c r="BK1089" s="31"/>
      <c r="BL1089" s="31"/>
      <c r="BM1089" s="31"/>
      <c r="BN1089" s="31"/>
      <c r="BO1089" s="31"/>
      <c r="BP1089" s="31"/>
      <c r="BQ1089" s="31"/>
      <c r="BR1089" s="31"/>
      <c r="BS1089" s="31"/>
      <c r="BT1089" s="31"/>
      <c r="BU1089" s="31"/>
      <c r="BV1089" s="31"/>
      <c r="BW1089" s="31"/>
      <c r="BX1089" s="31"/>
      <c r="BY1089" s="31"/>
      <c r="BZ1089" s="31"/>
      <c r="CA1089" s="31"/>
      <c r="CB1089" s="31"/>
      <c r="CC1089" s="31"/>
      <c r="CD1089" s="31"/>
      <c r="CE1089" s="31"/>
      <c r="CF1089" s="31"/>
      <c r="CG1089" s="31"/>
      <c r="CH1089" s="31"/>
      <c r="CI1089" s="31"/>
      <c r="CJ1089" s="31"/>
      <c r="CK1089" s="31"/>
      <c r="CL1089" s="31"/>
      <c r="CM1089" s="31"/>
      <c r="CN1089" s="31"/>
      <c r="CO1089" s="31"/>
      <c r="CP1089" s="31"/>
      <c r="CQ1089" s="31"/>
      <c r="CR1089" s="31"/>
      <c r="CS1089" s="31"/>
      <c r="CT1089" s="31"/>
      <c r="CU1089" s="31"/>
      <c r="CV1089" s="31"/>
      <c r="CW1089" s="31"/>
      <c r="CX1089" s="31"/>
      <c r="CY1089" s="31"/>
      <c r="CZ1089" s="31"/>
      <c r="DA1089" s="31"/>
      <c r="DB1089" s="31"/>
      <c r="DC1089" s="31"/>
      <c r="DD1089" s="31"/>
      <c r="DE1089" s="31"/>
      <c r="DF1089" s="31"/>
      <c r="DG1089" s="31"/>
      <c r="DH1089" s="31"/>
      <c r="DI1089" s="31"/>
      <c r="DJ1089" s="31"/>
      <c r="DK1089" s="31"/>
      <c r="DL1089" s="31"/>
      <c r="DM1089" s="31"/>
      <c r="DN1089" s="31"/>
      <c r="DO1089" s="31"/>
      <c r="DP1089" s="31"/>
      <c r="DQ1089" s="31"/>
      <c r="DR1089" s="31"/>
      <c r="DS1089" s="31"/>
      <c r="DT1089" s="31"/>
      <c r="DU1089" s="31"/>
      <c r="DV1089" s="31"/>
      <c r="DW1089" s="31"/>
      <c r="DX1089" s="31"/>
      <c r="DY1089" s="31"/>
      <c r="DZ1089" s="31"/>
      <c r="EA1089" s="31"/>
      <c r="EB1089" s="31"/>
      <c r="EC1089" s="31"/>
      <c r="ED1089" s="31"/>
      <c r="EE1089" s="31"/>
      <c r="EF1089" s="31"/>
      <c r="EG1089" s="31"/>
      <c r="EH1089" s="31"/>
      <c r="EI1089" s="31"/>
      <c r="EJ1089" s="31"/>
      <c r="EK1089" s="31"/>
      <c r="EL1089" s="31"/>
      <c r="EM1089" s="31"/>
      <c r="EN1089" s="31"/>
      <c r="EO1089" s="31"/>
      <c r="EP1089" s="31"/>
      <c r="EQ1089" s="31"/>
      <c r="ER1089" s="31"/>
      <c r="ES1089" s="31"/>
      <c r="ET1089" s="31"/>
      <c r="EU1089" s="31"/>
      <c r="EV1089" s="31"/>
      <c r="EW1089" s="31"/>
      <c r="EX1089" s="31"/>
      <c r="EY1089" s="31"/>
      <c r="EZ1089" s="31"/>
    </row>
    <row r="1090">
      <c r="A1090" s="31"/>
      <c r="B1090" s="54"/>
      <c r="C1090" s="54"/>
      <c r="D1090" s="54"/>
      <c r="E1090" s="31"/>
      <c r="F1090" s="31"/>
      <c r="G1090" s="31"/>
      <c r="H1090" s="31"/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  <c r="X1090" s="31"/>
      <c r="Y1090" s="31"/>
      <c r="Z1090" s="31"/>
      <c r="AA1090" s="31"/>
      <c r="AB1090" s="31"/>
      <c r="AC1090" s="31"/>
      <c r="AD1090" s="31"/>
      <c r="AE1090" s="31"/>
      <c r="AF1090" s="31"/>
      <c r="AG1090" s="31"/>
      <c r="AH1090" s="31"/>
      <c r="AI1090" s="31"/>
      <c r="AJ1090" s="31"/>
      <c r="AK1090" s="31"/>
      <c r="AL1090" s="31"/>
      <c r="AM1090" s="31"/>
      <c r="AN1090" s="31"/>
      <c r="AO1090" s="31"/>
      <c r="AP1090" s="31"/>
      <c r="AQ1090" s="31"/>
      <c r="AR1090" s="31"/>
      <c r="AS1090" s="31"/>
      <c r="AT1090" s="31"/>
      <c r="AU1090" s="31"/>
      <c r="AV1090" s="31"/>
      <c r="AW1090" s="31"/>
      <c r="AX1090" s="31"/>
      <c r="AY1090" s="31"/>
      <c r="AZ1090" s="31"/>
      <c r="BA1090" s="31"/>
      <c r="BB1090" s="31"/>
      <c r="BC1090" s="31"/>
      <c r="BD1090" s="31"/>
      <c r="BE1090" s="31"/>
      <c r="BF1090" s="31"/>
      <c r="BG1090" s="31"/>
      <c r="BH1090" s="31"/>
      <c r="BI1090" s="31"/>
      <c r="BJ1090" s="31"/>
      <c r="BK1090" s="31"/>
      <c r="BL1090" s="31"/>
      <c r="BM1090" s="31"/>
      <c r="BN1090" s="31"/>
      <c r="BO1090" s="31"/>
      <c r="BP1090" s="31"/>
      <c r="BQ1090" s="31"/>
      <c r="BR1090" s="31"/>
      <c r="BS1090" s="31"/>
      <c r="BT1090" s="31"/>
      <c r="BU1090" s="31"/>
      <c r="BV1090" s="31"/>
      <c r="BW1090" s="31"/>
      <c r="BX1090" s="31"/>
      <c r="BY1090" s="31"/>
      <c r="BZ1090" s="31"/>
      <c r="CA1090" s="31"/>
      <c r="CB1090" s="31"/>
      <c r="CC1090" s="31"/>
      <c r="CD1090" s="31"/>
      <c r="CE1090" s="31"/>
      <c r="CF1090" s="31"/>
      <c r="CG1090" s="31"/>
      <c r="CH1090" s="31"/>
      <c r="CI1090" s="31"/>
      <c r="CJ1090" s="31"/>
      <c r="CK1090" s="31"/>
      <c r="CL1090" s="31"/>
      <c r="CM1090" s="31"/>
      <c r="CN1090" s="31"/>
      <c r="CO1090" s="31"/>
      <c r="CP1090" s="31"/>
      <c r="CQ1090" s="31"/>
      <c r="CR1090" s="31"/>
      <c r="CS1090" s="31"/>
      <c r="CT1090" s="31"/>
      <c r="CU1090" s="31"/>
      <c r="CV1090" s="31"/>
      <c r="CW1090" s="31"/>
      <c r="CX1090" s="31"/>
      <c r="CY1090" s="31"/>
      <c r="CZ1090" s="31"/>
      <c r="DA1090" s="31"/>
      <c r="DB1090" s="31"/>
      <c r="DC1090" s="31"/>
      <c r="DD1090" s="31"/>
      <c r="DE1090" s="31"/>
      <c r="DF1090" s="31"/>
      <c r="DG1090" s="31"/>
      <c r="DH1090" s="31"/>
      <c r="DI1090" s="31"/>
      <c r="DJ1090" s="31"/>
      <c r="DK1090" s="31"/>
      <c r="DL1090" s="31"/>
      <c r="DM1090" s="31"/>
      <c r="DN1090" s="31"/>
      <c r="DO1090" s="31"/>
      <c r="DP1090" s="31"/>
      <c r="DQ1090" s="31"/>
      <c r="DR1090" s="31"/>
      <c r="DS1090" s="31"/>
      <c r="DT1090" s="31"/>
      <c r="DU1090" s="31"/>
      <c r="DV1090" s="31"/>
      <c r="DW1090" s="31"/>
      <c r="DX1090" s="31"/>
      <c r="DY1090" s="31"/>
      <c r="DZ1090" s="31"/>
      <c r="EA1090" s="31"/>
      <c r="EB1090" s="31"/>
      <c r="EC1090" s="31"/>
      <c r="ED1090" s="31"/>
      <c r="EE1090" s="31"/>
      <c r="EF1090" s="31"/>
      <c r="EG1090" s="31"/>
      <c r="EH1090" s="31"/>
      <c r="EI1090" s="31"/>
      <c r="EJ1090" s="31"/>
      <c r="EK1090" s="31"/>
      <c r="EL1090" s="31"/>
      <c r="EM1090" s="31"/>
      <c r="EN1090" s="31"/>
      <c r="EO1090" s="31"/>
      <c r="EP1090" s="31"/>
      <c r="EQ1090" s="31"/>
      <c r="ER1090" s="31"/>
      <c r="ES1090" s="31"/>
      <c r="ET1090" s="31"/>
      <c r="EU1090" s="31"/>
      <c r="EV1090" s="31"/>
      <c r="EW1090" s="31"/>
      <c r="EX1090" s="31"/>
      <c r="EY1090" s="31"/>
      <c r="EZ1090" s="31"/>
    </row>
    <row r="1091">
      <c r="A1091" s="31"/>
      <c r="B1091" s="54"/>
      <c r="C1091" s="54"/>
      <c r="D1091" s="54"/>
      <c r="E1091" s="31"/>
      <c r="F1091" s="31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  <c r="Z1091" s="31"/>
      <c r="AA1091" s="31"/>
      <c r="AB1091" s="31"/>
      <c r="AC1091" s="31"/>
      <c r="AD1091" s="31"/>
      <c r="AE1091" s="31"/>
      <c r="AF1091" s="31"/>
      <c r="AG1091" s="31"/>
      <c r="AH1091" s="31"/>
      <c r="AI1091" s="31"/>
      <c r="AJ1091" s="31"/>
      <c r="AK1091" s="31"/>
      <c r="AL1091" s="31"/>
      <c r="AM1091" s="31"/>
      <c r="AN1091" s="31"/>
      <c r="AO1091" s="31"/>
      <c r="AP1091" s="31"/>
      <c r="AQ1091" s="31"/>
      <c r="AR1091" s="31"/>
      <c r="AS1091" s="31"/>
      <c r="AT1091" s="31"/>
      <c r="AU1091" s="31"/>
      <c r="AV1091" s="31"/>
      <c r="AW1091" s="31"/>
      <c r="AX1091" s="31"/>
      <c r="AY1091" s="31"/>
      <c r="AZ1091" s="31"/>
      <c r="BA1091" s="31"/>
      <c r="BB1091" s="31"/>
      <c r="BC1091" s="31"/>
      <c r="BD1091" s="31"/>
      <c r="BE1091" s="31"/>
      <c r="BF1091" s="31"/>
      <c r="BG1091" s="31"/>
      <c r="BH1091" s="31"/>
      <c r="BI1091" s="31"/>
      <c r="BJ1091" s="31"/>
      <c r="BK1091" s="31"/>
      <c r="BL1091" s="31"/>
      <c r="BM1091" s="31"/>
      <c r="BN1091" s="31"/>
      <c r="BO1091" s="31"/>
      <c r="BP1091" s="31"/>
      <c r="BQ1091" s="31"/>
      <c r="BR1091" s="31"/>
      <c r="BS1091" s="31"/>
      <c r="BT1091" s="31"/>
      <c r="BU1091" s="31"/>
      <c r="BV1091" s="31"/>
      <c r="BW1091" s="31"/>
      <c r="BX1091" s="31"/>
      <c r="BY1091" s="31"/>
      <c r="BZ1091" s="31"/>
      <c r="CA1091" s="31"/>
      <c r="CB1091" s="31"/>
      <c r="CC1091" s="31"/>
      <c r="CD1091" s="31"/>
      <c r="CE1091" s="31"/>
      <c r="CF1091" s="31"/>
      <c r="CG1091" s="31"/>
      <c r="CH1091" s="31"/>
      <c r="CI1091" s="31"/>
      <c r="CJ1091" s="31"/>
      <c r="CK1091" s="31"/>
      <c r="CL1091" s="31"/>
      <c r="CM1091" s="31"/>
      <c r="CN1091" s="31"/>
      <c r="CO1091" s="31"/>
      <c r="CP1091" s="31"/>
      <c r="CQ1091" s="31"/>
      <c r="CR1091" s="31"/>
      <c r="CS1091" s="31"/>
      <c r="CT1091" s="31"/>
      <c r="CU1091" s="31"/>
      <c r="CV1091" s="31"/>
      <c r="CW1091" s="31"/>
      <c r="CX1091" s="31"/>
      <c r="CY1091" s="31"/>
      <c r="CZ1091" s="31"/>
      <c r="DA1091" s="31"/>
      <c r="DB1091" s="31"/>
      <c r="DC1091" s="31"/>
      <c r="DD1091" s="31"/>
      <c r="DE1091" s="31"/>
      <c r="DF1091" s="31"/>
      <c r="DG1091" s="31"/>
      <c r="DH1091" s="31"/>
      <c r="DI1091" s="31"/>
      <c r="DJ1091" s="31"/>
      <c r="DK1091" s="31"/>
      <c r="DL1091" s="31"/>
      <c r="DM1091" s="31"/>
      <c r="DN1091" s="31"/>
      <c r="DO1091" s="31"/>
      <c r="DP1091" s="31"/>
      <c r="DQ1091" s="31"/>
      <c r="DR1091" s="31"/>
      <c r="DS1091" s="31"/>
      <c r="DT1091" s="31"/>
      <c r="DU1091" s="31"/>
      <c r="DV1091" s="31"/>
      <c r="DW1091" s="31"/>
      <c r="DX1091" s="31"/>
      <c r="DY1091" s="31"/>
      <c r="DZ1091" s="31"/>
      <c r="EA1091" s="31"/>
      <c r="EB1091" s="31"/>
      <c r="EC1091" s="31"/>
      <c r="ED1091" s="31"/>
      <c r="EE1091" s="31"/>
      <c r="EF1091" s="31"/>
      <c r="EG1091" s="31"/>
      <c r="EH1091" s="31"/>
      <c r="EI1091" s="31"/>
      <c r="EJ1091" s="31"/>
      <c r="EK1091" s="31"/>
      <c r="EL1091" s="31"/>
      <c r="EM1091" s="31"/>
      <c r="EN1091" s="31"/>
      <c r="EO1091" s="31"/>
      <c r="EP1091" s="31"/>
      <c r="EQ1091" s="31"/>
      <c r="ER1091" s="31"/>
      <c r="ES1091" s="31"/>
      <c r="ET1091" s="31"/>
      <c r="EU1091" s="31"/>
      <c r="EV1091" s="31"/>
      <c r="EW1091" s="31"/>
      <c r="EX1091" s="31"/>
      <c r="EY1091" s="31"/>
      <c r="EZ1091" s="31"/>
    </row>
    <row r="1092">
      <c r="A1092" s="31"/>
      <c r="B1092" s="54"/>
      <c r="C1092" s="54"/>
      <c r="D1092" s="54"/>
      <c r="E1092" s="31"/>
      <c r="F1092" s="31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  <c r="X1092" s="31"/>
      <c r="Y1092" s="31"/>
      <c r="Z1092" s="31"/>
      <c r="AA1092" s="31"/>
      <c r="AB1092" s="31"/>
      <c r="AC1092" s="31"/>
      <c r="AD1092" s="31"/>
      <c r="AE1092" s="31"/>
      <c r="AF1092" s="31"/>
      <c r="AG1092" s="31"/>
      <c r="AH1092" s="31"/>
      <c r="AI1092" s="31"/>
      <c r="AJ1092" s="31"/>
      <c r="AK1092" s="31"/>
      <c r="AL1092" s="31"/>
      <c r="AM1092" s="31"/>
      <c r="AN1092" s="31"/>
      <c r="AO1092" s="31"/>
      <c r="AP1092" s="31"/>
      <c r="AQ1092" s="31"/>
      <c r="AR1092" s="31"/>
      <c r="AS1092" s="31"/>
      <c r="AT1092" s="31"/>
      <c r="AU1092" s="31"/>
      <c r="AV1092" s="31"/>
      <c r="AW1092" s="31"/>
      <c r="AX1092" s="31"/>
      <c r="AY1092" s="31"/>
      <c r="AZ1092" s="31"/>
      <c r="BA1092" s="31"/>
      <c r="BB1092" s="31"/>
      <c r="BC1092" s="31"/>
      <c r="BD1092" s="31"/>
      <c r="BE1092" s="31"/>
      <c r="BF1092" s="31"/>
      <c r="BG1092" s="31"/>
      <c r="BH1092" s="31"/>
      <c r="BI1092" s="31"/>
      <c r="BJ1092" s="31"/>
      <c r="BK1092" s="31"/>
      <c r="BL1092" s="31"/>
      <c r="BM1092" s="31"/>
      <c r="BN1092" s="31"/>
      <c r="BO1092" s="31"/>
      <c r="BP1092" s="31"/>
      <c r="BQ1092" s="31"/>
      <c r="BR1092" s="31"/>
      <c r="BS1092" s="31"/>
      <c r="BT1092" s="31"/>
      <c r="BU1092" s="31"/>
      <c r="BV1092" s="31"/>
      <c r="BW1092" s="31"/>
      <c r="BX1092" s="31"/>
      <c r="BY1092" s="31"/>
      <c r="BZ1092" s="31"/>
      <c r="CA1092" s="31"/>
      <c r="CB1092" s="31"/>
      <c r="CC1092" s="31"/>
      <c r="CD1092" s="31"/>
      <c r="CE1092" s="31"/>
      <c r="CF1092" s="31"/>
      <c r="CG1092" s="31"/>
      <c r="CH1092" s="31"/>
      <c r="CI1092" s="31"/>
      <c r="CJ1092" s="31"/>
      <c r="CK1092" s="31"/>
      <c r="CL1092" s="31"/>
      <c r="CM1092" s="31"/>
      <c r="CN1092" s="31"/>
      <c r="CO1092" s="31"/>
      <c r="CP1092" s="31"/>
      <c r="CQ1092" s="31"/>
      <c r="CR1092" s="31"/>
      <c r="CS1092" s="31"/>
      <c r="CT1092" s="31"/>
      <c r="CU1092" s="31"/>
      <c r="CV1092" s="31"/>
      <c r="CW1092" s="31"/>
      <c r="CX1092" s="31"/>
      <c r="CY1092" s="31"/>
      <c r="CZ1092" s="31"/>
      <c r="DA1092" s="31"/>
      <c r="DB1092" s="31"/>
      <c r="DC1092" s="31"/>
      <c r="DD1092" s="31"/>
      <c r="DE1092" s="31"/>
      <c r="DF1092" s="31"/>
      <c r="DG1092" s="31"/>
      <c r="DH1092" s="31"/>
      <c r="DI1092" s="31"/>
      <c r="DJ1092" s="31"/>
      <c r="DK1092" s="31"/>
      <c r="DL1092" s="31"/>
      <c r="DM1092" s="31"/>
      <c r="DN1092" s="31"/>
      <c r="DO1092" s="31"/>
      <c r="DP1092" s="31"/>
      <c r="DQ1092" s="31"/>
      <c r="DR1092" s="31"/>
      <c r="DS1092" s="31"/>
      <c r="DT1092" s="31"/>
      <c r="DU1092" s="31"/>
      <c r="DV1092" s="31"/>
      <c r="DW1092" s="31"/>
      <c r="DX1092" s="31"/>
      <c r="DY1092" s="31"/>
      <c r="DZ1092" s="31"/>
      <c r="EA1092" s="31"/>
      <c r="EB1092" s="31"/>
      <c r="EC1092" s="31"/>
      <c r="ED1092" s="31"/>
      <c r="EE1092" s="31"/>
      <c r="EF1092" s="31"/>
      <c r="EG1092" s="31"/>
      <c r="EH1092" s="31"/>
      <c r="EI1092" s="31"/>
      <c r="EJ1092" s="31"/>
      <c r="EK1092" s="31"/>
      <c r="EL1092" s="31"/>
      <c r="EM1092" s="31"/>
      <c r="EN1092" s="31"/>
      <c r="EO1092" s="31"/>
      <c r="EP1092" s="31"/>
      <c r="EQ1092" s="31"/>
      <c r="ER1092" s="31"/>
      <c r="ES1092" s="31"/>
      <c r="ET1092" s="31"/>
      <c r="EU1092" s="31"/>
      <c r="EV1092" s="31"/>
      <c r="EW1092" s="31"/>
      <c r="EX1092" s="31"/>
      <c r="EY1092" s="31"/>
      <c r="EZ1092" s="31"/>
    </row>
    <row r="1093">
      <c r="A1093" s="31"/>
      <c r="B1093" s="54"/>
      <c r="C1093" s="54"/>
      <c r="D1093" s="54"/>
      <c r="E1093" s="31"/>
      <c r="F1093" s="31"/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  <c r="Z1093" s="31"/>
      <c r="AA1093" s="31"/>
      <c r="AB1093" s="31"/>
      <c r="AC1093" s="31"/>
      <c r="AD1093" s="31"/>
      <c r="AE1093" s="31"/>
      <c r="AF1093" s="31"/>
      <c r="AG1093" s="31"/>
      <c r="AH1093" s="31"/>
      <c r="AI1093" s="31"/>
      <c r="AJ1093" s="31"/>
      <c r="AK1093" s="31"/>
      <c r="AL1093" s="31"/>
      <c r="AM1093" s="31"/>
      <c r="AN1093" s="31"/>
      <c r="AO1093" s="31"/>
      <c r="AP1093" s="31"/>
      <c r="AQ1093" s="31"/>
      <c r="AR1093" s="31"/>
      <c r="AS1093" s="31"/>
      <c r="AT1093" s="31"/>
      <c r="AU1093" s="31"/>
      <c r="AV1093" s="31"/>
      <c r="AW1093" s="31"/>
      <c r="AX1093" s="31"/>
      <c r="AY1093" s="31"/>
      <c r="AZ1093" s="31"/>
      <c r="BA1093" s="31"/>
      <c r="BB1093" s="31"/>
      <c r="BC1093" s="31"/>
      <c r="BD1093" s="31"/>
      <c r="BE1093" s="31"/>
      <c r="BF1093" s="31"/>
      <c r="BG1093" s="31"/>
      <c r="BH1093" s="31"/>
      <c r="BI1093" s="31"/>
      <c r="BJ1093" s="31"/>
      <c r="BK1093" s="31"/>
      <c r="BL1093" s="31"/>
      <c r="BM1093" s="31"/>
      <c r="BN1093" s="31"/>
      <c r="BO1093" s="31"/>
      <c r="BP1093" s="31"/>
      <c r="BQ1093" s="31"/>
      <c r="BR1093" s="31"/>
      <c r="BS1093" s="31"/>
      <c r="BT1093" s="31"/>
      <c r="BU1093" s="31"/>
      <c r="BV1093" s="31"/>
      <c r="BW1093" s="31"/>
      <c r="BX1093" s="31"/>
      <c r="BY1093" s="31"/>
      <c r="BZ1093" s="31"/>
      <c r="CA1093" s="31"/>
      <c r="CB1093" s="31"/>
      <c r="CC1093" s="31"/>
      <c r="CD1093" s="31"/>
      <c r="CE1093" s="31"/>
      <c r="CF1093" s="31"/>
      <c r="CG1093" s="31"/>
      <c r="CH1093" s="31"/>
      <c r="CI1093" s="31"/>
      <c r="CJ1093" s="31"/>
      <c r="CK1093" s="31"/>
      <c r="CL1093" s="31"/>
      <c r="CM1093" s="31"/>
      <c r="CN1093" s="31"/>
      <c r="CO1093" s="31"/>
      <c r="CP1093" s="31"/>
      <c r="CQ1093" s="31"/>
      <c r="CR1093" s="31"/>
      <c r="CS1093" s="31"/>
      <c r="CT1093" s="31"/>
      <c r="CU1093" s="31"/>
      <c r="CV1093" s="31"/>
      <c r="CW1093" s="31"/>
      <c r="CX1093" s="31"/>
      <c r="CY1093" s="31"/>
      <c r="CZ1093" s="31"/>
      <c r="DA1093" s="31"/>
      <c r="DB1093" s="31"/>
      <c r="DC1093" s="31"/>
      <c r="DD1093" s="31"/>
      <c r="DE1093" s="31"/>
      <c r="DF1093" s="31"/>
      <c r="DG1093" s="31"/>
      <c r="DH1093" s="31"/>
      <c r="DI1093" s="31"/>
      <c r="DJ1093" s="31"/>
      <c r="DK1093" s="31"/>
      <c r="DL1093" s="31"/>
      <c r="DM1093" s="31"/>
      <c r="DN1093" s="31"/>
      <c r="DO1093" s="31"/>
      <c r="DP1093" s="31"/>
      <c r="DQ1093" s="31"/>
      <c r="DR1093" s="31"/>
      <c r="DS1093" s="31"/>
      <c r="DT1093" s="31"/>
      <c r="DU1093" s="31"/>
      <c r="DV1093" s="31"/>
      <c r="DW1093" s="31"/>
      <c r="DX1093" s="31"/>
      <c r="DY1093" s="31"/>
      <c r="DZ1093" s="31"/>
      <c r="EA1093" s="31"/>
      <c r="EB1093" s="31"/>
      <c r="EC1093" s="31"/>
      <c r="ED1093" s="31"/>
      <c r="EE1093" s="31"/>
      <c r="EF1093" s="31"/>
      <c r="EG1093" s="31"/>
      <c r="EH1093" s="31"/>
      <c r="EI1093" s="31"/>
      <c r="EJ1093" s="31"/>
      <c r="EK1093" s="31"/>
      <c r="EL1093" s="31"/>
      <c r="EM1093" s="31"/>
      <c r="EN1093" s="31"/>
      <c r="EO1093" s="31"/>
      <c r="EP1093" s="31"/>
      <c r="EQ1093" s="31"/>
      <c r="ER1093" s="31"/>
      <c r="ES1093" s="31"/>
      <c r="ET1093" s="31"/>
      <c r="EU1093" s="31"/>
      <c r="EV1093" s="31"/>
      <c r="EW1093" s="31"/>
      <c r="EX1093" s="31"/>
      <c r="EY1093" s="31"/>
      <c r="EZ1093" s="31"/>
    </row>
    <row r="1094">
      <c r="A1094" s="31"/>
      <c r="B1094" s="54"/>
      <c r="C1094" s="54"/>
      <c r="D1094" s="54"/>
      <c r="E1094" s="31"/>
      <c r="F1094" s="31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  <c r="X1094" s="31"/>
      <c r="Y1094" s="31"/>
      <c r="Z1094" s="31"/>
      <c r="AA1094" s="31"/>
      <c r="AB1094" s="31"/>
      <c r="AC1094" s="31"/>
      <c r="AD1094" s="31"/>
      <c r="AE1094" s="31"/>
      <c r="AF1094" s="31"/>
      <c r="AG1094" s="31"/>
      <c r="AH1094" s="31"/>
      <c r="AI1094" s="31"/>
      <c r="AJ1094" s="31"/>
      <c r="AK1094" s="31"/>
      <c r="AL1094" s="31"/>
      <c r="AM1094" s="31"/>
      <c r="AN1094" s="31"/>
      <c r="AO1094" s="31"/>
      <c r="AP1094" s="31"/>
      <c r="AQ1094" s="31"/>
      <c r="AR1094" s="31"/>
      <c r="AS1094" s="31"/>
      <c r="AT1094" s="31"/>
      <c r="AU1094" s="31"/>
      <c r="AV1094" s="31"/>
      <c r="AW1094" s="31"/>
      <c r="AX1094" s="31"/>
      <c r="AY1094" s="31"/>
      <c r="AZ1094" s="31"/>
      <c r="BA1094" s="31"/>
      <c r="BB1094" s="31"/>
      <c r="BC1094" s="31"/>
      <c r="BD1094" s="31"/>
      <c r="BE1094" s="31"/>
      <c r="BF1094" s="31"/>
      <c r="BG1094" s="31"/>
      <c r="BH1094" s="31"/>
      <c r="BI1094" s="31"/>
      <c r="BJ1094" s="31"/>
      <c r="BK1094" s="31"/>
      <c r="BL1094" s="31"/>
      <c r="BM1094" s="31"/>
      <c r="BN1094" s="31"/>
      <c r="BO1094" s="31"/>
      <c r="BP1094" s="31"/>
      <c r="BQ1094" s="31"/>
      <c r="BR1094" s="31"/>
      <c r="BS1094" s="31"/>
      <c r="BT1094" s="31"/>
      <c r="BU1094" s="31"/>
      <c r="BV1094" s="31"/>
      <c r="BW1094" s="31"/>
      <c r="BX1094" s="31"/>
      <c r="BY1094" s="31"/>
      <c r="BZ1094" s="31"/>
      <c r="CA1094" s="31"/>
      <c r="CB1094" s="31"/>
      <c r="CC1094" s="31"/>
      <c r="CD1094" s="31"/>
      <c r="CE1094" s="31"/>
      <c r="CF1094" s="31"/>
      <c r="CG1094" s="31"/>
      <c r="CH1094" s="31"/>
      <c r="CI1094" s="31"/>
      <c r="CJ1094" s="31"/>
      <c r="CK1094" s="31"/>
      <c r="CL1094" s="31"/>
      <c r="CM1094" s="31"/>
      <c r="CN1094" s="31"/>
      <c r="CO1094" s="31"/>
      <c r="CP1094" s="31"/>
      <c r="CQ1094" s="31"/>
      <c r="CR1094" s="31"/>
      <c r="CS1094" s="31"/>
      <c r="CT1094" s="31"/>
      <c r="CU1094" s="31"/>
      <c r="CV1094" s="31"/>
      <c r="CW1094" s="31"/>
      <c r="CX1094" s="31"/>
      <c r="CY1094" s="31"/>
      <c r="CZ1094" s="31"/>
      <c r="DA1094" s="31"/>
      <c r="DB1094" s="31"/>
      <c r="DC1094" s="31"/>
      <c r="DD1094" s="31"/>
      <c r="DE1094" s="31"/>
      <c r="DF1094" s="31"/>
      <c r="DG1094" s="31"/>
      <c r="DH1094" s="31"/>
      <c r="DI1094" s="31"/>
      <c r="DJ1094" s="31"/>
      <c r="DK1094" s="31"/>
      <c r="DL1094" s="31"/>
      <c r="DM1094" s="31"/>
      <c r="DN1094" s="31"/>
      <c r="DO1094" s="31"/>
      <c r="DP1094" s="31"/>
      <c r="DQ1094" s="31"/>
      <c r="DR1094" s="31"/>
      <c r="DS1094" s="31"/>
      <c r="DT1094" s="31"/>
      <c r="DU1094" s="31"/>
      <c r="DV1094" s="31"/>
      <c r="DW1094" s="31"/>
      <c r="DX1094" s="31"/>
      <c r="DY1094" s="31"/>
      <c r="DZ1094" s="31"/>
      <c r="EA1094" s="31"/>
      <c r="EB1094" s="31"/>
      <c r="EC1094" s="31"/>
      <c r="ED1094" s="31"/>
      <c r="EE1094" s="31"/>
      <c r="EF1094" s="31"/>
      <c r="EG1094" s="31"/>
      <c r="EH1094" s="31"/>
      <c r="EI1094" s="31"/>
      <c r="EJ1094" s="31"/>
      <c r="EK1094" s="31"/>
      <c r="EL1094" s="31"/>
      <c r="EM1094" s="31"/>
      <c r="EN1094" s="31"/>
      <c r="EO1094" s="31"/>
      <c r="EP1094" s="31"/>
      <c r="EQ1094" s="31"/>
      <c r="ER1094" s="31"/>
      <c r="ES1094" s="31"/>
      <c r="ET1094" s="31"/>
      <c r="EU1094" s="31"/>
      <c r="EV1094" s="31"/>
      <c r="EW1094" s="31"/>
      <c r="EX1094" s="31"/>
      <c r="EY1094" s="31"/>
      <c r="EZ1094" s="31"/>
    </row>
    <row r="1095">
      <c r="A1095" s="31"/>
      <c r="B1095" s="54"/>
      <c r="C1095" s="54"/>
      <c r="D1095" s="54"/>
      <c r="E1095" s="31"/>
      <c r="F1095" s="31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  <c r="AA1095" s="31"/>
      <c r="AB1095" s="31"/>
      <c r="AC1095" s="31"/>
      <c r="AD1095" s="31"/>
      <c r="AE1095" s="31"/>
      <c r="AF1095" s="31"/>
      <c r="AG1095" s="31"/>
      <c r="AH1095" s="31"/>
      <c r="AI1095" s="31"/>
      <c r="AJ1095" s="31"/>
      <c r="AK1095" s="31"/>
      <c r="AL1095" s="31"/>
      <c r="AM1095" s="31"/>
      <c r="AN1095" s="31"/>
      <c r="AO1095" s="31"/>
      <c r="AP1095" s="31"/>
      <c r="AQ1095" s="31"/>
      <c r="AR1095" s="31"/>
      <c r="AS1095" s="31"/>
      <c r="AT1095" s="31"/>
      <c r="AU1095" s="31"/>
      <c r="AV1095" s="31"/>
      <c r="AW1095" s="31"/>
      <c r="AX1095" s="31"/>
      <c r="AY1095" s="31"/>
      <c r="AZ1095" s="31"/>
      <c r="BA1095" s="31"/>
      <c r="BB1095" s="31"/>
      <c r="BC1095" s="31"/>
      <c r="BD1095" s="31"/>
      <c r="BE1095" s="31"/>
      <c r="BF1095" s="31"/>
      <c r="BG1095" s="31"/>
      <c r="BH1095" s="31"/>
      <c r="BI1095" s="31"/>
      <c r="BJ1095" s="31"/>
      <c r="BK1095" s="31"/>
      <c r="BL1095" s="31"/>
      <c r="BM1095" s="31"/>
      <c r="BN1095" s="31"/>
      <c r="BO1095" s="31"/>
      <c r="BP1095" s="31"/>
      <c r="BQ1095" s="31"/>
      <c r="BR1095" s="31"/>
      <c r="BS1095" s="31"/>
      <c r="BT1095" s="31"/>
      <c r="BU1095" s="31"/>
      <c r="BV1095" s="31"/>
      <c r="BW1095" s="31"/>
      <c r="BX1095" s="31"/>
      <c r="BY1095" s="31"/>
      <c r="BZ1095" s="31"/>
      <c r="CA1095" s="31"/>
      <c r="CB1095" s="31"/>
      <c r="CC1095" s="31"/>
      <c r="CD1095" s="31"/>
      <c r="CE1095" s="31"/>
      <c r="CF1095" s="31"/>
      <c r="CG1095" s="31"/>
      <c r="CH1095" s="31"/>
      <c r="CI1095" s="31"/>
      <c r="CJ1095" s="31"/>
      <c r="CK1095" s="31"/>
      <c r="CL1095" s="31"/>
      <c r="CM1095" s="31"/>
      <c r="CN1095" s="31"/>
      <c r="CO1095" s="31"/>
      <c r="CP1095" s="31"/>
      <c r="CQ1095" s="31"/>
      <c r="CR1095" s="31"/>
      <c r="CS1095" s="31"/>
      <c r="CT1095" s="31"/>
      <c r="CU1095" s="31"/>
      <c r="CV1095" s="31"/>
      <c r="CW1095" s="31"/>
      <c r="CX1095" s="31"/>
      <c r="CY1095" s="31"/>
      <c r="CZ1095" s="31"/>
      <c r="DA1095" s="31"/>
      <c r="DB1095" s="31"/>
      <c r="DC1095" s="31"/>
      <c r="DD1095" s="31"/>
      <c r="DE1095" s="31"/>
      <c r="DF1095" s="31"/>
      <c r="DG1095" s="31"/>
      <c r="DH1095" s="31"/>
      <c r="DI1095" s="31"/>
      <c r="DJ1095" s="31"/>
      <c r="DK1095" s="31"/>
      <c r="DL1095" s="31"/>
      <c r="DM1095" s="31"/>
      <c r="DN1095" s="31"/>
      <c r="DO1095" s="31"/>
      <c r="DP1095" s="31"/>
      <c r="DQ1095" s="31"/>
      <c r="DR1095" s="31"/>
      <c r="DS1095" s="31"/>
      <c r="DT1095" s="31"/>
      <c r="DU1095" s="31"/>
      <c r="DV1095" s="31"/>
      <c r="DW1095" s="31"/>
      <c r="DX1095" s="31"/>
      <c r="DY1095" s="31"/>
      <c r="DZ1095" s="31"/>
      <c r="EA1095" s="31"/>
      <c r="EB1095" s="31"/>
      <c r="EC1095" s="31"/>
      <c r="ED1095" s="31"/>
      <c r="EE1095" s="31"/>
      <c r="EF1095" s="31"/>
      <c r="EG1095" s="31"/>
      <c r="EH1095" s="31"/>
      <c r="EI1095" s="31"/>
      <c r="EJ1095" s="31"/>
      <c r="EK1095" s="31"/>
      <c r="EL1095" s="31"/>
      <c r="EM1095" s="31"/>
      <c r="EN1095" s="31"/>
      <c r="EO1095" s="31"/>
      <c r="EP1095" s="31"/>
      <c r="EQ1095" s="31"/>
      <c r="ER1095" s="31"/>
      <c r="ES1095" s="31"/>
      <c r="ET1095" s="31"/>
      <c r="EU1095" s="31"/>
      <c r="EV1095" s="31"/>
      <c r="EW1095" s="31"/>
      <c r="EX1095" s="31"/>
      <c r="EY1095" s="31"/>
      <c r="EZ1095" s="31"/>
    </row>
    <row r="1096">
      <c r="A1096" s="31"/>
      <c r="B1096" s="54"/>
      <c r="C1096" s="54"/>
      <c r="D1096" s="54"/>
      <c r="E1096" s="31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  <c r="AB1096" s="31"/>
      <c r="AC1096" s="31"/>
      <c r="AD1096" s="31"/>
      <c r="AE1096" s="31"/>
      <c r="AF1096" s="31"/>
      <c r="AG1096" s="31"/>
      <c r="AH1096" s="31"/>
      <c r="AI1096" s="31"/>
      <c r="AJ1096" s="31"/>
      <c r="AK1096" s="31"/>
      <c r="AL1096" s="31"/>
      <c r="AM1096" s="31"/>
      <c r="AN1096" s="31"/>
      <c r="AO1096" s="31"/>
      <c r="AP1096" s="31"/>
      <c r="AQ1096" s="31"/>
      <c r="AR1096" s="31"/>
      <c r="AS1096" s="31"/>
      <c r="AT1096" s="31"/>
      <c r="AU1096" s="31"/>
      <c r="AV1096" s="31"/>
      <c r="AW1096" s="31"/>
      <c r="AX1096" s="31"/>
      <c r="AY1096" s="31"/>
      <c r="AZ1096" s="31"/>
      <c r="BA1096" s="31"/>
      <c r="BB1096" s="31"/>
      <c r="BC1096" s="31"/>
      <c r="BD1096" s="31"/>
      <c r="BE1096" s="31"/>
      <c r="BF1096" s="31"/>
      <c r="BG1096" s="31"/>
      <c r="BH1096" s="31"/>
      <c r="BI1096" s="31"/>
      <c r="BJ1096" s="31"/>
      <c r="BK1096" s="31"/>
      <c r="BL1096" s="31"/>
      <c r="BM1096" s="31"/>
      <c r="BN1096" s="31"/>
      <c r="BO1096" s="31"/>
      <c r="BP1096" s="31"/>
      <c r="BQ1096" s="31"/>
      <c r="BR1096" s="31"/>
      <c r="BS1096" s="31"/>
      <c r="BT1096" s="31"/>
      <c r="BU1096" s="31"/>
      <c r="BV1096" s="31"/>
      <c r="BW1096" s="31"/>
      <c r="BX1096" s="31"/>
      <c r="BY1096" s="31"/>
      <c r="BZ1096" s="31"/>
      <c r="CA1096" s="31"/>
      <c r="CB1096" s="31"/>
      <c r="CC1096" s="31"/>
      <c r="CD1096" s="31"/>
      <c r="CE1096" s="31"/>
      <c r="CF1096" s="31"/>
      <c r="CG1096" s="31"/>
      <c r="CH1096" s="31"/>
      <c r="CI1096" s="31"/>
      <c r="CJ1096" s="31"/>
      <c r="CK1096" s="31"/>
      <c r="CL1096" s="31"/>
      <c r="CM1096" s="31"/>
      <c r="CN1096" s="31"/>
      <c r="CO1096" s="31"/>
      <c r="CP1096" s="31"/>
      <c r="CQ1096" s="31"/>
      <c r="CR1096" s="31"/>
      <c r="CS1096" s="31"/>
      <c r="CT1096" s="31"/>
      <c r="CU1096" s="31"/>
      <c r="CV1096" s="31"/>
      <c r="CW1096" s="31"/>
      <c r="CX1096" s="31"/>
      <c r="CY1096" s="31"/>
      <c r="CZ1096" s="31"/>
      <c r="DA1096" s="31"/>
      <c r="DB1096" s="31"/>
      <c r="DC1096" s="31"/>
      <c r="DD1096" s="31"/>
      <c r="DE1096" s="31"/>
      <c r="DF1096" s="31"/>
      <c r="DG1096" s="31"/>
      <c r="DH1096" s="31"/>
      <c r="DI1096" s="31"/>
      <c r="DJ1096" s="31"/>
      <c r="DK1096" s="31"/>
      <c r="DL1096" s="31"/>
      <c r="DM1096" s="31"/>
      <c r="DN1096" s="31"/>
      <c r="DO1096" s="31"/>
      <c r="DP1096" s="31"/>
      <c r="DQ1096" s="31"/>
      <c r="DR1096" s="31"/>
      <c r="DS1096" s="31"/>
      <c r="DT1096" s="31"/>
      <c r="DU1096" s="31"/>
      <c r="DV1096" s="31"/>
      <c r="DW1096" s="31"/>
      <c r="DX1096" s="31"/>
      <c r="DY1096" s="31"/>
      <c r="DZ1096" s="31"/>
      <c r="EA1096" s="31"/>
      <c r="EB1096" s="31"/>
      <c r="EC1096" s="31"/>
      <c r="ED1096" s="31"/>
      <c r="EE1096" s="31"/>
      <c r="EF1096" s="31"/>
      <c r="EG1096" s="31"/>
      <c r="EH1096" s="31"/>
      <c r="EI1096" s="31"/>
      <c r="EJ1096" s="31"/>
      <c r="EK1096" s="31"/>
      <c r="EL1096" s="31"/>
      <c r="EM1096" s="31"/>
      <c r="EN1096" s="31"/>
      <c r="EO1096" s="31"/>
      <c r="EP1096" s="31"/>
      <c r="EQ1096" s="31"/>
      <c r="ER1096" s="31"/>
      <c r="ES1096" s="31"/>
      <c r="ET1096" s="31"/>
      <c r="EU1096" s="31"/>
      <c r="EV1096" s="31"/>
      <c r="EW1096" s="31"/>
      <c r="EX1096" s="31"/>
      <c r="EY1096" s="31"/>
      <c r="EZ1096" s="31"/>
    </row>
    <row r="1097">
      <c r="A1097" s="31"/>
      <c r="B1097" s="54"/>
      <c r="C1097" s="54"/>
      <c r="D1097" s="54"/>
      <c r="E1097" s="31"/>
      <c r="F1097" s="31"/>
      <c r="G1097" s="31"/>
      <c r="H1097" s="31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  <c r="Z1097" s="31"/>
      <c r="AA1097" s="31"/>
      <c r="AB1097" s="31"/>
      <c r="AC1097" s="31"/>
      <c r="AD1097" s="31"/>
      <c r="AE1097" s="31"/>
      <c r="AF1097" s="31"/>
      <c r="AG1097" s="31"/>
      <c r="AH1097" s="31"/>
      <c r="AI1097" s="31"/>
      <c r="AJ1097" s="31"/>
      <c r="AK1097" s="31"/>
      <c r="AL1097" s="31"/>
      <c r="AM1097" s="31"/>
      <c r="AN1097" s="31"/>
      <c r="AO1097" s="31"/>
      <c r="AP1097" s="31"/>
      <c r="AQ1097" s="31"/>
      <c r="AR1097" s="31"/>
      <c r="AS1097" s="31"/>
      <c r="AT1097" s="31"/>
      <c r="AU1097" s="31"/>
      <c r="AV1097" s="31"/>
      <c r="AW1097" s="31"/>
      <c r="AX1097" s="31"/>
      <c r="AY1097" s="31"/>
      <c r="AZ1097" s="31"/>
      <c r="BA1097" s="31"/>
      <c r="BB1097" s="31"/>
      <c r="BC1097" s="31"/>
      <c r="BD1097" s="31"/>
      <c r="BE1097" s="31"/>
      <c r="BF1097" s="31"/>
      <c r="BG1097" s="31"/>
      <c r="BH1097" s="31"/>
      <c r="BI1097" s="31"/>
      <c r="BJ1097" s="31"/>
      <c r="BK1097" s="31"/>
      <c r="BL1097" s="31"/>
      <c r="BM1097" s="31"/>
      <c r="BN1097" s="31"/>
      <c r="BO1097" s="31"/>
      <c r="BP1097" s="31"/>
      <c r="BQ1097" s="31"/>
      <c r="BR1097" s="31"/>
      <c r="BS1097" s="31"/>
      <c r="BT1097" s="31"/>
      <c r="BU1097" s="31"/>
      <c r="BV1097" s="31"/>
      <c r="BW1097" s="31"/>
      <c r="BX1097" s="31"/>
      <c r="BY1097" s="31"/>
      <c r="BZ1097" s="31"/>
      <c r="CA1097" s="31"/>
      <c r="CB1097" s="31"/>
      <c r="CC1097" s="31"/>
      <c r="CD1097" s="31"/>
      <c r="CE1097" s="31"/>
      <c r="CF1097" s="31"/>
      <c r="CG1097" s="31"/>
      <c r="CH1097" s="31"/>
      <c r="CI1097" s="31"/>
      <c r="CJ1097" s="31"/>
      <c r="CK1097" s="31"/>
      <c r="CL1097" s="31"/>
      <c r="CM1097" s="31"/>
      <c r="CN1097" s="31"/>
      <c r="CO1097" s="31"/>
      <c r="CP1097" s="31"/>
      <c r="CQ1097" s="31"/>
      <c r="CR1097" s="31"/>
      <c r="CS1097" s="31"/>
      <c r="CT1097" s="31"/>
      <c r="CU1097" s="31"/>
      <c r="CV1097" s="31"/>
      <c r="CW1097" s="31"/>
      <c r="CX1097" s="31"/>
      <c r="CY1097" s="31"/>
      <c r="CZ1097" s="31"/>
      <c r="DA1097" s="31"/>
      <c r="DB1097" s="31"/>
      <c r="DC1097" s="31"/>
      <c r="DD1097" s="31"/>
      <c r="DE1097" s="31"/>
      <c r="DF1097" s="31"/>
      <c r="DG1097" s="31"/>
      <c r="DH1097" s="31"/>
      <c r="DI1097" s="31"/>
      <c r="DJ1097" s="31"/>
      <c r="DK1097" s="31"/>
      <c r="DL1097" s="31"/>
      <c r="DM1097" s="31"/>
      <c r="DN1097" s="31"/>
      <c r="DO1097" s="31"/>
      <c r="DP1097" s="31"/>
      <c r="DQ1097" s="31"/>
      <c r="DR1097" s="31"/>
      <c r="DS1097" s="31"/>
      <c r="DT1097" s="31"/>
      <c r="DU1097" s="31"/>
      <c r="DV1097" s="31"/>
      <c r="DW1097" s="31"/>
      <c r="DX1097" s="31"/>
      <c r="DY1097" s="31"/>
      <c r="DZ1097" s="31"/>
      <c r="EA1097" s="31"/>
      <c r="EB1097" s="31"/>
      <c r="EC1097" s="31"/>
      <c r="ED1097" s="31"/>
      <c r="EE1097" s="31"/>
      <c r="EF1097" s="31"/>
      <c r="EG1097" s="31"/>
      <c r="EH1097" s="31"/>
      <c r="EI1097" s="31"/>
      <c r="EJ1097" s="31"/>
      <c r="EK1097" s="31"/>
      <c r="EL1097" s="31"/>
      <c r="EM1097" s="31"/>
      <c r="EN1097" s="31"/>
      <c r="EO1097" s="31"/>
      <c r="EP1097" s="31"/>
      <c r="EQ1097" s="31"/>
      <c r="ER1097" s="31"/>
      <c r="ES1097" s="31"/>
      <c r="ET1097" s="31"/>
      <c r="EU1097" s="31"/>
      <c r="EV1097" s="31"/>
      <c r="EW1097" s="31"/>
      <c r="EX1097" s="31"/>
      <c r="EY1097" s="31"/>
      <c r="EZ1097" s="31"/>
    </row>
    <row r="1098">
      <c r="A1098" s="31"/>
      <c r="B1098" s="54"/>
      <c r="C1098" s="54"/>
      <c r="D1098" s="54"/>
      <c r="E1098" s="31"/>
      <c r="F1098" s="31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Z1098" s="31"/>
      <c r="AA1098" s="31"/>
      <c r="AB1098" s="31"/>
      <c r="AC1098" s="31"/>
      <c r="AD1098" s="31"/>
      <c r="AE1098" s="31"/>
      <c r="AF1098" s="31"/>
      <c r="AG1098" s="31"/>
      <c r="AH1098" s="31"/>
      <c r="AI1098" s="31"/>
      <c r="AJ1098" s="31"/>
      <c r="AK1098" s="31"/>
      <c r="AL1098" s="31"/>
      <c r="AM1098" s="31"/>
      <c r="AN1098" s="31"/>
      <c r="AO1098" s="31"/>
      <c r="AP1098" s="31"/>
      <c r="AQ1098" s="31"/>
      <c r="AR1098" s="31"/>
      <c r="AS1098" s="31"/>
      <c r="AT1098" s="31"/>
      <c r="AU1098" s="31"/>
      <c r="AV1098" s="31"/>
      <c r="AW1098" s="31"/>
      <c r="AX1098" s="31"/>
      <c r="AY1098" s="31"/>
      <c r="AZ1098" s="31"/>
      <c r="BA1098" s="31"/>
      <c r="BB1098" s="31"/>
      <c r="BC1098" s="31"/>
      <c r="BD1098" s="31"/>
      <c r="BE1098" s="31"/>
      <c r="BF1098" s="31"/>
      <c r="BG1098" s="31"/>
      <c r="BH1098" s="31"/>
      <c r="BI1098" s="31"/>
      <c r="BJ1098" s="31"/>
      <c r="BK1098" s="31"/>
      <c r="BL1098" s="31"/>
      <c r="BM1098" s="31"/>
      <c r="BN1098" s="31"/>
      <c r="BO1098" s="31"/>
      <c r="BP1098" s="31"/>
      <c r="BQ1098" s="31"/>
      <c r="BR1098" s="31"/>
      <c r="BS1098" s="31"/>
      <c r="BT1098" s="31"/>
      <c r="BU1098" s="31"/>
      <c r="BV1098" s="31"/>
      <c r="BW1098" s="31"/>
      <c r="BX1098" s="31"/>
      <c r="BY1098" s="31"/>
      <c r="BZ1098" s="31"/>
      <c r="CA1098" s="31"/>
      <c r="CB1098" s="31"/>
      <c r="CC1098" s="31"/>
      <c r="CD1098" s="31"/>
      <c r="CE1098" s="31"/>
      <c r="CF1098" s="31"/>
      <c r="CG1098" s="31"/>
      <c r="CH1098" s="31"/>
      <c r="CI1098" s="31"/>
      <c r="CJ1098" s="31"/>
      <c r="CK1098" s="31"/>
      <c r="CL1098" s="31"/>
      <c r="CM1098" s="31"/>
      <c r="CN1098" s="31"/>
      <c r="CO1098" s="31"/>
      <c r="CP1098" s="31"/>
      <c r="CQ1098" s="31"/>
      <c r="CR1098" s="31"/>
      <c r="CS1098" s="31"/>
      <c r="CT1098" s="31"/>
      <c r="CU1098" s="31"/>
      <c r="CV1098" s="31"/>
      <c r="CW1098" s="31"/>
      <c r="CX1098" s="31"/>
      <c r="CY1098" s="31"/>
      <c r="CZ1098" s="31"/>
      <c r="DA1098" s="31"/>
      <c r="DB1098" s="31"/>
      <c r="DC1098" s="31"/>
      <c r="DD1098" s="31"/>
      <c r="DE1098" s="31"/>
      <c r="DF1098" s="31"/>
      <c r="DG1098" s="31"/>
      <c r="DH1098" s="31"/>
      <c r="DI1098" s="31"/>
      <c r="DJ1098" s="31"/>
      <c r="DK1098" s="31"/>
      <c r="DL1098" s="31"/>
      <c r="DM1098" s="31"/>
      <c r="DN1098" s="31"/>
      <c r="DO1098" s="31"/>
      <c r="DP1098" s="31"/>
      <c r="DQ1098" s="31"/>
      <c r="DR1098" s="31"/>
      <c r="DS1098" s="31"/>
      <c r="DT1098" s="31"/>
      <c r="DU1098" s="31"/>
      <c r="DV1098" s="31"/>
      <c r="DW1098" s="31"/>
      <c r="DX1098" s="31"/>
      <c r="DY1098" s="31"/>
      <c r="DZ1098" s="31"/>
      <c r="EA1098" s="31"/>
      <c r="EB1098" s="31"/>
      <c r="EC1098" s="31"/>
      <c r="ED1098" s="31"/>
      <c r="EE1098" s="31"/>
      <c r="EF1098" s="31"/>
      <c r="EG1098" s="31"/>
      <c r="EH1098" s="31"/>
      <c r="EI1098" s="31"/>
      <c r="EJ1098" s="31"/>
      <c r="EK1098" s="31"/>
      <c r="EL1098" s="31"/>
      <c r="EM1098" s="31"/>
      <c r="EN1098" s="31"/>
      <c r="EO1098" s="31"/>
      <c r="EP1098" s="31"/>
      <c r="EQ1098" s="31"/>
      <c r="ER1098" s="31"/>
      <c r="ES1098" s="31"/>
      <c r="ET1098" s="31"/>
      <c r="EU1098" s="31"/>
      <c r="EV1098" s="31"/>
      <c r="EW1098" s="31"/>
      <c r="EX1098" s="31"/>
      <c r="EY1098" s="31"/>
      <c r="EZ1098" s="31"/>
    </row>
    <row r="1099">
      <c r="A1099" s="31"/>
      <c r="B1099" s="54"/>
      <c r="C1099" s="54"/>
      <c r="D1099" s="54"/>
      <c r="E1099" s="31"/>
      <c r="F1099" s="31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  <c r="Z1099" s="31"/>
      <c r="AA1099" s="31"/>
      <c r="AB1099" s="31"/>
      <c r="AC1099" s="31"/>
      <c r="AD1099" s="31"/>
      <c r="AE1099" s="31"/>
      <c r="AF1099" s="31"/>
      <c r="AG1099" s="31"/>
      <c r="AH1099" s="31"/>
      <c r="AI1099" s="31"/>
      <c r="AJ1099" s="31"/>
      <c r="AK1099" s="31"/>
      <c r="AL1099" s="31"/>
      <c r="AM1099" s="31"/>
      <c r="AN1099" s="31"/>
      <c r="AO1099" s="31"/>
      <c r="AP1099" s="31"/>
      <c r="AQ1099" s="31"/>
      <c r="AR1099" s="31"/>
      <c r="AS1099" s="31"/>
      <c r="AT1099" s="31"/>
      <c r="AU1099" s="31"/>
      <c r="AV1099" s="31"/>
      <c r="AW1099" s="31"/>
      <c r="AX1099" s="31"/>
      <c r="AY1099" s="31"/>
      <c r="AZ1099" s="31"/>
      <c r="BA1099" s="31"/>
      <c r="BB1099" s="31"/>
      <c r="BC1099" s="31"/>
      <c r="BD1099" s="31"/>
      <c r="BE1099" s="31"/>
      <c r="BF1099" s="31"/>
      <c r="BG1099" s="31"/>
      <c r="BH1099" s="31"/>
      <c r="BI1099" s="31"/>
      <c r="BJ1099" s="31"/>
      <c r="BK1099" s="31"/>
      <c r="BL1099" s="31"/>
      <c r="BM1099" s="31"/>
      <c r="BN1099" s="31"/>
      <c r="BO1099" s="31"/>
      <c r="BP1099" s="31"/>
      <c r="BQ1099" s="31"/>
      <c r="BR1099" s="31"/>
      <c r="BS1099" s="31"/>
      <c r="BT1099" s="31"/>
      <c r="BU1099" s="31"/>
      <c r="BV1099" s="31"/>
      <c r="BW1099" s="31"/>
      <c r="BX1099" s="31"/>
      <c r="BY1099" s="31"/>
      <c r="BZ1099" s="31"/>
      <c r="CA1099" s="31"/>
      <c r="CB1099" s="31"/>
      <c r="CC1099" s="31"/>
      <c r="CD1099" s="31"/>
      <c r="CE1099" s="31"/>
      <c r="CF1099" s="31"/>
      <c r="CG1099" s="31"/>
      <c r="CH1099" s="31"/>
      <c r="CI1099" s="31"/>
      <c r="CJ1099" s="31"/>
      <c r="CK1099" s="31"/>
      <c r="CL1099" s="31"/>
      <c r="CM1099" s="31"/>
      <c r="CN1099" s="31"/>
      <c r="CO1099" s="31"/>
      <c r="CP1099" s="31"/>
      <c r="CQ1099" s="31"/>
      <c r="CR1099" s="31"/>
      <c r="CS1099" s="31"/>
      <c r="CT1099" s="31"/>
      <c r="CU1099" s="31"/>
      <c r="CV1099" s="31"/>
      <c r="CW1099" s="31"/>
      <c r="CX1099" s="31"/>
      <c r="CY1099" s="31"/>
      <c r="CZ1099" s="31"/>
      <c r="DA1099" s="31"/>
      <c r="DB1099" s="31"/>
      <c r="DC1099" s="31"/>
      <c r="DD1099" s="31"/>
      <c r="DE1099" s="31"/>
      <c r="DF1099" s="31"/>
      <c r="DG1099" s="31"/>
      <c r="DH1099" s="31"/>
      <c r="DI1099" s="31"/>
      <c r="DJ1099" s="31"/>
      <c r="DK1099" s="31"/>
      <c r="DL1099" s="31"/>
      <c r="DM1099" s="31"/>
      <c r="DN1099" s="31"/>
      <c r="DO1099" s="31"/>
      <c r="DP1099" s="31"/>
      <c r="DQ1099" s="31"/>
      <c r="DR1099" s="31"/>
      <c r="DS1099" s="31"/>
      <c r="DT1099" s="31"/>
      <c r="DU1099" s="31"/>
      <c r="DV1099" s="31"/>
      <c r="DW1099" s="31"/>
      <c r="DX1099" s="31"/>
      <c r="DY1099" s="31"/>
      <c r="DZ1099" s="31"/>
      <c r="EA1099" s="31"/>
      <c r="EB1099" s="31"/>
      <c r="EC1099" s="31"/>
      <c r="ED1099" s="31"/>
      <c r="EE1099" s="31"/>
      <c r="EF1099" s="31"/>
      <c r="EG1099" s="31"/>
      <c r="EH1099" s="31"/>
      <c r="EI1099" s="31"/>
      <c r="EJ1099" s="31"/>
      <c r="EK1099" s="31"/>
      <c r="EL1099" s="31"/>
      <c r="EM1099" s="31"/>
      <c r="EN1099" s="31"/>
      <c r="EO1099" s="31"/>
      <c r="EP1099" s="31"/>
      <c r="EQ1099" s="31"/>
      <c r="ER1099" s="31"/>
      <c r="ES1099" s="31"/>
      <c r="ET1099" s="31"/>
      <c r="EU1099" s="31"/>
      <c r="EV1099" s="31"/>
      <c r="EW1099" s="31"/>
      <c r="EX1099" s="31"/>
      <c r="EY1099" s="31"/>
      <c r="EZ1099" s="31"/>
    </row>
    <row r="1100">
      <c r="A1100" s="31"/>
      <c r="B1100" s="54"/>
      <c r="C1100" s="54"/>
      <c r="D1100" s="54"/>
      <c r="E1100" s="31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  <c r="AA1100" s="31"/>
      <c r="AB1100" s="31"/>
      <c r="AC1100" s="31"/>
      <c r="AD1100" s="31"/>
      <c r="AE1100" s="31"/>
      <c r="AF1100" s="31"/>
      <c r="AG1100" s="31"/>
      <c r="AH1100" s="31"/>
      <c r="AI1100" s="31"/>
      <c r="AJ1100" s="31"/>
      <c r="AK1100" s="31"/>
      <c r="AL1100" s="31"/>
      <c r="AM1100" s="31"/>
      <c r="AN1100" s="31"/>
      <c r="AO1100" s="31"/>
      <c r="AP1100" s="31"/>
      <c r="AQ1100" s="31"/>
      <c r="AR1100" s="31"/>
      <c r="AS1100" s="31"/>
      <c r="AT1100" s="31"/>
      <c r="AU1100" s="31"/>
      <c r="AV1100" s="31"/>
      <c r="AW1100" s="31"/>
      <c r="AX1100" s="31"/>
      <c r="AY1100" s="31"/>
      <c r="AZ1100" s="31"/>
      <c r="BA1100" s="31"/>
      <c r="BB1100" s="31"/>
      <c r="BC1100" s="31"/>
      <c r="BD1100" s="31"/>
      <c r="BE1100" s="31"/>
      <c r="BF1100" s="31"/>
      <c r="BG1100" s="31"/>
      <c r="BH1100" s="31"/>
      <c r="BI1100" s="31"/>
      <c r="BJ1100" s="31"/>
      <c r="BK1100" s="31"/>
      <c r="BL1100" s="31"/>
      <c r="BM1100" s="31"/>
      <c r="BN1100" s="31"/>
      <c r="BO1100" s="31"/>
      <c r="BP1100" s="31"/>
      <c r="BQ1100" s="31"/>
      <c r="BR1100" s="31"/>
      <c r="BS1100" s="31"/>
      <c r="BT1100" s="31"/>
      <c r="BU1100" s="31"/>
      <c r="BV1100" s="31"/>
      <c r="BW1100" s="31"/>
      <c r="BX1100" s="31"/>
      <c r="BY1100" s="31"/>
      <c r="BZ1100" s="31"/>
      <c r="CA1100" s="31"/>
      <c r="CB1100" s="31"/>
      <c r="CC1100" s="31"/>
      <c r="CD1100" s="31"/>
      <c r="CE1100" s="31"/>
      <c r="CF1100" s="31"/>
      <c r="CG1100" s="31"/>
      <c r="CH1100" s="31"/>
      <c r="CI1100" s="31"/>
      <c r="CJ1100" s="31"/>
      <c r="CK1100" s="31"/>
      <c r="CL1100" s="31"/>
      <c r="CM1100" s="31"/>
      <c r="CN1100" s="31"/>
      <c r="CO1100" s="31"/>
      <c r="CP1100" s="31"/>
      <c r="CQ1100" s="31"/>
      <c r="CR1100" s="31"/>
      <c r="CS1100" s="31"/>
      <c r="CT1100" s="31"/>
      <c r="CU1100" s="31"/>
      <c r="CV1100" s="31"/>
      <c r="CW1100" s="31"/>
      <c r="CX1100" s="31"/>
      <c r="CY1100" s="31"/>
      <c r="CZ1100" s="31"/>
      <c r="DA1100" s="31"/>
      <c r="DB1100" s="31"/>
      <c r="DC1100" s="31"/>
      <c r="DD1100" s="31"/>
      <c r="DE1100" s="31"/>
      <c r="DF1100" s="31"/>
      <c r="DG1100" s="31"/>
      <c r="DH1100" s="31"/>
      <c r="DI1100" s="31"/>
      <c r="DJ1100" s="31"/>
      <c r="DK1100" s="31"/>
      <c r="DL1100" s="31"/>
      <c r="DM1100" s="31"/>
      <c r="DN1100" s="31"/>
      <c r="DO1100" s="31"/>
      <c r="DP1100" s="31"/>
      <c r="DQ1100" s="31"/>
      <c r="DR1100" s="31"/>
      <c r="DS1100" s="31"/>
      <c r="DT1100" s="31"/>
      <c r="DU1100" s="31"/>
      <c r="DV1100" s="31"/>
      <c r="DW1100" s="31"/>
      <c r="DX1100" s="31"/>
      <c r="DY1100" s="31"/>
      <c r="DZ1100" s="31"/>
      <c r="EA1100" s="31"/>
      <c r="EB1100" s="31"/>
      <c r="EC1100" s="31"/>
      <c r="ED1100" s="31"/>
      <c r="EE1100" s="31"/>
      <c r="EF1100" s="31"/>
      <c r="EG1100" s="31"/>
      <c r="EH1100" s="31"/>
      <c r="EI1100" s="31"/>
      <c r="EJ1100" s="31"/>
      <c r="EK1100" s="31"/>
      <c r="EL1100" s="31"/>
      <c r="EM1100" s="31"/>
      <c r="EN1100" s="31"/>
      <c r="EO1100" s="31"/>
      <c r="EP1100" s="31"/>
      <c r="EQ1100" s="31"/>
      <c r="ER1100" s="31"/>
      <c r="ES1100" s="31"/>
      <c r="ET1100" s="31"/>
      <c r="EU1100" s="31"/>
      <c r="EV1100" s="31"/>
      <c r="EW1100" s="31"/>
      <c r="EX1100" s="31"/>
      <c r="EY1100" s="31"/>
      <c r="EZ1100" s="31"/>
    </row>
    <row r="1101">
      <c r="A1101" s="31"/>
      <c r="B1101" s="54"/>
      <c r="C1101" s="54"/>
      <c r="D1101" s="54"/>
      <c r="E1101" s="31"/>
      <c r="F1101" s="31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  <c r="Z1101" s="31"/>
      <c r="AA1101" s="31"/>
      <c r="AB1101" s="31"/>
      <c r="AC1101" s="31"/>
      <c r="AD1101" s="31"/>
      <c r="AE1101" s="31"/>
      <c r="AF1101" s="31"/>
      <c r="AG1101" s="31"/>
      <c r="AH1101" s="31"/>
      <c r="AI1101" s="31"/>
      <c r="AJ1101" s="31"/>
      <c r="AK1101" s="31"/>
      <c r="AL1101" s="31"/>
      <c r="AM1101" s="31"/>
      <c r="AN1101" s="31"/>
      <c r="AO1101" s="31"/>
      <c r="AP1101" s="31"/>
      <c r="AQ1101" s="31"/>
      <c r="AR1101" s="31"/>
      <c r="AS1101" s="31"/>
      <c r="AT1101" s="31"/>
      <c r="AU1101" s="31"/>
      <c r="AV1101" s="31"/>
      <c r="AW1101" s="31"/>
      <c r="AX1101" s="31"/>
      <c r="AY1101" s="31"/>
      <c r="AZ1101" s="31"/>
      <c r="BA1101" s="31"/>
      <c r="BB1101" s="31"/>
      <c r="BC1101" s="31"/>
      <c r="BD1101" s="31"/>
      <c r="BE1101" s="31"/>
      <c r="BF1101" s="31"/>
      <c r="BG1101" s="31"/>
      <c r="BH1101" s="31"/>
      <c r="BI1101" s="31"/>
      <c r="BJ1101" s="31"/>
      <c r="BK1101" s="31"/>
      <c r="BL1101" s="31"/>
      <c r="BM1101" s="31"/>
      <c r="BN1101" s="31"/>
      <c r="BO1101" s="31"/>
      <c r="BP1101" s="31"/>
      <c r="BQ1101" s="31"/>
      <c r="BR1101" s="31"/>
      <c r="BS1101" s="31"/>
      <c r="BT1101" s="31"/>
      <c r="BU1101" s="31"/>
      <c r="BV1101" s="31"/>
      <c r="BW1101" s="31"/>
      <c r="BX1101" s="31"/>
      <c r="BY1101" s="31"/>
      <c r="BZ1101" s="31"/>
      <c r="CA1101" s="31"/>
      <c r="CB1101" s="31"/>
      <c r="CC1101" s="31"/>
      <c r="CD1101" s="31"/>
      <c r="CE1101" s="31"/>
      <c r="CF1101" s="31"/>
      <c r="CG1101" s="31"/>
      <c r="CH1101" s="31"/>
      <c r="CI1101" s="31"/>
      <c r="CJ1101" s="31"/>
      <c r="CK1101" s="31"/>
      <c r="CL1101" s="31"/>
      <c r="CM1101" s="31"/>
      <c r="CN1101" s="31"/>
      <c r="CO1101" s="31"/>
      <c r="CP1101" s="31"/>
      <c r="CQ1101" s="31"/>
      <c r="CR1101" s="31"/>
      <c r="CS1101" s="31"/>
      <c r="CT1101" s="31"/>
      <c r="CU1101" s="31"/>
      <c r="CV1101" s="31"/>
      <c r="CW1101" s="31"/>
      <c r="CX1101" s="31"/>
      <c r="CY1101" s="31"/>
      <c r="CZ1101" s="31"/>
      <c r="DA1101" s="31"/>
      <c r="DB1101" s="31"/>
      <c r="DC1101" s="31"/>
      <c r="DD1101" s="31"/>
      <c r="DE1101" s="31"/>
      <c r="DF1101" s="31"/>
      <c r="DG1101" s="31"/>
      <c r="DH1101" s="31"/>
      <c r="DI1101" s="31"/>
      <c r="DJ1101" s="31"/>
      <c r="DK1101" s="31"/>
      <c r="DL1101" s="31"/>
      <c r="DM1101" s="31"/>
      <c r="DN1101" s="31"/>
      <c r="DO1101" s="31"/>
      <c r="DP1101" s="31"/>
      <c r="DQ1101" s="31"/>
      <c r="DR1101" s="31"/>
      <c r="DS1101" s="31"/>
      <c r="DT1101" s="31"/>
      <c r="DU1101" s="31"/>
      <c r="DV1101" s="31"/>
      <c r="DW1101" s="31"/>
      <c r="DX1101" s="31"/>
      <c r="DY1101" s="31"/>
      <c r="DZ1101" s="31"/>
      <c r="EA1101" s="31"/>
      <c r="EB1101" s="31"/>
      <c r="EC1101" s="31"/>
      <c r="ED1101" s="31"/>
      <c r="EE1101" s="31"/>
      <c r="EF1101" s="31"/>
      <c r="EG1101" s="31"/>
      <c r="EH1101" s="31"/>
      <c r="EI1101" s="31"/>
      <c r="EJ1101" s="31"/>
      <c r="EK1101" s="31"/>
      <c r="EL1101" s="31"/>
      <c r="EM1101" s="31"/>
      <c r="EN1101" s="31"/>
      <c r="EO1101" s="31"/>
      <c r="EP1101" s="31"/>
      <c r="EQ1101" s="31"/>
      <c r="ER1101" s="31"/>
      <c r="ES1101" s="31"/>
      <c r="ET1101" s="31"/>
      <c r="EU1101" s="31"/>
      <c r="EV1101" s="31"/>
      <c r="EW1101" s="31"/>
      <c r="EX1101" s="31"/>
      <c r="EY1101" s="31"/>
      <c r="EZ1101" s="31"/>
    </row>
    <row r="1102">
      <c r="A1102" s="31"/>
      <c r="B1102" s="54"/>
      <c r="C1102" s="54"/>
      <c r="D1102" s="54"/>
      <c r="E1102" s="31"/>
      <c r="F1102" s="31"/>
      <c r="G1102" s="31"/>
      <c r="H1102" s="31"/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  <c r="X1102" s="31"/>
      <c r="Y1102" s="31"/>
      <c r="Z1102" s="31"/>
      <c r="AA1102" s="31"/>
      <c r="AB1102" s="31"/>
      <c r="AC1102" s="31"/>
      <c r="AD1102" s="31"/>
      <c r="AE1102" s="31"/>
      <c r="AF1102" s="31"/>
      <c r="AG1102" s="31"/>
      <c r="AH1102" s="31"/>
      <c r="AI1102" s="31"/>
      <c r="AJ1102" s="31"/>
      <c r="AK1102" s="31"/>
      <c r="AL1102" s="31"/>
      <c r="AM1102" s="31"/>
      <c r="AN1102" s="31"/>
      <c r="AO1102" s="31"/>
      <c r="AP1102" s="31"/>
      <c r="AQ1102" s="31"/>
      <c r="AR1102" s="31"/>
      <c r="AS1102" s="31"/>
      <c r="AT1102" s="31"/>
      <c r="AU1102" s="31"/>
      <c r="AV1102" s="31"/>
      <c r="AW1102" s="31"/>
      <c r="AX1102" s="31"/>
      <c r="AY1102" s="31"/>
      <c r="AZ1102" s="31"/>
      <c r="BA1102" s="31"/>
      <c r="BB1102" s="31"/>
      <c r="BC1102" s="31"/>
      <c r="BD1102" s="31"/>
      <c r="BE1102" s="31"/>
      <c r="BF1102" s="31"/>
      <c r="BG1102" s="31"/>
      <c r="BH1102" s="31"/>
      <c r="BI1102" s="31"/>
      <c r="BJ1102" s="31"/>
      <c r="BK1102" s="31"/>
      <c r="BL1102" s="31"/>
      <c r="BM1102" s="31"/>
      <c r="BN1102" s="31"/>
      <c r="BO1102" s="31"/>
      <c r="BP1102" s="31"/>
      <c r="BQ1102" s="31"/>
      <c r="BR1102" s="31"/>
      <c r="BS1102" s="31"/>
      <c r="BT1102" s="31"/>
      <c r="BU1102" s="31"/>
      <c r="BV1102" s="31"/>
      <c r="BW1102" s="31"/>
      <c r="BX1102" s="31"/>
      <c r="BY1102" s="31"/>
      <c r="BZ1102" s="31"/>
      <c r="CA1102" s="31"/>
      <c r="CB1102" s="31"/>
      <c r="CC1102" s="31"/>
      <c r="CD1102" s="31"/>
      <c r="CE1102" s="31"/>
      <c r="CF1102" s="31"/>
      <c r="CG1102" s="31"/>
      <c r="CH1102" s="31"/>
      <c r="CI1102" s="31"/>
      <c r="CJ1102" s="31"/>
      <c r="CK1102" s="31"/>
      <c r="CL1102" s="31"/>
      <c r="CM1102" s="31"/>
      <c r="CN1102" s="31"/>
      <c r="CO1102" s="31"/>
      <c r="CP1102" s="31"/>
      <c r="CQ1102" s="31"/>
      <c r="CR1102" s="31"/>
      <c r="CS1102" s="31"/>
      <c r="CT1102" s="31"/>
      <c r="CU1102" s="31"/>
      <c r="CV1102" s="31"/>
      <c r="CW1102" s="31"/>
      <c r="CX1102" s="31"/>
      <c r="CY1102" s="31"/>
      <c r="CZ1102" s="31"/>
      <c r="DA1102" s="31"/>
      <c r="DB1102" s="31"/>
      <c r="DC1102" s="31"/>
      <c r="DD1102" s="31"/>
      <c r="DE1102" s="31"/>
      <c r="DF1102" s="31"/>
      <c r="DG1102" s="31"/>
      <c r="DH1102" s="31"/>
      <c r="DI1102" s="31"/>
      <c r="DJ1102" s="31"/>
      <c r="DK1102" s="31"/>
      <c r="DL1102" s="31"/>
      <c r="DM1102" s="31"/>
      <c r="DN1102" s="31"/>
      <c r="DO1102" s="31"/>
      <c r="DP1102" s="31"/>
      <c r="DQ1102" s="31"/>
      <c r="DR1102" s="31"/>
      <c r="DS1102" s="31"/>
      <c r="DT1102" s="31"/>
      <c r="DU1102" s="31"/>
      <c r="DV1102" s="31"/>
      <c r="DW1102" s="31"/>
      <c r="DX1102" s="31"/>
      <c r="DY1102" s="31"/>
      <c r="DZ1102" s="31"/>
      <c r="EA1102" s="31"/>
      <c r="EB1102" s="31"/>
      <c r="EC1102" s="31"/>
      <c r="ED1102" s="31"/>
      <c r="EE1102" s="31"/>
      <c r="EF1102" s="31"/>
      <c r="EG1102" s="31"/>
      <c r="EH1102" s="31"/>
      <c r="EI1102" s="31"/>
      <c r="EJ1102" s="31"/>
      <c r="EK1102" s="31"/>
      <c r="EL1102" s="31"/>
      <c r="EM1102" s="31"/>
      <c r="EN1102" s="31"/>
      <c r="EO1102" s="31"/>
      <c r="EP1102" s="31"/>
      <c r="EQ1102" s="31"/>
      <c r="ER1102" s="31"/>
      <c r="ES1102" s="31"/>
      <c r="ET1102" s="31"/>
      <c r="EU1102" s="31"/>
      <c r="EV1102" s="31"/>
      <c r="EW1102" s="31"/>
      <c r="EX1102" s="31"/>
      <c r="EY1102" s="31"/>
      <c r="EZ1102" s="31"/>
    </row>
    <row r="1103">
      <c r="A1103" s="31"/>
      <c r="B1103" s="54"/>
      <c r="C1103" s="54"/>
      <c r="D1103" s="54"/>
      <c r="E1103" s="31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  <c r="Z1103" s="31"/>
      <c r="AA1103" s="31"/>
      <c r="AB1103" s="31"/>
      <c r="AC1103" s="31"/>
      <c r="AD1103" s="31"/>
      <c r="AE1103" s="31"/>
      <c r="AF1103" s="31"/>
      <c r="AG1103" s="31"/>
      <c r="AH1103" s="31"/>
      <c r="AI1103" s="31"/>
      <c r="AJ1103" s="31"/>
      <c r="AK1103" s="31"/>
      <c r="AL1103" s="31"/>
      <c r="AM1103" s="31"/>
      <c r="AN1103" s="31"/>
      <c r="AO1103" s="31"/>
      <c r="AP1103" s="31"/>
      <c r="AQ1103" s="31"/>
      <c r="AR1103" s="31"/>
      <c r="AS1103" s="31"/>
      <c r="AT1103" s="31"/>
      <c r="AU1103" s="31"/>
      <c r="AV1103" s="31"/>
      <c r="AW1103" s="31"/>
      <c r="AX1103" s="31"/>
      <c r="AY1103" s="31"/>
      <c r="AZ1103" s="31"/>
      <c r="BA1103" s="31"/>
      <c r="BB1103" s="31"/>
      <c r="BC1103" s="31"/>
      <c r="BD1103" s="31"/>
      <c r="BE1103" s="31"/>
      <c r="BF1103" s="31"/>
      <c r="BG1103" s="31"/>
      <c r="BH1103" s="31"/>
      <c r="BI1103" s="31"/>
      <c r="BJ1103" s="31"/>
      <c r="BK1103" s="31"/>
      <c r="BL1103" s="31"/>
      <c r="BM1103" s="31"/>
      <c r="BN1103" s="31"/>
      <c r="BO1103" s="31"/>
      <c r="BP1103" s="31"/>
      <c r="BQ1103" s="31"/>
      <c r="BR1103" s="31"/>
      <c r="BS1103" s="31"/>
      <c r="BT1103" s="31"/>
      <c r="BU1103" s="31"/>
      <c r="BV1103" s="31"/>
      <c r="BW1103" s="31"/>
      <c r="BX1103" s="31"/>
      <c r="BY1103" s="31"/>
      <c r="BZ1103" s="31"/>
      <c r="CA1103" s="31"/>
      <c r="CB1103" s="31"/>
      <c r="CC1103" s="31"/>
      <c r="CD1103" s="31"/>
      <c r="CE1103" s="31"/>
      <c r="CF1103" s="31"/>
      <c r="CG1103" s="31"/>
      <c r="CH1103" s="31"/>
      <c r="CI1103" s="31"/>
      <c r="CJ1103" s="31"/>
      <c r="CK1103" s="31"/>
      <c r="CL1103" s="31"/>
      <c r="CM1103" s="31"/>
      <c r="CN1103" s="31"/>
      <c r="CO1103" s="31"/>
      <c r="CP1103" s="31"/>
      <c r="CQ1103" s="31"/>
      <c r="CR1103" s="31"/>
      <c r="CS1103" s="31"/>
      <c r="CT1103" s="31"/>
      <c r="CU1103" s="31"/>
      <c r="CV1103" s="31"/>
      <c r="CW1103" s="31"/>
      <c r="CX1103" s="31"/>
      <c r="CY1103" s="31"/>
      <c r="CZ1103" s="31"/>
      <c r="DA1103" s="31"/>
      <c r="DB1103" s="31"/>
      <c r="DC1103" s="31"/>
      <c r="DD1103" s="31"/>
      <c r="DE1103" s="31"/>
      <c r="DF1103" s="31"/>
      <c r="DG1103" s="31"/>
      <c r="DH1103" s="31"/>
      <c r="DI1103" s="31"/>
      <c r="DJ1103" s="31"/>
      <c r="DK1103" s="31"/>
      <c r="DL1103" s="31"/>
      <c r="DM1103" s="31"/>
      <c r="DN1103" s="31"/>
      <c r="DO1103" s="31"/>
      <c r="DP1103" s="31"/>
      <c r="DQ1103" s="31"/>
      <c r="DR1103" s="31"/>
      <c r="DS1103" s="31"/>
      <c r="DT1103" s="31"/>
      <c r="DU1103" s="31"/>
      <c r="DV1103" s="31"/>
      <c r="DW1103" s="31"/>
      <c r="DX1103" s="31"/>
      <c r="DY1103" s="31"/>
      <c r="DZ1103" s="31"/>
      <c r="EA1103" s="31"/>
      <c r="EB1103" s="31"/>
      <c r="EC1103" s="31"/>
      <c r="ED1103" s="31"/>
      <c r="EE1103" s="31"/>
      <c r="EF1103" s="31"/>
      <c r="EG1103" s="31"/>
      <c r="EH1103" s="31"/>
      <c r="EI1103" s="31"/>
      <c r="EJ1103" s="31"/>
      <c r="EK1103" s="31"/>
      <c r="EL1103" s="31"/>
      <c r="EM1103" s="31"/>
      <c r="EN1103" s="31"/>
      <c r="EO1103" s="31"/>
      <c r="EP1103" s="31"/>
      <c r="EQ1103" s="31"/>
      <c r="ER1103" s="31"/>
      <c r="ES1103" s="31"/>
      <c r="ET1103" s="31"/>
      <c r="EU1103" s="31"/>
      <c r="EV1103" s="31"/>
      <c r="EW1103" s="31"/>
      <c r="EX1103" s="31"/>
      <c r="EY1103" s="31"/>
      <c r="EZ1103" s="31"/>
    </row>
    <row r="1104">
      <c r="A1104" s="31"/>
      <c r="B1104" s="54"/>
      <c r="C1104" s="54"/>
      <c r="D1104" s="54"/>
      <c r="E1104" s="31"/>
      <c r="F1104" s="31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  <c r="X1104" s="31"/>
      <c r="Y1104" s="31"/>
      <c r="Z1104" s="31"/>
      <c r="AA1104" s="31"/>
      <c r="AB1104" s="31"/>
      <c r="AC1104" s="31"/>
      <c r="AD1104" s="31"/>
      <c r="AE1104" s="31"/>
      <c r="AF1104" s="31"/>
      <c r="AG1104" s="31"/>
      <c r="AH1104" s="31"/>
      <c r="AI1104" s="31"/>
      <c r="AJ1104" s="31"/>
      <c r="AK1104" s="31"/>
      <c r="AL1104" s="31"/>
      <c r="AM1104" s="31"/>
      <c r="AN1104" s="31"/>
      <c r="AO1104" s="31"/>
      <c r="AP1104" s="31"/>
      <c r="AQ1104" s="31"/>
      <c r="AR1104" s="31"/>
      <c r="AS1104" s="31"/>
      <c r="AT1104" s="31"/>
      <c r="AU1104" s="31"/>
      <c r="AV1104" s="31"/>
      <c r="AW1104" s="31"/>
      <c r="AX1104" s="31"/>
      <c r="AY1104" s="31"/>
      <c r="AZ1104" s="31"/>
      <c r="BA1104" s="31"/>
      <c r="BB1104" s="31"/>
      <c r="BC1104" s="31"/>
      <c r="BD1104" s="31"/>
      <c r="BE1104" s="31"/>
      <c r="BF1104" s="31"/>
      <c r="BG1104" s="31"/>
      <c r="BH1104" s="31"/>
      <c r="BI1104" s="31"/>
      <c r="BJ1104" s="31"/>
      <c r="BK1104" s="31"/>
      <c r="BL1104" s="31"/>
      <c r="BM1104" s="31"/>
      <c r="BN1104" s="31"/>
      <c r="BO1104" s="31"/>
      <c r="BP1104" s="31"/>
      <c r="BQ1104" s="31"/>
      <c r="BR1104" s="31"/>
      <c r="BS1104" s="31"/>
      <c r="BT1104" s="31"/>
      <c r="BU1104" s="31"/>
      <c r="BV1104" s="31"/>
      <c r="BW1104" s="31"/>
      <c r="BX1104" s="31"/>
      <c r="BY1104" s="31"/>
      <c r="BZ1104" s="31"/>
      <c r="CA1104" s="31"/>
      <c r="CB1104" s="31"/>
      <c r="CC1104" s="31"/>
      <c r="CD1104" s="31"/>
      <c r="CE1104" s="31"/>
      <c r="CF1104" s="31"/>
      <c r="CG1104" s="31"/>
      <c r="CH1104" s="31"/>
      <c r="CI1104" s="31"/>
      <c r="CJ1104" s="31"/>
      <c r="CK1104" s="31"/>
      <c r="CL1104" s="31"/>
      <c r="CM1104" s="31"/>
      <c r="CN1104" s="31"/>
      <c r="CO1104" s="31"/>
      <c r="CP1104" s="31"/>
      <c r="CQ1104" s="31"/>
      <c r="CR1104" s="31"/>
      <c r="CS1104" s="31"/>
      <c r="CT1104" s="31"/>
      <c r="CU1104" s="31"/>
      <c r="CV1104" s="31"/>
      <c r="CW1104" s="31"/>
      <c r="CX1104" s="31"/>
      <c r="CY1104" s="31"/>
      <c r="CZ1104" s="31"/>
      <c r="DA1104" s="31"/>
      <c r="DB1104" s="31"/>
      <c r="DC1104" s="31"/>
      <c r="DD1104" s="31"/>
      <c r="DE1104" s="31"/>
      <c r="DF1104" s="31"/>
      <c r="DG1104" s="31"/>
      <c r="DH1104" s="31"/>
      <c r="DI1104" s="31"/>
      <c r="DJ1104" s="31"/>
      <c r="DK1104" s="31"/>
      <c r="DL1104" s="31"/>
      <c r="DM1104" s="31"/>
      <c r="DN1104" s="31"/>
      <c r="DO1104" s="31"/>
      <c r="DP1104" s="31"/>
      <c r="DQ1104" s="31"/>
      <c r="DR1104" s="31"/>
      <c r="DS1104" s="31"/>
      <c r="DT1104" s="31"/>
      <c r="DU1104" s="31"/>
      <c r="DV1104" s="31"/>
      <c r="DW1104" s="31"/>
      <c r="DX1104" s="31"/>
      <c r="DY1104" s="31"/>
      <c r="DZ1104" s="31"/>
      <c r="EA1104" s="31"/>
      <c r="EB1104" s="31"/>
      <c r="EC1104" s="31"/>
      <c r="ED1104" s="31"/>
      <c r="EE1104" s="31"/>
      <c r="EF1104" s="31"/>
      <c r="EG1104" s="31"/>
      <c r="EH1104" s="31"/>
      <c r="EI1104" s="31"/>
      <c r="EJ1104" s="31"/>
      <c r="EK1104" s="31"/>
      <c r="EL1104" s="31"/>
      <c r="EM1104" s="31"/>
      <c r="EN1104" s="31"/>
      <c r="EO1104" s="31"/>
      <c r="EP1104" s="31"/>
      <c r="EQ1104" s="31"/>
      <c r="ER1104" s="31"/>
      <c r="ES1104" s="31"/>
      <c r="ET1104" s="31"/>
      <c r="EU1104" s="31"/>
      <c r="EV1104" s="31"/>
      <c r="EW1104" s="31"/>
      <c r="EX1104" s="31"/>
      <c r="EY1104" s="31"/>
      <c r="EZ1104" s="31"/>
    </row>
    <row r="1105">
      <c r="A1105" s="31"/>
      <c r="B1105" s="54"/>
      <c r="C1105" s="54"/>
      <c r="D1105" s="54"/>
      <c r="E1105" s="31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  <c r="Z1105" s="31"/>
      <c r="AA1105" s="31"/>
      <c r="AB1105" s="31"/>
      <c r="AC1105" s="31"/>
      <c r="AD1105" s="31"/>
      <c r="AE1105" s="31"/>
      <c r="AF1105" s="31"/>
      <c r="AG1105" s="31"/>
      <c r="AH1105" s="31"/>
      <c r="AI1105" s="31"/>
      <c r="AJ1105" s="31"/>
      <c r="AK1105" s="31"/>
      <c r="AL1105" s="31"/>
      <c r="AM1105" s="31"/>
      <c r="AN1105" s="31"/>
      <c r="AO1105" s="31"/>
      <c r="AP1105" s="31"/>
      <c r="AQ1105" s="31"/>
      <c r="AR1105" s="31"/>
      <c r="AS1105" s="31"/>
      <c r="AT1105" s="31"/>
      <c r="AU1105" s="31"/>
      <c r="AV1105" s="31"/>
      <c r="AW1105" s="31"/>
      <c r="AX1105" s="31"/>
      <c r="AY1105" s="31"/>
      <c r="AZ1105" s="31"/>
      <c r="BA1105" s="31"/>
      <c r="BB1105" s="31"/>
      <c r="BC1105" s="31"/>
      <c r="BD1105" s="31"/>
      <c r="BE1105" s="31"/>
      <c r="BF1105" s="31"/>
      <c r="BG1105" s="31"/>
      <c r="BH1105" s="31"/>
      <c r="BI1105" s="31"/>
      <c r="BJ1105" s="31"/>
      <c r="BK1105" s="31"/>
      <c r="BL1105" s="31"/>
      <c r="BM1105" s="31"/>
      <c r="BN1105" s="31"/>
      <c r="BO1105" s="31"/>
      <c r="BP1105" s="31"/>
      <c r="BQ1105" s="31"/>
      <c r="BR1105" s="31"/>
      <c r="BS1105" s="31"/>
      <c r="BT1105" s="31"/>
      <c r="BU1105" s="31"/>
      <c r="BV1105" s="31"/>
      <c r="BW1105" s="31"/>
      <c r="BX1105" s="31"/>
      <c r="BY1105" s="31"/>
      <c r="BZ1105" s="31"/>
      <c r="CA1105" s="31"/>
      <c r="CB1105" s="31"/>
      <c r="CC1105" s="31"/>
      <c r="CD1105" s="31"/>
      <c r="CE1105" s="31"/>
      <c r="CF1105" s="31"/>
      <c r="CG1105" s="31"/>
      <c r="CH1105" s="31"/>
      <c r="CI1105" s="31"/>
      <c r="CJ1105" s="31"/>
      <c r="CK1105" s="31"/>
      <c r="CL1105" s="31"/>
      <c r="CM1105" s="31"/>
      <c r="CN1105" s="31"/>
      <c r="CO1105" s="31"/>
      <c r="CP1105" s="31"/>
      <c r="CQ1105" s="31"/>
      <c r="CR1105" s="31"/>
      <c r="CS1105" s="31"/>
      <c r="CT1105" s="31"/>
      <c r="CU1105" s="31"/>
      <c r="CV1105" s="31"/>
      <c r="CW1105" s="31"/>
      <c r="CX1105" s="31"/>
      <c r="CY1105" s="31"/>
      <c r="CZ1105" s="31"/>
      <c r="DA1105" s="31"/>
      <c r="DB1105" s="31"/>
      <c r="DC1105" s="31"/>
      <c r="DD1105" s="31"/>
      <c r="DE1105" s="31"/>
      <c r="DF1105" s="31"/>
      <c r="DG1105" s="31"/>
      <c r="DH1105" s="31"/>
      <c r="DI1105" s="31"/>
      <c r="DJ1105" s="31"/>
      <c r="DK1105" s="31"/>
      <c r="DL1105" s="31"/>
      <c r="DM1105" s="31"/>
      <c r="DN1105" s="31"/>
      <c r="DO1105" s="31"/>
      <c r="DP1105" s="31"/>
      <c r="DQ1105" s="31"/>
      <c r="DR1105" s="31"/>
      <c r="DS1105" s="31"/>
      <c r="DT1105" s="31"/>
      <c r="DU1105" s="31"/>
      <c r="DV1105" s="31"/>
      <c r="DW1105" s="31"/>
      <c r="DX1105" s="31"/>
      <c r="DY1105" s="31"/>
      <c r="DZ1105" s="31"/>
      <c r="EA1105" s="31"/>
      <c r="EB1105" s="31"/>
      <c r="EC1105" s="31"/>
      <c r="ED1105" s="31"/>
      <c r="EE1105" s="31"/>
      <c r="EF1105" s="31"/>
      <c r="EG1105" s="31"/>
      <c r="EH1105" s="31"/>
      <c r="EI1105" s="31"/>
      <c r="EJ1105" s="31"/>
      <c r="EK1105" s="31"/>
      <c r="EL1105" s="31"/>
      <c r="EM1105" s="31"/>
      <c r="EN1105" s="31"/>
      <c r="EO1105" s="31"/>
      <c r="EP1105" s="31"/>
      <c r="EQ1105" s="31"/>
      <c r="ER1105" s="31"/>
      <c r="ES1105" s="31"/>
      <c r="ET1105" s="31"/>
      <c r="EU1105" s="31"/>
      <c r="EV1105" s="31"/>
      <c r="EW1105" s="31"/>
      <c r="EX1105" s="31"/>
      <c r="EY1105" s="31"/>
      <c r="EZ1105" s="31"/>
    </row>
    <row r="1106">
      <c r="A1106" s="31"/>
      <c r="B1106" s="54"/>
      <c r="C1106" s="54"/>
      <c r="D1106" s="54"/>
      <c r="E1106" s="31"/>
      <c r="F1106" s="31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  <c r="X1106" s="31"/>
      <c r="Y1106" s="31"/>
      <c r="Z1106" s="31"/>
      <c r="AA1106" s="31"/>
      <c r="AB1106" s="31"/>
      <c r="AC1106" s="31"/>
      <c r="AD1106" s="31"/>
      <c r="AE1106" s="31"/>
      <c r="AF1106" s="31"/>
      <c r="AG1106" s="31"/>
      <c r="AH1106" s="31"/>
      <c r="AI1106" s="31"/>
      <c r="AJ1106" s="31"/>
      <c r="AK1106" s="31"/>
      <c r="AL1106" s="31"/>
      <c r="AM1106" s="31"/>
      <c r="AN1106" s="31"/>
      <c r="AO1106" s="31"/>
      <c r="AP1106" s="31"/>
      <c r="AQ1106" s="31"/>
      <c r="AR1106" s="31"/>
      <c r="AS1106" s="31"/>
      <c r="AT1106" s="31"/>
      <c r="AU1106" s="31"/>
      <c r="AV1106" s="31"/>
      <c r="AW1106" s="31"/>
      <c r="AX1106" s="31"/>
      <c r="AY1106" s="31"/>
      <c r="AZ1106" s="31"/>
      <c r="BA1106" s="31"/>
      <c r="BB1106" s="31"/>
      <c r="BC1106" s="31"/>
      <c r="BD1106" s="31"/>
      <c r="BE1106" s="31"/>
      <c r="BF1106" s="31"/>
      <c r="BG1106" s="31"/>
      <c r="BH1106" s="31"/>
      <c r="BI1106" s="31"/>
      <c r="BJ1106" s="31"/>
      <c r="BK1106" s="31"/>
      <c r="BL1106" s="31"/>
      <c r="BM1106" s="31"/>
      <c r="BN1106" s="31"/>
      <c r="BO1106" s="31"/>
      <c r="BP1106" s="31"/>
      <c r="BQ1106" s="31"/>
      <c r="BR1106" s="31"/>
      <c r="BS1106" s="31"/>
      <c r="BT1106" s="31"/>
      <c r="BU1106" s="31"/>
      <c r="BV1106" s="31"/>
      <c r="BW1106" s="31"/>
      <c r="BX1106" s="31"/>
      <c r="BY1106" s="31"/>
      <c r="BZ1106" s="31"/>
      <c r="CA1106" s="31"/>
      <c r="CB1106" s="31"/>
      <c r="CC1106" s="31"/>
      <c r="CD1106" s="31"/>
      <c r="CE1106" s="31"/>
      <c r="CF1106" s="31"/>
      <c r="CG1106" s="31"/>
      <c r="CH1106" s="31"/>
      <c r="CI1106" s="31"/>
      <c r="CJ1106" s="31"/>
      <c r="CK1106" s="31"/>
      <c r="CL1106" s="31"/>
      <c r="CM1106" s="31"/>
      <c r="CN1106" s="31"/>
      <c r="CO1106" s="31"/>
      <c r="CP1106" s="31"/>
      <c r="CQ1106" s="31"/>
      <c r="CR1106" s="31"/>
      <c r="CS1106" s="31"/>
      <c r="CT1106" s="31"/>
      <c r="CU1106" s="31"/>
      <c r="CV1106" s="31"/>
      <c r="CW1106" s="31"/>
      <c r="CX1106" s="31"/>
      <c r="CY1106" s="31"/>
      <c r="CZ1106" s="31"/>
      <c r="DA1106" s="31"/>
      <c r="DB1106" s="31"/>
      <c r="DC1106" s="31"/>
      <c r="DD1106" s="31"/>
      <c r="DE1106" s="31"/>
      <c r="DF1106" s="31"/>
      <c r="DG1106" s="31"/>
      <c r="DH1106" s="31"/>
      <c r="DI1106" s="31"/>
      <c r="DJ1106" s="31"/>
      <c r="DK1106" s="31"/>
      <c r="DL1106" s="31"/>
      <c r="DM1106" s="31"/>
      <c r="DN1106" s="31"/>
      <c r="DO1106" s="31"/>
      <c r="DP1106" s="31"/>
      <c r="DQ1106" s="31"/>
      <c r="DR1106" s="31"/>
      <c r="DS1106" s="31"/>
      <c r="DT1106" s="31"/>
      <c r="DU1106" s="31"/>
      <c r="DV1106" s="31"/>
      <c r="DW1106" s="31"/>
      <c r="DX1106" s="31"/>
      <c r="DY1106" s="31"/>
      <c r="DZ1106" s="31"/>
      <c r="EA1106" s="31"/>
      <c r="EB1106" s="31"/>
      <c r="EC1106" s="31"/>
      <c r="ED1106" s="31"/>
      <c r="EE1106" s="31"/>
      <c r="EF1106" s="31"/>
      <c r="EG1106" s="31"/>
      <c r="EH1106" s="31"/>
      <c r="EI1106" s="31"/>
      <c r="EJ1106" s="31"/>
      <c r="EK1106" s="31"/>
      <c r="EL1106" s="31"/>
      <c r="EM1106" s="31"/>
      <c r="EN1106" s="31"/>
      <c r="EO1106" s="31"/>
      <c r="EP1106" s="31"/>
      <c r="EQ1106" s="31"/>
      <c r="ER1106" s="31"/>
      <c r="ES1106" s="31"/>
      <c r="ET1106" s="31"/>
      <c r="EU1106" s="31"/>
      <c r="EV1106" s="31"/>
      <c r="EW1106" s="31"/>
      <c r="EX1106" s="31"/>
      <c r="EY1106" s="31"/>
      <c r="EZ1106" s="31"/>
    </row>
    <row r="1107">
      <c r="A1107" s="31"/>
      <c r="B1107" s="54"/>
      <c r="C1107" s="54"/>
      <c r="D1107" s="54"/>
      <c r="E1107" s="31"/>
      <c r="F1107" s="31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  <c r="AA1107" s="31"/>
      <c r="AB1107" s="31"/>
      <c r="AC1107" s="31"/>
      <c r="AD1107" s="31"/>
      <c r="AE1107" s="31"/>
      <c r="AF1107" s="31"/>
      <c r="AG1107" s="31"/>
      <c r="AH1107" s="31"/>
      <c r="AI1107" s="31"/>
      <c r="AJ1107" s="31"/>
      <c r="AK1107" s="31"/>
      <c r="AL1107" s="31"/>
      <c r="AM1107" s="31"/>
      <c r="AN1107" s="31"/>
      <c r="AO1107" s="31"/>
      <c r="AP1107" s="31"/>
      <c r="AQ1107" s="31"/>
      <c r="AR1107" s="31"/>
      <c r="AS1107" s="31"/>
      <c r="AT1107" s="31"/>
      <c r="AU1107" s="31"/>
      <c r="AV1107" s="31"/>
      <c r="AW1107" s="31"/>
      <c r="AX1107" s="31"/>
      <c r="AY1107" s="31"/>
      <c r="AZ1107" s="31"/>
      <c r="BA1107" s="31"/>
      <c r="BB1107" s="31"/>
      <c r="BC1107" s="31"/>
      <c r="BD1107" s="31"/>
      <c r="BE1107" s="31"/>
      <c r="BF1107" s="31"/>
      <c r="BG1107" s="31"/>
      <c r="BH1107" s="31"/>
      <c r="BI1107" s="31"/>
      <c r="BJ1107" s="31"/>
      <c r="BK1107" s="31"/>
      <c r="BL1107" s="31"/>
      <c r="BM1107" s="31"/>
      <c r="BN1107" s="31"/>
      <c r="BO1107" s="31"/>
      <c r="BP1107" s="31"/>
      <c r="BQ1107" s="31"/>
      <c r="BR1107" s="31"/>
      <c r="BS1107" s="31"/>
      <c r="BT1107" s="31"/>
      <c r="BU1107" s="31"/>
      <c r="BV1107" s="31"/>
      <c r="BW1107" s="31"/>
      <c r="BX1107" s="31"/>
      <c r="BY1107" s="31"/>
      <c r="BZ1107" s="31"/>
      <c r="CA1107" s="31"/>
      <c r="CB1107" s="31"/>
      <c r="CC1107" s="31"/>
      <c r="CD1107" s="31"/>
      <c r="CE1107" s="31"/>
      <c r="CF1107" s="31"/>
      <c r="CG1107" s="31"/>
      <c r="CH1107" s="31"/>
      <c r="CI1107" s="31"/>
      <c r="CJ1107" s="31"/>
      <c r="CK1107" s="31"/>
      <c r="CL1107" s="31"/>
      <c r="CM1107" s="31"/>
      <c r="CN1107" s="31"/>
      <c r="CO1107" s="31"/>
      <c r="CP1107" s="31"/>
      <c r="CQ1107" s="31"/>
      <c r="CR1107" s="31"/>
      <c r="CS1107" s="31"/>
      <c r="CT1107" s="31"/>
      <c r="CU1107" s="31"/>
      <c r="CV1107" s="31"/>
      <c r="CW1107" s="31"/>
      <c r="CX1107" s="31"/>
      <c r="CY1107" s="31"/>
      <c r="CZ1107" s="31"/>
      <c r="DA1107" s="31"/>
      <c r="DB1107" s="31"/>
      <c r="DC1107" s="31"/>
      <c r="DD1107" s="31"/>
      <c r="DE1107" s="31"/>
      <c r="DF1107" s="31"/>
      <c r="DG1107" s="31"/>
      <c r="DH1107" s="31"/>
      <c r="DI1107" s="31"/>
      <c r="DJ1107" s="31"/>
      <c r="DK1107" s="31"/>
      <c r="DL1107" s="31"/>
      <c r="DM1107" s="31"/>
      <c r="DN1107" s="31"/>
      <c r="DO1107" s="31"/>
      <c r="DP1107" s="31"/>
      <c r="DQ1107" s="31"/>
      <c r="DR1107" s="31"/>
      <c r="DS1107" s="31"/>
      <c r="DT1107" s="31"/>
      <c r="DU1107" s="31"/>
      <c r="DV1107" s="31"/>
      <c r="DW1107" s="31"/>
      <c r="DX1107" s="31"/>
      <c r="DY1107" s="31"/>
      <c r="DZ1107" s="31"/>
      <c r="EA1107" s="31"/>
      <c r="EB1107" s="31"/>
      <c r="EC1107" s="31"/>
      <c r="ED1107" s="31"/>
      <c r="EE1107" s="31"/>
      <c r="EF1107" s="31"/>
      <c r="EG1107" s="31"/>
      <c r="EH1107" s="31"/>
      <c r="EI1107" s="31"/>
      <c r="EJ1107" s="31"/>
      <c r="EK1107" s="31"/>
      <c r="EL1107" s="31"/>
      <c r="EM1107" s="31"/>
      <c r="EN1107" s="31"/>
      <c r="EO1107" s="31"/>
      <c r="EP1107" s="31"/>
      <c r="EQ1107" s="31"/>
      <c r="ER1107" s="31"/>
      <c r="ES1107" s="31"/>
      <c r="ET1107" s="31"/>
      <c r="EU1107" s="31"/>
      <c r="EV1107" s="31"/>
      <c r="EW1107" s="31"/>
      <c r="EX1107" s="31"/>
      <c r="EY1107" s="31"/>
      <c r="EZ1107" s="31"/>
    </row>
    <row r="1108">
      <c r="A1108" s="31"/>
      <c r="B1108" s="54"/>
      <c r="C1108" s="54"/>
      <c r="D1108" s="54"/>
      <c r="E1108" s="31"/>
      <c r="F1108" s="31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  <c r="AA1108" s="31"/>
      <c r="AB1108" s="31"/>
      <c r="AC1108" s="31"/>
      <c r="AD1108" s="31"/>
      <c r="AE1108" s="31"/>
      <c r="AF1108" s="31"/>
      <c r="AG1108" s="31"/>
      <c r="AH1108" s="31"/>
      <c r="AI1108" s="31"/>
      <c r="AJ1108" s="31"/>
      <c r="AK1108" s="31"/>
      <c r="AL1108" s="31"/>
      <c r="AM1108" s="31"/>
      <c r="AN1108" s="31"/>
      <c r="AO1108" s="31"/>
      <c r="AP1108" s="31"/>
      <c r="AQ1108" s="31"/>
      <c r="AR1108" s="31"/>
      <c r="AS1108" s="31"/>
      <c r="AT1108" s="31"/>
      <c r="AU1108" s="31"/>
      <c r="AV1108" s="31"/>
      <c r="AW1108" s="31"/>
      <c r="AX1108" s="31"/>
      <c r="AY1108" s="31"/>
      <c r="AZ1108" s="31"/>
      <c r="BA1108" s="31"/>
      <c r="BB1108" s="31"/>
      <c r="BC1108" s="31"/>
      <c r="BD1108" s="31"/>
      <c r="BE1108" s="31"/>
      <c r="BF1108" s="31"/>
      <c r="BG1108" s="31"/>
      <c r="BH1108" s="31"/>
      <c r="BI1108" s="31"/>
      <c r="BJ1108" s="31"/>
      <c r="BK1108" s="31"/>
      <c r="BL1108" s="31"/>
      <c r="BM1108" s="31"/>
      <c r="BN1108" s="31"/>
      <c r="BO1108" s="31"/>
      <c r="BP1108" s="31"/>
      <c r="BQ1108" s="31"/>
      <c r="BR1108" s="31"/>
      <c r="BS1108" s="31"/>
      <c r="BT1108" s="31"/>
      <c r="BU1108" s="31"/>
      <c r="BV1108" s="31"/>
      <c r="BW1108" s="31"/>
      <c r="BX1108" s="31"/>
      <c r="BY1108" s="31"/>
      <c r="BZ1108" s="31"/>
      <c r="CA1108" s="31"/>
      <c r="CB1108" s="31"/>
      <c r="CC1108" s="31"/>
      <c r="CD1108" s="31"/>
      <c r="CE1108" s="31"/>
      <c r="CF1108" s="31"/>
      <c r="CG1108" s="31"/>
      <c r="CH1108" s="31"/>
      <c r="CI1108" s="31"/>
      <c r="CJ1108" s="31"/>
      <c r="CK1108" s="31"/>
      <c r="CL1108" s="31"/>
      <c r="CM1108" s="31"/>
      <c r="CN1108" s="31"/>
      <c r="CO1108" s="31"/>
      <c r="CP1108" s="31"/>
      <c r="CQ1108" s="31"/>
      <c r="CR1108" s="31"/>
      <c r="CS1108" s="31"/>
      <c r="CT1108" s="31"/>
      <c r="CU1108" s="31"/>
      <c r="CV1108" s="31"/>
      <c r="CW1108" s="31"/>
      <c r="CX1108" s="31"/>
      <c r="CY1108" s="31"/>
      <c r="CZ1108" s="31"/>
      <c r="DA1108" s="31"/>
      <c r="DB1108" s="31"/>
      <c r="DC1108" s="31"/>
      <c r="DD1108" s="31"/>
      <c r="DE1108" s="31"/>
      <c r="DF1108" s="31"/>
      <c r="DG1108" s="31"/>
      <c r="DH1108" s="31"/>
      <c r="DI1108" s="31"/>
      <c r="DJ1108" s="31"/>
      <c r="DK1108" s="31"/>
      <c r="DL1108" s="31"/>
      <c r="DM1108" s="31"/>
      <c r="DN1108" s="31"/>
      <c r="DO1108" s="31"/>
      <c r="DP1108" s="31"/>
      <c r="DQ1108" s="31"/>
      <c r="DR1108" s="31"/>
      <c r="DS1108" s="31"/>
      <c r="DT1108" s="31"/>
      <c r="DU1108" s="31"/>
      <c r="DV1108" s="31"/>
      <c r="DW1108" s="31"/>
      <c r="DX1108" s="31"/>
      <c r="DY1108" s="31"/>
      <c r="DZ1108" s="31"/>
      <c r="EA1108" s="31"/>
      <c r="EB1108" s="31"/>
      <c r="EC1108" s="31"/>
      <c r="ED1108" s="31"/>
      <c r="EE1108" s="31"/>
      <c r="EF1108" s="31"/>
      <c r="EG1108" s="31"/>
      <c r="EH1108" s="31"/>
      <c r="EI1108" s="31"/>
      <c r="EJ1108" s="31"/>
      <c r="EK1108" s="31"/>
      <c r="EL1108" s="31"/>
      <c r="EM1108" s="31"/>
      <c r="EN1108" s="31"/>
      <c r="EO1108" s="31"/>
      <c r="EP1108" s="31"/>
      <c r="EQ1108" s="31"/>
      <c r="ER1108" s="31"/>
      <c r="ES1108" s="31"/>
      <c r="ET1108" s="31"/>
      <c r="EU1108" s="31"/>
      <c r="EV1108" s="31"/>
      <c r="EW1108" s="31"/>
      <c r="EX1108" s="31"/>
      <c r="EY1108" s="31"/>
      <c r="EZ1108" s="31"/>
    </row>
    <row r="1109">
      <c r="A1109" s="31"/>
      <c r="B1109" s="54"/>
      <c r="C1109" s="54"/>
      <c r="D1109" s="54"/>
      <c r="E1109" s="31"/>
      <c r="F1109" s="31"/>
      <c r="G1109" s="31"/>
      <c r="H1109" s="31"/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  <c r="AA1109" s="31"/>
      <c r="AB1109" s="31"/>
      <c r="AC1109" s="31"/>
      <c r="AD1109" s="31"/>
      <c r="AE1109" s="31"/>
      <c r="AF1109" s="31"/>
      <c r="AG1109" s="31"/>
      <c r="AH1109" s="31"/>
      <c r="AI1109" s="31"/>
      <c r="AJ1109" s="31"/>
      <c r="AK1109" s="31"/>
      <c r="AL1109" s="31"/>
      <c r="AM1109" s="31"/>
      <c r="AN1109" s="31"/>
      <c r="AO1109" s="31"/>
      <c r="AP1109" s="31"/>
      <c r="AQ1109" s="31"/>
      <c r="AR1109" s="31"/>
      <c r="AS1109" s="31"/>
      <c r="AT1109" s="31"/>
      <c r="AU1109" s="31"/>
      <c r="AV1109" s="31"/>
      <c r="AW1109" s="31"/>
      <c r="AX1109" s="31"/>
      <c r="AY1109" s="31"/>
      <c r="AZ1109" s="31"/>
      <c r="BA1109" s="31"/>
      <c r="BB1109" s="31"/>
      <c r="BC1109" s="31"/>
      <c r="BD1109" s="31"/>
      <c r="BE1109" s="31"/>
      <c r="BF1109" s="31"/>
      <c r="BG1109" s="31"/>
      <c r="BH1109" s="31"/>
      <c r="BI1109" s="31"/>
      <c r="BJ1109" s="31"/>
      <c r="BK1109" s="31"/>
      <c r="BL1109" s="31"/>
      <c r="BM1109" s="31"/>
      <c r="BN1109" s="31"/>
      <c r="BO1109" s="31"/>
      <c r="BP1109" s="31"/>
      <c r="BQ1109" s="31"/>
      <c r="BR1109" s="31"/>
      <c r="BS1109" s="31"/>
      <c r="BT1109" s="31"/>
      <c r="BU1109" s="31"/>
      <c r="BV1109" s="31"/>
      <c r="BW1109" s="31"/>
      <c r="BX1109" s="31"/>
      <c r="BY1109" s="31"/>
      <c r="BZ1109" s="31"/>
      <c r="CA1109" s="31"/>
      <c r="CB1109" s="31"/>
      <c r="CC1109" s="31"/>
      <c r="CD1109" s="31"/>
      <c r="CE1109" s="31"/>
      <c r="CF1109" s="31"/>
      <c r="CG1109" s="31"/>
      <c r="CH1109" s="31"/>
      <c r="CI1109" s="31"/>
      <c r="CJ1109" s="31"/>
      <c r="CK1109" s="31"/>
      <c r="CL1109" s="31"/>
      <c r="CM1109" s="31"/>
      <c r="CN1109" s="31"/>
      <c r="CO1109" s="31"/>
      <c r="CP1109" s="31"/>
      <c r="CQ1109" s="31"/>
      <c r="CR1109" s="31"/>
      <c r="CS1109" s="31"/>
      <c r="CT1109" s="31"/>
      <c r="CU1109" s="31"/>
      <c r="CV1109" s="31"/>
      <c r="CW1109" s="31"/>
      <c r="CX1109" s="31"/>
      <c r="CY1109" s="31"/>
      <c r="CZ1109" s="31"/>
      <c r="DA1109" s="31"/>
      <c r="DB1109" s="31"/>
      <c r="DC1109" s="31"/>
      <c r="DD1109" s="31"/>
      <c r="DE1109" s="31"/>
      <c r="DF1109" s="31"/>
      <c r="DG1109" s="31"/>
      <c r="DH1109" s="31"/>
      <c r="DI1109" s="31"/>
      <c r="DJ1109" s="31"/>
      <c r="DK1109" s="31"/>
      <c r="DL1109" s="31"/>
      <c r="DM1109" s="31"/>
      <c r="DN1109" s="31"/>
      <c r="DO1109" s="31"/>
      <c r="DP1109" s="31"/>
      <c r="DQ1109" s="31"/>
      <c r="DR1109" s="31"/>
      <c r="DS1109" s="31"/>
      <c r="DT1109" s="31"/>
      <c r="DU1109" s="31"/>
      <c r="DV1109" s="31"/>
      <c r="DW1109" s="31"/>
      <c r="DX1109" s="31"/>
      <c r="DY1109" s="31"/>
      <c r="DZ1109" s="31"/>
      <c r="EA1109" s="31"/>
      <c r="EB1109" s="31"/>
      <c r="EC1109" s="31"/>
      <c r="ED1109" s="31"/>
      <c r="EE1109" s="31"/>
      <c r="EF1109" s="31"/>
      <c r="EG1109" s="31"/>
      <c r="EH1109" s="31"/>
      <c r="EI1109" s="31"/>
      <c r="EJ1109" s="31"/>
      <c r="EK1109" s="31"/>
      <c r="EL1109" s="31"/>
      <c r="EM1109" s="31"/>
      <c r="EN1109" s="31"/>
      <c r="EO1109" s="31"/>
      <c r="EP1109" s="31"/>
      <c r="EQ1109" s="31"/>
      <c r="ER1109" s="31"/>
      <c r="ES1109" s="31"/>
      <c r="ET1109" s="31"/>
      <c r="EU1109" s="31"/>
      <c r="EV1109" s="31"/>
      <c r="EW1109" s="31"/>
      <c r="EX1109" s="31"/>
      <c r="EY1109" s="31"/>
      <c r="EZ1109" s="31"/>
    </row>
    <row r="1110">
      <c r="A1110" s="31"/>
      <c r="B1110" s="54"/>
      <c r="C1110" s="54"/>
      <c r="D1110" s="54"/>
      <c r="E1110" s="31"/>
      <c r="F1110" s="31"/>
      <c r="G1110" s="31"/>
      <c r="H1110" s="31"/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  <c r="Z1110" s="31"/>
      <c r="AA1110" s="31"/>
      <c r="AB1110" s="31"/>
      <c r="AC1110" s="31"/>
      <c r="AD1110" s="31"/>
      <c r="AE1110" s="31"/>
      <c r="AF1110" s="31"/>
      <c r="AG1110" s="31"/>
      <c r="AH1110" s="31"/>
      <c r="AI1110" s="31"/>
      <c r="AJ1110" s="31"/>
      <c r="AK1110" s="31"/>
      <c r="AL1110" s="31"/>
      <c r="AM1110" s="31"/>
      <c r="AN1110" s="31"/>
      <c r="AO1110" s="31"/>
      <c r="AP1110" s="31"/>
      <c r="AQ1110" s="31"/>
      <c r="AR1110" s="31"/>
      <c r="AS1110" s="31"/>
      <c r="AT1110" s="31"/>
      <c r="AU1110" s="31"/>
      <c r="AV1110" s="31"/>
      <c r="AW1110" s="31"/>
      <c r="AX1110" s="31"/>
      <c r="AY1110" s="31"/>
      <c r="AZ1110" s="31"/>
      <c r="BA1110" s="31"/>
      <c r="BB1110" s="31"/>
      <c r="BC1110" s="31"/>
      <c r="BD1110" s="31"/>
      <c r="BE1110" s="31"/>
      <c r="BF1110" s="31"/>
      <c r="BG1110" s="31"/>
      <c r="BH1110" s="31"/>
      <c r="BI1110" s="31"/>
      <c r="BJ1110" s="31"/>
      <c r="BK1110" s="31"/>
      <c r="BL1110" s="31"/>
      <c r="BM1110" s="31"/>
      <c r="BN1110" s="31"/>
      <c r="BO1110" s="31"/>
      <c r="BP1110" s="31"/>
      <c r="BQ1110" s="31"/>
      <c r="BR1110" s="31"/>
      <c r="BS1110" s="31"/>
      <c r="BT1110" s="31"/>
      <c r="BU1110" s="31"/>
      <c r="BV1110" s="31"/>
      <c r="BW1110" s="31"/>
      <c r="BX1110" s="31"/>
      <c r="BY1110" s="31"/>
      <c r="BZ1110" s="31"/>
      <c r="CA1110" s="31"/>
      <c r="CB1110" s="31"/>
      <c r="CC1110" s="31"/>
      <c r="CD1110" s="31"/>
      <c r="CE1110" s="31"/>
      <c r="CF1110" s="31"/>
      <c r="CG1110" s="31"/>
      <c r="CH1110" s="31"/>
      <c r="CI1110" s="31"/>
      <c r="CJ1110" s="31"/>
      <c r="CK1110" s="31"/>
      <c r="CL1110" s="31"/>
      <c r="CM1110" s="31"/>
      <c r="CN1110" s="31"/>
      <c r="CO1110" s="31"/>
      <c r="CP1110" s="31"/>
      <c r="CQ1110" s="31"/>
      <c r="CR1110" s="31"/>
      <c r="CS1110" s="31"/>
      <c r="CT1110" s="31"/>
      <c r="CU1110" s="31"/>
      <c r="CV1110" s="31"/>
      <c r="CW1110" s="31"/>
      <c r="CX1110" s="31"/>
      <c r="CY1110" s="31"/>
      <c r="CZ1110" s="31"/>
      <c r="DA1110" s="31"/>
      <c r="DB1110" s="31"/>
      <c r="DC1110" s="31"/>
      <c r="DD1110" s="31"/>
      <c r="DE1110" s="31"/>
      <c r="DF1110" s="31"/>
      <c r="DG1110" s="31"/>
      <c r="DH1110" s="31"/>
      <c r="DI1110" s="31"/>
      <c r="DJ1110" s="31"/>
      <c r="DK1110" s="31"/>
      <c r="DL1110" s="31"/>
      <c r="DM1110" s="31"/>
      <c r="DN1110" s="31"/>
      <c r="DO1110" s="31"/>
      <c r="DP1110" s="31"/>
      <c r="DQ1110" s="31"/>
      <c r="DR1110" s="31"/>
      <c r="DS1110" s="31"/>
      <c r="DT1110" s="31"/>
      <c r="DU1110" s="31"/>
      <c r="DV1110" s="31"/>
      <c r="DW1110" s="31"/>
      <c r="DX1110" s="31"/>
      <c r="DY1110" s="31"/>
      <c r="DZ1110" s="31"/>
      <c r="EA1110" s="31"/>
      <c r="EB1110" s="31"/>
      <c r="EC1110" s="31"/>
      <c r="ED1110" s="31"/>
      <c r="EE1110" s="31"/>
      <c r="EF1110" s="31"/>
      <c r="EG1110" s="31"/>
      <c r="EH1110" s="31"/>
      <c r="EI1110" s="31"/>
      <c r="EJ1110" s="31"/>
      <c r="EK1110" s="31"/>
      <c r="EL1110" s="31"/>
      <c r="EM1110" s="31"/>
      <c r="EN1110" s="31"/>
      <c r="EO1110" s="31"/>
      <c r="EP1110" s="31"/>
      <c r="EQ1110" s="31"/>
      <c r="ER1110" s="31"/>
      <c r="ES1110" s="31"/>
      <c r="ET1110" s="31"/>
      <c r="EU1110" s="31"/>
      <c r="EV1110" s="31"/>
      <c r="EW1110" s="31"/>
      <c r="EX1110" s="31"/>
      <c r="EY1110" s="31"/>
      <c r="EZ1110" s="31"/>
    </row>
    <row r="1111">
      <c r="A1111" s="31"/>
      <c r="B1111" s="54"/>
      <c r="C1111" s="54"/>
      <c r="D1111" s="54"/>
      <c r="E1111" s="31"/>
      <c r="F1111" s="31"/>
      <c r="G1111" s="31"/>
      <c r="H1111" s="31"/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  <c r="AA1111" s="31"/>
      <c r="AB1111" s="31"/>
      <c r="AC1111" s="31"/>
      <c r="AD1111" s="31"/>
      <c r="AE1111" s="31"/>
      <c r="AF1111" s="31"/>
      <c r="AG1111" s="31"/>
      <c r="AH1111" s="31"/>
      <c r="AI1111" s="31"/>
      <c r="AJ1111" s="31"/>
      <c r="AK1111" s="31"/>
      <c r="AL1111" s="31"/>
      <c r="AM1111" s="31"/>
      <c r="AN1111" s="31"/>
      <c r="AO1111" s="31"/>
      <c r="AP1111" s="31"/>
      <c r="AQ1111" s="31"/>
      <c r="AR1111" s="31"/>
      <c r="AS1111" s="31"/>
      <c r="AT1111" s="31"/>
      <c r="AU1111" s="31"/>
      <c r="AV1111" s="31"/>
      <c r="AW1111" s="31"/>
      <c r="AX1111" s="31"/>
      <c r="AY1111" s="31"/>
      <c r="AZ1111" s="31"/>
      <c r="BA1111" s="31"/>
      <c r="BB1111" s="31"/>
      <c r="BC1111" s="31"/>
      <c r="BD1111" s="31"/>
      <c r="BE1111" s="31"/>
      <c r="BF1111" s="31"/>
      <c r="BG1111" s="31"/>
      <c r="BH1111" s="31"/>
      <c r="BI1111" s="31"/>
      <c r="BJ1111" s="31"/>
      <c r="BK1111" s="31"/>
      <c r="BL1111" s="31"/>
      <c r="BM1111" s="31"/>
      <c r="BN1111" s="31"/>
      <c r="BO1111" s="31"/>
      <c r="BP1111" s="31"/>
      <c r="BQ1111" s="31"/>
      <c r="BR1111" s="31"/>
      <c r="BS1111" s="31"/>
      <c r="BT1111" s="31"/>
      <c r="BU1111" s="31"/>
      <c r="BV1111" s="31"/>
      <c r="BW1111" s="31"/>
      <c r="BX1111" s="31"/>
      <c r="BY1111" s="31"/>
      <c r="BZ1111" s="31"/>
      <c r="CA1111" s="31"/>
      <c r="CB1111" s="31"/>
      <c r="CC1111" s="31"/>
      <c r="CD1111" s="31"/>
      <c r="CE1111" s="31"/>
      <c r="CF1111" s="31"/>
      <c r="CG1111" s="31"/>
      <c r="CH1111" s="31"/>
      <c r="CI1111" s="31"/>
      <c r="CJ1111" s="31"/>
      <c r="CK1111" s="31"/>
      <c r="CL1111" s="31"/>
      <c r="CM1111" s="31"/>
      <c r="CN1111" s="31"/>
      <c r="CO1111" s="31"/>
      <c r="CP1111" s="31"/>
      <c r="CQ1111" s="31"/>
      <c r="CR1111" s="31"/>
      <c r="CS1111" s="31"/>
      <c r="CT1111" s="31"/>
      <c r="CU1111" s="31"/>
      <c r="CV1111" s="31"/>
      <c r="CW1111" s="31"/>
      <c r="CX1111" s="31"/>
      <c r="CY1111" s="31"/>
      <c r="CZ1111" s="31"/>
      <c r="DA1111" s="31"/>
      <c r="DB1111" s="31"/>
      <c r="DC1111" s="31"/>
      <c r="DD1111" s="31"/>
      <c r="DE1111" s="31"/>
      <c r="DF1111" s="31"/>
      <c r="DG1111" s="31"/>
      <c r="DH1111" s="31"/>
      <c r="DI1111" s="31"/>
      <c r="DJ1111" s="31"/>
      <c r="DK1111" s="31"/>
      <c r="DL1111" s="31"/>
      <c r="DM1111" s="31"/>
      <c r="DN1111" s="31"/>
      <c r="DO1111" s="31"/>
      <c r="DP1111" s="31"/>
      <c r="DQ1111" s="31"/>
      <c r="DR1111" s="31"/>
      <c r="DS1111" s="31"/>
      <c r="DT1111" s="31"/>
      <c r="DU1111" s="31"/>
      <c r="DV1111" s="31"/>
      <c r="DW1111" s="31"/>
      <c r="DX1111" s="31"/>
      <c r="DY1111" s="31"/>
      <c r="DZ1111" s="31"/>
      <c r="EA1111" s="31"/>
      <c r="EB1111" s="31"/>
      <c r="EC1111" s="31"/>
      <c r="ED1111" s="31"/>
      <c r="EE1111" s="31"/>
      <c r="EF1111" s="31"/>
      <c r="EG1111" s="31"/>
      <c r="EH1111" s="31"/>
      <c r="EI1111" s="31"/>
      <c r="EJ1111" s="31"/>
      <c r="EK1111" s="31"/>
      <c r="EL1111" s="31"/>
      <c r="EM1111" s="31"/>
      <c r="EN1111" s="31"/>
      <c r="EO1111" s="31"/>
      <c r="EP1111" s="31"/>
      <c r="EQ1111" s="31"/>
      <c r="ER1111" s="31"/>
      <c r="ES1111" s="31"/>
      <c r="ET1111" s="31"/>
      <c r="EU1111" s="31"/>
      <c r="EV1111" s="31"/>
      <c r="EW1111" s="31"/>
      <c r="EX1111" s="31"/>
      <c r="EY1111" s="31"/>
      <c r="EZ1111" s="31"/>
    </row>
    <row r="1112">
      <c r="A1112" s="31"/>
      <c r="B1112" s="54"/>
      <c r="C1112" s="54"/>
      <c r="D1112" s="54"/>
      <c r="E1112" s="31"/>
      <c r="F1112" s="31"/>
      <c r="G1112" s="31"/>
      <c r="H1112" s="31"/>
      <c r="I1112" s="31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  <c r="X1112" s="31"/>
      <c r="Y1112" s="31"/>
      <c r="Z1112" s="31"/>
      <c r="AA1112" s="31"/>
      <c r="AB1112" s="31"/>
      <c r="AC1112" s="31"/>
      <c r="AD1112" s="31"/>
      <c r="AE1112" s="31"/>
      <c r="AF1112" s="31"/>
      <c r="AG1112" s="31"/>
      <c r="AH1112" s="31"/>
      <c r="AI1112" s="31"/>
      <c r="AJ1112" s="31"/>
      <c r="AK1112" s="31"/>
      <c r="AL1112" s="31"/>
      <c r="AM1112" s="31"/>
      <c r="AN1112" s="31"/>
      <c r="AO1112" s="31"/>
      <c r="AP1112" s="31"/>
      <c r="AQ1112" s="31"/>
      <c r="AR1112" s="31"/>
      <c r="AS1112" s="31"/>
      <c r="AT1112" s="31"/>
      <c r="AU1112" s="31"/>
      <c r="AV1112" s="31"/>
      <c r="AW1112" s="31"/>
      <c r="AX1112" s="31"/>
      <c r="AY1112" s="31"/>
      <c r="AZ1112" s="31"/>
      <c r="BA1112" s="31"/>
      <c r="BB1112" s="31"/>
      <c r="BC1112" s="31"/>
      <c r="BD1112" s="31"/>
      <c r="BE1112" s="31"/>
      <c r="BF1112" s="31"/>
      <c r="BG1112" s="31"/>
      <c r="BH1112" s="31"/>
      <c r="BI1112" s="31"/>
      <c r="BJ1112" s="31"/>
      <c r="BK1112" s="31"/>
      <c r="BL1112" s="31"/>
      <c r="BM1112" s="31"/>
      <c r="BN1112" s="31"/>
      <c r="BO1112" s="31"/>
      <c r="BP1112" s="31"/>
      <c r="BQ1112" s="31"/>
      <c r="BR1112" s="31"/>
      <c r="BS1112" s="31"/>
      <c r="BT1112" s="31"/>
      <c r="BU1112" s="31"/>
      <c r="BV1112" s="31"/>
      <c r="BW1112" s="31"/>
      <c r="BX1112" s="31"/>
      <c r="BY1112" s="31"/>
      <c r="BZ1112" s="31"/>
      <c r="CA1112" s="31"/>
      <c r="CB1112" s="31"/>
      <c r="CC1112" s="31"/>
      <c r="CD1112" s="31"/>
      <c r="CE1112" s="31"/>
      <c r="CF1112" s="31"/>
      <c r="CG1112" s="31"/>
      <c r="CH1112" s="31"/>
      <c r="CI1112" s="31"/>
      <c r="CJ1112" s="31"/>
      <c r="CK1112" s="31"/>
      <c r="CL1112" s="31"/>
      <c r="CM1112" s="31"/>
      <c r="CN1112" s="31"/>
      <c r="CO1112" s="31"/>
      <c r="CP1112" s="31"/>
      <c r="CQ1112" s="31"/>
      <c r="CR1112" s="31"/>
      <c r="CS1112" s="31"/>
      <c r="CT1112" s="31"/>
      <c r="CU1112" s="31"/>
      <c r="CV1112" s="31"/>
      <c r="CW1112" s="31"/>
      <c r="CX1112" s="31"/>
      <c r="CY1112" s="31"/>
      <c r="CZ1112" s="31"/>
      <c r="DA1112" s="31"/>
      <c r="DB1112" s="31"/>
      <c r="DC1112" s="31"/>
      <c r="DD1112" s="31"/>
      <c r="DE1112" s="31"/>
      <c r="DF1112" s="31"/>
      <c r="DG1112" s="31"/>
      <c r="DH1112" s="31"/>
      <c r="DI1112" s="31"/>
      <c r="DJ1112" s="31"/>
      <c r="DK1112" s="31"/>
      <c r="DL1112" s="31"/>
      <c r="DM1112" s="31"/>
      <c r="DN1112" s="31"/>
      <c r="DO1112" s="31"/>
      <c r="DP1112" s="31"/>
      <c r="DQ1112" s="31"/>
      <c r="DR1112" s="31"/>
      <c r="DS1112" s="31"/>
      <c r="DT1112" s="31"/>
      <c r="DU1112" s="31"/>
      <c r="DV1112" s="31"/>
      <c r="DW1112" s="31"/>
      <c r="DX1112" s="31"/>
      <c r="DY1112" s="31"/>
      <c r="DZ1112" s="31"/>
      <c r="EA1112" s="31"/>
      <c r="EB1112" s="31"/>
      <c r="EC1112" s="31"/>
      <c r="ED1112" s="31"/>
      <c r="EE1112" s="31"/>
      <c r="EF1112" s="31"/>
      <c r="EG1112" s="31"/>
      <c r="EH1112" s="31"/>
      <c r="EI1112" s="31"/>
      <c r="EJ1112" s="31"/>
      <c r="EK1112" s="31"/>
      <c r="EL1112" s="31"/>
      <c r="EM1112" s="31"/>
      <c r="EN1112" s="31"/>
      <c r="EO1112" s="31"/>
      <c r="EP1112" s="31"/>
      <c r="EQ1112" s="31"/>
      <c r="ER1112" s="31"/>
      <c r="ES1112" s="31"/>
      <c r="ET1112" s="31"/>
      <c r="EU1112" s="31"/>
      <c r="EV1112" s="31"/>
      <c r="EW1112" s="31"/>
      <c r="EX1112" s="31"/>
      <c r="EY1112" s="31"/>
      <c r="EZ1112" s="31"/>
    </row>
    <row r="1113">
      <c r="A1113" s="31"/>
      <c r="B1113" s="54"/>
      <c r="C1113" s="54"/>
      <c r="D1113" s="54"/>
      <c r="E1113" s="31"/>
      <c r="F1113" s="31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  <c r="AA1113" s="31"/>
      <c r="AB1113" s="31"/>
      <c r="AC1113" s="31"/>
      <c r="AD1113" s="31"/>
      <c r="AE1113" s="31"/>
      <c r="AF1113" s="31"/>
      <c r="AG1113" s="31"/>
      <c r="AH1113" s="31"/>
      <c r="AI1113" s="31"/>
      <c r="AJ1113" s="31"/>
      <c r="AK1113" s="31"/>
      <c r="AL1113" s="31"/>
      <c r="AM1113" s="31"/>
      <c r="AN1113" s="31"/>
      <c r="AO1113" s="31"/>
      <c r="AP1113" s="31"/>
      <c r="AQ1113" s="31"/>
      <c r="AR1113" s="31"/>
      <c r="AS1113" s="31"/>
      <c r="AT1113" s="31"/>
      <c r="AU1113" s="31"/>
      <c r="AV1113" s="31"/>
      <c r="AW1113" s="31"/>
      <c r="AX1113" s="31"/>
      <c r="AY1113" s="31"/>
      <c r="AZ1113" s="31"/>
      <c r="BA1113" s="31"/>
      <c r="BB1113" s="31"/>
      <c r="BC1113" s="31"/>
      <c r="BD1113" s="31"/>
      <c r="BE1113" s="31"/>
      <c r="BF1113" s="31"/>
      <c r="BG1113" s="31"/>
      <c r="BH1113" s="31"/>
      <c r="BI1113" s="31"/>
      <c r="BJ1113" s="31"/>
      <c r="BK1113" s="31"/>
      <c r="BL1113" s="31"/>
      <c r="BM1113" s="31"/>
      <c r="BN1113" s="31"/>
      <c r="BO1113" s="31"/>
      <c r="BP1113" s="31"/>
      <c r="BQ1113" s="31"/>
      <c r="BR1113" s="31"/>
      <c r="BS1113" s="31"/>
      <c r="BT1113" s="31"/>
      <c r="BU1113" s="31"/>
      <c r="BV1113" s="31"/>
      <c r="BW1113" s="31"/>
      <c r="BX1113" s="31"/>
      <c r="BY1113" s="31"/>
      <c r="BZ1113" s="31"/>
      <c r="CA1113" s="31"/>
      <c r="CB1113" s="31"/>
      <c r="CC1113" s="31"/>
      <c r="CD1113" s="31"/>
      <c r="CE1113" s="31"/>
      <c r="CF1113" s="31"/>
      <c r="CG1113" s="31"/>
      <c r="CH1113" s="31"/>
      <c r="CI1113" s="31"/>
      <c r="CJ1113" s="31"/>
      <c r="CK1113" s="31"/>
      <c r="CL1113" s="31"/>
      <c r="CM1113" s="31"/>
      <c r="CN1113" s="31"/>
      <c r="CO1113" s="31"/>
      <c r="CP1113" s="31"/>
      <c r="CQ1113" s="31"/>
      <c r="CR1113" s="31"/>
      <c r="CS1113" s="31"/>
      <c r="CT1113" s="31"/>
      <c r="CU1113" s="31"/>
      <c r="CV1113" s="31"/>
      <c r="CW1113" s="31"/>
      <c r="CX1113" s="31"/>
      <c r="CY1113" s="31"/>
      <c r="CZ1113" s="31"/>
      <c r="DA1113" s="31"/>
      <c r="DB1113" s="31"/>
      <c r="DC1113" s="31"/>
      <c r="DD1113" s="31"/>
      <c r="DE1113" s="31"/>
      <c r="DF1113" s="31"/>
      <c r="DG1113" s="31"/>
      <c r="DH1113" s="31"/>
      <c r="DI1113" s="31"/>
      <c r="DJ1113" s="31"/>
      <c r="DK1113" s="31"/>
      <c r="DL1113" s="31"/>
      <c r="DM1113" s="31"/>
      <c r="DN1113" s="31"/>
      <c r="DO1113" s="31"/>
      <c r="DP1113" s="31"/>
      <c r="DQ1113" s="31"/>
      <c r="DR1113" s="31"/>
      <c r="DS1113" s="31"/>
      <c r="DT1113" s="31"/>
      <c r="DU1113" s="31"/>
      <c r="DV1113" s="31"/>
      <c r="DW1113" s="31"/>
      <c r="DX1113" s="31"/>
      <c r="DY1113" s="31"/>
      <c r="DZ1113" s="31"/>
      <c r="EA1113" s="31"/>
      <c r="EB1113" s="31"/>
      <c r="EC1113" s="31"/>
      <c r="ED1113" s="31"/>
      <c r="EE1113" s="31"/>
      <c r="EF1113" s="31"/>
      <c r="EG1113" s="31"/>
      <c r="EH1113" s="31"/>
      <c r="EI1113" s="31"/>
      <c r="EJ1113" s="31"/>
      <c r="EK1113" s="31"/>
      <c r="EL1113" s="31"/>
      <c r="EM1113" s="31"/>
      <c r="EN1113" s="31"/>
      <c r="EO1113" s="31"/>
      <c r="EP1113" s="31"/>
      <c r="EQ1113" s="31"/>
      <c r="ER1113" s="31"/>
      <c r="ES1113" s="31"/>
      <c r="ET1113" s="31"/>
      <c r="EU1113" s="31"/>
      <c r="EV1113" s="31"/>
      <c r="EW1113" s="31"/>
      <c r="EX1113" s="31"/>
      <c r="EY1113" s="31"/>
      <c r="EZ1113" s="31"/>
    </row>
    <row r="1114">
      <c r="A1114" s="31"/>
      <c r="B1114" s="54"/>
      <c r="C1114" s="54"/>
      <c r="D1114" s="54"/>
      <c r="E1114" s="31"/>
      <c r="F1114" s="31"/>
      <c r="G1114" s="31"/>
      <c r="H1114" s="31"/>
      <c r="I1114" s="31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  <c r="X1114" s="31"/>
      <c r="Y1114" s="31"/>
      <c r="Z1114" s="31"/>
      <c r="AA1114" s="31"/>
      <c r="AB1114" s="31"/>
      <c r="AC1114" s="31"/>
      <c r="AD1114" s="31"/>
      <c r="AE1114" s="31"/>
      <c r="AF1114" s="31"/>
      <c r="AG1114" s="31"/>
      <c r="AH1114" s="31"/>
      <c r="AI1114" s="31"/>
      <c r="AJ1114" s="31"/>
      <c r="AK1114" s="31"/>
      <c r="AL1114" s="31"/>
      <c r="AM1114" s="31"/>
      <c r="AN1114" s="31"/>
      <c r="AO1114" s="31"/>
      <c r="AP1114" s="31"/>
      <c r="AQ1114" s="31"/>
      <c r="AR1114" s="31"/>
      <c r="AS1114" s="31"/>
      <c r="AT1114" s="31"/>
      <c r="AU1114" s="31"/>
      <c r="AV1114" s="31"/>
      <c r="AW1114" s="31"/>
      <c r="AX1114" s="31"/>
      <c r="AY1114" s="31"/>
      <c r="AZ1114" s="31"/>
      <c r="BA1114" s="31"/>
      <c r="BB1114" s="31"/>
      <c r="BC1114" s="31"/>
      <c r="BD1114" s="31"/>
      <c r="BE1114" s="31"/>
      <c r="BF1114" s="31"/>
      <c r="BG1114" s="31"/>
      <c r="BH1114" s="31"/>
      <c r="BI1114" s="31"/>
      <c r="BJ1114" s="31"/>
      <c r="BK1114" s="31"/>
      <c r="BL1114" s="31"/>
      <c r="BM1114" s="31"/>
      <c r="BN1114" s="31"/>
      <c r="BO1114" s="31"/>
      <c r="BP1114" s="31"/>
      <c r="BQ1114" s="31"/>
      <c r="BR1114" s="31"/>
      <c r="BS1114" s="31"/>
      <c r="BT1114" s="31"/>
      <c r="BU1114" s="31"/>
      <c r="BV1114" s="31"/>
      <c r="BW1114" s="31"/>
      <c r="BX1114" s="31"/>
      <c r="BY1114" s="31"/>
      <c r="BZ1114" s="31"/>
      <c r="CA1114" s="31"/>
      <c r="CB1114" s="31"/>
      <c r="CC1114" s="31"/>
      <c r="CD1114" s="31"/>
      <c r="CE1114" s="31"/>
      <c r="CF1114" s="31"/>
      <c r="CG1114" s="31"/>
      <c r="CH1114" s="31"/>
      <c r="CI1114" s="31"/>
      <c r="CJ1114" s="31"/>
      <c r="CK1114" s="31"/>
      <c r="CL1114" s="31"/>
      <c r="CM1114" s="31"/>
      <c r="CN1114" s="31"/>
      <c r="CO1114" s="31"/>
      <c r="CP1114" s="31"/>
      <c r="CQ1114" s="31"/>
      <c r="CR1114" s="31"/>
      <c r="CS1114" s="31"/>
      <c r="CT1114" s="31"/>
      <c r="CU1114" s="31"/>
      <c r="CV1114" s="31"/>
      <c r="CW1114" s="31"/>
      <c r="CX1114" s="31"/>
      <c r="CY1114" s="31"/>
      <c r="CZ1114" s="31"/>
      <c r="DA1114" s="31"/>
      <c r="DB1114" s="31"/>
      <c r="DC1114" s="31"/>
      <c r="DD1114" s="31"/>
      <c r="DE1114" s="31"/>
      <c r="DF1114" s="31"/>
      <c r="DG1114" s="31"/>
      <c r="DH1114" s="31"/>
      <c r="DI1114" s="31"/>
      <c r="DJ1114" s="31"/>
      <c r="DK1114" s="31"/>
      <c r="DL1114" s="31"/>
      <c r="DM1114" s="31"/>
      <c r="DN1114" s="31"/>
      <c r="DO1114" s="31"/>
      <c r="DP1114" s="31"/>
      <c r="DQ1114" s="31"/>
      <c r="DR1114" s="31"/>
      <c r="DS1114" s="31"/>
      <c r="DT1114" s="31"/>
      <c r="DU1114" s="31"/>
      <c r="DV1114" s="31"/>
      <c r="DW1114" s="31"/>
      <c r="DX1114" s="31"/>
      <c r="DY1114" s="31"/>
      <c r="DZ1114" s="31"/>
      <c r="EA1114" s="31"/>
      <c r="EB1114" s="31"/>
      <c r="EC1114" s="31"/>
      <c r="ED1114" s="31"/>
      <c r="EE1114" s="31"/>
      <c r="EF1114" s="31"/>
      <c r="EG1114" s="31"/>
      <c r="EH1114" s="31"/>
      <c r="EI1114" s="31"/>
      <c r="EJ1114" s="31"/>
      <c r="EK1114" s="31"/>
      <c r="EL1114" s="31"/>
      <c r="EM1114" s="31"/>
      <c r="EN1114" s="31"/>
      <c r="EO1114" s="31"/>
      <c r="EP1114" s="31"/>
      <c r="EQ1114" s="31"/>
      <c r="ER1114" s="31"/>
      <c r="ES1114" s="31"/>
      <c r="ET1114" s="31"/>
      <c r="EU1114" s="31"/>
      <c r="EV1114" s="31"/>
      <c r="EW1114" s="31"/>
      <c r="EX1114" s="31"/>
      <c r="EY1114" s="31"/>
      <c r="EZ1114" s="31"/>
    </row>
    <row r="1115">
      <c r="A1115" s="31"/>
      <c r="B1115" s="54"/>
      <c r="C1115" s="54"/>
      <c r="D1115" s="54"/>
      <c r="E1115" s="31"/>
      <c r="F1115" s="31"/>
      <c r="G1115" s="31"/>
      <c r="H1115" s="31"/>
      <c r="I1115" s="31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  <c r="AA1115" s="31"/>
      <c r="AB1115" s="31"/>
      <c r="AC1115" s="31"/>
      <c r="AD1115" s="31"/>
      <c r="AE1115" s="31"/>
      <c r="AF1115" s="31"/>
      <c r="AG1115" s="31"/>
      <c r="AH1115" s="31"/>
      <c r="AI1115" s="31"/>
      <c r="AJ1115" s="31"/>
      <c r="AK1115" s="31"/>
      <c r="AL1115" s="31"/>
      <c r="AM1115" s="31"/>
      <c r="AN1115" s="31"/>
      <c r="AO1115" s="31"/>
      <c r="AP1115" s="31"/>
      <c r="AQ1115" s="31"/>
      <c r="AR1115" s="31"/>
      <c r="AS1115" s="31"/>
      <c r="AT1115" s="31"/>
      <c r="AU1115" s="31"/>
      <c r="AV1115" s="31"/>
      <c r="AW1115" s="31"/>
      <c r="AX1115" s="31"/>
      <c r="AY1115" s="31"/>
      <c r="AZ1115" s="31"/>
      <c r="BA1115" s="31"/>
      <c r="BB1115" s="31"/>
      <c r="BC1115" s="31"/>
      <c r="BD1115" s="31"/>
      <c r="BE1115" s="31"/>
      <c r="BF1115" s="31"/>
      <c r="BG1115" s="31"/>
      <c r="BH1115" s="31"/>
      <c r="BI1115" s="31"/>
      <c r="BJ1115" s="31"/>
      <c r="BK1115" s="31"/>
      <c r="BL1115" s="31"/>
      <c r="BM1115" s="31"/>
      <c r="BN1115" s="31"/>
      <c r="BO1115" s="31"/>
      <c r="BP1115" s="31"/>
      <c r="BQ1115" s="31"/>
      <c r="BR1115" s="31"/>
      <c r="BS1115" s="31"/>
      <c r="BT1115" s="31"/>
      <c r="BU1115" s="31"/>
      <c r="BV1115" s="31"/>
      <c r="BW1115" s="31"/>
      <c r="BX1115" s="31"/>
      <c r="BY1115" s="31"/>
      <c r="BZ1115" s="31"/>
      <c r="CA1115" s="31"/>
      <c r="CB1115" s="31"/>
      <c r="CC1115" s="31"/>
      <c r="CD1115" s="31"/>
      <c r="CE1115" s="31"/>
      <c r="CF1115" s="31"/>
      <c r="CG1115" s="31"/>
      <c r="CH1115" s="31"/>
      <c r="CI1115" s="31"/>
      <c r="CJ1115" s="31"/>
      <c r="CK1115" s="31"/>
      <c r="CL1115" s="31"/>
      <c r="CM1115" s="31"/>
      <c r="CN1115" s="31"/>
      <c r="CO1115" s="31"/>
      <c r="CP1115" s="31"/>
      <c r="CQ1115" s="31"/>
      <c r="CR1115" s="31"/>
      <c r="CS1115" s="31"/>
      <c r="CT1115" s="31"/>
      <c r="CU1115" s="31"/>
      <c r="CV1115" s="31"/>
      <c r="CW1115" s="31"/>
      <c r="CX1115" s="31"/>
      <c r="CY1115" s="31"/>
      <c r="CZ1115" s="31"/>
      <c r="DA1115" s="31"/>
      <c r="DB1115" s="31"/>
      <c r="DC1115" s="31"/>
      <c r="DD1115" s="31"/>
      <c r="DE1115" s="31"/>
      <c r="DF1115" s="31"/>
      <c r="DG1115" s="31"/>
      <c r="DH1115" s="31"/>
      <c r="DI1115" s="31"/>
      <c r="DJ1115" s="31"/>
      <c r="DK1115" s="31"/>
      <c r="DL1115" s="31"/>
      <c r="DM1115" s="31"/>
      <c r="DN1115" s="31"/>
      <c r="DO1115" s="31"/>
      <c r="DP1115" s="31"/>
      <c r="DQ1115" s="31"/>
      <c r="DR1115" s="31"/>
      <c r="DS1115" s="31"/>
      <c r="DT1115" s="31"/>
      <c r="DU1115" s="31"/>
      <c r="DV1115" s="31"/>
      <c r="DW1115" s="31"/>
      <c r="DX1115" s="31"/>
      <c r="DY1115" s="31"/>
      <c r="DZ1115" s="31"/>
      <c r="EA1115" s="31"/>
      <c r="EB1115" s="31"/>
      <c r="EC1115" s="31"/>
      <c r="ED1115" s="31"/>
      <c r="EE1115" s="31"/>
      <c r="EF1115" s="31"/>
      <c r="EG1115" s="31"/>
      <c r="EH1115" s="31"/>
      <c r="EI1115" s="31"/>
      <c r="EJ1115" s="31"/>
      <c r="EK1115" s="31"/>
      <c r="EL1115" s="31"/>
      <c r="EM1115" s="31"/>
      <c r="EN1115" s="31"/>
      <c r="EO1115" s="31"/>
      <c r="EP1115" s="31"/>
      <c r="EQ1115" s="31"/>
      <c r="ER1115" s="31"/>
      <c r="ES1115" s="31"/>
      <c r="ET1115" s="31"/>
      <c r="EU1115" s="31"/>
      <c r="EV1115" s="31"/>
      <c r="EW1115" s="31"/>
      <c r="EX1115" s="31"/>
      <c r="EY1115" s="31"/>
      <c r="EZ1115" s="31"/>
    </row>
    <row r="1116">
      <c r="A1116" s="31"/>
      <c r="B1116" s="54"/>
      <c r="C1116" s="54"/>
      <c r="D1116" s="54"/>
      <c r="E1116" s="31"/>
      <c r="F1116" s="31"/>
      <c r="G1116" s="31"/>
      <c r="H1116" s="31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X1116" s="31"/>
      <c r="Y1116" s="31"/>
      <c r="Z1116" s="31"/>
      <c r="AA1116" s="31"/>
      <c r="AB1116" s="31"/>
      <c r="AC1116" s="31"/>
      <c r="AD1116" s="31"/>
      <c r="AE1116" s="31"/>
      <c r="AF1116" s="31"/>
      <c r="AG1116" s="31"/>
      <c r="AH1116" s="31"/>
      <c r="AI1116" s="31"/>
      <c r="AJ1116" s="31"/>
      <c r="AK1116" s="31"/>
      <c r="AL1116" s="31"/>
      <c r="AM1116" s="31"/>
      <c r="AN1116" s="31"/>
      <c r="AO1116" s="31"/>
      <c r="AP1116" s="31"/>
      <c r="AQ1116" s="31"/>
      <c r="AR1116" s="31"/>
      <c r="AS1116" s="31"/>
      <c r="AT1116" s="31"/>
      <c r="AU1116" s="31"/>
      <c r="AV1116" s="31"/>
      <c r="AW1116" s="31"/>
      <c r="AX1116" s="31"/>
      <c r="AY1116" s="31"/>
      <c r="AZ1116" s="31"/>
      <c r="BA1116" s="31"/>
      <c r="BB1116" s="31"/>
      <c r="BC1116" s="31"/>
      <c r="BD1116" s="31"/>
      <c r="BE1116" s="31"/>
      <c r="BF1116" s="31"/>
      <c r="BG1116" s="31"/>
      <c r="BH1116" s="31"/>
      <c r="BI1116" s="31"/>
      <c r="BJ1116" s="31"/>
      <c r="BK1116" s="31"/>
      <c r="BL1116" s="31"/>
      <c r="BM1116" s="31"/>
      <c r="BN1116" s="31"/>
      <c r="BO1116" s="31"/>
      <c r="BP1116" s="31"/>
      <c r="BQ1116" s="31"/>
      <c r="BR1116" s="31"/>
      <c r="BS1116" s="31"/>
      <c r="BT1116" s="31"/>
      <c r="BU1116" s="31"/>
      <c r="BV1116" s="31"/>
      <c r="BW1116" s="31"/>
      <c r="BX1116" s="31"/>
      <c r="BY1116" s="31"/>
      <c r="BZ1116" s="31"/>
      <c r="CA1116" s="31"/>
      <c r="CB1116" s="31"/>
      <c r="CC1116" s="31"/>
      <c r="CD1116" s="31"/>
      <c r="CE1116" s="31"/>
      <c r="CF1116" s="31"/>
      <c r="CG1116" s="31"/>
      <c r="CH1116" s="31"/>
      <c r="CI1116" s="31"/>
      <c r="CJ1116" s="31"/>
      <c r="CK1116" s="31"/>
      <c r="CL1116" s="31"/>
      <c r="CM1116" s="31"/>
      <c r="CN1116" s="31"/>
      <c r="CO1116" s="31"/>
      <c r="CP1116" s="31"/>
      <c r="CQ1116" s="31"/>
      <c r="CR1116" s="31"/>
      <c r="CS1116" s="31"/>
      <c r="CT1116" s="31"/>
      <c r="CU1116" s="31"/>
      <c r="CV1116" s="31"/>
      <c r="CW1116" s="31"/>
      <c r="CX1116" s="31"/>
      <c r="CY1116" s="31"/>
      <c r="CZ1116" s="31"/>
      <c r="DA1116" s="31"/>
      <c r="DB1116" s="31"/>
      <c r="DC1116" s="31"/>
      <c r="DD1116" s="31"/>
      <c r="DE1116" s="31"/>
      <c r="DF1116" s="31"/>
      <c r="DG1116" s="31"/>
      <c r="DH1116" s="31"/>
      <c r="DI1116" s="31"/>
      <c r="DJ1116" s="31"/>
      <c r="DK1116" s="31"/>
      <c r="DL1116" s="31"/>
      <c r="DM1116" s="31"/>
      <c r="DN1116" s="31"/>
      <c r="DO1116" s="31"/>
      <c r="DP1116" s="31"/>
      <c r="DQ1116" s="31"/>
      <c r="DR1116" s="31"/>
      <c r="DS1116" s="31"/>
      <c r="DT1116" s="31"/>
      <c r="DU1116" s="31"/>
      <c r="DV1116" s="31"/>
      <c r="DW1116" s="31"/>
      <c r="DX1116" s="31"/>
      <c r="DY1116" s="31"/>
      <c r="DZ1116" s="31"/>
      <c r="EA1116" s="31"/>
      <c r="EB1116" s="31"/>
      <c r="EC1116" s="31"/>
      <c r="ED1116" s="31"/>
      <c r="EE1116" s="31"/>
      <c r="EF1116" s="31"/>
      <c r="EG1116" s="31"/>
      <c r="EH1116" s="31"/>
      <c r="EI1116" s="31"/>
      <c r="EJ1116" s="31"/>
      <c r="EK1116" s="31"/>
      <c r="EL1116" s="31"/>
      <c r="EM1116" s="31"/>
      <c r="EN1116" s="31"/>
      <c r="EO1116" s="31"/>
      <c r="EP1116" s="31"/>
      <c r="EQ1116" s="31"/>
      <c r="ER1116" s="31"/>
      <c r="ES1116" s="31"/>
      <c r="ET1116" s="31"/>
      <c r="EU1116" s="31"/>
      <c r="EV1116" s="31"/>
      <c r="EW1116" s="31"/>
      <c r="EX1116" s="31"/>
      <c r="EY1116" s="31"/>
      <c r="EZ1116" s="31"/>
    </row>
    <row r="1117">
      <c r="A1117" s="31"/>
      <c r="B1117" s="54"/>
      <c r="C1117" s="54"/>
      <c r="D1117" s="54"/>
      <c r="E1117" s="31"/>
      <c r="F1117" s="31"/>
      <c r="G1117" s="31"/>
      <c r="H1117" s="31"/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  <c r="Z1117" s="31"/>
      <c r="AA1117" s="31"/>
      <c r="AB1117" s="31"/>
      <c r="AC1117" s="31"/>
      <c r="AD1117" s="31"/>
      <c r="AE1117" s="31"/>
      <c r="AF1117" s="31"/>
      <c r="AG1117" s="31"/>
      <c r="AH1117" s="31"/>
      <c r="AI1117" s="31"/>
      <c r="AJ1117" s="31"/>
      <c r="AK1117" s="31"/>
      <c r="AL1117" s="31"/>
      <c r="AM1117" s="31"/>
      <c r="AN1117" s="31"/>
      <c r="AO1117" s="31"/>
      <c r="AP1117" s="31"/>
      <c r="AQ1117" s="31"/>
      <c r="AR1117" s="31"/>
      <c r="AS1117" s="31"/>
      <c r="AT1117" s="31"/>
      <c r="AU1117" s="31"/>
      <c r="AV1117" s="31"/>
      <c r="AW1117" s="31"/>
      <c r="AX1117" s="31"/>
      <c r="AY1117" s="31"/>
      <c r="AZ1117" s="31"/>
      <c r="BA1117" s="31"/>
      <c r="BB1117" s="31"/>
      <c r="BC1117" s="31"/>
      <c r="BD1117" s="31"/>
      <c r="BE1117" s="31"/>
      <c r="BF1117" s="31"/>
      <c r="BG1117" s="31"/>
      <c r="BH1117" s="31"/>
      <c r="BI1117" s="31"/>
      <c r="BJ1117" s="31"/>
      <c r="BK1117" s="31"/>
      <c r="BL1117" s="31"/>
      <c r="BM1117" s="31"/>
      <c r="BN1117" s="31"/>
      <c r="BO1117" s="31"/>
      <c r="BP1117" s="31"/>
      <c r="BQ1117" s="31"/>
      <c r="BR1117" s="31"/>
      <c r="BS1117" s="31"/>
      <c r="BT1117" s="31"/>
      <c r="BU1117" s="31"/>
      <c r="BV1117" s="31"/>
      <c r="BW1117" s="31"/>
      <c r="BX1117" s="31"/>
      <c r="BY1117" s="31"/>
      <c r="BZ1117" s="31"/>
      <c r="CA1117" s="31"/>
      <c r="CB1117" s="31"/>
      <c r="CC1117" s="31"/>
      <c r="CD1117" s="31"/>
      <c r="CE1117" s="31"/>
      <c r="CF1117" s="31"/>
      <c r="CG1117" s="31"/>
      <c r="CH1117" s="31"/>
      <c r="CI1117" s="31"/>
      <c r="CJ1117" s="31"/>
      <c r="CK1117" s="31"/>
      <c r="CL1117" s="31"/>
      <c r="CM1117" s="31"/>
      <c r="CN1117" s="31"/>
      <c r="CO1117" s="31"/>
      <c r="CP1117" s="31"/>
      <c r="CQ1117" s="31"/>
      <c r="CR1117" s="31"/>
      <c r="CS1117" s="31"/>
      <c r="CT1117" s="31"/>
      <c r="CU1117" s="31"/>
      <c r="CV1117" s="31"/>
      <c r="CW1117" s="31"/>
      <c r="CX1117" s="31"/>
      <c r="CY1117" s="31"/>
      <c r="CZ1117" s="31"/>
      <c r="DA1117" s="31"/>
      <c r="DB1117" s="31"/>
      <c r="DC1117" s="31"/>
      <c r="DD1117" s="31"/>
      <c r="DE1117" s="31"/>
      <c r="DF1117" s="31"/>
      <c r="DG1117" s="31"/>
      <c r="DH1117" s="31"/>
      <c r="DI1117" s="31"/>
      <c r="DJ1117" s="31"/>
      <c r="DK1117" s="31"/>
      <c r="DL1117" s="31"/>
      <c r="DM1117" s="31"/>
      <c r="DN1117" s="31"/>
      <c r="DO1117" s="31"/>
      <c r="DP1117" s="31"/>
      <c r="DQ1117" s="31"/>
      <c r="DR1117" s="31"/>
      <c r="DS1117" s="31"/>
      <c r="DT1117" s="31"/>
      <c r="DU1117" s="31"/>
      <c r="DV1117" s="31"/>
      <c r="DW1117" s="31"/>
      <c r="DX1117" s="31"/>
      <c r="DY1117" s="31"/>
      <c r="DZ1117" s="31"/>
      <c r="EA1117" s="31"/>
      <c r="EB1117" s="31"/>
      <c r="EC1117" s="31"/>
      <c r="ED1117" s="31"/>
      <c r="EE1117" s="31"/>
      <c r="EF1117" s="31"/>
      <c r="EG1117" s="31"/>
      <c r="EH1117" s="31"/>
      <c r="EI1117" s="31"/>
      <c r="EJ1117" s="31"/>
      <c r="EK1117" s="31"/>
      <c r="EL1117" s="31"/>
      <c r="EM1117" s="31"/>
      <c r="EN1117" s="31"/>
      <c r="EO1117" s="31"/>
      <c r="EP1117" s="31"/>
      <c r="EQ1117" s="31"/>
      <c r="ER1117" s="31"/>
      <c r="ES1117" s="31"/>
      <c r="ET1117" s="31"/>
      <c r="EU1117" s="31"/>
      <c r="EV1117" s="31"/>
      <c r="EW1117" s="31"/>
      <c r="EX1117" s="31"/>
      <c r="EY1117" s="31"/>
      <c r="EZ1117" s="31"/>
    </row>
    <row r="1118">
      <c r="A1118" s="31"/>
      <c r="B1118" s="54"/>
      <c r="C1118" s="54"/>
      <c r="D1118" s="54"/>
      <c r="E1118" s="31"/>
      <c r="F1118" s="31"/>
      <c r="G1118" s="31"/>
      <c r="H1118" s="31"/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  <c r="Z1118" s="31"/>
      <c r="AA1118" s="31"/>
      <c r="AB1118" s="31"/>
      <c r="AC1118" s="31"/>
      <c r="AD1118" s="31"/>
      <c r="AE1118" s="31"/>
      <c r="AF1118" s="31"/>
      <c r="AG1118" s="31"/>
      <c r="AH1118" s="31"/>
      <c r="AI1118" s="31"/>
      <c r="AJ1118" s="31"/>
      <c r="AK1118" s="31"/>
      <c r="AL1118" s="31"/>
      <c r="AM1118" s="31"/>
      <c r="AN1118" s="31"/>
      <c r="AO1118" s="31"/>
      <c r="AP1118" s="31"/>
      <c r="AQ1118" s="31"/>
      <c r="AR1118" s="31"/>
      <c r="AS1118" s="31"/>
      <c r="AT1118" s="31"/>
      <c r="AU1118" s="31"/>
      <c r="AV1118" s="31"/>
      <c r="AW1118" s="31"/>
      <c r="AX1118" s="31"/>
      <c r="AY1118" s="31"/>
      <c r="AZ1118" s="31"/>
      <c r="BA1118" s="31"/>
      <c r="BB1118" s="31"/>
      <c r="BC1118" s="31"/>
      <c r="BD1118" s="31"/>
      <c r="BE1118" s="31"/>
      <c r="BF1118" s="31"/>
      <c r="BG1118" s="31"/>
      <c r="BH1118" s="31"/>
      <c r="BI1118" s="31"/>
      <c r="BJ1118" s="31"/>
      <c r="BK1118" s="31"/>
      <c r="BL1118" s="31"/>
      <c r="BM1118" s="31"/>
      <c r="BN1118" s="31"/>
      <c r="BO1118" s="31"/>
      <c r="BP1118" s="31"/>
      <c r="BQ1118" s="31"/>
      <c r="BR1118" s="31"/>
      <c r="BS1118" s="31"/>
      <c r="BT1118" s="31"/>
      <c r="BU1118" s="31"/>
      <c r="BV1118" s="31"/>
      <c r="BW1118" s="31"/>
      <c r="BX1118" s="31"/>
      <c r="BY1118" s="31"/>
      <c r="BZ1118" s="31"/>
      <c r="CA1118" s="31"/>
      <c r="CB1118" s="31"/>
      <c r="CC1118" s="31"/>
      <c r="CD1118" s="31"/>
      <c r="CE1118" s="31"/>
      <c r="CF1118" s="31"/>
      <c r="CG1118" s="31"/>
      <c r="CH1118" s="31"/>
      <c r="CI1118" s="31"/>
      <c r="CJ1118" s="31"/>
      <c r="CK1118" s="31"/>
      <c r="CL1118" s="31"/>
      <c r="CM1118" s="31"/>
      <c r="CN1118" s="31"/>
      <c r="CO1118" s="31"/>
      <c r="CP1118" s="31"/>
      <c r="CQ1118" s="31"/>
      <c r="CR1118" s="31"/>
      <c r="CS1118" s="31"/>
      <c r="CT1118" s="31"/>
      <c r="CU1118" s="31"/>
      <c r="CV1118" s="31"/>
      <c r="CW1118" s="31"/>
      <c r="CX1118" s="31"/>
      <c r="CY1118" s="31"/>
      <c r="CZ1118" s="31"/>
      <c r="DA1118" s="31"/>
      <c r="DB1118" s="31"/>
      <c r="DC1118" s="31"/>
      <c r="DD1118" s="31"/>
      <c r="DE1118" s="31"/>
      <c r="DF1118" s="31"/>
      <c r="DG1118" s="31"/>
      <c r="DH1118" s="31"/>
      <c r="DI1118" s="31"/>
      <c r="DJ1118" s="31"/>
      <c r="DK1118" s="31"/>
      <c r="DL1118" s="31"/>
      <c r="DM1118" s="31"/>
      <c r="DN1118" s="31"/>
      <c r="DO1118" s="31"/>
      <c r="DP1118" s="31"/>
      <c r="DQ1118" s="31"/>
      <c r="DR1118" s="31"/>
      <c r="DS1118" s="31"/>
      <c r="DT1118" s="31"/>
      <c r="DU1118" s="31"/>
      <c r="DV1118" s="31"/>
      <c r="DW1118" s="31"/>
      <c r="DX1118" s="31"/>
      <c r="DY1118" s="31"/>
      <c r="DZ1118" s="31"/>
      <c r="EA1118" s="31"/>
      <c r="EB1118" s="31"/>
      <c r="EC1118" s="31"/>
      <c r="ED1118" s="31"/>
      <c r="EE1118" s="31"/>
      <c r="EF1118" s="31"/>
      <c r="EG1118" s="31"/>
      <c r="EH1118" s="31"/>
      <c r="EI1118" s="31"/>
      <c r="EJ1118" s="31"/>
      <c r="EK1118" s="31"/>
      <c r="EL1118" s="31"/>
      <c r="EM1118" s="31"/>
      <c r="EN1118" s="31"/>
      <c r="EO1118" s="31"/>
      <c r="EP1118" s="31"/>
      <c r="EQ1118" s="31"/>
      <c r="ER1118" s="31"/>
      <c r="ES1118" s="31"/>
      <c r="ET1118" s="31"/>
      <c r="EU1118" s="31"/>
      <c r="EV1118" s="31"/>
      <c r="EW1118" s="31"/>
      <c r="EX1118" s="31"/>
      <c r="EY1118" s="31"/>
      <c r="EZ1118" s="31"/>
    </row>
    <row r="1119">
      <c r="A1119" s="31"/>
      <c r="B1119" s="54"/>
      <c r="C1119" s="54"/>
      <c r="D1119" s="54"/>
      <c r="E1119" s="31"/>
      <c r="F1119" s="31"/>
      <c r="G1119" s="31"/>
      <c r="H1119" s="31"/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  <c r="Z1119" s="31"/>
      <c r="AA1119" s="31"/>
      <c r="AB1119" s="31"/>
      <c r="AC1119" s="31"/>
      <c r="AD1119" s="31"/>
      <c r="AE1119" s="31"/>
      <c r="AF1119" s="31"/>
      <c r="AG1119" s="31"/>
      <c r="AH1119" s="31"/>
      <c r="AI1119" s="31"/>
      <c r="AJ1119" s="31"/>
      <c r="AK1119" s="31"/>
      <c r="AL1119" s="31"/>
      <c r="AM1119" s="31"/>
      <c r="AN1119" s="31"/>
      <c r="AO1119" s="31"/>
      <c r="AP1119" s="31"/>
      <c r="AQ1119" s="31"/>
      <c r="AR1119" s="31"/>
      <c r="AS1119" s="31"/>
      <c r="AT1119" s="31"/>
      <c r="AU1119" s="31"/>
      <c r="AV1119" s="31"/>
      <c r="AW1119" s="31"/>
      <c r="AX1119" s="31"/>
      <c r="AY1119" s="31"/>
      <c r="AZ1119" s="31"/>
      <c r="BA1119" s="31"/>
      <c r="BB1119" s="31"/>
      <c r="BC1119" s="31"/>
      <c r="BD1119" s="31"/>
      <c r="BE1119" s="31"/>
      <c r="BF1119" s="31"/>
      <c r="BG1119" s="31"/>
      <c r="BH1119" s="31"/>
      <c r="BI1119" s="31"/>
      <c r="BJ1119" s="31"/>
      <c r="BK1119" s="31"/>
      <c r="BL1119" s="31"/>
      <c r="BM1119" s="31"/>
      <c r="BN1119" s="31"/>
      <c r="BO1119" s="31"/>
      <c r="BP1119" s="31"/>
      <c r="BQ1119" s="31"/>
      <c r="BR1119" s="31"/>
      <c r="BS1119" s="31"/>
      <c r="BT1119" s="31"/>
      <c r="BU1119" s="31"/>
      <c r="BV1119" s="31"/>
      <c r="BW1119" s="31"/>
      <c r="BX1119" s="31"/>
      <c r="BY1119" s="31"/>
      <c r="BZ1119" s="31"/>
      <c r="CA1119" s="31"/>
      <c r="CB1119" s="31"/>
      <c r="CC1119" s="31"/>
      <c r="CD1119" s="31"/>
      <c r="CE1119" s="31"/>
      <c r="CF1119" s="31"/>
      <c r="CG1119" s="31"/>
      <c r="CH1119" s="31"/>
      <c r="CI1119" s="31"/>
      <c r="CJ1119" s="31"/>
      <c r="CK1119" s="31"/>
      <c r="CL1119" s="31"/>
      <c r="CM1119" s="31"/>
      <c r="CN1119" s="31"/>
      <c r="CO1119" s="31"/>
      <c r="CP1119" s="31"/>
      <c r="CQ1119" s="31"/>
      <c r="CR1119" s="31"/>
      <c r="CS1119" s="31"/>
      <c r="CT1119" s="31"/>
      <c r="CU1119" s="31"/>
      <c r="CV1119" s="31"/>
      <c r="CW1119" s="31"/>
      <c r="CX1119" s="31"/>
      <c r="CY1119" s="31"/>
      <c r="CZ1119" s="31"/>
      <c r="DA1119" s="31"/>
      <c r="DB1119" s="31"/>
      <c r="DC1119" s="31"/>
      <c r="DD1119" s="31"/>
      <c r="DE1119" s="31"/>
      <c r="DF1119" s="31"/>
      <c r="DG1119" s="31"/>
      <c r="DH1119" s="31"/>
      <c r="DI1119" s="31"/>
      <c r="DJ1119" s="31"/>
      <c r="DK1119" s="31"/>
      <c r="DL1119" s="31"/>
      <c r="DM1119" s="31"/>
      <c r="DN1119" s="31"/>
      <c r="DO1119" s="31"/>
      <c r="DP1119" s="31"/>
      <c r="DQ1119" s="31"/>
      <c r="DR1119" s="31"/>
      <c r="DS1119" s="31"/>
      <c r="DT1119" s="31"/>
      <c r="DU1119" s="31"/>
      <c r="DV1119" s="31"/>
      <c r="DW1119" s="31"/>
      <c r="DX1119" s="31"/>
      <c r="DY1119" s="31"/>
      <c r="DZ1119" s="31"/>
      <c r="EA1119" s="31"/>
      <c r="EB1119" s="31"/>
      <c r="EC1119" s="31"/>
      <c r="ED1119" s="31"/>
      <c r="EE1119" s="31"/>
      <c r="EF1119" s="31"/>
      <c r="EG1119" s="31"/>
      <c r="EH1119" s="31"/>
      <c r="EI1119" s="31"/>
      <c r="EJ1119" s="31"/>
      <c r="EK1119" s="31"/>
      <c r="EL1119" s="31"/>
      <c r="EM1119" s="31"/>
      <c r="EN1119" s="31"/>
      <c r="EO1119" s="31"/>
      <c r="EP1119" s="31"/>
      <c r="EQ1119" s="31"/>
      <c r="ER1119" s="31"/>
      <c r="ES1119" s="31"/>
      <c r="ET1119" s="31"/>
      <c r="EU1119" s="31"/>
      <c r="EV1119" s="31"/>
      <c r="EW1119" s="31"/>
      <c r="EX1119" s="31"/>
      <c r="EY1119" s="31"/>
      <c r="EZ1119" s="31"/>
    </row>
    <row r="1120">
      <c r="A1120" s="31"/>
      <c r="B1120" s="54"/>
      <c r="C1120" s="54"/>
      <c r="D1120" s="54"/>
      <c r="E1120" s="31"/>
      <c r="F1120" s="31"/>
      <c r="G1120" s="31"/>
      <c r="H1120" s="31"/>
      <c r="I1120" s="31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  <c r="X1120" s="31"/>
      <c r="Y1120" s="31"/>
      <c r="Z1120" s="31"/>
      <c r="AA1120" s="31"/>
      <c r="AB1120" s="31"/>
      <c r="AC1120" s="31"/>
      <c r="AD1120" s="31"/>
      <c r="AE1120" s="31"/>
      <c r="AF1120" s="31"/>
      <c r="AG1120" s="31"/>
      <c r="AH1120" s="31"/>
      <c r="AI1120" s="31"/>
      <c r="AJ1120" s="31"/>
      <c r="AK1120" s="31"/>
      <c r="AL1120" s="31"/>
      <c r="AM1120" s="31"/>
      <c r="AN1120" s="31"/>
      <c r="AO1120" s="31"/>
      <c r="AP1120" s="31"/>
      <c r="AQ1120" s="31"/>
      <c r="AR1120" s="31"/>
      <c r="AS1120" s="31"/>
      <c r="AT1120" s="31"/>
      <c r="AU1120" s="31"/>
      <c r="AV1120" s="31"/>
      <c r="AW1120" s="31"/>
      <c r="AX1120" s="31"/>
      <c r="AY1120" s="31"/>
      <c r="AZ1120" s="31"/>
      <c r="BA1120" s="31"/>
      <c r="BB1120" s="31"/>
      <c r="BC1120" s="31"/>
      <c r="BD1120" s="31"/>
      <c r="BE1120" s="31"/>
      <c r="BF1120" s="31"/>
      <c r="BG1120" s="31"/>
      <c r="BH1120" s="31"/>
      <c r="BI1120" s="31"/>
      <c r="BJ1120" s="31"/>
      <c r="BK1120" s="31"/>
      <c r="BL1120" s="31"/>
      <c r="BM1120" s="31"/>
      <c r="BN1120" s="31"/>
      <c r="BO1120" s="31"/>
      <c r="BP1120" s="31"/>
      <c r="BQ1120" s="31"/>
      <c r="BR1120" s="31"/>
      <c r="BS1120" s="31"/>
      <c r="BT1120" s="31"/>
      <c r="BU1120" s="31"/>
      <c r="BV1120" s="31"/>
      <c r="BW1120" s="31"/>
      <c r="BX1120" s="31"/>
      <c r="BY1120" s="31"/>
      <c r="BZ1120" s="31"/>
      <c r="CA1120" s="31"/>
      <c r="CB1120" s="31"/>
      <c r="CC1120" s="31"/>
      <c r="CD1120" s="31"/>
      <c r="CE1120" s="31"/>
      <c r="CF1120" s="31"/>
      <c r="CG1120" s="31"/>
      <c r="CH1120" s="31"/>
      <c r="CI1120" s="31"/>
      <c r="CJ1120" s="31"/>
      <c r="CK1120" s="31"/>
      <c r="CL1120" s="31"/>
      <c r="CM1120" s="31"/>
      <c r="CN1120" s="31"/>
      <c r="CO1120" s="31"/>
      <c r="CP1120" s="31"/>
      <c r="CQ1120" s="31"/>
      <c r="CR1120" s="31"/>
      <c r="CS1120" s="31"/>
      <c r="CT1120" s="31"/>
      <c r="CU1120" s="31"/>
      <c r="CV1120" s="31"/>
      <c r="CW1120" s="31"/>
      <c r="CX1120" s="31"/>
      <c r="CY1120" s="31"/>
      <c r="CZ1120" s="31"/>
      <c r="DA1120" s="31"/>
      <c r="DB1120" s="31"/>
      <c r="DC1120" s="31"/>
      <c r="DD1120" s="31"/>
      <c r="DE1120" s="31"/>
      <c r="DF1120" s="31"/>
      <c r="DG1120" s="31"/>
      <c r="DH1120" s="31"/>
      <c r="DI1120" s="31"/>
      <c r="DJ1120" s="31"/>
      <c r="DK1120" s="31"/>
      <c r="DL1120" s="31"/>
      <c r="DM1120" s="31"/>
      <c r="DN1120" s="31"/>
      <c r="DO1120" s="31"/>
      <c r="DP1120" s="31"/>
      <c r="DQ1120" s="31"/>
      <c r="DR1120" s="31"/>
      <c r="DS1120" s="31"/>
      <c r="DT1120" s="31"/>
      <c r="DU1120" s="31"/>
      <c r="DV1120" s="31"/>
      <c r="DW1120" s="31"/>
      <c r="DX1120" s="31"/>
      <c r="DY1120" s="31"/>
      <c r="DZ1120" s="31"/>
      <c r="EA1120" s="31"/>
      <c r="EB1120" s="31"/>
      <c r="EC1120" s="31"/>
      <c r="ED1120" s="31"/>
      <c r="EE1120" s="31"/>
      <c r="EF1120" s="31"/>
      <c r="EG1120" s="31"/>
      <c r="EH1120" s="31"/>
      <c r="EI1120" s="31"/>
      <c r="EJ1120" s="31"/>
      <c r="EK1120" s="31"/>
      <c r="EL1120" s="31"/>
      <c r="EM1120" s="31"/>
      <c r="EN1120" s="31"/>
      <c r="EO1120" s="31"/>
      <c r="EP1120" s="31"/>
      <c r="EQ1120" s="31"/>
      <c r="ER1120" s="31"/>
      <c r="ES1120" s="31"/>
      <c r="ET1120" s="31"/>
      <c r="EU1120" s="31"/>
      <c r="EV1120" s="31"/>
      <c r="EW1120" s="31"/>
      <c r="EX1120" s="31"/>
      <c r="EY1120" s="31"/>
      <c r="EZ1120" s="31"/>
    </row>
    <row r="1121">
      <c r="A1121" s="31"/>
      <c r="B1121" s="54"/>
      <c r="C1121" s="54"/>
      <c r="D1121" s="54"/>
      <c r="E1121" s="31"/>
      <c r="F1121" s="31"/>
      <c r="G1121" s="31"/>
      <c r="H1121" s="31"/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  <c r="Z1121" s="31"/>
      <c r="AA1121" s="31"/>
      <c r="AB1121" s="31"/>
      <c r="AC1121" s="31"/>
      <c r="AD1121" s="31"/>
      <c r="AE1121" s="31"/>
      <c r="AF1121" s="31"/>
      <c r="AG1121" s="31"/>
      <c r="AH1121" s="31"/>
      <c r="AI1121" s="31"/>
      <c r="AJ1121" s="31"/>
      <c r="AK1121" s="31"/>
      <c r="AL1121" s="31"/>
      <c r="AM1121" s="31"/>
      <c r="AN1121" s="31"/>
      <c r="AO1121" s="31"/>
      <c r="AP1121" s="31"/>
      <c r="AQ1121" s="31"/>
      <c r="AR1121" s="31"/>
      <c r="AS1121" s="31"/>
      <c r="AT1121" s="31"/>
      <c r="AU1121" s="31"/>
      <c r="AV1121" s="31"/>
      <c r="AW1121" s="31"/>
      <c r="AX1121" s="31"/>
      <c r="AY1121" s="31"/>
      <c r="AZ1121" s="31"/>
      <c r="BA1121" s="31"/>
      <c r="BB1121" s="31"/>
      <c r="BC1121" s="31"/>
      <c r="BD1121" s="31"/>
      <c r="BE1121" s="31"/>
      <c r="BF1121" s="31"/>
      <c r="BG1121" s="31"/>
      <c r="BH1121" s="31"/>
      <c r="BI1121" s="31"/>
      <c r="BJ1121" s="31"/>
      <c r="BK1121" s="31"/>
      <c r="BL1121" s="31"/>
      <c r="BM1121" s="31"/>
      <c r="BN1121" s="31"/>
      <c r="BO1121" s="31"/>
      <c r="BP1121" s="31"/>
      <c r="BQ1121" s="31"/>
      <c r="BR1121" s="31"/>
      <c r="BS1121" s="31"/>
      <c r="BT1121" s="31"/>
      <c r="BU1121" s="31"/>
      <c r="BV1121" s="31"/>
      <c r="BW1121" s="31"/>
      <c r="BX1121" s="31"/>
      <c r="BY1121" s="31"/>
      <c r="BZ1121" s="31"/>
      <c r="CA1121" s="31"/>
      <c r="CB1121" s="31"/>
      <c r="CC1121" s="31"/>
      <c r="CD1121" s="31"/>
      <c r="CE1121" s="31"/>
      <c r="CF1121" s="31"/>
      <c r="CG1121" s="31"/>
      <c r="CH1121" s="31"/>
      <c r="CI1121" s="31"/>
      <c r="CJ1121" s="31"/>
      <c r="CK1121" s="31"/>
      <c r="CL1121" s="31"/>
      <c r="CM1121" s="31"/>
      <c r="CN1121" s="31"/>
      <c r="CO1121" s="31"/>
      <c r="CP1121" s="31"/>
      <c r="CQ1121" s="31"/>
      <c r="CR1121" s="31"/>
      <c r="CS1121" s="31"/>
      <c r="CT1121" s="31"/>
      <c r="CU1121" s="31"/>
      <c r="CV1121" s="31"/>
      <c r="CW1121" s="31"/>
      <c r="CX1121" s="31"/>
      <c r="CY1121" s="31"/>
      <c r="CZ1121" s="31"/>
      <c r="DA1121" s="31"/>
      <c r="DB1121" s="31"/>
      <c r="DC1121" s="31"/>
      <c r="DD1121" s="31"/>
      <c r="DE1121" s="31"/>
      <c r="DF1121" s="31"/>
      <c r="DG1121" s="31"/>
      <c r="DH1121" s="31"/>
      <c r="DI1121" s="31"/>
      <c r="DJ1121" s="31"/>
      <c r="DK1121" s="31"/>
      <c r="DL1121" s="31"/>
      <c r="DM1121" s="31"/>
      <c r="DN1121" s="31"/>
      <c r="DO1121" s="31"/>
      <c r="DP1121" s="31"/>
      <c r="DQ1121" s="31"/>
      <c r="DR1121" s="31"/>
      <c r="DS1121" s="31"/>
      <c r="DT1121" s="31"/>
      <c r="DU1121" s="31"/>
      <c r="DV1121" s="31"/>
      <c r="DW1121" s="31"/>
      <c r="DX1121" s="31"/>
      <c r="DY1121" s="31"/>
      <c r="DZ1121" s="31"/>
      <c r="EA1121" s="31"/>
      <c r="EB1121" s="31"/>
      <c r="EC1121" s="31"/>
      <c r="ED1121" s="31"/>
      <c r="EE1121" s="31"/>
      <c r="EF1121" s="31"/>
      <c r="EG1121" s="31"/>
      <c r="EH1121" s="31"/>
      <c r="EI1121" s="31"/>
      <c r="EJ1121" s="31"/>
      <c r="EK1121" s="31"/>
      <c r="EL1121" s="31"/>
      <c r="EM1121" s="31"/>
      <c r="EN1121" s="31"/>
      <c r="EO1121" s="31"/>
      <c r="EP1121" s="31"/>
      <c r="EQ1121" s="31"/>
      <c r="ER1121" s="31"/>
      <c r="ES1121" s="31"/>
      <c r="ET1121" s="31"/>
      <c r="EU1121" s="31"/>
      <c r="EV1121" s="31"/>
      <c r="EW1121" s="31"/>
      <c r="EX1121" s="31"/>
      <c r="EY1121" s="31"/>
      <c r="EZ1121" s="31"/>
    </row>
    <row r="1122">
      <c r="A1122" s="31"/>
      <c r="B1122" s="54"/>
      <c r="C1122" s="54"/>
      <c r="D1122" s="54"/>
      <c r="E1122" s="31"/>
      <c r="F1122" s="31"/>
      <c r="G1122" s="31"/>
      <c r="H1122" s="31"/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  <c r="X1122" s="31"/>
      <c r="Y1122" s="31"/>
      <c r="Z1122" s="31"/>
      <c r="AA1122" s="31"/>
      <c r="AB1122" s="31"/>
      <c r="AC1122" s="31"/>
      <c r="AD1122" s="31"/>
      <c r="AE1122" s="31"/>
      <c r="AF1122" s="31"/>
      <c r="AG1122" s="31"/>
      <c r="AH1122" s="31"/>
      <c r="AI1122" s="31"/>
      <c r="AJ1122" s="31"/>
      <c r="AK1122" s="31"/>
      <c r="AL1122" s="31"/>
      <c r="AM1122" s="31"/>
      <c r="AN1122" s="31"/>
      <c r="AO1122" s="31"/>
      <c r="AP1122" s="31"/>
      <c r="AQ1122" s="31"/>
      <c r="AR1122" s="31"/>
      <c r="AS1122" s="31"/>
      <c r="AT1122" s="31"/>
      <c r="AU1122" s="31"/>
      <c r="AV1122" s="31"/>
      <c r="AW1122" s="31"/>
      <c r="AX1122" s="31"/>
      <c r="AY1122" s="31"/>
      <c r="AZ1122" s="31"/>
      <c r="BA1122" s="31"/>
      <c r="BB1122" s="31"/>
      <c r="BC1122" s="31"/>
      <c r="BD1122" s="31"/>
      <c r="BE1122" s="31"/>
      <c r="BF1122" s="31"/>
      <c r="BG1122" s="31"/>
      <c r="BH1122" s="31"/>
      <c r="BI1122" s="31"/>
      <c r="BJ1122" s="31"/>
      <c r="BK1122" s="31"/>
      <c r="BL1122" s="31"/>
      <c r="BM1122" s="31"/>
      <c r="BN1122" s="31"/>
      <c r="BO1122" s="31"/>
      <c r="BP1122" s="31"/>
      <c r="BQ1122" s="31"/>
      <c r="BR1122" s="31"/>
      <c r="BS1122" s="31"/>
      <c r="BT1122" s="31"/>
      <c r="BU1122" s="31"/>
      <c r="BV1122" s="31"/>
      <c r="BW1122" s="31"/>
      <c r="BX1122" s="31"/>
      <c r="BY1122" s="31"/>
      <c r="BZ1122" s="31"/>
      <c r="CA1122" s="31"/>
      <c r="CB1122" s="31"/>
      <c r="CC1122" s="31"/>
      <c r="CD1122" s="31"/>
      <c r="CE1122" s="31"/>
      <c r="CF1122" s="31"/>
      <c r="CG1122" s="31"/>
      <c r="CH1122" s="31"/>
      <c r="CI1122" s="31"/>
      <c r="CJ1122" s="31"/>
      <c r="CK1122" s="31"/>
      <c r="CL1122" s="31"/>
      <c r="CM1122" s="31"/>
      <c r="CN1122" s="31"/>
      <c r="CO1122" s="31"/>
      <c r="CP1122" s="31"/>
      <c r="CQ1122" s="31"/>
      <c r="CR1122" s="31"/>
      <c r="CS1122" s="31"/>
      <c r="CT1122" s="31"/>
      <c r="CU1122" s="31"/>
      <c r="CV1122" s="31"/>
      <c r="CW1122" s="31"/>
      <c r="CX1122" s="31"/>
      <c r="CY1122" s="31"/>
      <c r="CZ1122" s="31"/>
      <c r="DA1122" s="31"/>
      <c r="DB1122" s="31"/>
      <c r="DC1122" s="31"/>
      <c r="DD1122" s="31"/>
      <c r="DE1122" s="31"/>
      <c r="DF1122" s="31"/>
      <c r="DG1122" s="31"/>
      <c r="DH1122" s="31"/>
      <c r="DI1122" s="31"/>
      <c r="DJ1122" s="31"/>
      <c r="DK1122" s="31"/>
      <c r="DL1122" s="31"/>
      <c r="DM1122" s="31"/>
      <c r="DN1122" s="31"/>
      <c r="DO1122" s="31"/>
      <c r="DP1122" s="31"/>
      <c r="DQ1122" s="31"/>
      <c r="DR1122" s="31"/>
      <c r="DS1122" s="31"/>
      <c r="DT1122" s="31"/>
      <c r="DU1122" s="31"/>
      <c r="DV1122" s="31"/>
      <c r="DW1122" s="31"/>
      <c r="DX1122" s="31"/>
      <c r="DY1122" s="31"/>
      <c r="DZ1122" s="31"/>
      <c r="EA1122" s="31"/>
      <c r="EB1122" s="31"/>
      <c r="EC1122" s="31"/>
      <c r="ED1122" s="31"/>
      <c r="EE1122" s="31"/>
      <c r="EF1122" s="31"/>
      <c r="EG1122" s="31"/>
      <c r="EH1122" s="31"/>
      <c r="EI1122" s="31"/>
      <c r="EJ1122" s="31"/>
      <c r="EK1122" s="31"/>
      <c r="EL1122" s="31"/>
      <c r="EM1122" s="31"/>
      <c r="EN1122" s="31"/>
      <c r="EO1122" s="31"/>
      <c r="EP1122" s="31"/>
      <c r="EQ1122" s="31"/>
      <c r="ER1122" s="31"/>
      <c r="ES1122" s="31"/>
      <c r="ET1122" s="31"/>
      <c r="EU1122" s="31"/>
      <c r="EV1122" s="31"/>
      <c r="EW1122" s="31"/>
      <c r="EX1122" s="31"/>
      <c r="EY1122" s="31"/>
      <c r="EZ1122" s="31"/>
    </row>
    <row r="1123">
      <c r="A1123" s="31"/>
      <c r="B1123" s="54"/>
      <c r="C1123" s="54"/>
      <c r="D1123" s="54"/>
      <c r="E1123" s="31"/>
      <c r="F1123" s="31"/>
      <c r="G1123" s="31"/>
      <c r="H1123" s="31"/>
      <c r="I1123" s="31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  <c r="Z1123" s="31"/>
      <c r="AA1123" s="31"/>
      <c r="AB1123" s="31"/>
      <c r="AC1123" s="31"/>
      <c r="AD1123" s="31"/>
      <c r="AE1123" s="31"/>
      <c r="AF1123" s="31"/>
      <c r="AG1123" s="31"/>
      <c r="AH1123" s="31"/>
      <c r="AI1123" s="31"/>
      <c r="AJ1123" s="31"/>
      <c r="AK1123" s="31"/>
      <c r="AL1123" s="31"/>
      <c r="AM1123" s="31"/>
      <c r="AN1123" s="31"/>
      <c r="AO1123" s="31"/>
      <c r="AP1123" s="31"/>
      <c r="AQ1123" s="31"/>
      <c r="AR1123" s="31"/>
      <c r="AS1123" s="31"/>
      <c r="AT1123" s="31"/>
      <c r="AU1123" s="31"/>
      <c r="AV1123" s="31"/>
      <c r="AW1123" s="31"/>
      <c r="AX1123" s="31"/>
      <c r="AY1123" s="31"/>
      <c r="AZ1123" s="31"/>
      <c r="BA1123" s="31"/>
      <c r="BB1123" s="31"/>
      <c r="BC1123" s="31"/>
      <c r="BD1123" s="31"/>
      <c r="BE1123" s="31"/>
      <c r="BF1123" s="31"/>
      <c r="BG1123" s="31"/>
      <c r="BH1123" s="31"/>
      <c r="BI1123" s="31"/>
      <c r="BJ1123" s="31"/>
      <c r="BK1123" s="31"/>
      <c r="BL1123" s="31"/>
      <c r="BM1123" s="31"/>
      <c r="BN1123" s="31"/>
      <c r="BO1123" s="31"/>
      <c r="BP1123" s="31"/>
      <c r="BQ1123" s="31"/>
      <c r="BR1123" s="31"/>
      <c r="BS1123" s="31"/>
      <c r="BT1123" s="31"/>
      <c r="BU1123" s="31"/>
      <c r="BV1123" s="31"/>
      <c r="BW1123" s="31"/>
      <c r="BX1123" s="31"/>
      <c r="BY1123" s="31"/>
      <c r="BZ1123" s="31"/>
      <c r="CA1123" s="31"/>
      <c r="CB1123" s="31"/>
      <c r="CC1123" s="31"/>
      <c r="CD1123" s="31"/>
      <c r="CE1123" s="31"/>
      <c r="CF1123" s="31"/>
      <c r="CG1123" s="31"/>
      <c r="CH1123" s="31"/>
      <c r="CI1123" s="31"/>
      <c r="CJ1123" s="31"/>
      <c r="CK1123" s="31"/>
      <c r="CL1123" s="31"/>
      <c r="CM1123" s="31"/>
      <c r="CN1123" s="31"/>
      <c r="CO1123" s="31"/>
      <c r="CP1123" s="31"/>
      <c r="CQ1123" s="31"/>
      <c r="CR1123" s="31"/>
      <c r="CS1123" s="31"/>
      <c r="CT1123" s="31"/>
      <c r="CU1123" s="31"/>
      <c r="CV1123" s="31"/>
      <c r="CW1123" s="31"/>
      <c r="CX1123" s="31"/>
      <c r="CY1123" s="31"/>
      <c r="CZ1123" s="31"/>
      <c r="DA1123" s="31"/>
      <c r="DB1123" s="31"/>
      <c r="DC1123" s="31"/>
      <c r="DD1123" s="31"/>
      <c r="DE1123" s="31"/>
      <c r="DF1123" s="31"/>
      <c r="DG1123" s="31"/>
      <c r="DH1123" s="31"/>
      <c r="DI1123" s="31"/>
      <c r="DJ1123" s="31"/>
      <c r="DK1123" s="31"/>
      <c r="DL1123" s="31"/>
      <c r="DM1123" s="31"/>
      <c r="DN1123" s="31"/>
      <c r="DO1123" s="31"/>
      <c r="DP1123" s="31"/>
      <c r="DQ1123" s="31"/>
      <c r="DR1123" s="31"/>
      <c r="DS1123" s="31"/>
      <c r="DT1123" s="31"/>
      <c r="DU1123" s="31"/>
      <c r="DV1123" s="31"/>
      <c r="DW1123" s="31"/>
      <c r="DX1123" s="31"/>
      <c r="DY1123" s="31"/>
      <c r="DZ1123" s="31"/>
      <c r="EA1123" s="31"/>
      <c r="EB1123" s="31"/>
      <c r="EC1123" s="31"/>
      <c r="ED1123" s="31"/>
      <c r="EE1123" s="31"/>
      <c r="EF1123" s="31"/>
      <c r="EG1123" s="31"/>
      <c r="EH1123" s="31"/>
      <c r="EI1123" s="31"/>
      <c r="EJ1123" s="31"/>
      <c r="EK1123" s="31"/>
      <c r="EL1123" s="31"/>
      <c r="EM1123" s="31"/>
      <c r="EN1123" s="31"/>
      <c r="EO1123" s="31"/>
      <c r="EP1123" s="31"/>
      <c r="EQ1123" s="31"/>
      <c r="ER1123" s="31"/>
      <c r="ES1123" s="31"/>
      <c r="ET1123" s="31"/>
      <c r="EU1123" s="31"/>
      <c r="EV1123" s="31"/>
      <c r="EW1123" s="31"/>
      <c r="EX1123" s="31"/>
      <c r="EY1123" s="31"/>
      <c r="EZ1123" s="31"/>
    </row>
    <row r="1124">
      <c r="A1124" s="31"/>
      <c r="B1124" s="54"/>
      <c r="C1124" s="54"/>
      <c r="D1124" s="54"/>
      <c r="E1124" s="31"/>
      <c r="F1124" s="31"/>
      <c r="G1124" s="31"/>
      <c r="H1124" s="31"/>
      <c r="I1124" s="31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  <c r="X1124" s="31"/>
      <c r="Y1124" s="31"/>
      <c r="Z1124" s="31"/>
      <c r="AA1124" s="31"/>
      <c r="AB1124" s="31"/>
      <c r="AC1124" s="31"/>
      <c r="AD1124" s="31"/>
      <c r="AE1124" s="31"/>
      <c r="AF1124" s="31"/>
      <c r="AG1124" s="31"/>
      <c r="AH1124" s="31"/>
      <c r="AI1124" s="31"/>
      <c r="AJ1124" s="31"/>
      <c r="AK1124" s="31"/>
      <c r="AL1124" s="31"/>
      <c r="AM1124" s="31"/>
      <c r="AN1124" s="31"/>
      <c r="AO1124" s="31"/>
      <c r="AP1124" s="31"/>
      <c r="AQ1124" s="31"/>
      <c r="AR1124" s="31"/>
      <c r="AS1124" s="31"/>
      <c r="AT1124" s="31"/>
      <c r="AU1124" s="31"/>
      <c r="AV1124" s="31"/>
      <c r="AW1124" s="31"/>
      <c r="AX1124" s="31"/>
      <c r="AY1124" s="31"/>
      <c r="AZ1124" s="31"/>
      <c r="BA1124" s="31"/>
      <c r="BB1124" s="31"/>
      <c r="BC1124" s="31"/>
      <c r="BD1124" s="31"/>
      <c r="BE1124" s="31"/>
      <c r="BF1124" s="31"/>
      <c r="BG1124" s="31"/>
      <c r="BH1124" s="31"/>
      <c r="BI1124" s="31"/>
      <c r="BJ1124" s="31"/>
      <c r="BK1124" s="31"/>
      <c r="BL1124" s="31"/>
      <c r="BM1124" s="31"/>
      <c r="BN1124" s="31"/>
      <c r="BO1124" s="31"/>
      <c r="BP1124" s="31"/>
      <c r="BQ1124" s="31"/>
      <c r="BR1124" s="31"/>
      <c r="BS1124" s="31"/>
      <c r="BT1124" s="31"/>
      <c r="BU1124" s="31"/>
      <c r="BV1124" s="31"/>
      <c r="BW1124" s="31"/>
      <c r="BX1124" s="31"/>
      <c r="BY1124" s="31"/>
      <c r="BZ1124" s="31"/>
      <c r="CA1124" s="31"/>
      <c r="CB1124" s="31"/>
      <c r="CC1124" s="31"/>
      <c r="CD1124" s="31"/>
      <c r="CE1124" s="31"/>
      <c r="CF1124" s="31"/>
      <c r="CG1124" s="31"/>
      <c r="CH1124" s="31"/>
      <c r="CI1124" s="31"/>
      <c r="CJ1124" s="31"/>
      <c r="CK1124" s="31"/>
      <c r="CL1124" s="31"/>
      <c r="CM1124" s="31"/>
      <c r="CN1124" s="31"/>
      <c r="CO1124" s="31"/>
      <c r="CP1124" s="31"/>
      <c r="CQ1124" s="31"/>
      <c r="CR1124" s="31"/>
      <c r="CS1124" s="31"/>
      <c r="CT1124" s="31"/>
      <c r="CU1124" s="31"/>
      <c r="CV1124" s="31"/>
      <c r="CW1124" s="31"/>
      <c r="CX1124" s="31"/>
      <c r="CY1124" s="31"/>
      <c r="CZ1124" s="31"/>
      <c r="DA1124" s="31"/>
      <c r="DB1124" s="31"/>
      <c r="DC1124" s="31"/>
      <c r="DD1124" s="31"/>
      <c r="DE1124" s="31"/>
      <c r="DF1124" s="31"/>
      <c r="DG1124" s="31"/>
      <c r="DH1124" s="31"/>
      <c r="DI1124" s="31"/>
      <c r="DJ1124" s="31"/>
      <c r="DK1124" s="31"/>
      <c r="DL1124" s="31"/>
      <c r="DM1124" s="31"/>
      <c r="DN1124" s="31"/>
      <c r="DO1124" s="31"/>
      <c r="DP1124" s="31"/>
      <c r="DQ1124" s="31"/>
      <c r="DR1124" s="31"/>
      <c r="DS1124" s="31"/>
      <c r="DT1124" s="31"/>
      <c r="DU1124" s="31"/>
      <c r="DV1124" s="31"/>
      <c r="DW1124" s="31"/>
      <c r="DX1124" s="31"/>
      <c r="DY1124" s="31"/>
      <c r="DZ1124" s="31"/>
      <c r="EA1124" s="31"/>
      <c r="EB1124" s="31"/>
      <c r="EC1124" s="31"/>
      <c r="ED1124" s="31"/>
      <c r="EE1124" s="31"/>
      <c r="EF1124" s="31"/>
      <c r="EG1124" s="31"/>
      <c r="EH1124" s="31"/>
      <c r="EI1124" s="31"/>
      <c r="EJ1124" s="31"/>
      <c r="EK1124" s="31"/>
      <c r="EL1124" s="31"/>
      <c r="EM1124" s="31"/>
      <c r="EN1124" s="31"/>
      <c r="EO1124" s="31"/>
      <c r="EP1124" s="31"/>
      <c r="EQ1124" s="31"/>
      <c r="ER1124" s="31"/>
      <c r="ES1124" s="31"/>
      <c r="ET1124" s="31"/>
      <c r="EU1124" s="31"/>
      <c r="EV1124" s="31"/>
      <c r="EW1124" s="31"/>
      <c r="EX1124" s="31"/>
      <c r="EY1124" s="31"/>
      <c r="EZ1124" s="31"/>
    </row>
    <row r="1125">
      <c r="A1125" s="31"/>
      <c r="B1125" s="54"/>
      <c r="C1125" s="54"/>
      <c r="D1125" s="54"/>
      <c r="E1125" s="31"/>
      <c r="F1125" s="31"/>
      <c r="G1125" s="31"/>
      <c r="H1125" s="31"/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  <c r="Z1125" s="31"/>
      <c r="AA1125" s="31"/>
      <c r="AB1125" s="31"/>
      <c r="AC1125" s="31"/>
      <c r="AD1125" s="31"/>
      <c r="AE1125" s="31"/>
      <c r="AF1125" s="31"/>
      <c r="AG1125" s="31"/>
      <c r="AH1125" s="31"/>
      <c r="AI1125" s="31"/>
      <c r="AJ1125" s="31"/>
      <c r="AK1125" s="31"/>
      <c r="AL1125" s="31"/>
      <c r="AM1125" s="31"/>
      <c r="AN1125" s="31"/>
      <c r="AO1125" s="31"/>
      <c r="AP1125" s="31"/>
      <c r="AQ1125" s="31"/>
      <c r="AR1125" s="31"/>
      <c r="AS1125" s="31"/>
      <c r="AT1125" s="31"/>
      <c r="AU1125" s="31"/>
      <c r="AV1125" s="31"/>
      <c r="AW1125" s="31"/>
      <c r="AX1125" s="31"/>
      <c r="AY1125" s="31"/>
      <c r="AZ1125" s="31"/>
      <c r="BA1125" s="31"/>
      <c r="BB1125" s="31"/>
      <c r="BC1125" s="31"/>
      <c r="BD1125" s="31"/>
      <c r="BE1125" s="31"/>
      <c r="BF1125" s="31"/>
      <c r="BG1125" s="31"/>
      <c r="BH1125" s="31"/>
      <c r="BI1125" s="31"/>
      <c r="BJ1125" s="31"/>
      <c r="BK1125" s="31"/>
      <c r="BL1125" s="31"/>
      <c r="BM1125" s="31"/>
      <c r="BN1125" s="31"/>
      <c r="BO1125" s="31"/>
      <c r="BP1125" s="31"/>
      <c r="BQ1125" s="31"/>
      <c r="BR1125" s="31"/>
      <c r="BS1125" s="31"/>
      <c r="BT1125" s="31"/>
      <c r="BU1125" s="31"/>
      <c r="BV1125" s="31"/>
      <c r="BW1125" s="31"/>
      <c r="BX1125" s="31"/>
      <c r="BY1125" s="31"/>
      <c r="BZ1125" s="31"/>
      <c r="CA1125" s="31"/>
      <c r="CB1125" s="31"/>
      <c r="CC1125" s="31"/>
      <c r="CD1125" s="31"/>
      <c r="CE1125" s="31"/>
      <c r="CF1125" s="31"/>
      <c r="CG1125" s="31"/>
      <c r="CH1125" s="31"/>
      <c r="CI1125" s="31"/>
      <c r="CJ1125" s="31"/>
      <c r="CK1125" s="31"/>
      <c r="CL1125" s="31"/>
      <c r="CM1125" s="31"/>
      <c r="CN1125" s="31"/>
      <c r="CO1125" s="31"/>
      <c r="CP1125" s="31"/>
      <c r="CQ1125" s="31"/>
      <c r="CR1125" s="31"/>
      <c r="CS1125" s="31"/>
      <c r="CT1125" s="31"/>
      <c r="CU1125" s="31"/>
      <c r="CV1125" s="31"/>
      <c r="CW1125" s="31"/>
      <c r="CX1125" s="31"/>
      <c r="CY1125" s="31"/>
      <c r="CZ1125" s="31"/>
      <c r="DA1125" s="31"/>
      <c r="DB1125" s="31"/>
      <c r="DC1125" s="31"/>
      <c r="DD1125" s="31"/>
      <c r="DE1125" s="31"/>
      <c r="DF1125" s="31"/>
      <c r="DG1125" s="31"/>
      <c r="DH1125" s="31"/>
      <c r="DI1125" s="31"/>
      <c r="DJ1125" s="31"/>
      <c r="DK1125" s="31"/>
      <c r="DL1125" s="31"/>
      <c r="DM1125" s="31"/>
      <c r="DN1125" s="31"/>
      <c r="DO1125" s="31"/>
      <c r="DP1125" s="31"/>
      <c r="DQ1125" s="31"/>
      <c r="DR1125" s="31"/>
      <c r="DS1125" s="31"/>
      <c r="DT1125" s="31"/>
      <c r="DU1125" s="31"/>
      <c r="DV1125" s="31"/>
      <c r="DW1125" s="31"/>
      <c r="DX1125" s="31"/>
      <c r="DY1125" s="31"/>
      <c r="DZ1125" s="31"/>
      <c r="EA1125" s="31"/>
      <c r="EB1125" s="31"/>
      <c r="EC1125" s="31"/>
      <c r="ED1125" s="31"/>
      <c r="EE1125" s="31"/>
      <c r="EF1125" s="31"/>
      <c r="EG1125" s="31"/>
      <c r="EH1125" s="31"/>
      <c r="EI1125" s="31"/>
      <c r="EJ1125" s="31"/>
      <c r="EK1125" s="31"/>
      <c r="EL1125" s="31"/>
      <c r="EM1125" s="31"/>
      <c r="EN1125" s="31"/>
      <c r="EO1125" s="31"/>
      <c r="EP1125" s="31"/>
      <c r="EQ1125" s="31"/>
      <c r="ER1125" s="31"/>
      <c r="ES1125" s="31"/>
      <c r="ET1125" s="31"/>
      <c r="EU1125" s="31"/>
      <c r="EV1125" s="31"/>
      <c r="EW1125" s="31"/>
      <c r="EX1125" s="31"/>
      <c r="EY1125" s="31"/>
      <c r="EZ1125" s="31"/>
    </row>
    <row r="1126">
      <c r="A1126" s="31"/>
      <c r="B1126" s="54"/>
      <c r="C1126" s="54"/>
      <c r="D1126" s="54"/>
      <c r="E1126" s="31"/>
      <c r="F1126" s="31"/>
      <c r="G1126" s="31"/>
      <c r="H1126" s="31"/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  <c r="Z1126" s="31"/>
      <c r="AA1126" s="31"/>
      <c r="AB1126" s="31"/>
      <c r="AC1126" s="31"/>
      <c r="AD1126" s="31"/>
      <c r="AE1126" s="31"/>
      <c r="AF1126" s="31"/>
      <c r="AG1126" s="31"/>
      <c r="AH1126" s="31"/>
      <c r="AI1126" s="31"/>
      <c r="AJ1126" s="31"/>
      <c r="AK1126" s="31"/>
      <c r="AL1126" s="31"/>
      <c r="AM1126" s="31"/>
      <c r="AN1126" s="31"/>
      <c r="AO1126" s="31"/>
      <c r="AP1126" s="31"/>
      <c r="AQ1126" s="31"/>
      <c r="AR1126" s="31"/>
      <c r="AS1126" s="31"/>
      <c r="AT1126" s="31"/>
      <c r="AU1126" s="31"/>
      <c r="AV1126" s="31"/>
      <c r="AW1126" s="31"/>
      <c r="AX1126" s="31"/>
      <c r="AY1126" s="31"/>
      <c r="AZ1126" s="31"/>
      <c r="BA1126" s="31"/>
      <c r="BB1126" s="31"/>
      <c r="BC1126" s="31"/>
      <c r="BD1126" s="31"/>
      <c r="BE1126" s="31"/>
      <c r="BF1126" s="31"/>
      <c r="BG1126" s="31"/>
      <c r="BH1126" s="31"/>
      <c r="BI1126" s="31"/>
      <c r="BJ1126" s="31"/>
      <c r="BK1126" s="31"/>
      <c r="BL1126" s="31"/>
      <c r="BM1126" s="31"/>
      <c r="BN1126" s="31"/>
      <c r="BO1126" s="31"/>
      <c r="BP1126" s="31"/>
      <c r="BQ1126" s="31"/>
      <c r="BR1126" s="31"/>
      <c r="BS1126" s="31"/>
      <c r="BT1126" s="31"/>
      <c r="BU1126" s="31"/>
      <c r="BV1126" s="31"/>
      <c r="BW1126" s="31"/>
      <c r="BX1126" s="31"/>
      <c r="BY1126" s="31"/>
      <c r="BZ1126" s="31"/>
      <c r="CA1126" s="31"/>
      <c r="CB1126" s="31"/>
      <c r="CC1126" s="31"/>
      <c r="CD1126" s="31"/>
      <c r="CE1126" s="31"/>
      <c r="CF1126" s="31"/>
      <c r="CG1126" s="31"/>
      <c r="CH1126" s="31"/>
      <c r="CI1126" s="31"/>
      <c r="CJ1126" s="31"/>
      <c r="CK1126" s="31"/>
      <c r="CL1126" s="31"/>
      <c r="CM1126" s="31"/>
      <c r="CN1126" s="31"/>
      <c r="CO1126" s="31"/>
      <c r="CP1126" s="31"/>
      <c r="CQ1126" s="31"/>
      <c r="CR1126" s="31"/>
      <c r="CS1126" s="31"/>
      <c r="CT1126" s="31"/>
      <c r="CU1126" s="31"/>
      <c r="CV1126" s="31"/>
      <c r="CW1126" s="31"/>
      <c r="CX1126" s="31"/>
      <c r="CY1126" s="31"/>
      <c r="CZ1126" s="31"/>
      <c r="DA1126" s="31"/>
      <c r="DB1126" s="31"/>
      <c r="DC1126" s="31"/>
      <c r="DD1126" s="31"/>
      <c r="DE1126" s="31"/>
      <c r="DF1126" s="31"/>
      <c r="DG1126" s="31"/>
      <c r="DH1126" s="31"/>
      <c r="DI1126" s="31"/>
      <c r="DJ1126" s="31"/>
      <c r="DK1126" s="31"/>
      <c r="DL1126" s="31"/>
      <c r="DM1126" s="31"/>
      <c r="DN1126" s="31"/>
      <c r="DO1126" s="31"/>
      <c r="DP1126" s="31"/>
      <c r="DQ1126" s="31"/>
      <c r="DR1126" s="31"/>
      <c r="DS1126" s="31"/>
      <c r="DT1126" s="31"/>
      <c r="DU1126" s="31"/>
      <c r="DV1126" s="31"/>
      <c r="DW1126" s="31"/>
      <c r="DX1126" s="31"/>
      <c r="DY1126" s="31"/>
      <c r="DZ1126" s="31"/>
      <c r="EA1126" s="31"/>
      <c r="EB1126" s="31"/>
      <c r="EC1126" s="31"/>
      <c r="ED1126" s="31"/>
      <c r="EE1126" s="31"/>
      <c r="EF1126" s="31"/>
      <c r="EG1126" s="31"/>
      <c r="EH1126" s="31"/>
      <c r="EI1126" s="31"/>
      <c r="EJ1126" s="31"/>
      <c r="EK1126" s="31"/>
      <c r="EL1126" s="31"/>
      <c r="EM1126" s="31"/>
      <c r="EN1126" s="31"/>
      <c r="EO1126" s="31"/>
      <c r="EP1126" s="31"/>
      <c r="EQ1126" s="31"/>
      <c r="ER1126" s="31"/>
      <c r="ES1126" s="31"/>
      <c r="ET1126" s="31"/>
      <c r="EU1126" s="31"/>
      <c r="EV1126" s="31"/>
      <c r="EW1126" s="31"/>
      <c r="EX1126" s="31"/>
      <c r="EY1126" s="31"/>
      <c r="EZ1126" s="31"/>
    </row>
    <row r="1127">
      <c r="A1127" s="31"/>
      <c r="B1127" s="54"/>
      <c r="C1127" s="54"/>
      <c r="D1127" s="54"/>
      <c r="E1127" s="31"/>
      <c r="F1127" s="31"/>
      <c r="G1127" s="31"/>
      <c r="H1127" s="31"/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  <c r="Z1127" s="31"/>
      <c r="AA1127" s="31"/>
      <c r="AB1127" s="31"/>
      <c r="AC1127" s="31"/>
      <c r="AD1127" s="31"/>
      <c r="AE1127" s="31"/>
      <c r="AF1127" s="31"/>
      <c r="AG1127" s="31"/>
      <c r="AH1127" s="31"/>
      <c r="AI1127" s="31"/>
      <c r="AJ1127" s="31"/>
      <c r="AK1127" s="31"/>
      <c r="AL1127" s="31"/>
      <c r="AM1127" s="31"/>
      <c r="AN1127" s="31"/>
      <c r="AO1127" s="31"/>
      <c r="AP1127" s="31"/>
      <c r="AQ1127" s="31"/>
      <c r="AR1127" s="31"/>
      <c r="AS1127" s="31"/>
      <c r="AT1127" s="31"/>
      <c r="AU1127" s="31"/>
      <c r="AV1127" s="31"/>
      <c r="AW1127" s="31"/>
      <c r="AX1127" s="31"/>
      <c r="AY1127" s="31"/>
      <c r="AZ1127" s="31"/>
      <c r="BA1127" s="31"/>
      <c r="BB1127" s="31"/>
      <c r="BC1127" s="31"/>
      <c r="BD1127" s="31"/>
      <c r="BE1127" s="31"/>
      <c r="BF1127" s="31"/>
      <c r="BG1127" s="31"/>
      <c r="BH1127" s="31"/>
      <c r="BI1127" s="31"/>
      <c r="BJ1127" s="31"/>
      <c r="BK1127" s="31"/>
      <c r="BL1127" s="31"/>
      <c r="BM1127" s="31"/>
      <c r="BN1127" s="31"/>
      <c r="BO1127" s="31"/>
      <c r="BP1127" s="31"/>
      <c r="BQ1127" s="31"/>
      <c r="BR1127" s="31"/>
      <c r="BS1127" s="31"/>
      <c r="BT1127" s="31"/>
      <c r="BU1127" s="31"/>
      <c r="BV1127" s="31"/>
      <c r="BW1127" s="31"/>
      <c r="BX1127" s="31"/>
      <c r="BY1127" s="31"/>
      <c r="BZ1127" s="31"/>
      <c r="CA1127" s="31"/>
      <c r="CB1127" s="31"/>
      <c r="CC1127" s="31"/>
      <c r="CD1127" s="31"/>
      <c r="CE1127" s="31"/>
      <c r="CF1127" s="31"/>
      <c r="CG1127" s="31"/>
      <c r="CH1127" s="31"/>
      <c r="CI1127" s="31"/>
      <c r="CJ1127" s="31"/>
      <c r="CK1127" s="31"/>
      <c r="CL1127" s="31"/>
      <c r="CM1127" s="31"/>
      <c r="CN1127" s="31"/>
      <c r="CO1127" s="31"/>
      <c r="CP1127" s="31"/>
      <c r="CQ1127" s="31"/>
      <c r="CR1127" s="31"/>
      <c r="CS1127" s="31"/>
      <c r="CT1127" s="31"/>
      <c r="CU1127" s="31"/>
      <c r="CV1127" s="31"/>
      <c r="CW1127" s="31"/>
      <c r="CX1127" s="31"/>
      <c r="CY1127" s="31"/>
      <c r="CZ1127" s="31"/>
      <c r="DA1127" s="31"/>
      <c r="DB1127" s="31"/>
      <c r="DC1127" s="31"/>
      <c r="DD1127" s="31"/>
      <c r="DE1127" s="31"/>
      <c r="DF1127" s="31"/>
      <c r="DG1127" s="31"/>
      <c r="DH1127" s="31"/>
      <c r="DI1127" s="31"/>
      <c r="DJ1127" s="31"/>
      <c r="DK1127" s="31"/>
      <c r="DL1127" s="31"/>
      <c r="DM1127" s="31"/>
      <c r="DN1127" s="31"/>
      <c r="DO1127" s="31"/>
      <c r="DP1127" s="31"/>
      <c r="DQ1127" s="31"/>
      <c r="DR1127" s="31"/>
      <c r="DS1127" s="31"/>
      <c r="DT1127" s="31"/>
      <c r="DU1127" s="31"/>
      <c r="DV1127" s="31"/>
      <c r="DW1127" s="31"/>
      <c r="DX1127" s="31"/>
      <c r="DY1127" s="31"/>
      <c r="DZ1127" s="31"/>
      <c r="EA1127" s="31"/>
      <c r="EB1127" s="31"/>
      <c r="EC1127" s="31"/>
      <c r="ED1127" s="31"/>
      <c r="EE1127" s="31"/>
      <c r="EF1127" s="31"/>
      <c r="EG1127" s="31"/>
      <c r="EH1127" s="31"/>
      <c r="EI1127" s="31"/>
      <c r="EJ1127" s="31"/>
      <c r="EK1127" s="31"/>
      <c r="EL1127" s="31"/>
      <c r="EM1127" s="31"/>
      <c r="EN1127" s="31"/>
      <c r="EO1127" s="31"/>
      <c r="EP1127" s="31"/>
      <c r="EQ1127" s="31"/>
      <c r="ER1127" s="31"/>
      <c r="ES1127" s="31"/>
      <c r="ET1127" s="31"/>
      <c r="EU1127" s="31"/>
      <c r="EV1127" s="31"/>
      <c r="EW1127" s="31"/>
      <c r="EX1127" s="31"/>
      <c r="EY1127" s="31"/>
      <c r="EZ1127" s="31"/>
    </row>
    <row r="1128">
      <c r="A1128" s="31"/>
      <c r="B1128" s="54"/>
      <c r="C1128" s="54"/>
      <c r="D1128" s="54"/>
      <c r="E1128" s="31"/>
      <c r="F1128" s="31"/>
      <c r="G1128" s="31"/>
      <c r="H1128" s="31"/>
      <c r="I1128" s="31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  <c r="X1128" s="31"/>
      <c r="Y1128" s="31"/>
      <c r="Z1128" s="31"/>
      <c r="AA1128" s="31"/>
      <c r="AB1128" s="31"/>
      <c r="AC1128" s="31"/>
      <c r="AD1128" s="31"/>
      <c r="AE1128" s="31"/>
      <c r="AF1128" s="31"/>
      <c r="AG1128" s="31"/>
      <c r="AH1128" s="31"/>
      <c r="AI1128" s="31"/>
      <c r="AJ1128" s="31"/>
      <c r="AK1128" s="31"/>
      <c r="AL1128" s="31"/>
      <c r="AM1128" s="31"/>
      <c r="AN1128" s="31"/>
      <c r="AO1128" s="31"/>
      <c r="AP1128" s="31"/>
      <c r="AQ1128" s="31"/>
      <c r="AR1128" s="31"/>
      <c r="AS1128" s="31"/>
      <c r="AT1128" s="31"/>
      <c r="AU1128" s="31"/>
      <c r="AV1128" s="31"/>
      <c r="AW1128" s="31"/>
      <c r="AX1128" s="31"/>
      <c r="AY1128" s="31"/>
      <c r="AZ1128" s="31"/>
      <c r="BA1128" s="31"/>
      <c r="BB1128" s="31"/>
      <c r="BC1128" s="31"/>
      <c r="BD1128" s="31"/>
      <c r="BE1128" s="31"/>
      <c r="BF1128" s="31"/>
      <c r="BG1128" s="31"/>
      <c r="BH1128" s="31"/>
      <c r="BI1128" s="31"/>
      <c r="BJ1128" s="31"/>
      <c r="BK1128" s="31"/>
      <c r="BL1128" s="31"/>
      <c r="BM1128" s="31"/>
      <c r="BN1128" s="31"/>
      <c r="BO1128" s="31"/>
      <c r="BP1128" s="31"/>
      <c r="BQ1128" s="31"/>
      <c r="BR1128" s="31"/>
      <c r="BS1128" s="31"/>
      <c r="BT1128" s="31"/>
      <c r="BU1128" s="31"/>
      <c r="BV1128" s="31"/>
      <c r="BW1128" s="31"/>
      <c r="BX1128" s="31"/>
      <c r="BY1128" s="31"/>
      <c r="BZ1128" s="31"/>
      <c r="CA1128" s="31"/>
      <c r="CB1128" s="31"/>
      <c r="CC1128" s="31"/>
      <c r="CD1128" s="31"/>
      <c r="CE1128" s="31"/>
      <c r="CF1128" s="31"/>
      <c r="CG1128" s="31"/>
      <c r="CH1128" s="31"/>
      <c r="CI1128" s="31"/>
      <c r="CJ1128" s="31"/>
      <c r="CK1128" s="31"/>
      <c r="CL1128" s="31"/>
      <c r="CM1128" s="31"/>
      <c r="CN1128" s="31"/>
      <c r="CO1128" s="31"/>
      <c r="CP1128" s="31"/>
      <c r="CQ1128" s="31"/>
      <c r="CR1128" s="31"/>
      <c r="CS1128" s="31"/>
      <c r="CT1128" s="31"/>
      <c r="CU1128" s="31"/>
      <c r="CV1128" s="31"/>
      <c r="CW1128" s="31"/>
      <c r="CX1128" s="31"/>
      <c r="CY1128" s="31"/>
      <c r="CZ1128" s="31"/>
      <c r="DA1128" s="31"/>
      <c r="DB1128" s="31"/>
      <c r="DC1128" s="31"/>
      <c r="DD1128" s="31"/>
      <c r="DE1128" s="31"/>
      <c r="DF1128" s="31"/>
      <c r="DG1128" s="31"/>
      <c r="DH1128" s="31"/>
      <c r="DI1128" s="31"/>
      <c r="DJ1128" s="31"/>
      <c r="DK1128" s="31"/>
      <c r="DL1128" s="31"/>
      <c r="DM1128" s="31"/>
      <c r="DN1128" s="31"/>
      <c r="DO1128" s="31"/>
      <c r="DP1128" s="31"/>
      <c r="DQ1128" s="31"/>
      <c r="DR1128" s="31"/>
      <c r="DS1128" s="31"/>
      <c r="DT1128" s="31"/>
      <c r="DU1128" s="31"/>
      <c r="DV1128" s="31"/>
      <c r="DW1128" s="31"/>
      <c r="DX1128" s="31"/>
      <c r="DY1128" s="31"/>
      <c r="DZ1128" s="31"/>
      <c r="EA1128" s="31"/>
      <c r="EB1128" s="31"/>
      <c r="EC1128" s="31"/>
      <c r="ED1128" s="31"/>
      <c r="EE1128" s="31"/>
      <c r="EF1128" s="31"/>
      <c r="EG1128" s="31"/>
      <c r="EH1128" s="31"/>
      <c r="EI1128" s="31"/>
      <c r="EJ1128" s="31"/>
      <c r="EK1128" s="31"/>
      <c r="EL1128" s="31"/>
      <c r="EM1128" s="31"/>
      <c r="EN1128" s="31"/>
      <c r="EO1128" s="31"/>
      <c r="EP1128" s="31"/>
      <c r="EQ1128" s="31"/>
      <c r="ER1128" s="31"/>
      <c r="ES1128" s="31"/>
      <c r="ET1128" s="31"/>
      <c r="EU1128" s="31"/>
      <c r="EV1128" s="31"/>
      <c r="EW1128" s="31"/>
      <c r="EX1128" s="31"/>
      <c r="EY1128" s="31"/>
      <c r="EZ1128" s="31"/>
    </row>
    <row r="1129">
      <c r="A1129" s="31"/>
      <c r="B1129" s="54"/>
      <c r="C1129" s="54"/>
      <c r="D1129" s="54"/>
      <c r="E1129" s="31"/>
      <c r="F1129" s="31"/>
      <c r="G1129" s="31"/>
      <c r="H1129" s="31"/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1"/>
      <c r="Y1129" s="31"/>
      <c r="Z1129" s="31"/>
      <c r="AA1129" s="31"/>
      <c r="AB1129" s="31"/>
      <c r="AC1129" s="31"/>
      <c r="AD1129" s="31"/>
      <c r="AE1129" s="31"/>
      <c r="AF1129" s="31"/>
      <c r="AG1129" s="31"/>
      <c r="AH1129" s="31"/>
      <c r="AI1129" s="31"/>
      <c r="AJ1129" s="31"/>
      <c r="AK1129" s="31"/>
      <c r="AL1129" s="31"/>
      <c r="AM1129" s="31"/>
      <c r="AN1129" s="31"/>
      <c r="AO1129" s="31"/>
      <c r="AP1129" s="31"/>
      <c r="AQ1129" s="31"/>
      <c r="AR1129" s="31"/>
      <c r="AS1129" s="31"/>
      <c r="AT1129" s="31"/>
      <c r="AU1129" s="31"/>
      <c r="AV1129" s="31"/>
      <c r="AW1129" s="31"/>
      <c r="AX1129" s="31"/>
      <c r="AY1129" s="31"/>
      <c r="AZ1129" s="31"/>
      <c r="BA1129" s="31"/>
      <c r="BB1129" s="31"/>
      <c r="BC1129" s="31"/>
      <c r="BD1129" s="31"/>
      <c r="BE1129" s="31"/>
      <c r="BF1129" s="31"/>
      <c r="BG1129" s="31"/>
      <c r="BH1129" s="31"/>
      <c r="BI1129" s="31"/>
      <c r="BJ1129" s="31"/>
      <c r="BK1129" s="31"/>
      <c r="BL1129" s="31"/>
      <c r="BM1129" s="31"/>
      <c r="BN1129" s="31"/>
      <c r="BO1129" s="31"/>
      <c r="BP1129" s="31"/>
      <c r="BQ1129" s="31"/>
      <c r="BR1129" s="31"/>
      <c r="BS1129" s="31"/>
      <c r="BT1129" s="31"/>
      <c r="BU1129" s="31"/>
      <c r="BV1129" s="31"/>
      <c r="BW1129" s="31"/>
      <c r="BX1129" s="31"/>
      <c r="BY1129" s="31"/>
      <c r="BZ1129" s="31"/>
      <c r="CA1129" s="31"/>
      <c r="CB1129" s="31"/>
      <c r="CC1129" s="31"/>
      <c r="CD1129" s="31"/>
      <c r="CE1129" s="31"/>
      <c r="CF1129" s="31"/>
      <c r="CG1129" s="31"/>
      <c r="CH1129" s="31"/>
      <c r="CI1129" s="31"/>
      <c r="CJ1129" s="31"/>
      <c r="CK1129" s="31"/>
      <c r="CL1129" s="31"/>
      <c r="CM1129" s="31"/>
      <c r="CN1129" s="31"/>
      <c r="CO1129" s="31"/>
      <c r="CP1129" s="31"/>
      <c r="CQ1129" s="31"/>
      <c r="CR1129" s="31"/>
      <c r="CS1129" s="31"/>
      <c r="CT1129" s="31"/>
      <c r="CU1129" s="31"/>
      <c r="CV1129" s="31"/>
      <c r="CW1129" s="31"/>
      <c r="CX1129" s="31"/>
      <c r="CY1129" s="31"/>
      <c r="CZ1129" s="31"/>
      <c r="DA1129" s="31"/>
      <c r="DB1129" s="31"/>
      <c r="DC1129" s="31"/>
      <c r="DD1129" s="31"/>
      <c r="DE1129" s="31"/>
      <c r="DF1129" s="31"/>
      <c r="DG1129" s="31"/>
      <c r="DH1129" s="31"/>
      <c r="DI1129" s="31"/>
      <c r="DJ1129" s="31"/>
      <c r="DK1129" s="31"/>
      <c r="DL1129" s="31"/>
      <c r="DM1129" s="31"/>
      <c r="DN1129" s="31"/>
      <c r="DO1129" s="31"/>
      <c r="DP1129" s="31"/>
      <c r="DQ1129" s="31"/>
      <c r="DR1129" s="31"/>
      <c r="DS1129" s="31"/>
      <c r="DT1129" s="31"/>
      <c r="DU1129" s="31"/>
      <c r="DV1129" s="31"/>
      <c r="DW1129" s="31"/>
      <c r="DX1129" s="31"/>
      <c r="DY1129" s="31"/>
      <c r="DZ1129" s="31"/>
      <c r="EA1129" s="31"/>
      <c r="EB1129" s="31"/>
      <c r="EC1129" s="31"/>
      <c r="ED1129" s="31"/>
      <c r="EE1129" s="31"/>
      <c r="EF1129" s="31"/>
      <c r="EG1129" s="31"/>
      <c r="EH1129" s="31"/>
      <c r="EI1129" s="31"/>
      <c r="EJ1129" s="31"/>
      <c r="EK1129" s="31"/>
      <c r="EL1129" s="31"/>
      <c r="EM1129" s="31"/>
      <c r="EN1129" s="31"/>
      <c r="EO1129" s="31"/>
      <c r="EP1129" s="31"/>
      <c r="EQ1129" s="31"/>
      <c r="ER1129" s="31"/>
      <c r="ES1129" s="31"/>
      <c r="ET1129" s="31"/>
      <c r="EU1129" s="31"/>
      <c r="EV1129" s="31"/>
      <c r="EW1129" s="31"/>
      <c r="EX1129" s="31"/>
      <c r="EY1129" s="31"/>
      <c r="EZ1129" s="31"/>
    </row>
    <row r="1130">
      <c r="A1130" s="31"/>
      <c r="B1130" s="54"/>
      <c r="C1130" s="54"/>
      <c r="D1130" s="54"/>
      <c r="E1130" s="31"/>
      <c r="F1130" s="31"/>
      <c r="G1130" s="31"/>
      <c r="H1130" s="31"/>
      <c r="I1130" s="31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  <c r="Y1130" s="31"/>
      <c r="Z1130" s="31"/>
      <c r="AA1130" s="31"/>
      <c r="AB1130" s="31"/>
      <c r="AC1130" s="31"/>
      <c r="AD1130" s="31"/>
      <c r="AE1130" s="31"/>
      <c r="AF1130" s="31"/>
      <c r="AG1130" s="31"/>
      <c r="AH1130" s="31"/>
      <c r="AI1130" s="31"/>
      <c r="AJ1130" s="31"/>
      <c r="AK1130" s="31"/>
      <c r="AL1130" s="31"/>
      <c r="AM1130" s="31"/>
      <c r="AN1130" s="31"/>
      <c r="AO1130" s="31"/>
      <c r="AP1130" s="31"/>
      <c r="AQ1130" s="31"/>
      <c r="AR1130" s="31"/>
      <c r="AS1130" s="31"/>
      <c r="AT1130" s="31"/>
      <c r="AU1130" s="31"/>
      <c r="AV1130" s="31"/>
      <c r="AW1130" s="31"/>
      <c r="AX1130" s="31"/>
      <c r="AY1130" s="31"/>
      <c r="AZ1130" s="31"/>
      <c r="BA1130" s="31"/>
      <c r="BB1130" s="31"/>
      <c r="BC1130" s="31"/>
      <c r="BD1130" s="31"/>
      <c r="BE1130" s="31"/>
      <c r="BF1130" s="31"/>
      <c r="BG1130" s="31"/>
      <c r="BH1130" s="31"/>
      <c r="BI1130" s="31"/>
      <c r="BJ1130" s="31"/>
      <c r="BK1130" s="31"/>
      <c r="BL1130" s="31"/>
      <c r="BM1130" s="31"/>
      <c r="BN1130" s="31"/>
      <c r="BO1130" s="31"/>
      <c r="BP1130" s="31"/>
      <c r="BQ1130" s="31"/>
      <c r="BR1130" s="31"/>
      <c r="BS1130" s="31"/>
      <c r="BT1130" s="31"/>
      <c r="BU1130" s="31"/>
      <c r="BV1130" s="31"/>
      <c r="BW1130" s="31"/>
      <c r="BX1130" s="31"/>
      <c r="BY1130" s="31"/>
      <c r="BZ1130" s="31"/>
      <c r="CA1130" s="31"/>
      <c r="CB1130" s="31"/>
      <c r="CC1130" s="31"/>
      <c r="CD1130" s="31"/>
      <c r="CE1130" s="31"/>
      <c r="CF1130" s="31"/>
      <c r="CG1130" s="31"/>
      <c r="CH1130" s="31"/>
      <c r="CI1130" s="31"/>
      <c r="CJ1130" s="31"/>
      <c r="CK1130" s="31"/>
      <c r="CL1130" s="31"/>
      <c r="CM1130" s="31"/>
      <c r="CN1130" s="31"/>
      <c r="CO1130" s="31"/>
      <c r="CP1130" s="31"/>
      <c r="CQ1130" s="31"/>
      <c r="CR1130" s="31"/>
      <c r="CS1130" s="31"/>
      <c r="CT1130" s="31"/>
      <c r="CU1130" s="31"/>
      <c r="CV1130" s="31"/>
      <c r="CW1130" s="31"/>
      <c r="CX1130" s="31"/>
      <c r="CY1130" s="31"/>
      <c r="CZ1130" s="31"/>
      <c r="DA1130" s="31"/>
      <c r="DB1130" s="31"/>
      <c r="DC1130" s="31"/>
      <c r="DD1130" s="31"/>
      <c r="DE1130" s="31"/>
      <c r="DF1130" s="31"/>
      <c r="DG1130" s="31"/>
      <c r="DH1130" s="31"/>
      <c r="DI1130" s="31"/>
      <c r="DJ1130" s="31"/>
      <c r="DK1130" s="31"/>
      <c r="DL1130" s="31"/>
      <c r="DM1130" s="31"/>
      <c r="DN1130" s="31"/>
      <c r="DO1130" s="31"/>
      <c r="DP1130" s="31"/>
      <c r="DQ1130" s="31"/>
      <c r="DR1130" s="31"/>
      <c r="DS1130" s="31"/>
      <c r="DT1130" s="31"/>
      <c r="DU1130" s="31"/>
      <c r="DV1130" s="31"/>
      <c r="DW1130" s="31"/>
      <c r="DX1130" s="31"/>
      <c r="DY1130" s="31"/>
      <c r="DZ1130" s="31"/>
      <c r="EA1130" s="31"/>
      <c r="EB1130" s="31"/>
      <c r="EC1130" s="31"/>
      <c r="ED1130" s="31"/>
      <c r="EE1130" s="31"/>
      <c r="EF1130" s="31"/>
      <c r="EG1130" s="31"/>
      <c r="EH1130" s="31"/>
      <c r="EI1130" s="31"/>
      <c r="EJ1130" s="31"/>
      <c r="EK1130" s="31"/>
      <c r="EL1130" s="31"/>
      <c r="EM1130" s="31"/>
      <c r="EN1130" s="31"/>
      <c r="EO1130" s="31"/>
      <c r="EP1130" s="31"/>
      <c r="EQ1130" s="31"/>
      <c r="ER1130" s="31"/>
      <c r="ES1130" s="31"/>
      <c r="ET1130" s="31"/>
      <c r="EU1130" s="31"/>
      <c r="EV1130" s="31"/>
      <c r="EW1130" s="31"/>
      <c r="EX1130" s="31"/>
      <c r="EY1130" s="31"/>
      <c r="EZ1130" s="31"/>
    </row>
    <row r="1131">
      <c r="A1131" s="31"/>
      <c r="B1131" s="54"/>
      <c r="C1131" s="54"/>
      <c r="D1131" s="54"/>
      <c r="E1131" s="31"/>
      <c r="F1131" s="31"/>
      <c r="G1131" s="31"/>
      <c r="H1131" s="31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  <c r="Z1131" s="31"/>
      <c r="AA1131" s="31"/>
      <c r="AB1131" s="31"/>
      <c r="AC1131" s="31"/>
      <c r="AD1131" s="31"/>
      <c r="AE1131" s="31"/>
      <c r="AF1131" s="31"/>
      <c r="AG1131" s="31"/>
      <c r="AH1131" s="31"/>
      <c r="AI1131" s="31"/>
      <c r="AJ1131" s="31"/>
      <c r="AK1131" s="31"/>
      <c r="AL1131" s="31"/>
      <c r="AM1131" s="31"/>
      <c r="AN1131" s="31"/>
      <c r="AO1131" s="31"/>
      <c r="AP1131" s="31"/>
      <c r="AQ1131" s="31"/>
      <c r="AR1131" s="31"/>
      <c r="AS1131" s="31"/>
      <c r="AT1131" s="31"/>
      <c r="AU1131" s="31"/>
      <c r="AV1131" s="31"/>
      <c r="AW1131" s="31"/>
      <c r="AX1131" s="31"/>
      <c r="AY1131" s="31"/>
      <c r="AZ1131" s="31"/>
      <c r="BA1131" s="31"/>
      <c r="BB1131" s="31"/>
      <c r="BC1131" s="31"/>
      <c r="BD1131" s="31"/>
      <c r="BE1131" s="31"/>
      <c r="BF1131" s="31"/>
      <c r="BG1131" s="31"/>
      <c r="BH1131" s="31"/>
      <c r="BI1131" s="31"/>
      <c r="BJ1131" s="31"/>
      <c r="BK1131" s="31"/>
      <c r="BL1131" s="31"/>
      <c r="BM1131" s="31"/>
      <c r="BN1131" s="31"/>
      <c r="BO1131" s="31"/>
      <c r="BP1131" s="31"/>
      <c r="BQ1131" s="31"/>
      <c r="BR1131" s="31"/>
      <c r="BS1131" s="31"/>
      <c r="BT1131" s="31"/>
      <c r="BU1131" s="31"/>
      <c r="BV1131" s="31"/>
      <c r="BW1131" s="31"/>
      <c r="BX1131" s="31"/>
      <c r="BY1131" s="31"/>
      <c r="BZ1131" s="31"/>
      <c r="CA1131" s="31"/>
      <c r="CB1131" s="31"/>
      <c r="CC1131" s="31"/>
      <c r="CD1131" s="31"/>
      <c r="CE1131" s="31"/>
      <c r="CF1131" s="31"/>
      <c r="CG1131" s="31"/>
      <c r="CH1131" s="31"/>
      <c r="CI1131" s="31"/>
      <c r="CJ1131" s="31"/>
      <c r="CK1131" s="31"/>
      <c r="CL1131" s="31"/>
      <c r="CM1131" s="31"/>
      <c r="CN1131" s="31"/>
      <c r="CO1131" s="31"/>
      <c r="CP1131" s="31"/>
      <c r="CQ1131" s="31"/>
      <c r="CR1131" s="31"/>
      <c r="CS1131" s="31"/>
      <c r="CT1131" s="31"/>
      <c r="CU1131" s="31"/>
      <c r="CV1131" s="31"/>
      <c r="CW1131" s="31"/>
      <c r="CX1131" s="31"/>
      <c r="CY1131" s="31"/>
      <c r="CZ1131" s="31"/>
      <c r="DA1131" s="31"/>
      <c r="DB1131" s="31"/>
      <c r="DC1131" s="31"/>
      <c r="DD1131" s="31"/>
      <c r="DE1131" s="31"/>
      <c r="DF1131" s="31"/>
      <c r="DG1131" s="31"/>
      <c r="DH1131" s="31"/>
      <c r="DI1131" s="31"/>
      <c r="DJ1131" s="31"/>
      <c r="DK1131" s="31"/>
      <c r="DL1131" s="31"/>
      <c r="DM1131" s="31"/>
      <c r="DN1131" s="31"/>
      <c r="DO1131" s="31"/>
      <c r="DP1131" s="31"/>
      <c r="DQ1131" s="31"/>
      <c r="DR1131" s="31"/>
      <c r="DS1131" s="31"/>
      <c r="DT1131" s="31"/>
      <c r="DU1131" s="31"/>
      <c r="DV1131" s="31"/>
      <c r="DW1131" s="31"/>
      <c r="DX1131" s="31"/>
      <c r="DY1131" s="31"/>
      <c r="DZ1131" s="31"/>
      <c r="EA1131" s="31"/>
      <c r="EB1131" s="31"/>
      <c r="EC1131" s="31"/>
      <c r="ED1131" s="31"/>
      <c r="EE1131" s="31"/>
      <c r="EF1131" s="31"/>
      <c r="EG1131" s="31"/>
      <c r="EH1131" s="31"/>
      <c r="EI1131" s="31"/>
      <c r="EJ1131" s="31"/>
      <c r="EK1131" s="31"/>
      <c r="EL1131" s="31"/>
      <c r="EM1131" s="31"/>
      <c r="EN1131" s="31"/>
      <c r="EO1131" s="31"/>
      <c r="EP1131" s="31"/>
      <c r="EQ1131" s="31"/>
      <c r="ER1131" s="31"/>
      <c r="ES1131" s="31"/>
      <c r="ET1131" s="31"/>
      <c r="EU1131" s="31"/>
      <c r="EV1131" s="31"/>
      <c r="EW1131" s="31"/>
      <c r="EX1131" s="31"/>
      <c r="EY1131" s="31"/>
      <c r="EZ1131" s="31"/>
    </row>
    <row r="1132">
      <c r="A1132" s="31"/>
      <c r="B1132" s="54"/>
      <c r="C1132" s="54"/>
      <c r="D1132" s="54"/>
      <c r="E1132" s="31"/>
      <c r="F1132" s="31"/>
      <c r="G1132" s="31"/>
      <c r="H1132" s="31"/>
      <c r="I1132" s="31"/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  <c r="X1132" s="31"/>
      <c r="Y1132" s="31"/>
      <c r="Z1132" s="31"/>
      <c r="AA1132" s="31"/>
      <c r="AB1132" s="31"/>
      <c r="AC1132" s="31"/>
      <c r="AD1132" s="31"/>
      <c r="AE1132" s="31"/>
      <c r="AF1132" s="31"/>
      <c r="AG1132" s="31"/>
      <c r="AH1132" s="31"/>
      <c r="AI1132" s="31"/>
      <c r="AJ1132" s="31"/>
      <c r="AK1132" s="31"/>
      <c r="AL1132" s="31"/>
      <c r="AM1132" s="31"/>
      <c r="AN1132" s="31"/>
      <c r="AO1132" s="31"/>
      <c r="AP1132" s="31"/>
      <c r="AQ1132" s="31"/>
      <c r="AR1132" s="31"/>
      <c r="AS1132" s="31"/>
      <c r="AT1132" s="31"/>
      <c r="AU1132" s="31"/>
      <c r="AV1132" s="31"/>
      <c r="AW1132" s="31"/>
      <c r="AX1132" s="31"/>
      <c r="AY1132" s="31"/>
      <c r="AZ1132" s="31"/>
      <c r="BA1132" s="31"/>
      <c r="BB1132" s="31"/>
      <c r="BC1132" s="31"/>
      <c r="BD1132" s="31"/>
      <c r="BE1132" s="31"/>
      <c r="BF1132" s="31"/>
      <c r="BG1132" s="31"/>
      <c r="BH1132" s="31"/>
      <c r="BI1132" s="31"/>
      <c r="BJ1132" s="31"/>
      <c r="BK1132" s="31"/>
      <c r="BL1132" s="31"/>
      <c r="BM1132" s="31"/>
      <c r="BN1132" s="31"/>
      <c r="BO1132" s="31"/>
      <c r="BP1132" s="31"/>
      <c r="BQ1132" s="31"/>
      <c r="BR1132" s="31"/>
      <c r="BS1132" s="31"/>
      <c r="BT1132" s="31"/>
      <c r="BU1132" s="31"/>
      <c r="BV1132" s="31"/>
      <c r="BW1132" s="31"/>
      <c r="BX1132" s="31"/>
      <c r="BY1132" s="31"/>
      <c r="BZ1132" s="31"/>
      <c r="CA1132" s="31"/>
      <c r="CB1132" s="31"/>
      <c r="CC1132" s="31"/>
      <c r="CD1132" s="31"/>
      <c r="CE1132" s="31"/>
      <c r="CF1132" s="31"/>
      <c r="CG1132" s="31"/>
      <c r="CH1132" s="31"/>
      <c r="CI1132" s="31"/>
      <c r="CJ1132" s="31"/>
      <c r="CK1132" s="31"/>
      <c r="CL1132" s="31"/>
      <c r="CM1132" s="31"/>
      <c r="CN1132" s="31"/>
      <c r="CO1132" s="31"/>
      <c r="CP1132" s="31"/>
      <c r="CQ1132" s="31"/>
      <c r="CR1132" s="31"/>
      <c r="CS1132" s="31"/>
      <c r="CT1132" s="31"/>
      <c r="CU1132" s="31"/>
      <c r="CV1132" s="31"/>
      <c r="CW1132" s="31"/>
      <c r="CX1132" s="31"/>
      <c r="CY1132" s="31"/>
      <c r="CZ1132" s="31"/>
      <c r="DA1132" s="31"/>
      <c r="DB1132" s="31"/>
      <c r="DC1132" s="31"/>
      <c r="DD1132" s="31"/>
      <c r="DE1132" s="31"/>
      <c r="DF1132" s="31"/>
      <c r="DG1132" s="31"/>
      <c r="DH1132" s="31"/>
      <c r="DI1132" s="31"/>
      <c r="DJ1132" s="31"/>
      <c r="DK1132" s="31"/>
      <c r="DL1132" s="31"/>
      <c r="DM1132" s="31"/>
      <c r="DN1132" s="31"/>
      <c r="DO1132" s="31"/>
      <c r="DP1132" s="31"/>
      <c r="DQ1132" s="31"/>
      <c r="DR1132" s="31"/>
      <c r="DS1132" s="31"/>
      <c r="DT1132" s="31"/>
      <c r="DU1132" s="31"/>
      <c r="DV1132" s="31"/>
      <c r="DW1132" s="31"/>
      <c r="DX1132" s="31"/>
      <c r="DY1132" s="31"/>
      <c r="DZ1132" s="31"/>
      <c r="EA1132" s="31"/>
      <c r="EB1132" s="31"/>
      <c r="EC1132" s="31"/>
      <c r="ED1132" s="31"/>
      <c r="EE1132" s="31"/>
      <c r="EF1132" s="31"/>
      <c r="EG1132" s="31"/>
      <c r="EH1132" s="31"/>
      <c r="EI1132" s="31"/>
      <c r="EJ1132" s="31"/>
      <c r="EK1132" s="31"/>
      <c r="EL1132" s="31"/>
      <c r="EM1132" s="31"/>
      <c r="EN1132" s="31"/>
      <c r="EO1132" s="31"/>
      <c r="EP1132" s="31"/>
      <c r="EQ1132" s="31"/>
      <c r="ER1132" s="31"/>
      <c r="ES1132" s="31"/>
      <c r="ET1132" s="31"/>
      <c r="EU1132" s="31"/>
      <c r="EV1132" s="31"/>
      <c r="EW1132" s="31"/>
      <c r="EX1132" s="31"/>
      <c r="EY1132" s="31"/>
      <c r="EZ1132" s="31"/>
    </row>
    <row r="1133">
      <c r="A1133" s="31"/>
      <c r="B1133" s="54"/>
      <c r="C1133" s="54"/>
      <c r="D1133" s="54"/>
      <c r="E1133" s="31"/>
      <c r="F1133" s="31"/>
      <c r="G1133" s="31"/>
      <c r="H1133" s="31"/>
      <c r="I1133" s="31"/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  <c r="X1133" s="31"/>
      <c r="Y1133" s="31"/>
      <c r="Z1133" s="31"/>
      <c r="AA1133" s="31"/>
      <c r="AB1133" s="31"/>
      <c r="AC1133" s="31"/>
      <c r="AD1133" s="31"/>
      <c r="AE1133" s="31"/>
      <c r="AF1133" s="31"/>
      <c r="AG1133" s="31"/>
      <c r="AH1133" s="31"/>
      <c r="AI1133" s="31"/>
      <c r="AJ1133" s="31"/>
      <c r="AK1133" s="31"/>
      <c r="AL1133" s="31"/>
      <c r="AM1133" s="31"/>
      <c r="AN1133" s="31"/>
      <c r="AO1133" s="31"/>
      <c r="AP1133" s="31"/>
      <c r="AQ1133" s="31"/>
      <c r="AR1133" s="31"/>
      <c r="AS1133" s="31"/>
      <c r="AT1133" s="31"/>
      <c r="AU1133" s="31"/>
      <c r="AV1133" s="31"/>
      <c r="AW1133" s="31"/>
      <c r="AX1133" s="31"/>
      <c r="AY1133" s="31"/>
      <c r="AZ1133" s="31"/>
      <c r="BA1133" s="31"/>
      <c r="BB1133" s="31"/>
      <c r="BC1133" s="31"/>
      <c r="BD1133" s="31"/>
      <c r="BE1133" s="31"/>
      <c r="BF1133" s="31"/>
      <c r="BG1133" s="31"/>
      <c r="BH1133" s="31"/>
      <c r="BI1133" s="31"/>
      <c r="BJ1133" s="31"/>
      <c r="BK1133" s="31"/>
      <c r="BL1133" s="31"/>
      <c r="BM1133" s="31"/>
      <c r="BN1133" s="31"/>
      <c r="BO1133" s="31"/>
      <c r="BP1133" s="31"/>
      <c r="BQ1133" s="31"/>
      <c r="BR1133" s="31"/>
      <c r="BS1133" s="31"/>
      <c r="BT1133" s="31"/>
      <c r="BU1133" s="31"/>
      <c r="BV1133" s="31"/>
      <c r="BW1133" s="31"/>
      <c r="BX1133" s="31"/>
      <c r="BY1133" s="31"/>
      <c r="BZ1133" s="31"/>
      <c r="CA1133" s="31"/>
      <c r="CB1133" s="31"/>
      <c r="CC1133" s="31"/>
      <c r="CD1133" s="31"/>
      <c r="CE1133" s="31"/>
      <c r="CF1133" s="31"/>
      <c r="CG1133" s="31"/>
      <c r="CH1133" s="31"/>
      <c r="CI1133" s="31"/>
      <c r="CJ1133" s="31"/>
      <c r="CK1133" s="31"/>
      <c r="CL1133" s="31"/>
      <c r="CM1133" s="31"/>
      <c r="CN1133" s="31"/>
      <c r="CO1133" s="31"/>
      <c r="CP1133" s="31"/>
      <c r="CQ1133" s="31"/>
      <c r="CR1133" s="31"/>
      <c r="CS1133" s="31"/>
      <c r="CT1133" s="31"/>
      <c r="CU1133" s="31"/>
      <c r="CV1133" s="31"/>
      <c r="CW1133" s="31"/>
      <c r="CX1133" s="31"/>
      <c r="CY1133" s="31"/>
      <c r="CZ1133" s="31"/>
      <c r="DA1133" s="31"/>
      <c r="DB1133" s="31"/>
      <c r="DC1133" s="31"/>
      <c r="DD1133" s="31"/>
      <c r="DE1133" s="31"/>
      <c r="DF1133" s="31"/>
      <c r="DG1133" s="31"/>
      <c r="DH1133" s="31"/>
      <c r="DI1133" s="31"/>
      <c r="DJ1133" s="31"/>
      <c r="DK1133" s="31"/>
      <c r="DL1133" s="31"/>
      <c r="DM1133" s="31"/>
      <c r="DN1133" s="31"/>
      <c r="DO1133" s="31"/>
      <c r="DP1133" s="31"/>
      <c r="DQ1133" s="31"/>
      <c r="DR1133" s="31"/>
      <c r="DS1133" s="31"/>
      <c r="DT1133" s="31"/>
      <c r="DU1133" s="31"/>
      <c r="DV1133" s="31"/>
      <c r="DW1133" s="31"/>
      <c r="DX1133" s="31"/>
      <c r="DY1133" s="31"/>
      <c r="DZ1133" s="31"/>
      <c r="EA1133" s="31"/>
      <c r="EB1133" s="31"/>
      <c r="EC1133" s="31"/>
      <c r="ED1133" s="31"/>
      <c r="EE1133" s="31"/>
      <c r="EF1133" s="31"/>
      <c r="EG1133" s="31"/>
      <c r="EH1133" s="31"/>
      <c r="EI1133" s="31"/>
      <c r="EJ1133" s="31"/>
      <c r="EK1133" s="31"/>
      <c r="EL1133" s="31"/>
      <c r="EM1133" s="31"/>
      <c r="EN1133" s="31"/>
      <c r="EO1133" s="31"/>
      <c r="EP1133" s="31"/>
      <c r="EQ1133" s="31"/>
      <c r="ER1133" s="31"/>
      <c r="ES1133" s="31"/>
      <c r="ET1133" s="31"/>
      <c r="EU1133" s="31"/>
      <c r="EV1133" s="31"/>
      <c r="EW1133" s="31"/>
      <c r="EX1133" s="31"/>
      <c r="EY1133" s="31"/>
      <c r="EZ1133" s="31"/>
    </row>
    <row r="1134">
      <c r="A1134" s="31"/>
      <c r="B1134" s="54"/>
      <c r="C1134" s="54"/>
      <c r="D1134" s="54"/>
      <c r="E1134" s="31"/>
      <c r="F1134" s="31"/>
      <c r="G1134" s="31"/>
      <c r="H1134" s="31"/>
      <c r="I1134" s="31"/>
      <c r="J1134" s="31"/>
      <c r="K1134" s="31"/>
      <c r="L1134" s="31"/>
      <c r="M1134" s="31"/>
      <c r="N1134" s="31"/>
      <c r="O1134" s="31"/>
      <c r="P1134" s="31"/>
      <c r="Q1134" s="31"/>
      <c r="R1134" s="31"/>
      <c r="S1134" s="31"/>
      <c r="T1134" s="31"/>
      <c r="U1134" s="31"/>
      <c r="V1134" s="31"/>
      <c r="W1134" s="31"/>
      <c r="X1134" s="31"/>
      <c r="Y1134" s="31"/>
      <c r="Z1134" s="31"/>
      <c r="AA1134" s="31"/>
      <c r="AB1134" s="31"/>
      <c r="AC1134" s="31"/>
      <c r="AD1134" s="31"/>
      <c r="AE1134" s="31"/>
      <c r="AF1134" s="31"/>
      <c r="AG1134" s="31"/>
      <c r="AH1134" s="31"/>
      <c r="AI1134" s="31"/>
      <c r="AJ1134" s="31"/>
      <c r="AK1134" s="31"/>
      <c r="AL1134" s="31"/>
      <c r="AM1134" s="31"/>
      <c r="AN1134" s="31"/>
      <c r="AO1134" s="31"/>
      <c r="AP1134" s="31"/>
      <c r="AQ1134" s="31"/>
      <c r="AR1134" s="31"/>
      <c r="AS1134" s="31"/>
      <c r="AT1134" s="31"/>
      <c r="AU1134" s="31"/>
      <c r="AV1134" s="31"/>
      <c r="AW1134" s="31"/>
      <c r="AX1134" s="31"/>
      <c r="AY1134" s="31"/>
      <c r="AZ1134" s="31"/>
      <c r="BA1134" s="31"/>
      <c r="BB1134" s="31"/>
      <c r="BC1134" s="31"/>
      <c r="BD1134" s="31"/>
      <c r="BE1134" s="31"/>
      <c r="BF1134" s="31"/>
      <c r="BG1134" s="31"/>
      <c r="BH1134" s="31"/>
      <c r="BI1134" s="31"/>
      <c r="BJ1134" s="31"/>
      <c r="BK1134" s="31"/>
      <c r="BL1134" s="31"/>
      <c r="BM1134" s="31"/>
      <c r="BN1134" s="31"/>
      <c r="BO1134" s="31"/>
      <c r="BP1134" s="31"/>
      <c r="BQ1134" s="31"/>
      <c r="BR1134" s="31"/>
      <c r="BS1134" s="31"/>
      <c r="BT1134" s="31"/>
      <c r="BU1134" s="31"/>
      <c r="BV1134" s="31"/>
      <c r="BW1134" s="31"/>
      <c r="BX1134" s="31"/>
      <c r="BY1134" s="31"/>
      <c r="BZ1134" s="31"/>
      <c r="CA1134" s="31"/>
      <c r="CB1134" s="31"/>
      <c r="CC1134" s="31"/>
      <c r="CD1134" s="31"/>
      <c r="CE1134" s="31"/>
      <c r="CF1134" s="31"/>
      <c r="CG1134" s="31"/>
      <c r="CH1134" s="31"/>
      <c r="CI1134" s="31"/>
      <c r="CJ1134" s="31"/>
      <c r="CK1134" s="31"/>
      <c r="CL1134" s="31"/>
      <c r="CM1134" s="31"/>
      <c r="CN1134" s="31"/>
      <c r="CO1134" s="31"/>
      <c r="CP1134" s="31"/>
      <c r="CQ1134" s="31"/>
      <c r="CR1134" s="31"/>
      <c r="CS1134" s="31"/>
      <c r="CT1134" s="31"/>
      <c r="CU1134" s="31"/>
      <c r="CV1134" s="31"/>
      <c r="CW1134" s="31"/>
      <c r="CX1134" s="31"/>
      <c r="CY1134" s="31"/>
      <c r="CZ1134" s="31"/>
      <c r="DA1134" s="31"/>
      <c r="DB1134" s="31"/>
      <c r="DC1134" s="31"/>
      <c r="DD1134" s="31"/>
      <c r="DE1134" s="31"/>
      <c r="DF1134" s="31"/>
      <c r="DG1134" s="31"/>
      <c r="DH1134" s="31"/>
      <c r="DI1134" s="31"/>
      <c r="DJ1134" s="31"/>
      <c r="DK1134" s="31"/>
      <c r="DL1134" s="31"/>
      <c r="DM1134" s="31"/>
      <c r="DN1134" s="31"/>
      <c r="DO1134" s="31"/>
      <c r="DP1134" s="31"/>
      <c r="DQ1134" s="31"/>
      <c r="DR1134" s="31"/>
      <c r="DS1134" s="31"/>
      <c r="DT1134" s="31"/>
      <c r="DU1134" s="31"/>
      <c r="DV1134" s="31"/>
      <c r="DW1134" s="31"/>
      <c r="DX1134" s="31"/>
      <c r="DY1134" s="31"/>
      <c r="DZ1134" s="31"/>
      <c r="EA1134" s="31"/>
      <c r="EB1134" s="31"/>
      <c r="EC1134" s="31"/>
      <c r="ED1134" s="31"/>
      <c r="EE1134" s="31"/>
      <c r="EF1134" s="31"/>
      <c r="EG1134" s="31"/>
      <c r="EH1134" s="31"/>
      <c r="EI1134" s="31"/>
      <c r="EJ1134" s="31"/>
      <c r="EK1134" s="31"/>
      <c r="EL1134" s="31"/>
      <c r="EM1134" s="31"/>
      <c r="EN1134" s="31"/>
      <c r="EO1134" s="31"/>
      <c r="EP1134" s="31"/>
      <c r="EQ1134" s="31"/>
      <c r="ER1134" s="31"/>
      <c r="ES1134" s="31"/>
      <c r="ET1134" s="31"/>
      <c r="EU1134" s="31"/>
      <c r="EV1134" s="31"/>
      <c r="EW1134" s="31"/>
      <c r="EX1134" s="31"/>
      <c r="EY1134" s="31"/>
      <c r="EZ1134" s="31"/>
    </row>
    <row r="1135">
      <c r="A1135" s="31"/>
      <c r="B1135" s="54"/>
      <c r="C1135" s="54"/>
      <c r="D1135" s="54"/>
      <c r="E1135" s="31"/>
      <c r="F1135" s="31"/>
      <c r="G1135" s="31"/>
      <c r="H1135" s="31"/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1"/>
      <c r="X1135" s="31"/>
      <c r="Y1135" s="31"/>
      <c r="Z1135" s="31"/>
      <c r="AA1135" s="31"/>
      <c r="AB1135" s="31"/>
      <c r="AC1135" s="31"/>
      <c r="AD1135" s="31"/>
      <c r="AE1135" s="31"/>
      <c r="AF1135" s="31"/>
      <c r="AG1135" s="31"/>
      <c r="AH1135" s="31"/>
      <c r="AI1135" s="31"/>
      <c r="AJ1135" s="31"/>
      <c r="AK1135" s="31"/>
      <c r="AL1135" s="31"/>
      <c r="AM1135" s="31"/>
      <c r="AN1135" s="31"/>
      <c r="AO1135" s="31"/>
      <c r="AP1135" s="31"/>
      <c r="AQ1135" s="31"/>
      <c r="AR1135" s="31"/>
      <c r="AS1135" s="31"/>
      <c r="AT1135" s="31"/>
      <c r="AU1135" s="31"/>
      <c r="AV1135" s="31"/>
      <c r="AW1135" s="31"/>
      <c r="AX1135" s="31"/>
      <c r="AY1135" s="31"/>
      <c r="AZ1135" s="31"/>
      <c r="BA1135" s="31"/>
      <c r="BB1135" s="31"/>
      <c r="BC1135" s="31"/>
      <c r="BD1135" s="31"/>
      <c r="BE1135" s="31"/>
      <c r="BF1135" s="31"/>
      <c r="BG1135" s="31"/>
      <c r="BH1135" s="31"/>
      <c r="BI1135" s="31"/>
      <c r="BJ1135" s="31"/>
      <c r="BK1135" s="31"/>
      <c r="BL1135" s="31"/>
      <c r="BM1135" s="31"/>
      <c r="BN1135" s="31"/>
      <c r="BO1135" s="31"/>
      <c r="BP1135" s="31"/>
      <c r="BQ1135" s="31"/>
      <c r="BR1135" s="31"/>
      <c r="BS1135" s="31"/>
      <c r="BT1135" s="31"/>
      <c r="BU1135" s="31"/>
      <c r="BV1135" s="31"/>
      <c r="BW1135" s="31"/>
      <c r="BX1135" s="31"/>
      <c r="BY1135" s="31"/>
      <c r="BZ1135" s="31"/>
      <c r="CA1135" s="31"/>
      <c r="CB1135" s="31"/>
      <c r="CC1135" s="31"/>
      <c r="CD1135" s="31"/>
      <c r="CE1135" s="31"/>
      <c r="CF1135" s="31"/>
      <c r="CG1135" s="31"/>
      <c r="CH1135" s="31"/>
      <c r="CI1135" s="31"/>
      <c r="CJ1135" s="31"/>
      <c r="CK1135" s="31"/>
      <c r="CL1135" s="31"/>
      <c r="CM1135" s="31"/>
      <c r="CN1135" s="31"/>
      <c r="CO1135" s="31"/>
      <c r="CP1135" s="31"/>
      <c r="CQ1135" s="31"/>
      <c r="CR1135" s="31"/>
      <c r="CS1135" s="31"/>
      <c r="CT1135" s="31"/>
      <c r="CU1135" s="31"/>
      <c r="CV1135" s="31"/>
      <c r="CW1135" s="31"/>
      <c r="CX1135" s="31"/>
      <c r="CY1135" s="31"/>
      <c r="CZ1135" s="31"/>
      <c r="DA1135" s="31"/>
      <c r="DB1135" s="31"/>
      <c r="DC1135" s="31"/>
      <c r="DD1135" s="31"/>
      <c r="DE1135" s="31"/>
      <c r="DF1135" s="31"/>
      <c r="DG1135" s="31"/>
      <c r="DH1135" s="31"/>
      <c r="DI1135" s="31"/>
      <c r="DJ1135" s="31"/>
      <c r="DK1135" s="31"/>
      <c r="DL1135" s="31"/>
      <c r="DM1135" s="31"/>
      <c r="DN1135" s="31"/>
      <c r="DO1135" s="31"/>
      <c r="DP1135" s="31"/>
      <c r="DQ1135" s="31"/>
      <c r="DR1135" s="31"/>
      <c r="DS1135" s="31"/>
      <c r="DT1135" s="31"/>
      <c r="DU1135" s="31"/>
      <c r="DV1135" s="31"/>
      <c r="DW1135" s="31"/>
      <c r="DX1135" s="31"/>
      <c r="DY1135" s="31"/>
      <c r="DZ1135" s="31"/>
      <c r="EA1135" s="31"/>
      <c r="EB1135" s="31"/>
      <c r="EC1135" s="31"/>
      <c r="ED1135" s="31"/>
      <c r="EE1135" s="31"/>
      <c r="EF1135" s="31"/>
      <c r="EG1135" s="31"/>
      <c r="EH1135" s="31"/>
      <c r="EI1135" s="31"/>
      <c r="EJ1135" s="31"/>
      <c r="EK1135" s="31"/>
      <c r="EL1135" s="31"/>
      <c r="EM1135" s="31"/>
      <c r="EN1135" s="31"/>
      <c r="EO1135" s="31"/>
      <c r="EP1135" s="31"/>
      <c r="EQ1135" s="31"/>
      <c r="ER1135" s="31"/>
      <c r="ES1135" s="31"/>
      <c r="ET1135" s="31"/>
      <c r="EU1135" s="31"/>
      <c r="EV1135" s="31"/>
      <c r="EW1135" s="31"/>
      <c r="EX1135" s="31"/>
      <c r="EY1135" s="31"/>
      <c r="EZ1135" s="31"/>
    </row>
    <row r="1136">
      <c r="A1136" s="31"/>
      <c r="B1136" s="54"/>
      <c r="C1136" s="54"/>
      <c r="D1136" s="54"/>
      <c r="E1136" s="31"/>
      <c r="F1136" s="31"/>
      <c r="G1136" s="31"/>
      <c r="H1136" s="31"/>
      <c r="I1136" s="31"/>
      <c r="J1136" s="31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V1136" s="31"/>
      <c r="W1136" s="31"/>
      <c r="X1136" s="31"/>
      <c r="Y1136" s="31"/>
      <c r="Z1136" s="31"/>
      <c r="AA1136" s="31"/>
      <c r="AB1136" s="31"/>
      <c r="AC1136" s="31"/>
      <c r="AD1136" s="31"/>
      <c r="AE1136" s="31"/>
      <c r="AF1136" s="31"/>
      <c r="AG1136" s="31"/>
      <c r="AH1136" s="31"/>
      <c r="AI1136" s="31"/>
      <c r="AJ1136" s="31"/>
      <c r="AK1136" s="31"/>
      <c r="AL1136" s="31"/>
      <c r="AM1136" s="31"/>
      <c r="AN1136" s="31"/>
      <c r="AO1136" s="31"/>
      <c r="AP1136" s="31"/>
      <c r="AQ1136" s="31"/>
      <c r="AR1136" s="31"/>
      <c r="AS1136" s="31"/>
      <c r="AT1136" s="31"/>
      <c r="AU1136" s="31"/>
      <c r="AV1136" s="31"/>
      <c r="AW1136" s="31"/>
      <c r="AX1136" s="31"/>
      <c r="AY1136" s="31"/>
      <c r="AZ1136" s="31"/>
      <c r="BA1136" s="31"/>
      <c r="BB1136" s="31"/>
      <c r="BC1136" s="31"/>
      <c r="BD1136" s="31"/>
      <c r="BE1136" s="31"/>
      <c r="BF1136" s="31"/>
      <c r="BG1136" s="31"/>
      <c r="BH1136" s="31"/>
      <c r="BI1136" s="31"/>
      <c r="BJ1136" s="31"/>
      <c r="BK1136" s="31"/>
      <c r="BL1136" s="31"/>
      <c r="BM1136" s="31"/>
      <c r="BN1136" s="31"/>
      <c r="BO1136" s="31"/>
      <c r="BP1136" s="31"/>
      <c r="BQ1136" s="31"/>
      <c r="BR1136" s="31"/>
      <c r="BS1136" s="31"/>
      <c r="BT1136" s="31"/>
      <c r="BU1136" s="31"/>
      <c r="BV1136" s="31"/>
      <c r="BW1136" s="31"/>
      <c r="BX1136" s="31"/>
      <c r="BY1136" s="31"/>
      <c r="BZ1136" s="31"/>
      <c r="CA1136" s="31"/>
      <c r="CB1136" s="31"/>
      <c r="CC1136" s="31"/>
      <c r="CD1136" s="31"/>
      <c r="CE1136" s="31"/>
      <c r="CF1136" s="31"/>
      <c r="CG1136" s="31"/>
      <c r="CH1136" s="31"/>
      <c r="CI1136" s="31"/>
      <c r="CJ1136" s="31"/>
      <c r="CK1136" s="31"/>
      <c r="CL1136" s="31"/>
      <c r="CM1136" s="31"/>
      <c r="CN1136" s="31"/>
      <c r="CO1136" s="31"/>
      <c r="CP1136" s="31"/>
      <c r="CQ1136" s="31"/>
      <c r="CR1136" s="31"/>
      <c r="CS1136" s="31"/>
      <c r="CT1136" s="31"/>
      <c r="CU1136" s="31"/>
      <c r="CV1136" s="31"/>
      <c r="CW1136" s="31"/>
      <c r="CX1136" s="31"/>
      <c r="CY1136" s="31"/>
      <c r="CZ1136" s="31"/>
      <c r="DA1136" s="31"/>
      <c r="DB1136" s="31"/>
      <c r="DC1136" s="31"/>
      <c r="DD1136" s="31"/>
      <c r="DE1136" s="31"/>
      <c r="DF1136" s="31"/>
      <c r="DG1136" s="31"/>
      <c r="DH1136" s="31"/>
      <c r="DI1136" s="31"/>
      <c r="DJ1136" s="31"/>
      <c r="DK1136" s="31"/>
      <c r="DL1136" s="31"/>
      <c r="DM1136" s="31"/>
      <c r="DN1136" s="31"/>
      <c r="DO1136" s="31"/>
      <c r="DP1136" s="31"/>
      <c r="DQ1136" s="31"/>
      <c r="DR1136" s="31"/>
      <c r="DS1136" s="31"/>
      <c r="DT1136" s="31"/>
      <c r="DU1136" s="31"/>
      <c r="DV1136" s="31"/>
      <c r="DW1136" s="31"/>
      <c r="DX1136" s="31"/>
      <c r="DY1136" s="31"/>
      <c r="DZ1136" s="31"/>
      <c r="EA1136" s="31"/>
      <c r="EB1136" s="31"/>
      <c r="EC1136" s="31"/>
      <c r="ED1136" s="31"/>
      <c r="EE1136" s="31"/>
      <c r="EF1136" s="31"/>
      <c r="EG1136" s="31"/>
      <c r="EH1136" s="31"/>
      <c r="EI1136" s="31"/>
      <c r="EJ1136" s="31"/>
      <c r="EK1136" s="31"/>
      <c r="EL1136" s="31"/>
      <c r="EM1136" s="31"/>
      <c r="EN1136" s="31"/>
      <c r="EO1136" s="31"/>
      <c r="EP1136" s="31"/>
      <c r="EQ1136" s="31"/>
      <c r="ER1136" s="31"/>
      <c r="ES1136" s="31"/>
      <c r="ET1136" s="31"/>
      <c r="EU1136" s="31"/>
      <c r="EV1136" s="31"/>
      <c r="EW1136" s="31"/>
      <c r="EX1136" s="31"/>
      <c r="EY1136" s="31"/>
      <c r="EZ1136" s="31"/>
    </row>
    <row r="1137">
      <c r="A1137" s="31"/>
      <c r="B1137" s="54"/>
      <c r="C1137" s="54"/>
      <c r="D1137" s="54"/>
      <c r="E1137" s="31"/>
      <c r="F1137" s="31"/>
      <c r="G1137" s="31"/>
      <c r="H1137" s="31"/>
      <c r="I1137" s="31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  <c r="W1137" s="31"/>
      <c r="X1137" s="31"/>
      <c r="Y1137" s="31"/>
      <c r="Z1137" s="31"/>
      <c r="AA1137" s="31"/>
      <c r="AB1137" s="31"/>
      <c r="AC1137" s="31"/>
      <c r="AD1137" s="31"/>
      <c r="AE1137" s="31"/>
      <c r="AF1137" s="31"/>
      <c r="AG1137" s="31"/>
      <c r="AH1137" s="31"/>
      <c r="AI1137" s="31"/>
      <c r="AJ1137" s="31"/>
      <c r="AK1137" s="31"/>
      <c r="AL1137" s="31"/>
      <c r="AM1137" s="31"/>
      <c r="AN1137" s="31"/>
      <c r="AO1137" s="31"/>
      <c r="AP1137" s="31"/>
      <c r="AQ1137" s="31"/>
      <c r="AR1137" s="31"/>
      <c r="AS1137" s="31"/>
      <c r="AT1137" s="31"/>
      <c r="AU1137" s="31"/>
      <c r="AV1137" s="31"/>
      <c r="AW1137" s="31"/>
      <c r="AX1137" s="31"/>
      <c r="AY1137" s="31"/>
      <c r="AZ1137" s="31"/>
      <c r="BA1137" s="31"/>
      <c r="BB1137" s="31"/>
      <c r="BC1137" s="31"/>
      <c r="BD1137" s="31"/>
      <c r="BE1137" s="31"/>
      <c r="BF1137" s="31"/>
      <c r="BG1137" s="31"/>
      <c r="BH1137" s="31"/>
      <c r="BI1137" s="31"/>
      <c r="BJ1137" s="31"/>
      <c r="BK1137" s="31"/>
      <c r="BL1137" s="31"/>
      <c r="BM1137" s="31"/>
      <c r="BN1137" s="31"/>
      <c r="BO1137" s="31"/>
      <c r="BP1137" s="31"/>
      <c r="BQ1137" s="31"/>
      <c r="BR1137" s="31"/>
      <c r="BS1137" s="31"/>
      <c r="BT1137" s="31"/>
      <c r="BU1137" s="31"/>
      <c r="BV1137" s="31"/>
      <c r="BW1137" s="31"/>
      <c r="BX1137" s="31"/>
      <c r="BY1137" s="31"/>
      <c r="BZ1137" s="31"/>
      <c r="CA1137" s="31"/>
      <c r="CB1137" s="31"/>
      <c r="CC1137" s="31"/>
      <c r="CD1137" s="31"/>
      <c r="CE1137" s="31"/>
      <c r="CF1137" s="31"/>
      <c r="CG1137" s="31"/>
      <c r="CH1137" s="31"/>
      <c r="CI1137" s="31"/>
      <c r="CJ1137" s="31"/>
      <c r="CK1137" s="31"/>
      <c r="CL1137" s="31"/>
      <c r="CM1137" s="31"/>
      <c r="CN1137" s="31"/>
      <c r="CO1137" s="31"/>
      <c r="CP1137" s="31"/>
      <c r="CQ1137" s="31"/>
      <c r="CR1137" s="31"/>
      <c r="CS1137" s="31"/>
      <c r="CT1137" s="31"/>
      <c r="CU1137" s="31"/>
      <c r="CV1137" s="31"/>
      <c r="CW1137" s="31"/>
      <c r="CX1137" s="31"/>
      <c r="CY1137" s="31"/>
      <c r="CZ1137" s="31"/>
      <c r="DA1137" s="31"/>
      <c r="DB1137" s="31"/>
      <c r="DC1137" s="31"/>
      <c r="DD1137" s="31"/>
      <c r="DE1137" s="31"/>
      <c r="DF1137" s="31"/>
      <c r="DG1137" s="31"/>
      <c r="DH1137" s="31"/>
      <c r="DI1137" s="31"/>
      <c r="DJ1137" s="31"/>
      <c r="DK1137" s="31"/>
      <c r="DL1137" s="31"/>
      <c r="DM1137" s="31"/>
      <c r="DN1137" s="31"/>
      <c r="DO1137" s="31"/>
      <c r="DP1137" s="31"/>
      <c r="DQ1137" s="31"/>
      <c r="DR1137" s="31"/>
      <c r="DS1137" s="31"/>
      <c r="DT1137" s="31"/>
      <c r="DU1137" s="31"/>
      <c r="DV1137" s="31"/>
      <c r="DW1137" s="31"/>
      <c r="DX1137" s="31"/>
      <c r="DY1137" s="31"/>
      <c r="DZ1137" s="31"/>
      <c r="EA1137" s="31"/>
      <c r="EB1137" s="31"/>
      <c r="EC1137" s="31"/>
      <c r="ED1137" s="31"/>
      <c r="EE1137" s="31"/>
      <c r="EF1137" s="31"/>
      <c r="EG1137" s="31"/>
      <c r="EH1137" s="31"/>
      <c r="EI1137" s="31"/>
      <c r="EJ1137" s="31"/>
      <c r="EK1137" s="31"/>
      <c r="EL1137" s="31"/>
      <c r="EM1137" s="31"/>
      <c r="EN1137" s="31"/>
      <c r="EO1137" s="31"/>
      <c r="EP1137" s="31"/>
      <c r="EQ1137" s="31"/>
      <c r="ER1137" s="31"/>
      <c r="ES1137" s="31"/>
      <c r="ET1137" s="31"/>
      <c r="EU1137" s="31"/>
      <c r="EV1137" s="31"/>
      <c r="EW1137" s="31"/>
      <c r="EX1137" s="31"/>
      <c r="EY1137" s="31"/>
      <c r="EZ1137" s="31"/>
    </row>
    <row r="1138">
      <c r="A1138" s="31"/>
      <c r="B1138" s="54"/>
      <c r="C1138" s="54"/>
      <c r="D1138" s="54"/>
      <c r="E1138" s="31"/>
      <c r="F1138" s="31"/>
      <c r="G1138" s="31"/>
      <c r="H1138" s="31"/>
      <c r="I1138" s="31"/>
      <c r="J1138" s="31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  <c r="W1138" s="31"/>
      <c r="X1138" s="31"/>
      <c r="Y1138" s="31"/>
      <c r="Z1138" s="31"/>
      <c r="AA1138" s="31"/>
      <c r="AB1138" s="31"/>
      <c r="AC1138" s="31"/>
      <c r="AD1138" s="31"/>
      <c r="AE1138" s="31"/>
      <c r="AF1138" s="31"/>
      <c r="AG1138" s="31"/>
      <c r="AH1138" s="31"/>
      <c r="AI1138" s="31"/>
      <c r="AJ1138" s="31"/>
      <c r="AK1138" s="31"/>
      <c r="AL1138" s="31"/>
      <c r="AM1138" s="31"/>
      <c r="AN1138" s="31"/>
      <c r="AO1138" s="31"/>
      <c r="AP1138" s="31"/>
      <c r="AQ1138" s="31"/>
      <c r="AR1138" s="31"/>
      <c r="AS1138" s="31"/>
      <c r="AT1138" s="31"/>
      <c r="AU1138" s="31"/>
      <c r="AV1138" s="31"/>
      <c r="AW1138" s="31"/>
      <c r="AX1138" s="31"/>
      <c r="AY1138" s="31"/>
      <c r="AZ1138" s="31"/>
      <c r="BA1138" s="31"/>
      <c r="BB1138" s="31"/>
      <c r="BC1138" s="31"/>
      <c r="BD1138" s="31"/>
      <c r="BE1138" s="31"/>
      <c r="BF1138" s="31"/>
      <c r="BG1138" s="31"/>
      <c r="BH1138" s="31"/>
      <c r="BI1138" s="31"/>
      <c r="BJ1138" s="31"/>
      <c r="BK1138" s="31"/>
      <c r="BL1138" s="31"/>
      <c r="BM1138" s="31"/>
      <c r="BN1138" s="31"/>
      <c r="BO1138" s="31"/>
      <c r="BP1138" s="31"/>
      <c r="BQ1138" s="31"/>
      <c r="BR1138" s="31"/>
      <c r="BS1138" s="31"/>
      <c r="BT1138" s="31"/>
      <c r="BU1138" s="31"/>
      <c r="BV1138" s="31"/>
      <c r="BW1138" s="31"/>
      <c r="BX1138" s="31"/>
      <c r="BY1138" s="31"/>
      <c r="BZ1138" s="31"/>
      <c r="CA1138" s="31"/>
      <c r="CB1138" s="31"/>
      <c r="CC1138" s="31"/>
      <c r="CD1138" s="31"/>
      <c r="CE1138" s="31"/>
      <c r="CF1138" s="31"/>
      <c r="CG1138" s="31"/>
      <c r="CH1138" s="31"/>
      <c r="CI1138" s="31"/>
      <c r="CJ1138" s="31"/>
      <c r="CK1138" s="31"/>
      <c r="CL1138" s="31"/>
      <c r="CM1138" s="31"/>
      <c r="CN1138" s="31"/>
      <c r="CO1138" s="31"/>
      <c r="CP1138" s="31"/>
      <c r="CQ1138" s="31"/>
      <c r="CR1138" s="31"/>
      <c r="CS1138" s="31"/>
      <c r="CT1138" s="31"/>
      <c r="CU1138" s="31"/>
      <c r="CV1138" s="31"/>
      <c r="CW1138" s="31"/>
      <c r="CX1138" s="31"/>
      <c r="CY1138" s="31"/>
      <c r="CZ1138" s="31"/>
      <c r="DA1138" s="31"/>
      <c r="DB1138" s="31"/>
      <c r="DC1138" s="31"/>
      <c r="DD1138" s="31"/>
      <c r="DE1138" s="31"/>
      <c r="DF1138" s="31"/>
      <c r="DG1138" s="31"/>
      <c r="DH1138" s="31"/>
      <c r="DI1138" s="31"/>
      <c r="DJ1138" s="31"/>
      <c r="DK1138" s="31"/>
      <c r="DL1138" s="31"/>
      <c r="DM1138" s="31"/>
      <c r="DN1138" s="31"/>
      <c r="DO1138" s="31"/>
      <c r="DP1138" s="31"/>
      <c r="DQ1138" s="31"/>
      <c r="DR1138" s="31"/>
      <c r="DS1138" s="31"/>
      <c r="DT1138" s="31"/>
      <c r="DU1138" s="31"/>
      <c r="DV1138" s="31"/>
      <c r="DW1138" s="31"/>
      <c r="DX1138" s="31"/>
      <c r="DY1138" s="31"/>
      <c r="DZ1138" s="31"/>
      <c r="EA1138" s="31"/>
      <c r="EB1138" s="31"/>
      <c r="EC1138" s="31"/>
      <c r="ED1138" s="31"/>
      <c r="EE1138" s="31"/>
      <c r="EF1138" s="31"/>
      <c r="EG1138" s="31"/>
      <c r="EH1138" s="31"/>
      <c r="EI1138" s="31"/>
      <c r="EJ1138" s="31"/>
      <c r="EK1138" s="31"/>
      <c r="EL1138" s="31"/>
      <c r="EM1138" s="31"/>
      <c r="EN1138" s="31"/>
      <c r="EO1138" s="31"/>
      <c r="EP1138" s="31"/>
      <c r="EQ1138" s="31"/>
      <c r="ER1138" s="31"/>
      <c r="ES1138" s="31"/>
      <c r="ET1138" s="31"/>
      <c r="EU1138" s="31"/>
      <c r="EV1138" s="31"/>
      <c r="EW1138" s="31"/>
      <c r="EX1138" s="31"/>
      <c r="EY1138" s="31"/>
      <c r="EZ1138" s="31"/>
    </row>
    <row r="1139">
      <c r="A1139" s="31"/>
      <c r="B1139" s="54"/>
      <c r="C1139" s="54"/>
      <c r="D1139" s="54"/>
      <c r="E1139" s="31"/>
      <c r="F1139" s="31"/>
      <c r="G1139" s="31"/>
      <c r="H1139" s="31"/>
      <c r="I1139" s="31"/>
      <c r="J1139" s="31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  <c r="X1139" s="31"/>
      <c r="Y1139" s="31"/>
      <c r="Z1139" s="31"/>
      <c r="AA1139" s="31"/>
      <c r="AB1139" s="31"/>
      <c r="AC1139" s="31"/>
      <c r="AD1139" s="31"/>
      <c r="AE1139" s="31"/>
      <c r="AF1139" s="31"/>
      <c r="AG1139" s="31"/>
      <c r="AH1139" s="31"/>
      <c r="AI1139" s="31"/>
      <c r="AJ1139" s="31"/>
      <c r="AK1139" s="31"/>
      <c r="AL1139" s="31"/>
      <c r="AM1139" s="31"/>
      <c r="AN1139" s="31"/>
      <c r="AO1139" s="31"/>
      <c r="AP1139" s="31"/>
      <c r="AQ1139" s="31"/>
      <c r="AR1139" s="31"/>
      <c r="AS1139" s="31"/>
      <c r="AT1139" s="31"/>
      <c r="AU1139" s="31"/>
      <c r="AV1139" s="31"/>
      <c r="AW1139" s="31"/>
      <c r="AX1139" s="31"/>
      <c r="AY1139" s="31"/>
      <c r="AZ1139" s="31"/>
      <c r="BA1139" s="31"/>
      <c r="BB1139" s="31"/>
      <c r="BC1139" s="31"/>
      <c r="BD1139" s="31"/>
      <c r="BE1139" s="31"/>
      <c r="BF1139" s="31"/>
      <c r="BG1139" s="31"/>
      <c r="BH1139" s="31"/>
      <c r="BI1139" s="31"/>
      <c r="BJ1139" s="31"/>
      <c r="BK1139" s="31"/>
      <c r="BL1139" s="31"/>
      <c r="BM1139" s="31"/>
      <c r="BN1139" s="31"/>
      <c r="BO1139" s="31"/>
      <c r="BP1139" s="31"/>
      <c r="BQ1139" s="31"/>
      <c r="BR1139" s="31"/>
      <c r="BS1139" s="31"/>
      <c r="BT1139" s="31"/>
      <c r="BU1139" s="31"/>
      <c r="BV1139" s="31"/>
      <c r="BW1139" s="31"/>
      <c r="BX1139" s="31"/>
      <c r="BY1139" s="31"/>
      <c r="BZ1139" s="31"/>
      <c r="CA1139" s="31"/>
      <c r="CB1139" s="31"/>
      <c r="CC1139" s="31"/>
      <c r="CD1139" s="31"/>
      <c r="CE1139" s="31"/>
      <c r="CF1139" s="31"/>
      <c r="CG1139" s="31"/>
      <c r="CH1139" s="31"/>
      <c r="CI1139" s="31"/>
      <c r="CJ1139" s="31"/>
      <c r="CK1139" s="31"/>
      <c r="CL1139" s="31"/>
      <c r="CM1139" s="31"/>
      <c r="CN1139" s="31"/>
      <c r="CO1139" s="31"/>
      <c r="CP1139" s="31"/>
      <c r="CQ1139" s="31"/>
      <c r="CR1139" s="31"/>
      <c r="CS1139" s="31"/>
      <c r="CT1139" s="31"/>
      <c r="CU1139" s="31"/>
      <c r="CV1139" s="31"/>
      <c r="CW1139" s="31"/>
      <c r="CX1139" s="31"/>
      <c r="CY1139" s="31"/>
      <c r="CZ1139" s="31"/>
      <c r="DA1139" s="31"/>
      <c r="DB1139" s="31"/>
      <c r="DC1139" s="31"/>
      <c r="DD1139" s="31"/>
      <c r="DE1139" s="31"/>
      <c r="DF1139" s="31"/>
      <c r="DG1139" s="31"/>
      <c r="DH1139" s="31"/>
      <c r="DI1139" s="31"/>
      <c r="DJ1139" s="31"/>
      <c r="DK1139" s="31"/>
      <c r="DL1139" s="31"/>
      <c r="DM1139" s="31"/>
      <c r="DN1139" s="31"/>
      <c r="DO1139" s="31"/>
      <c r="DP1139" s="31"/>
      <c r="DQ1139" s="31"/>
      <c r="DR1139" s="31"/>
      <c r="DS1139" s="31"/>
      <c r="DT1139" s="31"/>
      <c r="DU1139" s="31"/>
      <c r="DV1139" s="31"/>
      <c r="DW1139" s="31"/>
      <c r="DX1139" s="31"/>
      <c r="DY1139" s="31"/>
      <c r="DZ1139" s="31"/>
      <c r="EA1139" s="31"/>
      <c r="EB1139" s="31"/>
      <c r="EC1139" s="31"/>
      <c r="ED1139" s="31"/>
      <c r="EE1139" s="31"/>
      <c r="EF1139" s="31"/>
      <c r="EG1139" s="31"/>
      <c r="EH1139" s="31"/>
      <c r="EI1139" s="31"/>
      <c r="EJ1139" s="31"/>
      <c r="EK1139" s="31"/>
      <c r="EL1139" s="31"/>
      <c r="EM1139" s="31"/>
      <c r="EN1139" s="31"/>
      <c r="EO1139" s="31"/>
      <c r="EP1139" s="31"/>
      <c r="EQ1139" s="31"/>
      <c r="ER1139" s="31"/>
      <c r="ES1139" s="31"/>
      <c r="ET1139" s="31"/>
      <c r="EU1139" s="31"/>
      <c r="EV1139" s="31"/>
      <c r="EW1139" s="31"/>
      <c r="EX1139" s="31"/>
      <c r="EY1139" s="31"/>
      <c r="EZ1139" s="31"/>
    </row>
    <row r="1140">
      <c r="A1140" s="31"/>
      <c r="B1140" s="54"/>
      <c r="C1140" s="54"/>
      <c r="D1140" s="54"/>
      <c r="E1140" s="31"/>
      <c r="F1140" s="31"/>
      <c r="G1140" s="31"/>
      <c r="H1140" s="31"/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V1140" s="31"/>
      <c r="W1140" s="31"/>
      <c r="X1140" s="31"/>
      <c r="Y1140" s="31"/>
      <c r="Z1140" s="31"/>
      <c r="AA1140" s="31"/>
      <c r="AB1140" s="31"/>
      <c r="AC1140" s="31"/>
      <c r="AD1140" s="31"/>
      <c r="AE1140" s="31"/>
      <c r="AF1140" s="31"/>
      <c r="AG1140" s="31"/>
      <c r="AH1140" s="31"/>
      <c r="AI1140" s="31"/>
      <c r="AJ1140" s="31"/>
      <c r="AK1140" s="31"/>
      <c r="AL1140" s="31"/>
      <c r="AM1140" s="31"/>
      <c r="AN1140" s="31"/>
      <c r="AO1140" s="31"/>
      <c r="AP1140" s="31"/>
      <c r="AQ1140" s="31"/>
      <c r="AR1140" s="31"/>
      <c r="AS1140" s="31"/>
      <c r="AT1140" s="31"/>
      <c r="AU1140" s="31"/>
      <c r="AV1140" s="31"/>
      <c r="AW1140" s="31"/>
      <c r="AX1140" s="31"/>
      <c r="AY1140" s="31"/>
      <c r="AZ1140" s="31"/>
      <c r="BA1140" s="31"/>
      <c r="BB1140" s="31"/>
      <c r="BC1140" s="31"/>
      <c r="BD1140" s="31"/>
      <c r="BE1140" s="31"/>
      <c r="BF1140" s="31"/>
      <c r="BG1140" s="31"/>
      <c r="BH1140" s="31"/>
      <c r="BI1140" s="31"/>
      <c r="BJ1140" s="31"/>
      <c r="BK1140" s="31"/>
      <c r="BL1140" s="31"/>
      <c r="BM1140" s="31"/>
      <c r="BN1140" s="31"/>
      <c r="BO1140" s="31"/>
      <c r="BP1140" s="31"/>
      <c r="BQ1140" s="31"/>
      <c r="BR1140" s="31"/>
      <c r="BS1140" s="31"/>
      <c r="BT1140" s="31"/>
      <c r="BU1140" s="31"/>
      <c r="BV1140" s="31"/>
      <c r="BW1140" s="31"/>
      <c r="BX1140" s="31"/>
      <c r="BY1140" s="31"/>
      <c r="BZ1140" s="31"/>
      <c r="CA1140" s="31"/>
      <c r="CB1140" s="31"/>
      <c r="CC1140" s="31"/>
      <c r="CD1140" s="31"/>
      <c r="CE1140" s="31"/>
      <c r="CF1140" s="31"/>
      <c r="CG1140" s="31"/>
      <c r="CH1140" s="31"/>
      <c r="CI1140" s="31"/>
      <c r="CJ1140" s="31"/>
      <c r="CK1140" s="31"/>
      <c r="CL1140" s="31"/>
      <c r="CM1140" s="31"/>
      <c r="CN1140" s="31"/>
      <c r="CO1140" s="31"/>
      <c r="CP1140" s="31"/>
      <c r="CQ1140" s="31"/>
      <c r="CR1140" s="31"/>
      <c r="CS1140" s="31"/>
      <c r="CT1140" s="31"/>
      <c r="CU1140" s="31"/>
      <c r="CV1140" s="31"/>
      <c r="CW1140" s="31"/>
      <c r="CX1140" s="31"/>
      <c r="CY1140" s="31"/>
      <c r="CZ1140" s="31"/>
      <c r="DA1140" s="31"/>
      <c r="DB1140" s="31"/>
      <c r="DC1140" s="31"/>
      <c r="DD1140" s="31"/>
      <c r="DE1140" s="31"/>
      <c r="DF1140" s="31"/>
      <c r="DG1140" s="31"/>
      <c r="DH1140" s="31"/>
      <c r="DI1140" s="31"/>
      <c r="DJ1140" s="31"/>
      <c r="DK1140" s="31"/>
      <c r="DL1140" s="31"/>
      <c r="DM1140" s="31"/>
      <c r="DN1140" s="31"/>
      <c r="DO1140" s="31"/>
      <c r="DP1140" s="31"/>
      <c r="DQ1140" s="31"/>
      <c r="DR1140" s="31"/>
      <c r="DS1140" s="31"/>
      <c r="DT1140" s="31"/>
      <c r="DU1140" s="31"/>
      <c r="DV1140" s="31"/>
      <c r="DW1140" s="31"/>
      <c r="DX1140" s="31"/>
      <c r="DY1140" s="31"/>
      <c r="DZ1140" s="31"/>
      <c r="EA1140" s="31"/>
      <c r="EB1140" s="31"/>
      <c r="EC1140" s="31"/>
      <c r="ED1140" s="31"/>
      <c r="EE1140" s="31"/>
      <c r="EF1140" s="31"/>
      <c r="EG1140" s="31"/>
      <c r="EH1140" s="31"/>
      <c r="EI1140" s="31"/>
      <c r="EJ1140" s="31"/>
      <c r="EK1140" s="31"/>
      <c r="EL1140" s="31"/>
      <c r="EM1140" s="31"/>
      <c r="EN1140" s="31"/>
      <c r="EO1140" s="31"/>
      <c r="EP1140" s="31"/>
      <c r="EQ1140" s="31"/>
      <c r="ER1140" s="31"/>
      <c r="ES1140" s="31"/>
      <c r="ET1140" s="31"/>
      <c r="EU1140" s="31"/>
      <c r="EV1140" s="31"/>
      <c r="EW1140" s="31"/>
      <c r="EX1140" s="31"/>
      <c r="EY1140" s="31"/>
      <c r="EZ1140" s="31"/>
    </row>
    <row r="1141">
      <c r="A1141" s="31"/>
      <c r="B1141" s="54"/>
      <c r="C1141" s="54"/>
      <c r="D1141" s="54"/>
      <c r="E1141" s="31"/>
      <c r="F1141" s="31"/>
      <c r="G1141" s="31"/>
      <c r="H1141" s="31"/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W1141" s="31"/>
      <c r="X1141" s="31"/>
      <c r="Y1141" s="31"/>
      <c r="Z1141" s="31"/>
      <c r="AA1141" s="31"/>
      <c r="AB1141" s="31"/>
      <c r="AC1141" s="31"/>
      <c r="AD1141" s="31"/>
      <c r="AE1141" s="31"/>
      <c r="AF1141" s="31"/>
      <c r="AG1141" s="31"/>
      <c r="AH1141" s="31"/>
      <c r="AI1141" s="31"/>
      <c r="AJ1141" s="31"/>
      <c r="AK1141" s="31"/>
      <c r="AL1141" s="31"/>
      <c r="AM1141" s="31"/>
      <c r="AN1141" s="31"/>
      <c r="AO1141" s="31"/>
      <c r="AP1141" s="31"/>
      <c r="AQ1141" s="31"/>
      <c r="AR1141" s="31"/>
      <c r="AS1141" s="31"/>
      <c r="AT1141" s="31"/>
      <c r="AU1141" s="31"/>
      <c r="AV1141" s="31"/>
      <c r="AW1141" s="31"/>
      <c r="AX1141" s="31"/>
      <c r="AY1141" s="31"/>
      <c r="AZ1141" s="31"/>
      <c r="BA1141" s="31"/>
      <c r="BB1141" s="31"/>
      <c r="BC1141" s="31"/>
      <c r="BD1141" s="31"/>
      <c r="BE1141" s="31"/>
      <c r="BF1141" s="31"/>
      <c r="BG1141" s="31"/>
      <c r="BH1141" s="31"/>
      <c r="BI1141" s="31"/>
      <c r="BJ1141" s="31"/>
      <c r="BK1141" s="31"/>
      <c r="BL1141" s="31"/>
      <c r="BM1141" s="31"/>
      <c r="BN1141" s="31"/>
      <c r="BO1141" s="31"/>
      <c r="BP1141" s="31"/>
      <c r="BQ1141" s="31"/>
      <c r="BR1141" s="31"/>
      <c r="BS1141" s="31"/>
      <c r="BT1141" s="31"/>
      <c r="BU1141" s="31"/>
      <c r="BV1141" s="31"/>
      <c r="BW1141" s="31"/>
      <c r="BX1141" s="31"/>
      <c r="BY1141" s="31"/>
      <c r="BZ1141" s="31"/>
      <c r="CA1141" s="31"/>
      <c r="CB1141" s="31"/>
      <c r="CC1141" s="31"/>
      <c r="CD1141" s="31"/>
      <c r="CE1141" s="31"/>
      <c r="CF1141" s="31"/>
      <c r="CG1141" s="31"/>
      <c r="CH1141" s="31"/>
      <c r="CI1141" s="31"/>
      <c r="CJ1141" s="31"/>
      <c r="CK1141" s="31"/>
      <c r="CL1141" s="31"/>
      <c r="CM1141" s="31"/>
      <c r="CN1141" s="31"/>
      <c r="CO1141" s="31"/>
      <c r="CP1141" s="31"/>
      <c r="CQ1141" s="31"/>
      <c r="CR1141" s="31"/>
      <c r="CS1141" s="31"/>
      <c r="CT1141" s="31"/>
      <c r="CU1141" s="31"/>
      <c r="CV1141" s="31"/>
      <c r="CW1141" s="31"/>
      <c r="CX1141" s="31"/>
      <c r="CY1141" s="31"/>
      <c r="CZ1141" s="31"/>
      <c r="DA1141" s="31"/>
      <c r="DB1141" s="31"/>
      <c r="DC1141" s="31"/>
      <c r="DD1141" s="31"/>
      <c r="DE1141" s="31"/>
      <c r="DF1141" s="31"/>
      <c r="DG1141" s="31"/>
      <c r="DH1141" s="31"/>
      <c r="DI1141" s="31"/>
      <c r="DJ1141" s="31"/>
      <c r="DK1141" s="31"/>
      <c r="DL1141" s="31"/>
      <c r="DM1141" s="31"/>
      <c r="DN1141" s="31"/>
      <c r="DO1141" s="31"/>
      <c r="DP1141" s="31"/>
      <c r="DQ1141" s="31"/>
      <c r="DR1141" s="31"/>
      <c r="DS1141" s="31"/>
      <c r="DT1141" s="31"/>
      <c r="DU1141" s="31"/>
      <c r="DV1141" s="31"/>
      <c r="DW1141" s="31"/>
      <c r="DX1141" s="31"/>
      <c r="DY1141" s="31"/>
      <c r="DZ1141" s="31"/>
      <c r="EA1141" s="31"/>
      <c r="EB1141" s="31"/>
      <c r="EC1141" s="31"/>
      <c r="ED1141" s="31"/>
      <c r="EE1141" s="31"/>
      <c r="EF1141" s="31"/>
      <c r="EG1141" s="31"/>
      <c r="EH1141" s="31"/>
      <c r="EI1141" s="31"/>
      <c r="EJ1141" s="31"/>
      <c r="EK1141" s="31"/>
      <c r="EL1141" s="31"/>
      <c r="EM1141" s="31"/>
      <c r="EN1141" s="31"/>
      <c r="EO1141" s="31"/>
      <c r="EP1141" s="31"/>
      <c r="EQ1141" s="31"/>
      <c r="ER1141" s="31"/>
      <c r="ES1141" s="31"/>
      <c r="ET1141" s="31"/>
      <c r="EU1141" s="31"/>
      <c r="EV1141" s="31"/>
      <c r="EW1141" s="31"/>
      <c r="EX1141" s="31"/>
      <c r="EY1141" s="31"/>
      <c r="EZ1141" s="31"/>
    </row>
    <row r="1142">
      <c r="A1142" s="31"/>
      <c r="B1142" s="54"/>
      <c r="C1142" s="54"/>
      <c r="D1142" s="54"/>
      <c r="E1142" s="31"/>
      <c r="F1142" s="31"/>
      <c r="G1142" s="31"/>
      <c r="H1142" s="31"/>
      <c r="I1142" s="31"/>
      <c r="J1142" s="31"/>
      <c r="K1142" s="31"/>
      <c r="L1142" s="31"/>
      <c r="M1142" s="31"/>
      <c r="N1142" s="31"/>
      <c r="O1142" s="31"/>
      <c r="P1142" s="31"/>
      <c r="Q1142" s="31"/>
      <c r="R1142" s="31"/>
      <c r="S1142" s="31"/>
      <c r="T1142" s="31"/>
      <c r="U1142" s="31"/>
      <c r="V1142" s="31"/>
      <c r="W1142" s="31"/>
      <c r="X1142" s="31"/>
      <c r="Y1142" s="31"/>
      <c r="Z1142" s="31"/>
      <c r="AA1142" s="31"/>
      <c r="AB1142" s="31"/>
      <c r="AC1142" s="31"/>
      <c r="AD1142" s="31"/>
      <c r="AE1142" s="31"/>
      <c r="AF1142" s="31"/>
      <c r="AG1142" s="31"/>
      <c r="AH1142" s="31"/>
      <c r="AI1142" s="31"/>
      <c r="AJ1142" s="31"/>
      <c r="AK1142" s="31"/>
      <c r="AL1142" s="31"/>
      <c r="AM1142" s="31"/>
      <c r="AN1142" s="31"/>
      <c r="AO1142" s="31"/>
      <c r="AP1142" s="31"/>
      <c r="AQ1142" s="31"/>
      <c r="AR1142" s="31"/>
      <c r="AS1142" s="31"/>
      <c r="AT1142" s="31"/>
      <c r="AU1142" s="31"/>
      <c r="AV1142" s="31"/>
      <c r="AW1142" s="31"/>
      <c r="AX1142" s="31"/>
      <c r="AY1142" s="31"/>
      <c r="AZ1142" s="31"/>
      <c r="BA1142" s="31"/>
      <c r="BB1142" s="31"/>
      <c r="BC1142" s="31"/>
      <c r="BD1142" s="31"/>
      <c r="BE1142" s="31"/>
      <c r="BF1142" s="31"/>
      <c r="BG1142" s="31"/>
      <c r="BH1142" s="31"/>
      <c r="BI1142" s="31"/>
      <c r="BJ1142" s="31"/>
      <c r="BK1142" s="31"/>
      <c r="BL1142" s="31"/>
      <c r="BM1142" s="31"/>
      <c r="BN1142" s="31"/>
      <c r="BO1142" s="31"/>
      <c r="BP1142" s="31"/>
      <c r="BQ1142" s="31"/>
      <c r="BR1142" s="31"/>
      <c r="BS1142" s="31"/>
      <c r="BT1142" s="31"/>
      <c r="BU1142" s="31"/>
      <c r="BV1142" s="31"/>
      <c r="BW1142" s="31"/>
      <c r="BX1142" s="31"/>
      <c r="BY1142" s="31"/>
      <c r="BZ1142" s="31"/>
      <c r="CA1142" s="31"/>
      <c r="CB1142" s="31"/>
      <c r="CC1142" s="31"/>
      <c r="CD1142" s="31"/>
      <c r="CE1142" s="31"/>
      <c r="CF1142" s="31"/>
      <c r="CG1142" s="31"/>
      <c r="CH1142" s="31"/>
      <c r="CI1142" s="31"/>
      <c r="CJ1142" s="31"/>
      <c r="CK1142" s="31"/>
      <c r="CL1142" s="31"/>
      <c r="CM1142" s="31"/>
      <c r="CN1142" s="31"/>
      <c r="CO1142" s="31"/>
      <c r="CP1142" s="31"/>
      <c r="CQ1142" s="31"/>
      <c r="CR1142" s="31"/>
      <c r="CS1142" s="31"/>
      <c r="CT1142" s="31"/>
      <c r="CU1142" s="31"/>
      <c r="CV1142" s="31"/>
      <c r="CW1142" s="31"/>
      <c r="CX1142" s="31"/>
      <c r="CY1142" s="31"/>
      <c r="CZ1142" s="31"/>
      <c r="DA1142" s="31"/>
      <c r="DB1142" s="31"/>
      <c r="DC1142" s="31"/>
      <c r="DD1142" s="31"/>
      <c r="DE1142" s="31"/>
      <c r="DF1142" s="31"/>
      <c r="DG1142" s="31"/>
      <c r="DH1142" s="31"/>
      <c r="DI1142" s="31"/>
      <c r="DJ1142" s="31"/>
      <c r="DK1142" s="31"/>
      <c r="DL1142" s="31"/>
      <c r="DM1142" s="31"/>
      <c r="DN1142" s="31"/>
      <c r="DO1142" s="31"/>
      <c r="DP1142" s="31"/>
      <c r="DQ1142" s="31"/>
      <c r="DR1142" s="31"/>
      <c r="DS1142" s="31"/>
      <c r="DT1142" s="31"/>
      <c r="DU1142" s="31"/>
      <c r="DV1142" s="31"/>
      <c r="DW1142" s="31"/>
      <c r="DX1142" s="31"/>
      <c r="DY1142" s="31"/>
      <c r="DZ1142" s="31"/>
      <c r="EA1142" s="31"/>
      <c r="EB1142" s="31"/>
      <c r="EC1142" s="31"/>
      <c r="ED1142" s="31"/>
      <c r="EE1142" s="31"/>
      <c r="EF1142" s="31"/>
      <c r="EG1142" s="31"/>
      <c r="EH1142" s="31"/>
      <c r="EI1142" s="31"/>
      <c r="EJ1142" s="31"/>
      <c r="EK1142" s="31"/>
      <c r="EL1142" s="31"/>
      <c r="EM1142" s="31"/>
      <c r="EN1142" s="31"/>
      <c r="EO1142" s="31"/>
      <c r="EP1142" s="31"/>
      <c r="EQ1142" s="31"/>
      <c r="ER1142" s="31"/>
      <c r="ES1142" s="31"/>
      <c r="ET1142" s="31"/>
      <c r="EU1142" s="31"/>
      <c r="EV1142" s="31"/>
      <c r="EW1142" s="31"/>
      <c r="EX1142" s="31"/>
      <c r="EY1142" s="31"/>
      <c r="EZ1142" s="31"/>
    </row>
    <row r="1143">
      <c r="A1143" s="31"/>
      <c r="B1143" s="54"/>
      <c r="C1143" s="54"/>
      <c r="D1143" s="54"/>
      <c r="E1143" s="31"/>
      <c r="F1143" s="31"/>
      <c r="G1143" s="31"/>
      <c r="H1143" s="31"/>
      <c r="I1143" s="31"/>
      <c r="J1143" s="31"/>
      <c r="K1143" s="31"/>
      <c r="L1143" s="31"/>
      <c r="M1143" s="31"/>
      <c r="N1143" s="31"/>
      <c r="O1143" s="31"/>
      <c r="P1143" s="31"/>
      <c r="Q1143" s="31"/>
      <c r="R1143" s="31"/>
      <c r="S1143" s="31"/>
      <c r="T1143" s="31"/>
      <c r="U1143" s="31"/>
      <c r="V1143" s="31"/>
      <c r="W1143" s="31"/>
      <c r="X1143" s="31"/>
      <c r="Y1143" s="31"/>
      <c r="Z1143" s="31"/>
      <c r="AA1143" s="31"/>
      <c r="AB1143" s="31"/>
      <c r="AC1143" s="31"/>
      <c r="AD1143" s="31"/>
      <c r="AE1143" s="31"/>
      <c r="AF1143" s="31"/>
      <c r="AG1143" s="31"/>
      <c r="AH1143" s="31"/>
      <c r="AI1143" s="31"/>
      <c r="AJ1143" s="31"/>
      <c r="AK1143" s="31"/>
      <c r="AL1143" s="31"/>
      <c r="AM1143" s="31"/>
      <c r="AN1143" s="31"/>
      <c r="AO1143" s="31"/>
      <c r="AP1143" s="31"/>
      <c r="AQ1143" s="31"/>
      <c r="AR1143" s="31"/>
      <c r="AS1143" s="31"/>
      <c r="AT1143" s="31"/>
      <c r="AU1143" s="31"/>
      <c r="AV1143" s="31"/>
      <c r="AW1143" s="31"/>
      <c r="AX1143" s="31"/>
      <c r="AY1143" s="31"/>
      <c r="AZ1143" s="31"/>
      <c r="BA1143" s="31"/>
      <c r="BB1143" s="31"/>
      <c r="BC1143" s="31"/>
      <c r="BD1143" s="31"/>
      <c r="BE1143" s="31"/>
      <c r="BF1143" s="31"/>
      <c r="BG1143" s="31"/>
      <c r="BH1143" s="31"/>
      <c r="BI1143" s="31"/>
      <c r="BJ1143" s="31"/>
      <c r="BK1143" s="31"/>
      <c r="BL1143" s="31"/>
      <c r="BM1143" s="31"/>
      <c r="BN1143" s="31"/>
      <c r="BO1143" s="31"/>
      <c r="BP1143" s="31"/>
      <c r="BQ1143" s="31"/>
      <c r="BR1143" s="31"/>
      <c r="BS1143" s="31"/>
      <c r="BT1143" s="31"/>
      <c r="BU1143" s="31"/>
      <c r="BV1143" s="31"/>
      <c r="BW1143" s="31"/>
      <c r="BX1143" s="31"/>
      <c r="BY1143" s="31"/>
      <c r="BZ1143" s="31"/>
      <c r="CA1143" s="31"/>
      <c r="CB1143" s="31"/>
      <c r="CC1143" s="31"/>
      <c r="CD1143" s="31"/>
      <c r="CE1143" s="31"/>
      <c r="CF1143" s="31"/>
      <c r="CG1143" s="31"/>
      <c r="CH1143" s="31"/>
      <c r="CI1143" s="31"/>
      <c r="CJ1143" s="31"/>
      <c r="CK1143" s="31"/>
      <c r="CL1143" s="31"/>
      <c r="CM1143" s="31"/>
      <c r="CN1143" s="31"/>
      <c r="CO1143" s="31"/>
      <c r="CP1143" s="31"/>
      <c r="CQ1143" s="31"/>
      <c r="CR1143" s="31"/>
      <c r="CS1143" s="31"/>
      <c r="CT1143" s="31"/>
      <c r="CU1143" s="31"/>
      <c r="CV1143" s="31"/>
      <c r="CW1143" s="31"/>
      <c r="CX1143" s="31"/>
      <c r="CY1143" s="31"/>
      <c r="CZ1143" s="31"/>
      <c r="DA1143" s="31"/>
      <c r="DB1143" s="31"/>
      <c r="DC1143" s="31"/>
      <c r="DD1143" s="31"/>
      <c r="DE1143" s="31"/>
      <c r="DF1143" s="31"/>
      <c r="DG1143" s="31"/>
      <c r="DH1143" s="31"/>
      <c r="DI1143" s="31"/>
      <c r="DJ1143" s="31"/>
      <c r="DK1143" s="31"/>
      <c r="DL1143" s="31"/>
      <c r="DM1143" s="31"/>
      <c r="DN1143" s="31"/>
      <c r="DO1143" s="31"/>
      <c r="DP1143" s="31"/>
      <c r="DQ1143" s="31"/>
      <c r="DR1143" s="31"/>
      <c r="DS1143" s="31"/>
      <c r="DT1143" s="31"/>
      <c r="DU1143" s="31"/>
      <c r="DV1143" s="31"/>
      <c r="DW1143" s="31"/>
      <c r="DX1143" s="31"/>
      <c r="DY1143" s="31"/>
      <c r="DZ1143" s="31"/>
      <c r="EA1143" s="31"/>
      <c r="EB1143" s="31"/>
      <c r="EC1143" s="31"/>
      <c r="ED1143" s="31"/>
      <c r="EE1143" s="31"/>
      <c r="EF1143" s="31"/>
      <c r="EG1143" s="31"/>
      <c r="EH1143" s="31"/>
      <c r="EI1143" s="31"/>
      <c r="EJ1143" s="31"/>
      <c r="EK1143" s="31"/>
      <c r="EL1143" s="31"/>
      <c r="EM1143" s="31"/>
      <c r="EN1143" s="31"/>
      <c r="EO1143" s="31"/>
      <c r="EP1143" s="31"/>
      <c r="EQ1143" s="31"/>
      <c r="ER1143" s="31"/>
      <c r="ES1143" s="31"/>
      <c r="ET1143" s="31"/>
      <c r="EU1143" s="31"/>
      <c r="EV1143" s="31"/>
      <c r="EW1143" s="31"/>
      <c r="EX1143" s="31"/>
      <c r="EY1143" s="31"/>
      <c r="EZ1143" s="31"/>
    </row>
    <row r="1144">
      <c r="A1144" s="31"/>
      <c r="B1144" s="54"/>
      <c r="C1144" s="54"/>
      <c r="D1144" s="54"/>
      <c r="E1144" s="31"/>
      <c r="F1144" s="31"/>
      <c r="G1144" s="31"/>
      <c r="H1144" s="31"/>
      <c r="I1144" s="31"/>
      <c r="J1144" s="31"/>
      <c r="K1144" s="31"/>
      <c r="L1144" s="31"/>
      <c r="M1144" s="31"/>
      <c r="N1144" s="31"/>
      <c r="O1144" s="31"/>
      <c r="P1144" s="31"/>
      <c r="Q1144" s="31"/>
      <c r="R1144" s="31"/>
      <c r="S1144" s="31"/>
      <c r="T1144" s="31"/>
      <c r="U1144" s="31"/>
      <c r="V1144" s="31"/>
      <c r="W1144" s="31"/>
      <c r="X1144" s="31"/>
      <c r="Y1144" s="31"/>
      <c r="Z1144" s="31"/>
      <c r="AA1144" s="31"/>
      <c r="AB1144" s="31"/>
      <c r="AC1144" s="31"/>
      <c r="AD1144" s="31"/>
      <c r="AE1144" s="31"/>
      <c r="AF1144" s="31"/>
      <c r="AG1144" s="31"/>
      <c r="AH1144" s="31"/>
      <c r="AI1144" s="31"/>
      <c r="AJ1144" s="31"/>
      <c r="AK1144" s="31"/>
      <c r="AL1144" s="31"/>
      <c r="AM1144" s="31"/>
      <c r="AN1144" s="31"/>
      <c r="AO1144" s="31"/>
      <c r="AP1144" s="31"/>
      <c r="AQ1144" s="31"/>
      <c r="AR1144" s="31"/>
      <c r="AS1144" s="31"/>
      <c r="AT1144" s="31"/>
      <c r="AU1144" s="31"/>
      <c r="AV1144" s="31"/>
      <c r="AW1144" s="31"/>
      <c r="AX1144" s="31"/>
      <c r="AY1144" s="31"/>
      <c r="AZ1144" s="31"/>
      <c r="BA1144" s="31"/>
      <c r="BB1144" s="31"/>
      <c r="BC1144" s="31"/>
      <c r="BD1144" s="31"/>
      <c r="BE1144" s="31"/>
      <c r="BF1144" s="31"/>
      <c r="BG1144" s="31"/>
      <c r="BH1144" s="31"/>
      <c r="BI1144" s="31"/>
      <c r="BJ1144" s="31"/>
      <c r="BK1144" s="31"/>
      <c r="BL1144" s="31"/>
      <c r="BM1144" s="31"/>
      <c r="BN1144" s="31"/>
      <c r="BO1144" s="31"/>
      <c r="BP1144" s="31"/>
      <c r="BQ1144" s="31"/>
      <c r="BR1144" s="31"/>
      <c r="BS1144" s="31"/>
      <c r="BT1144" s="31"/>
      <c r="BU1144" s="31"/>
      <c r="BV1144" s="31"/>
      <c r="BW1144" s="31"/>
      <c r="BX1144" s="31"/>
      <c r="BY1144" s="31"/>
      <c r="BZ1144" s="31"/>
      <c r="CA1144" s="31"/>
      <c r="CB1144" s="31"/>
      <c r="CC1144" s="31"/>
      <c r="CD1144" s="31"/>
      <c r="CE1144" s="31"/>
      <c r="CF1144" s="31"/>
      <c r="CG1144" s="31"/>
      <c r="CH1144" s="31"/>
      <c r="CI1144" s="31"/>
      <c r="CJ1144" s="31"/>
      <c r="CK1144" s="31"/>
      <c r="CL1144" s="31"/>
      <c r="CM1144" s="31"/>
      <c r="CN1144" s="31"/>
      <c r="CO1144" s="31"/>
      <c r="CP1144" s="31"/>
      <c r="CQ1144" s="31"/>
      <c r="CR1144" s="31"/>
      <c r="CS1144" s="31"/>
      <c r="CT1144" s="31"/>
      <c r="CU1144" s="31"/>
      <c r="CV1144" s="31"/>
      <c r="CW1144" s="31"/>
      <c r="CX1144" s="31"/>
      <c r="CY1144" s="31"/>
      <c r="CZ1144" s="31"/>
      <c r="DA1144" s="31"/>
      <c r="DB1144" s="31"/>
      <c r="DC1144" s="31"/>
      <c r="DD1144" s="31"/>
      <c r="DE1144" s="31"/>
      <c r="DF1144" s="31"/>
      <c r="DG1144" s="31"/>
      <c r="DH1144" s="31"/>
      <c r="DI1144" s="31"/>
      <c r="DJ1144" s="31"/>
      <c r="DK1144" s="31"/>
      <c r="DL1144" s="31"/>
      <c r="DM1144" s="31"/>
      <c r="DN1144" s="31"/>
      <c r="DO1144" s="31"/>
      <c r="DP1144" s="31"/>
      <c r="DQ1144" s="31"/>
      <c r="DR1144" s="31"/>
      <c r="DS1144" s="31"/>
      <c r="DT1144" s="31"/>
      <c r="DU1144" s="31"/>
      <c r="DV1144" s="31"/>
      <c r="DW1144" s="31"/>
      <c r="DX1144" s="31"/>
      <c r="DY1144" s="31"/>
      <c r="DZ1144" s="31"/>
      <c r="EA1144" s="31"/>
      <c r="EB1144" s="31"/>
      <c r="EC1144" s="31"/>
      <c r="ED1144" s="31"/>
      <c r="EE1144" s="31"/>
      <c r="EF1144" s="31"/>
      <c r="EG1144" s="31"/>
      <c r="EH1144" s="31"/>
      <c r="EI1144" s="31"/>
      <c r="EJ1144" s="31"/>
      <c r="EK1144" s="31"/>
      <c r="EL1144" s="31"/>
      <c r="EM1144" s="31"/>
      <c r="EN1144" s="31"/>
      <c r="EO1144" s="31"/>
      <c r="EP1144" s="31"/>
      <c r="EQ1144" s="31"/>
      <c r="ER1144" s="31"/>
      <c r="ES1144" s="31"/>
      <c r="ET1144" s="31"/>
      <c r="EU1144" s="31"/>
      <c r="EV1144" s="31"/>
      <c r="EW1144" s="31"/>
      <c r="EX1144" s="31"/>
      <c r="EY1144" s="31"/>
      <c r="EZ1144" s="31"/>
    </row>
    <row r="1145">
      <c r="A1145" s="31"/>
      <c r="B1145" s="54"/>
      <c r="C1145" s="54"/>
      <c r="D1145" s="54"/>
      <c r="E1145" s="31"/>
      <c r="F1145" s="31"/>
      <c r="G1145" s="31"/>
      <c r="H1145" s="31"/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  <c r="X1145" s="31"/>
      <c r="Y1145" s="31"/>
      <c r="Z1145" s="31"/>
      <c r="AA1145" s="31"/>
      <c r="AB1145" s="31"/>
      <c r="AC1145" s="31"/>
      <c r="AD1145" s="31"/>
      <c r="AE1145" s="31"/>
      <c r="AF1145" s="31"/>
      <c r="AG1145" s="31"/>
      <c r="AH1145" s="31"/>
      <c r="AI1145" s="31"/>
      <c r="AJ1145" s="31"/>
      <c r="AK1145" s="31"/>
      <c r="AL1145" s="31"/>
      <c r="AM1145" s="31"/>
      <c r="AN1145" s="31"/>
      <c r="AO1145" s="31"/>
      <c r="AP1145" s="31"/>
      <c r="AQ1145" s="31"/>
      <c r="AR1145" s="31"/>
      <c r="AS1145" s="31"/>
      <c r="AT1145" s="31"/>
      <c r="AU1145" s="31"/>
      <c r="AV1145" s="31"/>
      <c r="AW1145" s="31"/>
      <c r="AX1145" s="31"/>
      <c r="AY1145" s="31"/>
      <c r="AZ1145" s="31"/>
      <c r="BA1145" s="31"/>
      <c r="BB1145" s="31"/>
      <c r="BC1145" s="31"/>
      <c r="BD1145" s="31"/>
      <c r="BE1145" s="31"/>
      <c r="BF1145" s="31"/>
      <c r="BG1145" s="31"/>
      <c r="BH1145" s="31"/>
      <c r="BI1145" s="31"/>
      <c r="BJ1145" s="31"/>
      <c r="BK1145" s="31"/>
      <c r="BL1145" s="31"/>
      <c r="BM1145" s="31"/>
      <c r="BN1145" s="31"/>
      <c r="BO1145" s="31"/>
      <c r="BP1145" s="31"/>
      <c r="BQ1145" s="31"/>
      <c r="BR1145" s="31"/>
      <c r="BS1145" s="31"/>
      <c r="BT1145" s="31"/>
      <c r="BU1145" s="31"/>
      <c r="BV1145" s="31"/>
      <c r="BW1145" s="31"/>
      <c r="BX1145" s="31"/>
      <c r="BY1145" s="31"/>
      <c r="BZ1145" s="31"/>
      <c r="CA1145" s="31"/>
      <c r="CB1145" s="31"/>
      <c r="CC1145" s="31"/>
      <c r="CD1145" s="31"/>
      <c r="CE1145" s="31"/>
      <c r="CF1145" s="31"/>
      <c r="CG1145" s="31"/>
      <c r="CH1145" s="31"/>
      <c r="CI1145" s="31"/>
      <c r="CJ1145" s="31"/>
      <c r="CK1145" s="31"/>
      <c r="CL1145" s="31"/>
      <c r="CM1145" s="31"/>
      <c r="CN1145" s="31"/>
      <c r="CO1145" s="31"/>
      <c r="CP1145" s="31"/>
      <c r="CQ1145" s="31"/>
      <c r="CR1145" s="31"/>
      <c r="CS1145" s="31"/>
      <c r="CT1145" s="31"/>
      <c r="CU1145" s="31"/>
      <c r="CV1145" s="31"/>
      <c r="CW1145" s="31"/>
      <c r="CX1145" s="31"/>
      <c r="CY1145" s="31"/>
      <c r="CZ1145" s="31"/>
      <c r="DA1145" s="31"/>
      <c r="DB1145" s="31"/>
      <c r="DC1145" s="31"/>
      <c r="DD1145" s="31"/>
      <c r="DE1145" s="31"/>
      <c r="DF1145" s="31"/>
      <c r="DG1145" s="31"/>
      <c r="DH1145" s="31"/>
      <c r="DI1145" s="31"/>
      <c r="DJ1145" s="31"/>
      <c r="DK1145" s="31"/>
      <c r="DL1145" s="31"/>
      <c r="DM1145" s="31"/>
      <c r="DN1145" s="31"/>
      <c r="DO1145" s="31"/>
      <c r="DP1145" s="31"/>
      <c r="DQ1145" s="31"/>
      <c r="DR1145" s="31"/>
      <c r="DS1145" s="31"/>
      <c r="DT1145" s="31"/>
      <c r="DU1145" s="31"/>
      <c r="DV1145" s="31"/>
      <c r="DW1145" s="31"/>
      <c r="DX1145" s="31"/>
      <c r="DY1145" s="31"/>
      <c r="DZ1145" s="31"/>
      <c r="EA1145" s="31"/>
      <c r="EB1145" s="31"/>
      <c r="EC1145" s="31"/>
      <c r="ED1145" s="31"/>
      <c r="EE1145" s="31"/>
      <c r="EF1145" s="31"/>
      <c r="EG1145" s="31"/>
      <c r="EH1145" s="31"/>
      <c r="EI1145" s="31"/>
      <c r="EJ1145" s="31"/>
      <c r="EK1145" s="31"/>
      <c r="EL1145" s="31"/>
      <c r="EM1145" s="31"/>
      <c r="EN1145" s="31"/>
      <c r="EO1145" s="31"/>
      <c r="EP1145" s="31"/>
      <c r="EQ1145" s="31"/>
      <c r="ER1145" s="31"/>
      <c r="ES1145" s="31"/>
      <c r="ET1145" s="31"/>
      <c r="EU1145" s="31"/>
      <c r="EV1145" s="31"/>
      <c r="EW1145" s="31"/>
      <c r="EX1145" s="31"/>
      <c r="EY1145" s="31"/>
      <c r="EZ1145" s="31"/>
    </row>
    <row r="1146">
      <c r="A1146" s="31"/>
      <c r="B1146" s="54"/>
      <c r="C1146" s="54"/>
      <c r="D1146" s="54"/>
      <c r="E1146" s="31"/>
      <c r="F1146" s="31"/>
      <c r="G1146" s="31"/>
      <c r="H1146" s="31"/>
      <c r="I1146" s="31"/>
      <c r="J1146" s="31"/>
      <c r="K1146" s="31"/>
      <c r="L1146" s="31"/>
      <c r="M1146" s="31"/>
      <c r="N1146" s="31"/>
      <c r="O1146" s="31"/>
      <c r="P1146" s="31"/>
      <c r="Q1146" s="31"/>
      <c r="R1146" s="31"/>
      <c r="S1146" s="31"/>
      <c r="T1146" s="31"/>
      <c r="U1146" s="31"/>
      <c r="V1146" s="31"/>
      <c r="W1146" s="31"/>
      <c r="X1146" s="31"/>
      <c r="Y1146" s="31"/>
      <c r="Z1146" s="31"/>
      <c r="AA1146" s="31"/>
      <c r="AB1146" s="31"/>
      <c r="AC1146" s="31"/>
      <c r="AD1146" s="31"/>
      <c r="AE1146" s="31"/>
      <c r="AF1146" s="31"/>
      <c r="AG1146" s="31"/>
      <c r="AH1146" s="31"/>
      <c r="AI1146" s="31"/>
      <c r="AJ1146" s="31"/>
      <c r="AK1146" s="31"/>
      <c r="AL1146" s="31"/>
      <c r="AM1146" s="31"/>
      <c r="AN1146" s="31"/>
      <c r="AO1146" s="31"/>
      <c r="AP1146" s="31"/>
      <c r="AQ1146" s="31"/>
      <c r="AR1146" s="31"/>
      <c r="AS1146" s="31"/>
      <c r="AT1146" s="31"/>
      <c r="AU1146" s="31"/>
      <c r="AV1146" s="31"/>
      <c r="AW1146" s="31"/>
      <c r="AX1146" s="31"/>
      <c r="AY1146" s="31"/>
      <c r="AZ1146" s="31"/>
      <c r="BA1146" s="31"/>
      <c r="BB1146" s="31"/>
      <c r="BC1146" s="31"/>
      <c r="BD1146" s="31"/>
      <c r="BE1146" s="31"/>
      <c r="BF1146" s="31"/>
      <c r="BG1146" s="31"/>
      <c r="BH1146" s="31"/>
      <c r="BI1146" s="31"/>
      <c r="BJ1146" s="31"/>
      <c r="BK1146" s="31"/>
      <c r="BL1146" s="31"/>
      <c r="BM1146" s="31"/>
      <c r="BN1146" s="31"/>
      <c r="BO1146" s="31"/>
      <c r="BP1146" s="31"/>
      <c r="BQ1146" s="31"/>
      <c r="BR1146" s="31"/>
      <c r="BS1146" s="31"/>
      <c r="BT1146" s="31"/>
      <c r="BU1146" s="31"/>
      <c r="BV1146" s="31"/>
      <c r="BW1146" s="31"/>
      <c r="BX1146" s="31"/>
      <c r="BY1146" s="31"/>
      <c r="BZ1146" s="31"/>
      <c r="CA1146" s="31"/>
      <c r="CB1146" s="31"/>
      <c r="CC1146" s="31"/>
      <c r="CD1146" s="31"/>
      <c r="CE1146" s="31"/>
      <c r="CF1146" s="31"/>
      <c r="CG1146" s="31"/>
      <c r="CH1146" s="31"/>
      <c r="CI1146" s="31"/>
      <c r="CJ1146" s="31"/>
      <c r="CK1146" s="31"/>
      <c r="CL1146" s="31"/>
      <c r="CM1146" s="31"/>
      <c r="CN1146" s="31"/>
      <c r="CO1146" s="31"/>
      <c r="CP1146" s="31"/>
      <c r="CQ1146" s="31"/>
      <c r="CR1146" s="31"/>
      <c r="CS1146" s="31"/>
      <c r="CT1146" s="31"/>
      <c r="CU1146" s="31"/>
      <c r="CV1146" s="31"/>
      <c r="CW1146" s="31"/>
      <c r="CX1146" s="31"/>
      <c r="CY1146" s="31"/>
      <c r="CZ1146" s="31"/>
      <c r="DA1146" s="31"/>
      <c r="DB1146" s="31"/>
      <c r="DC1146" s="31"/>
      <c r="DD1146" s="31"/>
      <c r="DE1146" s="31"/>
      <c r="DF1146" s="31"/>
      <c r="DG1146" s="31"/>
      <c r="DH1146" s="31"/>
      <c r="DI1146" s="31"/>
      <c r="DJ1146" s="31"/>
      <c r="DK1146" s="31"/>
      <c r="DL1146" s="31"/>
      <c r="DM1146" s="31"/>
      <c r="DN1146" s="31"/>
      <c r="DO1146" s="31"/>
      <c r="DP1146" s="31"/>
      <c r="DQ1146" s="31"/>
      <c r="DR1146" s="31"/>
      <c r="DS1146" s="31"/>
      <c r="DT1146" s="31"/>
      <c r="DU1146" s="31"/>
      <c r="DV1146" s="31"/>
      <c r="DW1146" s="31"/>
      <c r="DX1146" s="31"/>
      <c r="DY1146" s="31"/>
      <c r="DZ1146" s="31"/>
      <c r="EA1146" s="31"/>
      <c r="EB1146" s="31"/>
      <c r="EC1146" s="31"/>
      <c r="ED1146" s="31"/>
      <c r="EE1146" s="31"/>
      <c r="EF1146" s="31"/>
      <c r="EG1146" s="31"/>
      <c r="EH1146" s="31"/>
      <c r="EI1146" s="31"/>
      <c r="EJ1146" s="31"/>
      <c r="EK1146" s="31"/>
      <c r="EL1146" s="31"/>
      <c r="EM1146" s="31"/>
      <c r="EN1146" s="31"/>
      <c r="EO1146" s="31"/>
      <c r="EP1146" s="31"/>
      <c r="EQ1146" s="31"/>
      <c r="ER1146" s="31"/>
      <c r="ES1146" s="31"/>
      <c r="ET1146" s="31"/>
      <c r="EU1146" s="31"/>
      <c r="EV1146" s="31"/>
      <c r="EW1146" s="31"/>
      <c r="EX1146" s="31"/>
      <c r="EY1146" s="31"/>
      <c r="EZ1146" s="31"/>
    </row>
    <row r="1147">
      <c r="A1147" s="31"/>
      <c r="B1147" s="54"/>
      <c r="C1147" s="54"/>
      <c r="D1147" s="54"/>
      <c r="E1147" s="31"/>
      <c r="F1147" s="31"/>
      <c r="G1147" s="31"/>
      <c r="H1147" s="31"/>
      <c r="I1147" s="31"/>
      <c r="J1147" s="31"/>
      <c r="K1147" s="31"/>
      <c r="L1147" s="31"/>
      <c r="M1147" s="31"/>
      <c r="N1147" s="31"/>
      <c r="O1147" s="31"/>
      <c r="P1147" s="31"/>
      <c r="Q1147" s="31"/>
      <c r="R1147" s="31"/>
      <c r="S1147" s="31"/>
      <c r="T1147" s="31"/>
      <c r="U1147" s="31"/>
      <c r="V1147" s="31"/>
      <c r="W1147" s="31"/>
      <c r="X1147" s="31"/>
      <c r="Y1147" s="31"/>
      <c r="Z1147" s="31"/>
      <c r="AA1147" s="31"/>
      <c r="AB1147" s="31"/>
      <c r="AC1147" s="31"/>
      <c r="AD1147" s="31"/>
      <c r="AE1147" s="31"/>
      <c r="AF1147" s="31"/>
      <c r="AG1147" s="31"/>
      <c r="AH1147" s="31"/>
      <c r="AI1147" s="31"/>
      <c r="AJ1147" s="31"/>
      <c r="AK1147" s="31"/>
      <c r="AL1147" s="31"/>
      <c r="AM1147" s="31"/>
      <c r="AN1147" s="31"/>
      <c r="AO1147" s="31"/>
      <c r="AP1147" s="31"/>
      <c r="AQ1147" s="31"/>
      <c r="AR1147" s="31"/>
      <c r="AS1147" s="31"/>
      <c r="AT1147" s="31"/>
      <c r="AU1147" s="31"/>
      <c r="AV1147" s="31"/>
      <c r="AW1147" s="31"/>
      <c r="AX1147" s="31"/>
      <c r="AY1147" s="31"/>
      <c r="AZ1147" s="31"/>
      <c r="BA1147" s="31"/>
      <c r="BB1147" s="31"/>
      <c r="BC1147" s="31"/>
      <c r="BD1147" s="31"/>
      <c r="BE1147" s="31"/>
      <c r="BF1147" s="31"/>
      <c r="BG1147" s="31"/>
      <c r="BH1147" s="31"/>
      <c r="BI1147" s="31"/>
      <c r="BJ1147" s="31"/>
      <c r="BK1147" s="31"/>
      <c r="BL1147" s="31"/>
      <c r="BM1147" s="31"/>
      <c r="BN1147" s="31"/>
      <c r="BO1147" s="31"/>
      <c r="BP1147" s="31"/>
      <c r="BQ1147" s="31"/>
      <c r="BR1147" s="31"/>
      <c r="BS1147" s="31"/>
      <c r="BT1147" s="31"/>
      <c r="BU1147" s="31"/>
      <c r="BV1147" s="31"/>
      <c r="BW1147" s="31"/>
      <c r="BX1147" s="31"/>
      <c r="BY1147" s="31"/>
      <c r="BZ1147" s="31"/>
      <c r="CA1147" s="31"/>
      <c r="CB1147" s="31"/>
      <c r="CC1147" s="31"/>
      <c r="CD1147" s="31"/>
      <c r="CE1147" s="31"/>
      <c r="CF1147" s="31"/>
      <c r="CG1147" s="31"/>
      <c r="CH1147" s="31"/>
      <c r="CI1147" s="31"/>
      <c r="CJ1147" s="31"/>
      <c r="CK1147" s="31"/>
      <c r="CL1147" s="31"/>
      <c r="CM1147" s="31"/>
      <c r="CN1147" s="31"/>
      <c r="CO1147" s="31"/>
      <c r="CP1147" s="31"/>
      <c r="CQ1147" s="31"/>
      <c r="CR1147" s="31"/>
      <c r="CS1147" s="31"/>
      <c r="CT1147" s="31"/>
      <c r="CU1147" s="31"/>
      <c r="CV1147" s="31"/>
      <c r="CW1147" s="31"/>
      <c r="CX1147" s="31"/>
      <c r="CY1147" s="31"/>
      <c r="CZ1147" s="31"/>
      <c r="DA1147" s="31"/>
      <c r="DB1147" s="31"/>
      <c r="DC1147" s="31"/>
      <c r="DD1147" s="31"/>
      <c r="DE1147" s="31"/>
      <c r="DF1147" s="31"/>
      <c r="DG1147" s="31"/>
      <c r="DH1147" s="31"/>
      <c r="DI1147" s="31"/>
      <c r="DJ1147" s="31"/>
      <c r="DK1147" s="31"/>
      <c r="DL1147" s="31"/>
      <c r="DM1147" s="31"/>
      <c r="DN1147" s="31"/>
      <c r="DO1147" s="31"/>
      <c r="DP1147" s="31"/>
      <c r="DQ1147" s="31"/>
      <c r="DR1147" s="31"/>
      <c r="DS1147" s="31"/>
      <c r="DT1147" s="31"/>
      <c r="DU1147" s="31"/>
      <c r="DV1147" s="31"/>
      <c r="DW1147" s="31"/>
      <c r="DX1147" s="31"/>
      <c r="DY1147" s="31"/>
      <c r="DZ1147" s="31"/>
      <c r="EA1147" s="31"/>
      <c r="EB1147" s="31"/>
      <c r="EC1147" s="31"/>
      <c r="ED1147" s="31"/>
      <c r="EE1147" s="31"/>
      <c r="EF1147" s="31"/>
      <c r="EG1147" s="31"/>
      <c r="EH1147" s="31"/>
      <c r="EI1147" s="31"/>
      <c r="EJ1147" s="31"/>
      <c r="EK1147" s="31"/>
      <c r="EL1147" s="31"/>
      <c r="EM1147" s="31"/>
      <c r="EN1147" s="31"/>
      <c r="EO1147" s="31"/>
      <c r="EP1147" s="31"/>
      <c r="EQ1147" s="31"/>
      <c r="ER1147" s="31"/>
      <c r="ES1147" s="31"/>
      <c r="ET1147" s="31"/>
      <c r="EU1147" s="31"/>
      <c r="EV1147" s="31"/>
      <c r="EW1147" s="31"/>
      <c r="EX1147" s="31"/>
      <c r="EY1147" s="31"/>
      <c r="EZ1147" s="31"/>
    </row>
    <row r="1148">
      <c r="A1148" s="31"/>
      <c r="B1148" s="54"/>
      <c r="C1148" s="54"/>
      <c r="D1148" s="54"/>
      <c r="E1148" s="31"/>
      <c r="F1148" s="31"/>
      <c r="G1148" s="31"/>
      <c r="H1148" s="31"/>
      <c r="I1148" s="31"/>
      <c r="J1148" s="31"/>
      <c r="K1148" s="31"/>
      <c r="L1148" s="31"/>
      <c r="M1148" s="31"/>
      <c r="N1148" s="31"/>
      <c r="O1148" s="31"/>
      <c r="P1148" s="31"/>
      <c r="Q1148" s="31"/>
      <c r="R1148" s="31"/>
      <c r="S1148" s="31"/>
      <c r="T1148" s="31"/>
      <c r="U1148" s="31"/>
      <c r="V1148" s="31"/>
      <c r="W1148" s="31"/>
      <c r="X1148" s="31"/>
      <c r="Y1148" s="31"/>
      <c r="Z1148" s="31"/>
      <c r="AA1148" s="31"/>
      <c r="AB1148" s="31"/>
      <c r="AC1148" s="31"/>
      <c r="AD1148" s="31"/>
      <c r="AE1148" s="31"/>
      <c r="AF1148" s="31"/>
      <c r="AG1148" s="31"/>
      <c r="AH1148" s="31"/>
      <c r="AI1148" s="31"/>
      <c r="AJ1148" s="31"/>
      <c r="AK1148" s="31"/>
      <c r="AL1148" s="31"/>
      <c r="AM1148" s="31"/>
      <c r="AN1148" s="31"/>
      <c r="AO1148" s="31"/>
      <c r="AP1148" s="31"/>
      <c r="AQ1148" s="31"/>
      <c r="AR1148" s="31"/>
      <c r="AS1148" s="31"/>
      <c r="AT1148" s="31"/>
      <c r="AU1148" s="31"/>
      <c r="AV1148" s="31"/>
      <c r="AW1148" s="31"/>
      <c r="AX1148" s="31"/>
      <c r="AY1148" s="31"/>
      <c r="AZ1148" s="31"/>
      <c r="BA1148" s="31"/>
      <c r="BB1148" s="31"/>
      <c r="BC1148" s="31"/>
      <c r="BD1148" s="31"/>
      <c r="BE1148" s="31"/>
      <c r="BF1148" s="31"/>
      <c r="BG1148" s="31"/>
      <c r="BH1148" s="31"/>
      <c r="BI1148" s="31"/>
      <c r="BJ1148" s="31"/>
      <c r="BK1148" s="31"/>
      <c r="BL1148" s="31"/>
      <c r="BM1148" s="31"/>
      <c r="BN1148" s="31"/>
      <c r="BO1148" s="31"/>
      <c r="BP1148" s="31"/>
      <c r="BQ1148" s="31"/>
      <c r="BR1148" s="31"/>
      <c r="BS1148" s="31"/>
      <c r="BT1148" s="31"/>
      <c r="BU1148" s="31"/>
      <c r="BV1148" s="31"/>
      <c r="BW1148" s="31"/>
      <c r="BX1148" s="31"/>
      <c r="BY1148" s="31"/>
      <c r="BZ1148" s="31"/>
      <c r="CA1148" s="31"/>
      <c r="CB1148" s="31"/>
      <c r="CC1148" s="31"/>
      <c r="CD1148" s="31"/>
      <c r="CE1148" s="31"/>
      <c r="CF1148" s="31"/>
      <c r="CG1148" s="31"/>
      <c r="CH1148" s="31"/>
      <c r="CI1148" s="31"/>
      <c r="CJ1148" s="31"/>
      <c r="CK1148" s="31"/>
      <c r="CL1148" s="31"/>
      <c r="CM1148" s="31"/>
      <c r="CN1148" s="31"/>
      <c r="CO1148" s="31"/>
      <c r="CP1148" s="31"/>
      <c r="CQ1148" s="31"/>
      <c r="CR1148" s="31"/>
      <c r="CS1148" s="31"/>
      <c r="CT1148" s="31"/>
      <c r="CU1148" s="31"/>
      <c r="CV1148" s="31"/>
      <c r="CW1148" s="31"/>
      <c r="CX1148" s="31"/>
      <c r="CY1148" s="31"/>
      <c r="CZ1148" s="31"/>
      <c r="DA1148" s="31"/>
      <c r="DB1148" s="31"/>
      <c r="DC1148" s="31"/>
      <c r="DD1148" s="31"/>
      <c r="DE1148" s="31"/>
      <c r="DF1148" s="31"/>
      <c r="DG1148" s="31"/>
      <c r="DH1148" s="31"/>
      <c r="DI1148" s="31"/>
      <c r="DJ1148" s="31"/>
      <c r="DK1148" s="31"/>
      <c r="DL1148" s="31"/>
      <c r="DM1148" s="31"/>
      <c r="DN1148" s="31"/>
      <c r="DO1148" s="31"/>
      <c r="DP1148" s="31"/>
      <c r="DQ1148" s="31"/>
      <c r="DR1148" s="31"/>
      <c r="DS1148" s="31"/>
      <c r="DT1148" s="31"/>
      <c r="DU1148" s="31"/>
      <c r="DV1148" s="31"/>
      <c r="DW1148" s="31"/>
      <c r="DX1148" s="31"/>
      <c r="DY1148" s="31"/>
      <c r="DZ1148" s="31"/>
      <c r="EA1148" s="31"/>
      <c r="EB1148" s="31"/>
      <c r="EC1148" s="31"/>
      <c r="ED1148" s="31"/>
      <c r="EE1148" s="31"/>
      <c r="EF1148" s="31"/>
      <c r="EG1148" s="31"/>
      <c r="EH1148" s="31"/>
      <c r="EI1148" s="31"/>
      <c r="EJ1148" s="31"/>
      <c r="EK1148" s="31"/>
      <c r="EL1148" s="31"/>
      <c r="EM1148" s="31"/>
      <c r="EN1148" s="31"/>
      <c r="EO1148" s="31"/>
      <c r="EP1148" s="31"/>
      <c r="EQ1148" s="31"/>
      <c r="ER1148" s="31"/>
      <c r="ES1148" s="31"/>
      <c r="ET1148" s="31"/>
      <c r="EU1148" s="31"/>
      <c r="EV1148" s="31"/>
      <c r="EW1148" s="31"/>
      <c r="EX1148" s="31"/>
      <c r="EY1148" s="31"/>
      <c r="EZ1148" s="31"/>
    </row>
    <row r="1149">
      <c r="A1149" s="31"/>
      <c r="B1149" s="54"/>
      <c r="C1149" s="54"/>
      <c r="D1149" s="54"/>
      <c r="E1149" s="31"/>
      <c r="F1149" s="31"/>
      <c r="G1149" s="31"/>
      <c r="H1149" s="31"/>
      <c r="I1149" s="31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  <c r="W1149" s="31"/>
      <c r="X1149" s="31"/>
      <c r="Y1149" s="31"/>
      <c r="Z1149" s="31"/>
      <c r="AA1149" s="31"/>
      <c r="AB1149" s="31"/>
      <c r="AC1149" s="31"/>
      <c r="AD1149" s="31"/>
      <c r="AE1149" s="31"/>
      <c r="AF1149" s="31"/>
      <c r="AG1149" s="31"/>
      <c r="AH1149" s="31"/>
      <c r="AI1149" s="31"/>
      <c r="AJ1149" s="31"/>
      <c r="AK1149" s="31"/>
      <c r="AL1149" s="31"/>
      <c r="AM1149" s="31"/>
      <c r="AN1149" s="31"/>
      <c r="AO1149" s="31"/>
      <c r="AP1149" s="31"/>
      <c r="AQ1149" s="31"/>
      <c r="AR1149" s="31"/>
      <c r="AS1149" s="31"/>
      <c r="AT1149" s="31"/>
      <c r="AU1149" s="31"/>
      <c r="AV1149" s="31"/>
      <c r="AW1149" s="31"/>
      <c r="AX1149" s="31"/>
      <c r="AY1149" s="31"/>
      <c r="AZ1149" s="31"/>
      <c r="BA1149" s="31"/>
      <c r="BB1149" s="31"/>
      <c r="BC1149" s="31"/>
      <c r="BD1149" s="31"/>
      <c r="BE1149" s="31"/>
      <c r="BF1149" s="31"/>
      <c r="BG1149" s="31"/>
      <c r="BH1149" s="31"/>
      <c r="BI1149" s="31"/>
      <c r="BJ1149" s="31"/>
      <c r="BK1149" s="31"/>
      <c r="BL1149" s="31"/>
      <c r="BM1149" s="31"/>
      <c r="BN1149" s="31"/>
      <c r="BO1149" s="31"/>
      <c r="BP1149" s="31"/>
      <c r="BQ1149" s="31"/>
      <c r="BR1149" s="31"/>
      <c r="BS1149" s="31"/>
      <c r="BT1149" s="31"/>
      <c r="BU1149" s="31"/>
      <c r="BV1149" s="31"/>
      <c r="BW1149" s="31"/>
      <c r="BX1149" s="31"/>
      <c r="BY1149" s="31"/>
      <c r="BZ1149" s="31"/>
      <c r="CA1149" s="31"/>
      <c r="CB1149" s="31"/>
      <c r="CC1149" s="31"/>
      <c r="CD1149" s="31"/>
      <c r="CE1149" s="31"/>
      <c r="CF1149" s="31"/>
      <c r="CG1149" s="31"/>
      <c r="CH1149" s="31"/>
      <c r="CI1149" s="31"/>
      <c r="CJ1149" s="31"/>
      <c r="CK1149" s="31"/>
      <c r="CL1149" s="31"/>
      <c r="CM1149" s="31"/>
      <c r="CN1149" s="31"/>
      <c r="CO1149" s="31"/>
      <c r="CP1149" s="31"/>
      <c r="CQ1149" s="31"/>
      <c r="CR1149" s="31"/>
      <c r="CS1149" s="31"/>
      <c r="CT1149" s="31"/>
      <c r="CU1149" s="31"/>
      <c r="CV1149" s="31"/>
      <c r="CW1149" s="31"/>
      <c r="CX1149" s="31"/>
      <c r="CY1149" s="31"/>
      <c r="CZ1149" s="31"/>
      <c r="DA1149" s="31"/>
      <c r="DB1149" s="31"/>
      <c r="DC1149" s="31"/>
      <c r="DD1149" s="31"/>
      <c r="DE1149" s="31"/>
      <c r="DF1149" s="31"/>
      <c r="DG1149" s="31"/>
      <c r="DH1149" s="31"/>
      <c r="DI1149" s="31"/>
      <c r="DJ1149" s="31"/>
      <c r="DK1149" s="31"/>
      <c r="DL1149" s="31"/>
      <c r="DM1149" s="31"/>
      <c r="DN1149" s="31"/>
      <c r="DO1149" s="31"/>
      <c r="DP1149" s="31"/>
      <c r="DQ1149" s="31"/>
      <c r="DR1149" s="31"/>
      <c r="DS1149" s="31"/>
      <c r="DT1149" s="31"/>
      <c r="DU1149" s="31"/>
      <c r="DV1149" s="31"/>
      <c r="DW1149" s="31"/>
      <c r="DX1149" s="31"/>
      <c r="DY1149" s="31"/>
      <c r="DZ1149" s="31"/>
      <c r="EA1149" s="31"/>
      <c r="EB1149" s="31"/>
      <c r="EC1149" s="31"/>
      <c r="ED1149" s="31"/>
      <c r="EE1149" s="31"/>
      <c r="EF1149" s="31"/>
      <c r="EG1149" s="31"/>
      <c r="EH1149" s="31"/>
      <c r="EI1149" s="31"/>
      <c r="EJ1149" s="31"/>
      <c r="EK1149" s="31"/>
      <c r="EL1149" s="31"/>
      <c r="EM1149" s="31"/>
      <c r="EN1149" s="31"/>
      <c r="EO1149" s="31"/>
      <c r="EP1149" s="31"/>
      <c r="EQ1149" s="31"/>
      <c r="ER1149" s="31"/>
      <c r="ES1149" s="31"/>
      <c r="ET1149" s="31"/>
      <c r="EU1149" s="31"/>
      <c r="EV1149" s="31"/>
      <c r="EW1149" s="31"/>
      <c r="EX1149" s="31"/>
      <c r="EY1149" s="31"/>
      <c r="EZ1149" s="31"/>
    </row>
    <row r="1150">
      <c r="A1150" s="31"/>
      <c r="B1150" s="54"/>
      <c r="C1150" s="54"/>
      <c r="D1150" s="54"/>
      <c r="E1150" s="31"/>
      <c r="F1150" s="31"/>
      <c r="G1150" s="31"/>
      <c r="H1150" s="31"/>
      <c r="I1150" s="31"/>
      <c r="J1150" s="31"/>
      <c r="K1150" s="31"/>
      <c r="L1150" s="31"/>
      <c r="M1150" s="31"/>
      <c r="N1150" s="31"/>
      <c r="O1150" s="31"/>
      <c r="P1150" s="31"/>
      <c r="Q1150" s="31"/>
      <c r="R1150" s="31"/>
      <c r="S1150" s="31"/>
      <c r="T1150" s="31"/>
      <c r="U1150" s="31"/>
      <c r="V1150" s="31"/>
      <c r="W1150" s="31"/>
      <c r="X1150" s="31"/>
      <c r="Y1150" s="31"/>
      <c r="Z1150" s="31"/>
      <c r="AA1150" s="31"/>
      <c r="AB1150" s="31"/>
      <c r="AC1150" s="31"/>
      <c r="AD1150" s="31"/>
      <c r="AE1150" s="31"/>
      <c r="AF1150" s="31"/>
      <c r="AG1150" s="31"/>
      <c r="AH1150" s="31"/>
      <c r="AI1150" s="31"/>
      <c r="AJ1150" s="31"/>
      <c r="AK1150" s="31"/>
      <c r="AL1150" s="31"/>
      <c r="AM1150" s="31"/>
      <c r="AN1150" s="31"/>
      <c r="AO1150" s="31"/>
      <c r="AP1150" s="31"/>
      <c r="AQ1150" s="31"/>
      <c r="AR1150" s="31"/>
      <c r="AS1150" s="31"/>
      <c r="AT1150" s="31"/>
      <c r="AU1150" s="31"/>
      <c r="AV1150" s="31"/>
      <c r="AW1150" s="31"/>
      <c r="AX1150" s="31"/>
      <c r="AY1150" s="31"/>
      <c r="AZ1150" s="31"/>
      <c r="BA1150" s="31"/>
      <c r="BB1150" s="31"/>
      <c r="BC1150" s="31"/>
      <c r="BD1150" s="31"/>
      <c r="BE1150" s="31"/>
      <c r="BF1150" s="31"/>
      <c r="BG1150" s="31"/>
      <c r="BH1150" s="31"/>
      <c r="BI1150" s="31"/>
      <c r="BJ1150" s="31"/>
      <c r="BK1150" s="31"/>
      <c r="BL1150" s="31"/>
      <c r="BM1150" s="31"/>
      <c r="BN1150" s="31"/>
      <c r="BO1150" s="31"/>
      <c r="BP1150" s="31"/>
      <c r="BQ1150" s="31"/>
      <c r="BR1150" s="31"/>
      <c r="BS1150" s="31"/>
      <c r="BT1150" s="31"/>
      <c r="BU1150" s="31"/>
      <c r="BV1150" s="31"/>
      <c r="BW1150" s="31"/>
      <c r="BX1150" s="31"/>
      <c r="BY1150" s="31"/>
      <c r="BZ1150" s="31"/>
      <c r="CA1150" s="31"/>
      <c r="CB1150" s="31"/>
      <c r="CC1150" s="31"/>
      <c r="CD1150" s="31"/>
      <c r="CE1150" s="31"/>
      <c r="CF1150" s="31"/>
      <c r="CG1150" s="31"/>
      <c r="CH1150" s="31"/>
      <c r="CI1150" s="31"/>
      <c r="CJ1150" s="31"/>
      <c r="CK1150" s="31"/>
      <c r="CL1150" s="31"/>
      <c r="CM1150" s="31"/>
      <c r="CN1150" s="31"/>
      <c r="CO1150" s="31"/>
      <c r="CP1150" s="31"/>
      <c r="CQ1150" s="31"/>
      <c r="CR1150" s="31"/>
      <c r="CS1150" s="31"/>
      <c r="CT1150" s="31"/>
      <c r="CU1150" s="31"/>
      <c r="CV1150" s="31"/>
      <c r="CW1150" s="31"/>
      <c r="CX1150" s="31"/>
      <c r="CY1150" s="31"/>
      <c r="CZ1150" s="31"/>
      <c r="DA1150" s="31"/>
      <c r="DB1150" s="31"/>
      <c r="DC1150" s="31"/>
      <c r="DD1150" s="31"/>
      <c r="DE1150" s="31"/>
      <c r="DF1150" s="31"/>
      <c r="DG1150" s="31"/>
      <c r="DH1150" s="31"/>
      <c r="DI1150" s="31"/>
      <c r="DJ1150" s="31"/>
      <c r="DK1150" s="31"/>
      <c r="DL1150" s="31"/>
      <c r="DM1150" s="31"/>
      <c r="DN1150" s="31"/>
      <c r="DO1150" s="31"/>
      <c r="DP1150" s="31"/>
      <c r="DQ1150" s="31"/>
      <c r="DR1150" s="31"/>
      <c r="DS1150" s="31"/>
      <c r="DT1150" s="31"/>
      <c r="DU1150" s="31"/>
      <c r="DV1150" s="31"/>
      <c r="DW1150" s="31"/>
      <c r="DX1150" s="31"/>
      <c r="DY1150" s="31"/>
      <c r="DZ1150" s="31"/>
      <c r="EA1150" s="31"/>
      <c r="EB1150" s="31"/>
      <c r="EC1150" s="31"/>
      <c r="ED1150" s="31"/>
      <c r="EE1150" s="31"/>
      <c r="EF1150" s="31"/>
      <c r="EG1150" s="31"/>
      <c r="EH1150" s="31"/>
      <c r="EI1150" s="31"/>
      <c r="EJ1150" s="31"/>
      <c r="EK1150" s="31"/>
      <c r="EL1150" s="31"/>
      <c r="EM1150" s="31"/>
      <c r="EN1150" s="31"/>
      <c r="EO1150" s="31"/>
      <c r="EP1150" s="31"/>
      <c r="EQ1150" s="31"/>
      <c r="ER1150" s="31"/>
      <c r="ES1150" s="31"/>
      <c r="ET1150" s="31"/>
      <c r="EU1150" s="31"/>
      <c r="EV1150" s="31"/>
      <c r="EW1150" s="31"/>
      <c r="EX1150" s="31"/>
      <c r="EY1150" s="31"/>
      <c r="EZ1150" s="31"/>
    </row>
    <row r="1151">
      <c r="A1151" s="31"/>
      <c r="B1151" s="54"/>
      <c r="C1151" s="54"/>
      <c r="D1151" s="54"/>
      <c r="E1151" s="31"/>
      <c r="F1151" s="31"/>
      <c r="G1151" s="31"/>
      <c r="H1151" s="31"/>
      <c r="I1151" s="31"/>
      <c r="J1151" s="31"/>
      <c r="K1151" s="31"/>
      <c r="L1151" s="31"/>
      <c r="M1151" s="31"/>
      <c r="N1151" s="31"/>
      <c r="O1151" s="31"/>
      <c r="P1151" s="31"/>
      <c r="Q1151" s="31"/>
      <c r="R1151" s="31"/>
      <c r="S1151" s="31"/>
      <c r="T1151" s="31"/>
      <c r="U1151" s="31"/>
      <c r="V1151" s="31"/>
      <c r="W1151" s="31"/>
      <c r="X1151" s="31"/>
      <c r="Y1151" s="31"/>
      <c r="Z1151" s="31"/>
      <c r="AA1151" s="31"/>
      <c r="AB1151" s="31"/>
      <c r="AC1151" s="31"/>
      <c r="AD1151" s="31"/>
      <c r="AE1151" s="31"/>
      <c r="AF1151" s="31"/>
      <c r="AG1151" s="31"/>
      <c r="AH1151" s="31"/>
      <c r="AI1151" s="31"/>
      <c r="AJ1151" s="31"/>
      <c r="AK1151" s="31"/>
      <c r="AL1151" s="31"/>
      <c r="AM1151" s="31"/>
      <c r="AN1151" s="31"/>
      <c r="AO1151" s="31"/>
      <c r="AP1151" s="31"/>
      <c r="AQ1151" s="31"/>
      <c r="AR1151" s="31"/>
      <c r="AS1151" s="31"/>
      <c r="AT1151" s="31"/>
      <c r="AU1151" s="31"/>
      <c r="AV1151" s="31"/>
      <c r="AW1151" s="31"/>
      <c r="AX1151" s="31"/>
      <c r="AY1151" s="31"/>
      <c r="AZ1151" s="31"/>
      <c r="BA1151" s="31"/>
      <c r="BB1151" s="31"/>
      <c r="BC1151" s="31"/>
      <c r="BD1151" s="31"/>
      <c r="BE1151" s="31"/>
      <c r="BF1151" s="31"/>
      <c r="BG1151" s="31"/>
      <c r="BH1151" s="31"/>
      <c r="BI1151" s="31"/>
      <c r="BJ1151" s="31"/>
      <c r="BK1151" s="31"/>
      <c r="BL1151" s="31"/>
      <c r="BM1151" s="31"/>
      <c r="BN1151" s="31"/>
      <c r="BO1151" s="31"/>
      <c r="BP1151" s="31"/>
      <c r="BQ1151" s="31"/>
      <c r="BR1151" s="31"/>
      <c r="BS1151" s="31"/>
      <c r="BT1151" s="31"/>
      <c r="BU1151" s="31"/>
      <c r="BV1151" s="31"/>
      <c r="BW1151" s="31"/>
      <c r="BX1151" s="31"/>
      <c r="BY1151" s="31"/>
      <c r="BZ1151" s="31"/>
      <c r="CA1151" s="31"/>
      <c r="CB1151" s="31"/>
      <c r="CC1151" s="31"/>
      <c r="CD1151" s="31"/>
      <c r="CE1151" s="31"/>
      <c r="CF1151" s="31"/>
      <c r="CG1151" s="31"/>
      <c r="CH1151" s="31"/>
      <c r="CI1151" s="31"/>
      <c r="CJ1151" s="31"/>
      <c r="CK1151" s="31"/>
      <c r="CL1151" s="31"/>
      <c r="CM1151" s="31"/>
      <c r="CN1151" s="31"/>
      <c r="CO1151" s="31"/>
      <c r="CP1151" s="31"/>
      <c r="CQ1151" s="31"/>
      <c r="CR1151" s="31"/>
      <c r="CS1151" s="31"/>
      <c r="CT1151" s="31"/>
      <c r="CU1151" s="31"/>
      <c r="CV1151" s="31"/>
      <c r="CW1151" s="31"/>
      <c r="CX1151" s="31"/>
      <c r="CY1151" s="31"/>
      <c r="CZ1151" s="31"/>
      <c r="DA1151" s="31"/>
      <c r="DB1151" s="31"/>
      <c r="DC1151" s="31"/>
      <c r="DD1151" s="31"/>
      <c r="DE1151" s="31"/>
      <c r="DF1151" s="31"/>
      <c r="DG1151" s="31"/>
      <c r="DH1151" s="31"/>
      <c r="DI1151" s="31"/>
      <c r="DJ1151" s="31"/>
      <c r="DK1151" s="31"/>
      <c r="DL1151" s="31"/>
      <c r="DM1151" s="31"/>
      <c r="DN1151" s="31"/>
      <c r="DO1151" s="31"/>
      <c r="DP1151" s="31"/>
      <c r="DQ1151" s="31"/>
      <c r="DR1151" s="31"/>
      <c r="DS1151" s="31"/>
      <c r="DT1151" s="31"/>
      <c r="DU1151" s="31"/>
      <c r="DV1151" s="31"/>
      <c r="DW1151" s="31"/>
      <c r="DX1151" s="31"/>
      <c r="DY1151" s="31"/>
      <c r="DZ1151" s="31"/>
      <c r="EA1151" s="31"/>
      <c r="EB1151" s="31"/>
      <c r="EC1151" s="31"/>
      <c r="ED1151" s="31"/>
      <c r="EE1151" s="31"/>
      <c r="EF1151" s="31"/>
      <c r="EG1151" s="31"/>
      <c r="EH1151" s="31"/>
      <c r="EI1151" s="31"/>
      <c r="EJ1151" s="31"/>
      <c r="EK1151" s="31"/>
      <c r="EL1151" s="31"/>
      <c r="EM1151" s="31"/>
      <c r="EN1151" s="31"/>
      <c r="EO1151" s="31"/>
      <c r="EP1151" s="31"/>
      <c r="EQ1151" s="31"/>
      <c r="ER1151" s="31"/>
      <c r="ES1151" s="31"/>
      <c r="ET1151" s="31"/>
      <c r="EU1151" s="31"/>
      <c r="EV1151" s="31"/>
      <c r="EW1151" s="31"/>
      <c r="EX1151" s="31"/>
      <c r="EY1151" s="31"/>
      <c r="EZ1151" s="31"/>
    </row>
    <row r="1152">
      <c r="A1152" s="31"/>
      <c r="B1152" s="54"/>
      <c r="C1152" s="54"/>
      <c r="D1152" s="54"/>
      <c r="E1152" s="31"/>
      <c r="F1152" s="31"/>
      <c r="G1152" s="31"/>
      <c r="H1152" s="31"/>
      <c r="I1152" s="31"/>
      <c r="J1152" s="31"/>
      <c r="K1152" s="31"/>
      <c r="L1152" s="31"/>
      <c r="M1152" s="31"/>
      <c r="N1152" s="31"/>
      <c r="O1152" s="31"/>
      <c r="P1152" s="31"/>
      <c r="Q1152" s="31"/>
      <c r="R1152" s="31"/>
      <c r="S1152" s="31"/>
      <c r="T1152" s="31"/>
      <c r="U1152" s="31"/>
      <c r="V1152" s="31"/>
      <c r="W1152" s="31"/>
      <c r="X1152" s="31"/>
      <c r="Y1152" s="31"/>
      <c r="Z1152" s="31"/>
      <c r="AA1152" s="31"/>
      <c r="AB1152" s="31"/>
      <c r="AC1152" s="31"/>
      <c r="AD1152" s="31"/>
      <c r="AE1152" s="31"/>
      <c r="AF1152" s="31"/>
      <c r="AG1152" s="31"/>
      <c r="AH1152" s="31"/>
      <c r="AI1152" s="31"/>
      <c r="AJ1152" s="31"/>
      <c r="AK1152" s="31"/>
      <c r="AL1152" s="31"/>
      <c r="AM1152" s="31"/>
      <c r="AN1152" s="31"/>
      <c r="AO1152" s="31"/>
      <c r="AP1152" s="31"/>
      <c r="AQ1152" s="31"/>
      <c r="AR1152" s="31"/>
      <c r="AS1152" s="31"/>
      <c r="AT1152" s="31"/>
      <c r="AU1152" s="31"/>
      <c r="AV1152" s="31"/>
      <c r="AW1152" s="31"/>
      <c r="AX1152" s="31"/>
      <c r="AY1152" s="31"/>
      <c r="AZ1152" s="31"/>
      <c r="BA1152" s="31"/>
      <c r="BB1152" s="31"/>
      <c r="BC1152" s="31"/>
      <c r="BD1152" s="31"/>
      <c r="BE1152" s="31"/>
      <c r="BF1152" s="31"/>
      <c r="BG1152" s="31"/>
      <c r="BH1152" s="31"/>
      <c r="BI1152" s="31"/>
      <c r="BJ1152" s="31"/>
      <c r="BK1152" s="31"/>
      <c r="BL1152" s="31"/>
      <c r="BM1152" s="31"/>
      <c r="BN1152" s="31"/>
      <c r="BO1152" s="31"/>
      <c r="BP1152" s="31"/>
      <c r="BQ1152" s="31"/>
      <c r="BR1152" s="31"/>
      <c r="BS1152" s="31"/>
      <c r="BT1152" s="31"/>
      <c r="BU1152" s="31"/>
      <c r="BV1152" s="31"/>
      <c r="BW1152" s="31"/>
      <c r="BX1152" s="31"/>
      <c r="BY1152" s="31"/>
      <c r="BZ1152" s="31"/>
      <c r="CA1152" s="31"/>
      <c r="CB1152" s="31"/>
      <c r="CC1152" s="31"/>
      <c r="CD1152" s="31"/>
      <c r="CE1152" s="31"/>
      <c r="CF1152" s="31"/>
      <c r="CG1152" s="31"/>
      <c r="CH1152" s="31"/>
      <c r="CI1152" s="31"/>
      <c r="CJ1152" s="31"/>
      <c r="CK1152" s="31"/>
      <c r="CL1152" s="31"/>
      <c r="CM1152" s="31"/>
      <c r="CN1152" s="31"/>
      <c r="CO1152" s="31"/>
      <c r="CP1152" s="31"/>
      <c r="CQ1152" s="31"/>
      <c r="CR1152" s="31"/>
      <c r="CS1152" s="31"/>
      <c r="CT1152" s="31"/>
      <c r="CU1152" s="31"/>
      <c r="CV1152" s="31"/>
      <c r="CW1152" s="31"/>
      <c r="CX1152" s="31"/>
      <c r="CY1152" s="31"/>
      <c r="CZ1152" s="31"/>
      <c r="DA1152" s="31"/>
      <c r="DB1152" s="31"/>
      <c r="DC1152" s="31"/>
      <c r="DD1152" s="31"/>
      <c r="DE1152" s="31"/>
      <c r="DF1152" s="31"/>
      <c r="DG1152" s="31"/>
      <c r="DH1152" s="31"/>
      <c r="DI1152" s="31"/>
      <c r="DJ1152" s="31"/>
      <c r="DK1152" s="31"/>
      <c r="DL1152" s="31"/>
      <c r="DM1152" s="31"/>
      <c r="DN1152" s="31"/>
      <c r="DO1152" s="31"/>
      <c r="DP1152" s="31"/>
      <c r="DQ1152" s="31"/>
      <c r="DR1152" s="31"/>
      <c r="DS1152" s="31"/>
      <c r="DT1152" s="31"/>
      <c r="DU1152" s="31"/>
      <c r="DV1152" s="31"/>
      <c r="DW1152" s="31"/>
      <c r="DX1152" s="31"/>
      <c r="DY1152" s="31"/>
      <c r="DZ1152" s="31"/>
      <c r="EA1152" s="31"/>
      <c r="EB1152" s="31"/>
      <c r="EC1152" s="31"/>
      <c r="ED1152" s="31"/>
      <c r="EE1152" s="31"/>
      <c r="EF1152" s="31"/>
      <c r="EG1152" s="31"/>
      <c r="EH1152" s="31"/>
      <c r="EI1152" s="31"/>
      <c r="EJ1152" s="31"/>
      <c r="EK1152" s="31"/>
      <c r="EL1152" s="31"/>
      <c r="EM1152" s="31"/>
      <c r="EN1152" s="31"/>
      <c r="EO1152" s="31"/>
      <c r="EP1152" s="31"/>
      <c r="EQ1152" s="31"/>
      <c r="ER1152" s="31"/>
      <c r="ES1152" s="31"/>
      <c r="ET1152" s="31"/>
      <c r="EU1152" s="31"/>
      <c r="EV1152" s="31"/>
      <c r="EW1152" s="31"/>
      <c r="EX1152" s="31"/>
      <c r="EY1152" s="31"/>
      <c r="EZ1152" s="31"/>
    </row>
    <row r="1153">
      <c r="A1153" s="31"/>
      <c r="B1153" s="54"/>
      <c r="C1153" s="54"/>
      <c r="D1153" s="54"/>
      <c r="E1153" s="31"/>
      <c r="F1153" s="31"/>
      <c r="G1153" s="31"/>
      <c r="H1153" s="31"/>
      <c r="I1153" s="31"/>
      <c r="J1153" s="31"/>
      <c r="K1153" s="31"/>
      <c r="L1153" s="31"/>
      <c r="M1153" s="31"/>
      <c r="N1153" s="31"/>
      <c r="O1153" s="31"/>
      <c r="P1153" s="31"/>
      <c r="Q1153" s="31"/>
      <c r="R1153" s="31"/>
      <c r="S1153" s="31"/>
      <c r="T1153" s="31"/>
      <c r="U1153" s="31"/>
      <c r="V1153" s="31"/>
      <c r="W1153" s="31"/>
      <c r="X1153" s="31"/>
      <c r="Y1153" s="31"/>
      <c r="Z1153" s="31"/>
      <c r="AA1153" s="31"/>
      <c r="AB1153" s="31"/>
      <c r="AC1153" s="31"/>
      <c r="AD1153" s="31"/>
      <c r="AE1153" s="31"/>
      <c r="AF1153" s="31"/>
      <c r="AG1153" s="31"/>
      <c r="AH1153" s="31"/>
      <c r="AI1153" s="31"/>
      <c r="AJ1153" s="31"/>
      <c r="AK1153" s="31"/>
      <c r="AL1153" s="31"/>
      <c r="AM1153" s="31"/>
      <c r="AN1153" s="31"/>
      <c r="AO1153" s="31"/>
      <c r="AP1153" s="31"/>
      <c r="AQ1153" s="31"/>
      <c r="AR1153" s="31"/>
      <c r="AS1153" s="31"/>
      <c r="AT1153" s="31"/>
      <c r="AU1153" s="31"/>
      <c r="AV1153" s="31"/>
      <c r="AW1153" s="31"/>
      <c r="AX1153" s="31"/>
      <c r="AY1153" s="31"/>
      <c r="AZ1153" s="31"/>
      <c r="BA1153" s="31"/>
      <c r="BB1153" s="31"/>
      <c r="BC1153" s="31"/>
      <c r="BD1153" s="31"/>
      <c r="BE1153" s="31"/>
      <c r="BF1153" s="31"/>
      <c r="BG1153" s="31"/>
      <c r="BH1153" s="31"/>
      <c r="BI1153" s="31"/>
      <c r="BJ1153" s="31"/>
      <c r="BK1153" s="31"/>
      <c r="BL1153" s="31"/>
      <c r="BM1153" s="31"/>
      <c r="BN1153" s="31"/>
      <c r="BO1153" s="31"/>
      <c r="BP1153" s="31"/>
      <c r="BQ1153" s="31"/>
      <c r="BR1153" s="31"/>
      <c r="BS1153" s="31"/>
      <c r="BT1153" s="31"/>
      <c r="BU1153" s="31"/>
      <c r="BV1153" s="31"/>
      <c r="BW1153" s="31"/>
      <c r="BX1153" s="31"/>
      <c r="BY1153" s="31"/>
      <c r="BZ1153" s="31"/>
      <c r="CA1153" s="31"/>
      <c r="CB1153" s="31"/>
      <c r="CC1153" s="31"/>
      <c r="CD1153" s="31"/>
      <c r="CE1153" s="31"/>
      <c r="CF1153" s="31"/>
      <c r="CG1153" s="31"/>
      <c r="CH1153" s="31"/>
      <c r="CI1153" s="31"/>
      <c r="CJ1153" s="31"/>
      <c r="CK1153" s="31"/>
      <c r="CL1153" s="31"/>
      <c r="CM1153" s="31"/>
      <c r="CN1153" s="31"/>
      <c r="CO1153" s="31"/>
      <c r="CP1153" s="31"/>
      <c r="CQ1153" s="31"/>
      <c r="CR1153" s="31"/>
      <c r="CS1153" s="31"/>
      <c r="CT1153" s="31"/>
      <c r="CU1153" s="31"/>
      <c r="CV1153" s="31"/>
      <c r="CW1153" s="31"/>
      <c r="CX1153" s="31"/>
      <c r="CY1153" s="31"/>
      <c r="CZ1153" s="31"/>
      <c r="DA1153" s="31"/>
      <c r="DB1153" s="31"/>
      <c r="DC1153" s="31"/>
      <c r="DD1153" s="31"/>
      <c r="DE1153" s="31"/>
      <c r="DF1153" s="31"/>
      <c r="DG1153" s="31"/>
      <c r="DH1153" s="31"/>
      <c r="DI1153" s="31"/>
      <c r="DJ1153" s="31"/>
      <c r="DK1153" s="31"/>
      <c r="DL1153" s="31"/>
      <c r="DM1153" s="31"/>
      <c r="DN1153" s="31"/>
      <c r="DO1153" s="31"/>
      <c r="DP1153" s="31"/>
      <c r="DQ1153" s="31"/>
      <c r="DR1153" s="31"/>
      <c r="DS1153" s="31"/>
      <c r="DT1153" s="31"/>
      <c r="DU1153" s="31"/>
      <c r="DV1153" s="31"/>
      <c r="DW1153" s="31"/>
      <c r="DX1153" s="31"/>
      <c r="DY1153" s="31"/>
      <c r="DZ1153" s="31"/>
      <c r="EA1153" s="31"/>
      <c r="EB1153" s="31"/>
      <c r="EC1153" s="31"/>
      <c r="ED1153" s="31"/>
      <c r="EE1153" s="31"/>
      <c r="EF1153" s="31"/>
      <c r="EG1153" s="31"/>
      <c r="EH1153" s="31"/>
      <c r="EI1153" s="31"/>
      <c r="EJ1153" s="31"/>
      <c r="EK1153" s="31"/>
      <c r="EL1153" s="31"/>
      <c r="EM1153" s="31"/>
      <c r="EN1153" s="31"/>
      <c r="EO1153" s="31"/>
      <c r="EP1153" s="31"/>
      <c r="EQ1153" s="31"/>
      <c r="ER1153" s="31"/>
      <c r="ES1153" s="31"/>
      <c r="ET1153" s="31"/>
      <c r="EU1153" s="31"/>
      <c r="EV1153" s="31"/>
      <c r="EW1153" s="31"/>
      <c r="EX1153" s="31"/>
      <c r="EY1153" s="31"/>
      <c r="EZ1153" s="31"/>
    </row>
    <row r="1154">
      <c r="A1154" s="31"/>
      <c r="B1154" s="54"/>
      <c r="C1154" s="54"/>
      <c r="D1154" s="54"/>
      <c r="E1154" s="31"/>
      <c r="F1154" s="31"/>
      <c r="G1154" s="31"/>
      <c r="H1154" s="31"/>
      <c r="I1154" s="31"/>
      <c r="J1154" s="31"/>
      <c r="K1154" s="31"/>
      <c r="L1154" s="31"/>
      <c r="M1154" s="31"/>
      <c r="N1154" s="31"/>
      <c r="O1154" s="31"/>
      <c r="P1154" s="31"/>
      <c r="Q1154" s="31"/>
      <c r="R1154" s="31"/>
      <c r="S1154" s="31"/>
      <c r="T1154" s="31"/>
      <c r="U1154" s="31"/>
      <c r="V1154" s="31"/>
      <c r="W1154" s="31"/>
      <c r="X1154" s="31"/>
      <c r="Y1154" s="31"/>
      <c r="Z1154" s="31"/>
      <c r="AA1154" s="31"/>
      <c r="AB1154" s="31"/>
      <c r="AC1154" s="31"/>
      <c r="AD1154" s="31"/>
      <c r="AE1154" s="31"/>
      <c r="AF1154" s="31"/>
      <c r="AG1154" s="31"/>
      <c r="AH1154" s="31"/>
      <c r="AI1154" s="31"/>
      <c r="AJ1154" s="31"/>
      <c r="AK1154" s="31"/>
      <c r="AL1154" s="31"/>
      <c r="AM1154" s="31"/>
      <c r="AN1154" s="31"/>
      <c r="AO1154" s="31"/>
      <c r="AP1154" s="31"/>
      <c r="AQ1154" s="31"/>
      <c r="AR1154" s="31"/>
      <c r="AS1154" s="31"/>
      <c r="AT1154" s="31"/>
      <c r="AU1154" s="31"/>
      <c r="AV1154" s="31"/>
      <c r="AW1154" s="31"/>
      <c r="AX1154" s="31"/>
      <c r="AY1154" s="31"/>
      <c r="AZ1154" s="31"/>
      <c r="BA1154" s="31"/>
      <c r="BB1154" s="31"/>
      <c r="BC1154" s="31"/>
      <c r="BD1154" s="31"/>
      <c r="BE1154" s="31"/>
      <c r="BF1154" s="31"/>
      <c r="BG1154" s="31"/>
      <c r="BH1154" s="31"/>
      <c r="BI1154" s="31"/>
      <c r="BJ1154" s="31"/>
      <c r="BK1154" s="31"/>
      <c r="BL1154" s="31"/>
      <c r="BM1154" s="31"/>
      <c r="BN1154" s="31"/>
      <c r="BO1154" s="31"/>
      <c r="BP1154" s="31"/>
      <c r="BQ1154" s="31"/>
      <c r="BR1154" s="31"/>
      <c r="BS1154" s="31"/>
      <c r="BT1154" s="31"/>
      <c r="BU1154" s="31"/>
      <c r="BV1154" s="31"/>
      <c r="BW1154" s="31"/>
      <c r="BX1154" s="31"/>
      <c r="BY1154" s="31"/>
      <c r="BZ1154" s="31"/>
      <c r="CA1154" s="31"/>
      <c r="CB1154" s="31"/>
      <c r="CC1154" s="31"/>
      <c r="CD1154" s="31"/>
      <c r="CE1154" s="31"/>
      <c r="CF1154" s="31"/>
      <c r="CG1154" s="31"/>
      <c r="CH1154" s="31"/>
      <c r="CI1154" s="31"/>
      <c r="CJ1154" s="31"/>
      <c r="CK1154" s="31"/>
      <c r="CL1154" s="31"/>
      <c r="CM1154" s="31"/>
      <c r="CN1154" s="31"/>
      <c r="CO1154" s="31"/>
      <c r="CP1154" s="31"/>
      <c r="CQ1154" s="31"/>
      <c r="CR1154" s="31"/>
      <c r="CS1154" s="31"/>
      <c r="CT1154" s="31"/>
      <c r="CU1154" s="31"/>
      <c r="CV1154" s="31"/>
      <c r="CW1154" s="31"/>
      <c r="CX1154" s="31"/>
      <c r="CY1154" s="31"/>
      <c r="CZ1154" s="31"/>
      <c r="DA1154" s="31"/>
      <c r="DB1154" s="31"/>
      <c r="DC1154" s="31"/>
      <c r="DD1154" s="31"/>
      <c r="DE1154" s="31"/>
      <c r="DF1154" s="31"/>
      <c r="DG1154" s="31"/>
      <c r="DH1154" s="31"/>
      <c r="DI1154" s="31"/>
      <c r="DJ1154" s="31"/>
      <c r="DK1154" s="31"/>
      <c r="DL1154" s="31"/>
      <c r="DM1154" s="31"/>
      <c r="DN1154" s="31"/>
      <c r="DO1154" s="31"/>
      <c r="DP1154" s="31"/>
      <c r="DQ1154" s="31"/>
      <c r="DR1154" s="31"/>
      <c r="DS1154" s="31"/>
      <c r="DT1154" s="31"/>
      <c r="DU1154" s="31"/>
      <c r="DV1154" s="31"/>
      <c r="DW1154" s="31"/>
      <c r="DX1154" s="31"/>
      <c r="DY1154" s="31"/>
      <c r="DZ1154" s="31"/>
      <c r="EA1154" s="31"/>
      <c r="EB1154" s="31"/>
      <c r="EC1154" s="31"/>
      <c r="ED1154" s="31"/>
      <c r="EE1154" s="31"/>
      <c r="EF1154" s="31"/>
      <c r="EG1154" s="31"/>
      <c r="EH1154" s="31"/>
      <c r="EI1154" s="31"/>
      <c r="EJ1154" s="31"/>
      <c r="EK1154" s="31"/>
      <c r="EL1154" s="31"/>
      <c r="EM1154" s="31"/>
      <c r="EN1154" s="31"/>
      <c r="EO1154" s="31"/>
      <c r="EP1154" s="31"/>
      <c r="EQ1154" s="31"/>
      <c r="ER1154" s="31"/>
      <c r="ES1154" s="31"/>
      <c r="ET1154" s="31"/>
      <c r="EU1154" s="31"/>
      <c r="EV1154" s="31"/>
      <c r="EW1154" s="31"/>
      <c r="EX1154" s="31"/>
      <c r="EY1154" s="31"/>
      <c r="EZ1154" s="31"/>
    </row>
    <row r="1155">
      <c r="A1155" s="31"/>
      <c r="B1155" s="54"/>
      <c r="C1155" s="54"/>
      <c r="D1155" s="54"/>
      <c r="E1155" s="31"/>
      <c r="F1155" s="31"/>
      <c r="G1155" s="31"/>
      <c r="H1155" s="31"/>
      <c r="I1155" s="31"/>
      <c r="J1155" s="31"/>
      <c r="K1155" s="31"/>
      <c r="L1155" s="31"/>
      <c r="M1155" s="31"/>
      <c r="N1155" s="31"/>
      <c r="O1155" s="31"/>
      <c r="P1155" s="31"/>
      <c r="Q1155" s="31"/>
      <c r="R1155" s="31"/>
      <c r="S1155" s="31"/>
      <c r="T1155" s="31"/>
      <c r="U1155" s="31"/>
      <c r="V1155" s="31"/>
      <c r="W1155" s="31"/>
      <c r="X1155" s="31"/>
      <c r="Y1155" s="31"/>
      <c r="Z1155" s="31"/>
      <c r="AA1155" s="31"/>
      <c r="AB1155" s="31"/>
      <c r="AC1155" s="31"/>
      <c r="AD1155" s="31"/>
      <c r="AE1155" s="31"/>
      <c r="AF1155" s="31"/>
      <c r="AG1155" s="31"/>
      <c r="AH1155" s="31"/>
      <c r="AI1155" s="31"/>
      <c r="AJ1155" s="31"/>
      <c r="AK1155" s="31"/>
      <c r="AL1155" s="31"/>
      <c r="AM1155" s="31"/>
      <c r="AN1155" s="31"/>
      <c r="AO1155" s="31"/>
      <c r="AP1155" s="31"/>
      <c r="AQ1155" s="31"/>
      <c r="AR1155" s="31"/>
      <c r="AS1155" s="31"/>
      <c r="AT1155" s="31"/>
      <c r="AU1155" s="31"/>
      <c r="AV1155" s="31"/>
      <c r="AW1155" s="31"/>
      <c r="AX1155" s="31"/>
      <c r="AY1155" s="31"/>
      <c r="AZ1155" s="31"/>
      <c r="BA1155" s="31"/>
      <c r="BB1155" s="31"/>
      <c r="BC1155" s="31"/>
      <c r="BD1155" s="31"/>
      <c r="BE1155" s="31"/>
      <c r="BF1155" s="31"/>
      <c r="BG1155" s="31"/>
      <c r="BH1155" s="31"/>
      <c r="BI1155" s="31"/>
      <c r="BJ1155" s="31"/>
      <c r="BK1155" s="31"/>
      <c r="BL1155" s="31"/>
      <c r="BM1155" s="31"/>
      <c r="BN1155" s="31"/>
      <c r="BO1155" s="31"/>
      <c r="BP1155" s="31"/>
      <c r="BQ1155" s="31"/>
      <c r="BR1155" s="31"/>
      <c r="BS1155" s="31"/>
      <c r="BT1155" s="31"/>
      <c r="BU1155" s="31"/>
      <c r="BV1155" s="31"/>
      <c r="BW1155" s="31"/>
      <c r="BX1155" s="31"/>
      <c r="BY1155" s="31"/>
      <c r="BZ1155" s="31"/>
      <c r="CA1155" s="31"/>
      <c r="CB1155" s="31"/>
      <c r="CC1155" s="31"/>
      <c r="CD1155" s="31"/>
      <c r="CE1155" s="31"/>
      <c r="CF1155" s="31"/>
      <c r="CG1155" s="31"/>
      <c r="CH1155" s="31"/>
      <c r="CI1155" s="31"/>
      <c r="CJ1155" s="31"/>
      <c r="CK1155" s="31"/>
      <c r="CL1155" s="31"/>
      <c r="CM1155" s="31"/>
      <c r="CN1155" s="31"/>
      <c r="CO1155" s="31"/>
      <c r="CP1155" s="31"/>
      <c r="CQ1155" s="31"/>
      <c r="CR1155" s="31"/>
      <c r="CS1155" s="31"/>
      <c r="CT1155" s="31"/>
      <c r="CU1155" s="31"/>
      <c r="CV1155" s="31"/>
      <c r="CW1155" s="31"/>
      <c r="CX1155" s="31"/>
      <c r="CY1155" s="31"/>
      <c r="CZ1155" s="31"/>
      <c r="DA1155" s="31"/>
      <c r="DB1155" s="31"/>
      <c r="DC1155" s="31"/>
      <c r="DD1155" s="31"/>
      <c r="DE1155" s="31"/>
      <c r="DF1155" s="31"/>
      <c r="DG1155" s="31"/>
      <c r="DH1155" s="31"/>
      <c r="DI1155" s="31"/>
      <c r="DJ1155" s="31"/>
      <c r="DK1155" s="31"/>
      <c r="DL1155" s="31"/>
      <c r="DM1155" s="31"/>
      <c r="DN1155" s="31"/>
      <c r="DO1155" s="31"/>
      <c r="DP1155" s="31"/>
      <c r="DQ1155" s="31"/>
      <c r="DR1155" s="31"/>
      <c r="DS1155" s="31"/>
      <c r="DT1155" s="31"/>
      <c r="DU1155" s="31"/>
      <c r="DV1155" s="31"/>
      <c r="DW1155" s="31"/>
      <c r="DX1155" s="31"/>
      <c r="DY1155" s="31"/>
      <c r="DZ1155" s="31"/>
      <c r="EA1155" s="31"/>
      <c r="EB1155" s="31"/>
      <c r="EC1155" s="31"/>
      <c r="ED1155" s="31"/>
      <c r="EE1155" s="31"/>
      <c r="EF1155" s="31"/>
      <c r="EG1155" s="31"/>
      <c r="EH1155" s="31"/>
      <c r="EI1155" s="31"/>
      <c r="EJ1155" s="31"/>
      <c r="EK1155" s="31"/>
      <c r="EL1155" s="31"/>
      <c r="EM1155" s="31"/>
      <c r="EN1155" s="31"/>
      <c r="EO1155" s="31"/>
      <c r="EP1155" s="31"/>
      <c r="EQ1155" s="31"/>
      <c r="ER1155" s="31"/>
      <c r="ES1155" s="31"/>
      <c r="ET1155" s="31"/>
      <c r="EU1155" s="31"/>
      <c r="EV1155" s="31"/>
      <c r="EW1155" s="31"/>
      <c r="EX1155" s="31"/>
      <c r="EY1155" s="31"/>
      <c r="EZ1155" s="31"/>
    </row>
    <row r="1156">
      <c r="A1156" s="31"/>
      <c r="B1156" s="54"/>
      <c r="C1156" s="54"/>
      <c r="D1156" s="54"/>
      <c r="E1156" s="31"/>
      <c r="F1156" s="31"/>
      <c r="G1156" s="31"/>
      <c r="H1156" s="31"/>
      <c r="I1156" s="31"/>
      <c r="J1156" s="31"/>
      <c r="K1156" s="31"/>
      <c r="L1156" s="31"/>
      <c r="M1156" s="31"/>
      <c r="N1156" s="31"/>
      <c r="O1156" s="31"/>
      <c r="P1156" s="31"/>
      <c r="Q1156" s="31"/>
      <c r="R1156" s="31"/>
      <c r="S1156" s="31"/>
      <c r="T1156" s="31"/>
      <c r="U1156" s="31"/>
      <c r="V1156" s="31"/>
      <c r="W1156" s="31"/>
      <c r="X1156" s="31"/>
      <c r="Y1156" s="31"/>
      <c r="Z1156" s="31"/>
      <c r="AA1156" s="31"/>
      <c r="AB1156" s="31"/>
      <c r="AC1156" s="31"/>
      <c r="AD1156" s="31"/>
      <c r="AE1156" s="31"/>
      <c r="AF1156" s="31"/>
      <c r="AG1156" s="31"/>
      <c r="AH1156" s="31"/>
      <c r="AI1156" s="31"/>
      <c r="AJ1156" s="31"/>
      <c r="AK1156" s="31"/>
      <c r="AL1156" s="31"/>
      <c r="AM1156" s="31"/>
      <c r="AN1156" s="31"/>
      <c r="AO1156" s="31"/>
      <c r="AP1156" s="31"/>
      <c r="AQ1156" s="31"/>
      <c r="AR1156" s="31"/>
      <c r="AS1156" s="31"/>
      <c r="AT1156" s="31"/>
      <c r="AU1156" s="31"/>
      <c r="AV1156" s="31"/>
      <c r="AW1156" s="31"/>
      <c r="AX1156" s="31"/>
      <c r="AY1156" s="31"/>
      <c r="AZ1156" s="31"/>
      <c r="BA1156" s="31"/>
      <c r="BB1156" s="31"/>
      <c r="BC1156" s="31"/>
      <c r="BD1156" s="31"/>
      <c r="BE1156" s="31"/>
      <c r="BF1156" s="31"/>
      <c r="BG1156" s="31"/>
      <c r="BH1156" s="31"/>
      <c r="BI1156" s="31"/>
      <c r="BJ1156" s="31"/>
      <c r="BK1156" s="31"/>
      <c r="BL1156" s="31"/>
      <c r="BM1156" s="31"/>
      <c r="BN1156" s="31"/>
      <c r="BO1156" s="31"/>
      <c r="BP1156" s="31"/>
      <c r="BQ1156" s="31"/>
      <c r="BR1156" s="31"/>
      <c r="BS1156" s="31"/>
      <c r="BT1156" s="31"/>
      <c r="BU1156" s="31"/>
      <c r="BV1156" s="31"/>
      <c r="BW1156" s="31"/>
      <c r="BX1156" s="31"/>
      <c r="BY1156" s="31"/>
      <c r="BZ1156" s="31"/>
      <c r="CA1156" s="31"/>
      <c r="CB1156" s="31"/>
      <c r="CC1156" s="31"/>
      <c r="CD1156" s="31"/>
      <c r="CE1156" s="31"/>
      <c r="CF1156" s="31"/>
      <c r="CG1156" s="31"/>
      <c r="CH1156" s="31"/>
      <c r="CI1156" s="31"/>
      <c r="CJ1156" s="31"/>
      <c r="CK1156" s="31"/>
      <c r="CL1156" s="31"/>
      <c r="CM1156" s="31"/>
      <c r="CN1156" s="31"/>
      <c r="CO1156" s="31"/>
      <c r="CP1156" s="31"/>
      <c r="CQ1156" s="31"/>
      <c r="CR1156" s="31"/>
      <c r="CS1156" s="31"/>
      <c r="CT1156" s="31"/>
      <c r="CU1156" s="31"/>
      <c r="CV1156" s="31"/>
      <c r="CW1156" s="31"/>
      <c r="CX1156" s="31"/>
      <c r="CY1156" s="31"/>
      <c r="CZ1156" s="31"/>
      <c r="DA1156" s="31"/>
      <c r="DB1156" s="31"/>
      <c r="DC1156" s="31"/>
      <c r="DD1156" s="31"/>
      <c r="DE1156" s="31"/>
      <c r="DF1156" s="31"/>
      <c r="DG1156" s="31"/>
      <c r="DH1156" s="31"/>
      <c r="DI1156" s="31"/>
      <c r="DJ1156" s="31"/>
      <c r="DK1156" s="31"/>
      <c r="DL1156" s="31"/>
      <c r="DM1156" s="31"/>
      <c r="DN1156" s="31"/>
      <c r="DO1156" s="31"/>
      <c r="DP1156" s="31"/>
      <c r="DQ1156" s="31"/>
      <c r="DR1156" s="31"/>
      <c r="DS1156" s="31"/>
      <c r="DT1156" s="31"/>
      <c r="DU1156" s="31"/>
      <c r="DV1156" s="31"/>
      <c r="DW1156" s="31"/>
      <c r="DX1156" s="31"/>
      <c r="DY1156" s="31"/>
      <c r="DZ1156" s="31"/>
      <c r="EA1156" s="31"/>
      <c r="EB1156" s="31"/>
      <c r="EC1156" s="31"/>
      <c r="ED1156" s="31"/>
      <c r="EE1156" s="31"/>
      <c r="EF1156" s="31"/>
      <c r="EG1156" s="31"/>
      <c r="EH1156" s="31"/>
      <c r="EI1156" s="31"/>
      <c r="EJ1156" s="31"/>
      <c r="EK1156" s="31"/>
      <c r="EL1156" s="31"/>
      <c r="EM1156" s="31"/>
      <c r="EN1156" s="31"/>
      <c r="EO1156" s="31"/>
      <c r="EP1156" s="31"/>
      <c r="EQ1156" s="31"/>
      <c r="ER1156" s="31"/>
      <c r="ES1156" s="31"/>
      <c r="ET1156" s="31"/>
      <c r="EU1156" s="31"/>
      <c r="EV1156" s="31"/>
      <c r="EW1156" s="31"/>
      <c r="EX1156" s="31"/>
      <c r="EY1156" s="31"/>
      <c r="EZ1156" s="31"/>
    </row>
    <row r="1157">
      <c r="A1157" s="31"/>
      <c r="B1157" s="54"/>
      <c r="C1157" s="54"/>
      <c r="D1157" s="54"/>
      <c r="E1157" s="31"/>
      <c r="F1157" s="31"/>
      <c r="G1157" s="31"/>
      <c r="H1157" s="31"/>
      <c r="I1157" s="31"/>
      <c r="J1157" s="31"/>
      <c r="K1157" s="31"/>
      <c r="L1157" s="31"/>
      <c r="M1157" s="31"/>
      <c r="N1157" s="31"/>
      <c r="O1157" s="31"/>
      <c r="P1157" s="31"/>
      <c r="Q1157" s="31"/>
      <c r="R1157" s="31"/>
      <c r="S1157" s="31"/>
      <c r="T1157" s="31"/>
      <c r="U1157" s="31"/>
      <c r="V1157" s="31"/>
      <c r="W1157" s="31"/>
      <c r="X1157" s="31"/>
      <c r="Y1157" s="31"/>
      <c r="Z1157" s="31"/>
      <c r="AA1157" s="31"/>
      <c r="AB1157" s="31"/>
      <c r="AC1157" s="31"/>
      <c r="AD1157" s="31"/>
      <c r="AE1157" s="31"/>
      <c r="AF1157" s="31"/>
      <c r="AG1157" s="31"/>
      <c r="AH1157" s="31"/>
      <c r="AI1157" s="31"/>
      <c r="AJ1157" s="31"/>
      <c r="AK1157" s="31"/>
      <c r="AL1157" s="31"/>
      <c r="AM1157" s="31"/>
      <c r="AN1157" s="31"/>
      <c r="AO1157" s="31"/>
      <c r="AP1157" s="31"/>
      <c r="AQ1157" s="31"/>
      <c r="AR1157" s="31"/>
      <c r="AS1157" s="31"/>
      <c r="AT1157" s="31"/>
      <c r="AU1157" s="31"/>
      <c r="AV1157" s="31"/>
      <c r="AW1157" s="31"/>
      <c r="AX1157" s="31"/>
      <c r="AY1157" s="31"/>
      <c r="AZ1157" s="31"/>
      <c r="BA1157" s="31"/>
      <c r="BB1157" s="31"/>
      <c r="BC1157" s="31"/>
      <c r="BD1157" s="31"/>
      <c r="BE1157" s="31"/>
      <c r="BF1157" s="31"/>
      <c r="BG1157" s="31"/>
      <c r="BH1157" s="31"/>
      <c r="BI1157" s="31"/>
      <c r="BJ1157" s="31"/>
      <c r="BK1157" s="31"/>
      <c r="BL1157" s="31"/>
      <c r="BM1157" s="31"/>
      <c r="BN1157" s="31"/>
      <c r="BO1157" s="31"/>
      <c r="BP1157" s="31"/>
      <c r="BQ1157" s="31"/>
      <c r="BR1157" s="31"/>
      <c r="BS1157" s="31"/>
      <c r="BT1157" s="31"/>
      <c r="BU1157" s="31"/>
      <c r="BV1157" s="31"/>
      <c r="BW1157" s="31"/>
      <c r="BX1157" s="31"/>
      <c r="BY1157" s="31"/>
      <c r="BZ1157" s="31"/>
      <c r="CA1157" s="31"/>
      <c r="CB1157" s="31"/>
      <c r="CC1157" s="31"/>
      <c r="CD1157" s="31"/>
      <c r="CE1157" s="31"/>
      <c r="CF1157" s="31"/>
      <c r="CG1157" s="31"/>
      <c r="CH1157" s="31"/>
      <c r="CI1157" s="31"/>
      <c r="CJ1157" s="31"/>
      <c r="CK1157" s="31"/>
      <c r="CL1157" s="31"/>
      <c r="CM1157" s="31"/>
      <c r="CN1157" s="31"/>
      <c r="CO1157" s="31"/>
      <c r="CP1157" s="31"/>
      <c r="CQ1157" s="31"/>
      <c r="CR1157" s="31"/>
      <c r="CS1157" s="31"/>
      <c r="CT1157" s="31"/>
      <c r="CU1157" s="31"/>
      <c r="CV1157" s="31"/>
      <c r="CW1157" s="31"/>
      <c r="CX1157" s="31"/>
      <c r="CY1157" s="31"/>
      <c r="CZ1157" s="31"/>
      <c r="DA1157" s="31"/>
      <c r="DB1157" s="31"/>
      <c r="DC1157" s="31"/>
      <c r="DD1157" s="31"/>
      <c r="DE1157" s="31"/>
      <c r="DF1157" s="31"/>
      <c r="DG1157" s="31"/>
      <c r="DH1157" s="31"/>
      <c r="DI1157" s="31"/>
      <c r="DJ1157" s="31"/>
      <c r="DK1157" s="31"/>
      <c r="DL1157" s="31"/>
      <c r="DM1157" s="31"/>
      <c r="DN1157" s="31"/>
      <c r="DO1157" s="31"/>
      <c r="DP1157" s="31"/>
      <c r="DQ1157" s="31"/>
      <c r="DR1157" s="31"/>
      <c r="DS1157" s="31"/>
      <c r="DT1157" s="31"/>
      <c r="DU1157" s="31"/>
      <c r="DV1157" s="31"/>
      <c r="DW1157" s="31"/>
      <c r="DX1157" s="31"/>
      <c r="DY1157" s="31"/>
      <c r="DZ1157" s="31"/>
      <c r="EA1157" s="31"/>
      <c r="EB1157" s="31"/>
      <c r="EC1157" s="31"/>
      <c r="ED1157" s="31"/>
      <c r="EE1157" s="31"/>
      <c r="EF1157" s="31"/>
      <c r="EG1157" s="31"/>
      <c r="EH1157" s="31"/>
      <c r="EI1157" s="31"/>
      <c r="EJ1157" s="31"/>
      <c r="EK1157" s="31"/>
      <c r="EL1157" s="31"/>
      <c r="EM1157" s="31"/>
      <c r="EN1157" s="31"/>
      <c r="EO1157" s="31"/>
      <c r="EP1157" s="31"/>
      <c r="EQ1157" s="31"/>
      <c r="ER1157" s="31"/>
      <c r="ES1157" s="31"/>
      <c r="ET1157" s="31"/>
      <c r="EU1157" s="31"/>
      <c r="EV1157" s="31"/>
      <c r="EW1157" s="31"/>
      <c r="EX1157" s="31"/>
      <c r="EY1157" s="31"/>
      <c r="EZ1157" s="31"/>
    </row>
    <row r="1158">
      <c r="A1158" s="31"/>
      <c r="B1158" s="54"/>
      <c r="C1158" s="54"/>
      <c r="D1158" s="54"/>
      <c r="E1158" s="31"/>
      <c r="F1158" s="31"/>
      <c r="G1158" s="31"/>
      <c r="H1158" s="31"/>
      <c r="I1158" s="31"/>
      <c r="J1158" s="31"/>
      <c r="K1158" s="31"/>
      <c r="L1158" s="31"/>
      <c r="M1158" s="31"/>
      <c r="N1158" s="31"/>
      <c r="O1158" s="31"/>
      <c r="P1158" s="31"/>
      <c r="Q1158" s="31"/>
      <c r="R1158" s="31"/>
      <c r="S1158" s="31"/>
      <c r="T1158" s="31"/>
      <c r="U1158" s="31"/>
      <c r="V1158" s="31"/>
      <c r="W1158" s="31"/>
      <c r="X1158" s="31"/>
      <c r="Y1158" s="31"/>
      <c r="Z1158" s="31"/>
      <c r="AA1158" s="31"/>
      <c r="AB1158" s="31"/>
      <c r="AC1158" s="31"/>
      <c r="AD1158" s="31"/>
      <c r="AE1158" s="31"/>
      <c r="AF1158" s="31"/>
      <c r="AG1158" s="31"/>
      <c r="AH1158" s="31"/>
      <c r="AI1158" s="31"/>
      <c r="AJ1158" s="31"/>
      <c r="AK1158" s="31"/>
      <c r="AL1158" s="31"/>
      <c r="AM1158" s="31"/>
      <c r="AN1158" s="31"/>
      <c r="AO1158" s="31"/>
      <c r="AP1158" s="31"/>
      <c r="AQ1158" s="31"/>
      <c r="AR1158" s="31"/>
      <c r="AS1158" s="31"/>
      <c r="AT1158" s="31"/>
      <c r="AU1158" s="31"/>
      <c r="AV1158" s="31"/>
      <c r="AW1158" s="31"/>
      <c r="AX1158" s="31"/>
      <c r="AY1158" s="31"/>
      <c r="AZ1158" s="31"/>
      <c r="BA1158" s="31"/>
      <c r="BB1158" s="31"/>
      <c r="BC1158" s="31"/>
      <c r="BD1158" s="31"/>
      <c r="BE1158" s="31"/>
      <c r="BF1158" s="31"/>
      <c r="BG1158" s="31"/>
      <c r="BH1158" s="31"/>
      <c r="BI1158" s="31"/>
      <c r="BJ1158" s="31"/>
      <c r="BK1158" s="31"/>
      <c r="BL1158" s="31"/>
      <c r="BM1158" s="31"/>
      <c r="BN1158" s="31"/>
      <c r="BO1158" s="31"/>
      <c r="BP1158" s="31"/>
      <c r="BQ1158" s="31"/>
      <c r="BR1158" s="31"/>
      <c r="BS1158" s="31"/>
      <c r="BT1158" s="31"/>
      <c r="BU1158" s="31"/>
      <c r="BV1158" s="31"/>
      <c r="BW1158" s="31"/>
      <c r="BX1158" s="31"/>
      <c r="BY1158" s="31"/>
      <c r="BZ1158" s="31"/>
      <c r="CA1158" s="31"/>
      <c r="CB1158" s="31"/>
      <c r="CC1158" s="31"/>
      <c r="CD1158" s="31"/>
      <c r="CE1158" s="31"/>
      <c r="CF1158" s="31"/>
      <c r="CG1158" s="31"/>
      <c r="CH1158" s="31"/>
      <c r="CI1158" s="31"/>
      <c r="CJ1158" s="31"/>
      <c r="CK1158" s="31"/>
      <c r="CL1158" s="31"/>
      <c r="CM1158" s="31"/>
      <c r="CN1158" s="31"/>
      <c r="CO1158" s="31"/>
      <c r="CP1158" s="31"/>
      <c r="CQ1158" s="31"/>
      <c r="CR1158" s="31"/>
      <c r="CS1158" s="31"/>
      <c r="CT1158" s="31"/>
      <c r="CU1158" s="31"/>
      <c r="CV1158" s="31"/>
      <c r="CW1158" s="31"/>
      <c r="CX1158" s="31"/>
      <c r="CY1158" s="31"/>
      <c r="CZ1158" s="31"/>
      <c r="DA1158" s="31"/>
      <c r="DB1158" s="31"/>
      <c r="DC1158" s="31"/>
      <c r="DD1158" s="31"/>
      <c r="DE1158" s="31"/>
      <c r="DF1158" s="31"/>
      <c r="DG1158" s="31"/>
      <c r="DH1158" s="31"/>
      <c r="DI1158" s="31"/>
      <c r="DJ1158" s="31"/>
      <c r="DK1158" s="31"/>
      <c r="DL1158" s="31"/>
      <c r="DM1158" s="31"/>
      <c r="DN1158" s="31"/>
      <c r="DO1158" s="31"/>
      <c r="DP1158" s="31"/>
      <c r="DQ1158" s="31"/>
      <c r="DR1158" s="31"/>
      <c r="DS1158" s="31"/>
      <c r="DT1158" s="31"/>
      <c r="DU1158" s="31"/>
      <c r="DV1158" s="31"/>
      <c r="DW1158" s="31"/>
      <c r="DX1158" s="31"/>
      <c r="DY1158" s="31"/>
      <c r="DZ1158" s="31"/>
      <c r="EA1158" s="31"/>
      <c r="EB1158" s="31"/>
      <c r="EC1158" s="31"/>
      <c r="ED1158" s="31"/>
      <c r="EE1158" s="31"/>
      <c r="EF1158" s="31"/>
      <c r="EG1158" s="31"/>
      <c r="EH1158" s="31"/>
      <c r="EI1158" s="31"/>
      <c r="EJ1158" s="31"/>
      <c r="EK1158" s="31"/>
      <c r="EL1158" s="31"/>
      <c r="EM1158" s="31"/>
      <c r="EN1158" s="31"/>
      <c r="EO1158" s="31"/>
      <c r="EP1158" s="31"/>
      <c r="EQ1158" s="31"/>
      <c r="ER1158" s="31"/>
      <c r="ES1158" s="31"/>
      <c r="ET1158" s="31"/>
      <c r="EU1158" s="31"/>
      <c r="EV1158" s="31"/>
      <c r="EW1158" s="31"/>
      <c r="EX1158" s="31"/>
      <c r="EY1158" s="31"/>
      <c r="EZ1158" s="31"/>
    </row>
    <row r="1159">
      <c r="A1159" s="31"/>
      <c r="B1159" s="54"/>
      <c r="C1159" s="54"/>
      <c r="D1159" s="54"/>
      <c r="E1159" s="31"/>
      <c r="F1159" s="31"/>
      <c r="G1159" s="31"/>
      <c r="H1159" s="31"/>
      <c r="I1159" s="31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V1159" s="31"/>
      <c r="W1159" s="31"/>
      <c r="X1159" s="31"/>
      <c r="Y1159" s="31"/>
      <c r="Z1159" s="31"/>
      <c r="AA1159" s="31"/>
      <c r="AB1159" s="31"/>
      <c r="AC1159" s="31"/>
      <c r="AD1159" s="31"/>
      <c r="AE1159" s="31"/>
      <c r="AF1159" s="31"/>
      <c r="AG1159" s="31"/>
      <c r="AH1159" s="31"/>
      <c r="AI1159" s="31"/>
      <c r="AJ1159" s="31"/>
      <c r="AK1159" s="31"/>
      <c r="AL1159" s="31"/>
      <c r="AM1159" s="31"/>
      <c r="AN1159" s="31"/>
      <c r="AO1159" s="31"/>
      <c r="AP1159" s="31"/>
      <c r="AQ1159" s="31"/>
      <c r="AR1159" s="31"/>
      <c r="AS1159" s="31"/>
      <c r="AT1159" s="31"/>
      <c r="AU1159" s="31"/>
      <c r="AV1159" s="31"/>
      <c r="AW1159" s="31"/>
      <c r="AX1159" s="31"/>
      <c r="AY1159" s="31"/>
      <c r="AZ1159" s="31"/>
      <c r="BA1159" s="31"/>
      <c r="BB1159" s="31"/>
      <c r="BC1159" s="31"/>
      <c r="BD1159" s="31"/>
      <c r="BE1159" s="31"/>
      <c r="BF1159" s="31"/>
      <c r="BG1159" s="31"/>
      <c r="BH1159" s="31"/>
      <c r="BI1159" s="31"/>
      <c r="BJ1159" s="31"/>
      <c r="BK1159" s="31"/>
      <c r="BL1159" s="31"/>
      <c r="BM1159" s="31"/>
      <c r="BN1159" s="31"/>
      <c r="BO1159" s="31"/>
      <c r="BP1159" s="31"/>
      <c r="BQ1159" s="31"/>
      <c r="BR1159" s="31"/>
      <c r="BS1159" s="31"/>
      <c r="BT1159" s="31"/>
      <c r="BU1159" s="31"/>
      <c r="BV1159" s="31"/>
      <c r="BW1159" s="31"/>
      <c r="BX1159" s="31"/>
      <c r="BY1159" s="31"/>
      <c r="BZ1159" s="31"/>
      <c r="CA1159" s="31"/>
      <c r="CB1159" s="31"/>
      <c r="CC1159" s="31"/>
      <c r="CD1159" s="31"/>
      <c r="CE1159" s="31"/>
      <c r="CF1159" s="31"/>
      <c r="CG1159" s="31"/>
      <c r="CH1159" s="31"/>
      <c r="CI1159" s="31"/>
      <c r="CJ1159" s="31"/>
      <c r="CK1159" s="31"/>
      <c r="CL1159" s="31"/>
      <c r="CM1159" s="31"/>
      <c r="CN1159" s="31"/>
      <c r="CO1159" s="31"/>
      <c r="CP1159" s="31"/>
      <c r="CQ1159" s="31"/>
      <c r="CR1159" s="31"/>
      <c r="CS1159" s="31"/>
      <c r="CT1159" s="31"/>
      <c r="CU1159" s="31"/>
      <c r="CV1159" s="31"/>
      <c r="CW1159" s="31"/>
      <c r="CX1159" s="31"/>
      <c r="CY1159" s="31"/>
      <c r="CZ1159" s="31"/>
      <c r="DA1159" s="31"/>
      <c r="DB1159" s="31"/>
      <c r="DC1159" s="31"/>
      <c r="DD1159" s="31"/>
      <c r="DE1159" s="31"/>
      <c r="DF1159" s="31"/>
      <c r="DG1159" s="31"/>
      <c r="DH1159" s="31"/>
      <c r="DI1159" s="31"/>
      <c r="DJ1159" s="31"/>
      <c r="DK1159" s="31"/>
      <c r="DL1159" s="31"/>
      <c r="DM1159" s="31"/>
      <c r="DN1159" s="31"/>
      <c r="DO1159" s="31"/>
      <c r="DP1159" s="31"/>
      <c r="DQ1159" s="31"/>
      <c r="DR1159" s="31"/>
      <c r="DS1159" s="31"/>
      <c r="DT1159" s="31"/>
      <c r="DU1159" s="31"/>
      <c r="DV1159" s="31"/>
      <c r="DW1159" s="31"/>
      <c r="DX1159" s="31"/>
      <c r="DY1159" s="31"/>
      <c r="DZ1159" s="31"/>
      <c r="EA1159" s="31"/>
      <c r="EB1159" s="31"/>
      <c r="EC1159" s="31"/>
      <c r="ED1159" s="31"/>
      <c r="EE1159" s="31"/>
      <c r="EF1159" s="31"/>
      <c r="EG1159" s="31"/>
      <c r="EH1159" s="31"/>
      <c r="EI1159" s="31"/>
      <c r="EJ1159" s="31"/>
      <c r="EK1159" s="31"/>
      <c r="EL1159" s="31"/>
      <c r="EM1159" s="31"/>
      <c r="EN1159" s="31"/>
      <c r="EO1159" s="31"/>
      <c r="EP1159" s="31"/>
      <c r="EQ1159" s="31"/>
      <c r="ER1159" s="31"/>
      <c r="ES1159" s="31"/>
      <c r="ET1159" s="31"/>
      <c r="EU1159" s="31"/>
      <c r="EV1159" s="31"/>
      <c r="EW1159" s="31"/>
      <c r="EX1159" s="31"/>
      <c r="EY1159" s="31"/>
      <c r="EZ1159" s="31"/>
    </row>
    <row r="1160">
      <c r="A1160" s="31"/>
      <c r="B1160" s="54"/>
      <c r="C1160" s="54"/>
      <c r="D1160" s="54"/>
      <c r="E1160" s="31"/>
      <c r="F1160" s="31"/>
      <c r="G1160" s="31"/>
      <c r="H1160" s="31"/>
      <c r="I1160" s="31"/>
      <c r="J1160" s="31"/>
      <c r="K1160" s="31"/>
      <c r="L1160" s="31"/>
      <c r="M1160" s="31"/>
      <c r="N1160" s="31"/>
      <c r="O1160" s="31"/>
      <c r="P1160" s="31"/>
      <c r="Q1160" s="31"/>
      <c r="R1160" s="31"/>
      <c r="S1160" s="31"/>
      <c r="T1160" s="31"/>
      <c r="U1160" s="31"/>
      <c r="V1160" s="31"/>
      <c r="W1160" s="31"/>
      <c r="X1160" s="31"/>
      <c r="Y1160" s="31"/>
      <c r="Z1160" s="31"/>
      <c r="AA1160" s="31"/>
      <c r="AB1160" s="31"/>
      <c r="AC1160" s="31"/>
      <c r="AD1160" s="31"/>
      <c r="AE1160" s="31"/>
      <c r="AF1160" s="31"/>
      <c r="AG1160" s="31"/>
      <c r="AH1160" s="31"/>
      <c r="AI1160" s="31"/>
      <c r="AJ1160" s="31"/>
      <c r="AK1160" s="31"/>
      <c r="AL1160" s="31"/>
      <c r="AM1160" s="31"/>
      <c r="AN1160" s="31"/>
      <c r="AO1160" s="31"/>
      <c r="AP1160" s="31"/>
      <c r="AQ1160" s="31"/>
      <c r="AR1160" s="31"/>
      <c r="AS1160" s="31"/>
      <c r="AT1160" s="31"/>
      <c r="AU1160" s="31"/>
      <c r="AV1160" s="31"/>
      <c r="AW1160" s="31"/>
      <c r="AX1160" s="31"/>
      <c r="AY1160" s="31"/>
      <c r="AZ1160" s="31"/>
      <c r="BA1160" s="31"/>
      <c r="BB1160" s="31"/>
      <c r="BC1160" s="31"/>
      <c r="BD1160" s="31"/>
      <c r="BE1160" s="31"/>
      <c r="BF1160" s="31"/>
      <c r="BG1160" s="31"/>
      <c r="BH1160" s="31"/>
      <c r="BI1160" s="31"/>
      <c r="BJ1160" s="31"/>
      <c r="BK1160" s="31"/>
      <c r="BL1160" s="31"/>
      <c r="BM1160" s="31"/>
      <c r="BN1160" s="31"/>
      <c r="BO1160" s="31"/>
      <c r="BP1160" s="31"/>
      <c r="BQ1160" s="31"/>
      <c r="BR1160" s="31"/>
      <c r="BS1160" s="31"/>
      <c r="BT1160" s="31"/>
      <c r="BU1160" s="31"/>
      <c r="BV1160" s="31"/>
      <c r="BW1160" s="31"/>
      <c r="BX1160" s="31"/>
      <c r="BY1160" s="31"/>
      <c r="BZ1160" s="31"/>
      <c r="CA1160" s="31"/>
      <c r="CB1160" s="31"/>
      <c r="CC1160" s="31"/>
      <c r="CD1160" s="31"/>
      <c r="CE1160" s="31"/>
      <c r="CF1160" s="31"/>
      <c r="CG1160" s="31"/>
      <c r="CH1160" s="31"/>
      <c r="CI1160" s="31"/>
      <c r="CJ1160" s="31"/>
      <c r="CK1160" s="31"/>
      <c r="CL1160" s="31"/>
      <c r="CM1160" s="31"/>
      <c r="CN1160" s="31"/>
      <c r="CO1160" s="31"/>
      <c r="CP1160" s="31"/>
      <c r="CQ1160" s="31"/>
      <c r="CR1160" s="31"/>
      <c r="CS1160" s="31"/>
      <c r="CT1160" s="31"/>
      <c r="CU1160" s="31"/>
      <c r="CV1160" s="31"/>
      <c r="CW1160" s="31"/>
      <c r="CX1160" s="31"/>
      <c r="CY1160" s="31"/>
      <c r="CZ1160" s="31"/>
      <c r="DA1160" s="31"/>
      <c r="DB1160" s="31"/>
      <c r="DC1160" s="31"/>
      <c r="DD1160" s="31"/>
      <c r="DE1160" s="31"/>
      <c r="DF1160" s="31"/>
      <c r="DG1160" s="31"/>
      <c r="DH1160" s="31"/>
      <c r="DI1160" s="31"/>
      <c r="DJ1160" s="31"/>
      <c r="DK1160" s="31"/>
      <c r="DL1160" s="31"/>
      <c r="DM1160" s="31"/>
      <c r="DN1160" s="31"/>
      <c r="DO1160" s="31"/>
      <c r="DP1160" s="31"/>
      <c r="DQ1160" s="31"/>
      <c r="DR1160" s="31"/>
      <c r="DS1160" s="31"/>
      <c r="DT1160" s="31"/>
      <c r="DU1160" s="31"/>
      <c r="DV1160" s="31"/>
      <c r="DW1160" s="31"/>
      <c r="DX1160" s="31"/>
      <c r="DY1160" s="31"/>
      <c r="DZ1160" s="31"/>
      <c r="EA1160" s="31"/>
      <c r="EB1160" s="31"/>
      <c r="EC1160" s="31"/>
      <c r="ED1160" s="31"/>
      <c r="EE1160" s="31"/>
      <c r="EF1160" s="31"/>
      <c r="EG1160" s="31"/>
      <c r="EH1160" s="31"/>
      <c r="EI1160" s="31"/>
      <c r="EJ1160" s="31"/>
      <c r="EK1160" s="31"/>
      <c r="EL1160" s="31"/>
      <c r="EM1160" s="31"/>
      <c r="EN1160" s="31"/>
      <c r="EO1160" s="31"/>
      <c r="EP1160" s="31"/>
      <c r="EQ1160" s="31"/>
      <c r="ER1160" s="31"/>
      <c r="ES1160" s="31"/>
      <c r="ET1160" s="31"/>
      <c r="EU1160" s="31"/>
      <c r="EV1160" s="31"/>
      <c r="EW1160" s="31"/>
      <c r="EX1160" s="31"/>
      <c r="EY1160" s="31"/>
      <c r="EZ1160" s="31"/>
    </row>
    <row r="1161">
      <c r="A1161" s="31"/>
      <c r="B1161" s="54"/>
      <c r="C1161" s="54"/>
      <c r="D1161" s="54"/>
      <c r="E1161" s="31"/>
      <c r="F1161" s="31"/>
      <c r="G1161" s="31"/>
      <c r="H1161" s="31"/>
      <c r="I1161" s="31"/>
      <c r="J1161" s="31"/>
      <c r="K1161" s="31"/>
      <c r="L1161" s="31"/>
      <c r="M1161" s="31"/>
      <c r="N1161" s="31"/>
      <c r="O1161" s="31"/>
      <c r="P1161" s="31"/>
      <c r="Q1161" s="31"/>
      <c r="R1161" s="31"/>
      <c r="S1161" s="31"/>
      <c r="T1161" s="31"/>
      <c r="U1161" s="31"/>
      <c r="V1161" s="31"/>
      <c r="W1161" s="31"/>
      <c r="X1161" s="31"/>
      <c r="Y1161" s="31"/>
      <c r="Z1161" s="31"/>
      <c r="AA1161" s="31"/>
      <c r="AB1161" s="31"/>
      <c r="AC1161" s="31"/>
      <c r="AD1161" s="31"/>
      <c r="AE1161" s="31"/>
      <c r="AF1161" s="31"/>
      <c r="AG1161" s="31"/>
      <c r="AH1161" s="31"/>
      <c r="AI1161" s="31"/>
      <c r="AJ1161" s="31"/>
      <c r="AK1161" s="31"/>
      <c r="AL1161" s="31"/>
      <c r="AM1161" s="31"/>
      <c r="AN1161" s="31"/>
      <c r="AO1161" s="31"/>
      <c r="AP1161" s="31"/>
      <c r="AQ1161" s="31"/>
      <c r="AR1161" s="31"/>
      <c r="AS1161" s="31"/>
      <c r="AT1161" s="31"/>
      <c r="AU1161" s="31"/>
      <c r="AV1161" s="31"/>
      <c r="AW1161" s="31"/>
      <c r="AX1161" s="31"/>
      <c r="AY1161" s="31"/>
      <c r="AZ1161" s="31"/>
      <c r="BA1161" s="31"/>
      <c r="BB1161" s="31"/>
      <c r="BC1161" s="31"/>
      <c r="BD1161" s="31"/>
      <c r="BE1161" s="31"/>
      <c r="BF1161" s="31"/>
      <c r="BG1161" s="31"/>
      <c r="BH1161" s="31"/>
      <c r="BI1161" s="31"/>
      <c r="BJ1161" s="31"/>
      <c r="BK1161" s="31"/>
      <c r="BL1161" s="31"/>
      <c r="BM1161" s="31"/>
      <c r="BN1161" s="31"/>
      <c r="BO1161" s="31"/>
      <c r="BP1161" s="31"/>
      <c r="BQ1161" s="31"/>
      <c r="BR1161" s="31"/>
      <c r="BS1161" s="31"/>
      <c r="BT1161" s="31"/>
      <c r="BU1161" s="31"/>
      <c r="BV1161" s="31"/>
      <c r="BW1161" s="31"/>
      <c r="BX1161" s="31"/>
      <c r="BY1161" s="31"/>
      <c r="BZ1161" s="31"/>
      <c r="CA1161" s="31"/>
      <c r="CB1161" s="31"/>
      <c r="CC1161" s="31"/>
      <c r="CD1161" s="31"/>
      <c r="CE1161" s="31"/>
      <c r="CF1161" s="31"/>
      <c r="CG1161" s="31"/>
      <c r="CH1161" s="31"/>
      <c r="CI1161" s="31"/>
      <c r="CJ1161" s="31"/>
      <c r="CK1161" s="31"/>
      <c r="CL1161" s="31"/>
      <c r="CM1161" s="31"/>
      <c r="CN1161" s="31"/>
      <c r="CO1161" s="31"/>
      <c r="CP1161" s="31"/>
      <c r="CQ1161" s="31"/>
      <c r="CR1161" s="31"/>
      <c r="CS1161" s="31"/>
      <c r="CT1161" s="31"/>
      <c r="CU1161" s="31"/>
      <c r="CV1161" s="31"/>
      <c r="CW1161" s="31"/>
      <c r="CX1161" s="31"/>
      <c r="CY1161" s="31"/>
      <c r="CZ1161" s="31"/>
      <c r="DA1161" s="31"/>
      <c r="DB1161" s="31"/>
      <c r="DC1161" s="31"/>
      <c r="DD1161" s="31"/>
      <c r="DE1161" s="31"/>
      <c r="DF1161" s="31"/>
      <c r="DG1161" s="31"/>
      <c r="DH1161" s="31"/>
      <c r="DI1161" s="31"/>
      <c r="DJ1161" s="31"/>
      <c r="DK1161" s="31"/>
      <c r="DL1161" s="31"/>
      <c r="DM1161" s="31"/>
      <c r="DN1161" s="31"/>
      <c r="DO1161" s="31"/>
      <c r="DP1161" s="31"/>
      <c r="DQ1161" s="31"/>
      <c r="DR1161" s="31"/>
      <c r="DS1161" s="31"/>
      <c r="DT1161" s="31"/>
      <c r="DU1161" s="31"/>
      <c r="DV1161" s="31"/>
      <c r="DW1161" s="31"/>
      <c r="DX1161" s="31"/>
      <c r="DY1161" s="31"/>
      <c r="DZ1161" s="31"/>
      <c r="EA1161" s="31"/>
      <c r="EB1161" s="31"/>
      <c r="EC1161" s="31"/>
      <c r="ED1161" s="31"/>
      <c r="EE1161" s="31"/>
      <c r="EF1161" s="31"/>
      <c r="EG1161" s="31"/>
      <c r="EH1161" s="31"/>
      <c r="EI1161" s="31"/>
      <c r="EJ1161" s="31"/>
      <c r="EK1161" s="31"/>
      <c r="EL1161" s="31"/>
      <c r="EM1161" s="31"/>
      <c r="EN1161" s="31"/>
      <c r="EO1161" s="31"/>
      <c r="EP1161" s="31"/>
      <c r="EQ1161" s="31"/>
      <c r="ER1161" s="31"/>
      <c r="ES1161" s="31"/>
      <c r="ET1161" s="31"/>
      <c r="EU1161" s="31"/>
      <c r="EV1161" s="31"/>
      <c r="EW1161" s="31"/>
      <c r="EX1161" s="31"/>
      <c r="EY1161" s="31"/>
      <c r="EZ1161" s="31"/>
    </row>
    <row r="1162">
      <c r="A1162" s="31"/>
      <c r="B1162" s="54"/>
      <c r="C1162" s="54"/>
      <c r="D1162" s="54"/>
      <c r="E1162" s="31"/>
      <c r="F1162" s="31"/>
      <c r="G1162" s="31"/>
      <c r="H1162" s="31"/>
      <c r="I1162" s="31"/>
      <c r="J1162" s="31"/>
      <c r="K1162" s="31"/>
      <c r="L1162" s="31"/>
      <c r="M1162" s="31"/>
      <c r="N1162" s="31"/>
      <c r="O1162" s="31"/>
      <c r="P1162" s="31"/>
      <c r="Q1162" s="31"/>
      <c r="R1162" s="31"/>
      <c r="S1162" s="31"/>
      <c r="T1162" s="31"/>
      <c r="U1162" s="31"/>
      <c r="V1162" s="31"/>
      <c r="W1162" s="31"/>
      <c r="X1162" s="31"/>
      <c r="Y1162" s="31"/>
      <c r="Z1162" s="31"/>
      <c r="AA1162" s="31"/>
      <c r="AB1162" s="31"/>
      <c r="AC1162" s="31"/>
      <c r="AD1162" s="31"/>
      <c r="AE1162" s="31"/>
      <c r="AF1162" s="31"/>
      <c r="AG1162" s="31"/>
      <c r="AH1162" s="31"/>
      <c r="AI1162" s="31"/>
      <c r="AJ1162" s="31"/>
      <c r="AK1162" s="31"/>
      <c r="AL1162" s="31"/>
      <c r="AM1162" s="31"/>
      <c r="AN1162" s="31"/>
      <c r="AO1162" s="31"/>
      <c r="AP1162" s="31"/>
      <c r="AQ1162" s="31"/>
      <c r="AR1162" s="31"/>
      <c r="AS1162" s="31"/>
      <c r="AT1162" s="31"/>
      <c r="AU1162" s="31"/>
      <c r="AV1162" s="31"/>
      <c r="AW1162" s="31"/>
      <c r="AX1162" s="31"/>
      <c r="AY1162" s="31"/>
      <c r="AZ1162" s="31"/>
      <c r="BA1162" s="31"/>
      <c r="BB1162" s="31"/>
      <c r="BC1162" s="31"/>
      <c r="BD1162" s="31"/>
      <c r="BE1162" s="31"/>
      <c r="BF1162" s="31"/>
      <c r="BG1162" s="31"/>
      <c r="BH1162" s="31"/>
      <c r="BI1162" s="31"/>
      <c r="BJ1162" s="31"/>
      <c r="BK1162" s="31"/>
      <c r="BL1162" s="31"/>
      <c r="BM1162" s="31"/>
      <c r="BN1162" s="31"/>
      <c r="BO1162" s="31"/>
      <c r="BP1162" s="31"/>
      <c r="BQ1162" s="31"/>
      <c r="BR1162" s="31"/>
      <c r="BS1162" s="31"/>
      <c r="BT1162" s="31"/>
      <c r="BU1162" s="31"/>
      <c r="BV1162" s="31"/>
      <c r="BW1162" s="31"/>
      <c r="BX1162" s="31"/>
      <c r="BY1162" s="31"/>
      <c r="BZ1162" s="31"/>
      <c r="CA1162" s="31"/>
      <c r="CB1162" s="31"/>
      <c r="CC1162" s="31"/>
      <c r="CD1162" s="31"/>
      <c r="CE1162" s="31"/>
      <c r="CF1162" s="31"/>
      <c r="CG1162" s="31"/>
      <c r="CH1162" s="31"/>
      <c r="CI1162" s="31"/>
      <c r="CJ1162" s="31"/>
      <c r="CK1162" s="31"/>
      <c r="CL1162" s="31"/>
      <c r="CM1162" s="31"/>
      <c r="CN1162" s="31"/>
      <c r="CO1162" s="31"/>
      <c r="CP1162" s="31"/>
      <c r="CQ1162" s="31"/>
      <c r="CR1162" s="31"/>
      <c r="CS1162" s="31"/>
      <c r="CT1162" s="31"/>
      <c r="CU1162" s="31"/>
      <c r="CV1162" s="31"/>
      <c r="CW1162" s="31"/>
      <c r="CX1162" s="31"/>
      <c r="CY1162" s="31"/>
      <c r="CZ1162" s="31"/>
      <c r="DA1162" s="31"/>
      <c r="DB1162" s="31"/>
      <c r="DC1162" s="31"/>
      <c r="DD1162" s="31"/>
      <c r="DE1162" s="31"/>
      <c r="DF1162" s="31"/>
      <c r="DG1162" s="31"/>
      <c r="DH1162" s="31"/>
      <c r="DI1162" s="31"/>
      <c r="DJ1162" s="31"/>
      <c r="DK1162" s="31"/>
      <c r="DL1162" s="31"/>
      <c r="DM1162" s="31"/>
      <c r="DN1162" s="31"/>
      <c r="DO1162" s="31"/>
      <c r="DP1162" s="31"/>
      <c r="DQ1162" s="31"/>
      <c r="DR1162" s="31"/>
      <c r="DS1162" s="31"/>
      <c r="DT1162" s="31"/>
      <c r="DU1162" s="31"/>
      <c r="DV1162" s="31"/>
      <c r="DW1162" s="31"/>
      <c r="DX1162" s="31"/>
      <c r="DY1162" s="31"/>
      <c r="DZ1162" s="31"/>
      <c r="EA1162" s="31"/>
      <c r="EB1162" s="31"/>
      <c r="EC1162" s="31"/>
      <c r="ED1162" s="31"/>
      <c r="EE1162" s="31"/>
      <c r="EF1162" s="31"/>
      <c r="EG1162" s="31"/>
      <c r="EH1162" s="31"/>
      <c r="EI1162" s="31"/>
      <c r="EJ1162" s="31"/>
      <c r="EK1162" s="31"/>
      <c r="EL1162" s="31"/>
      <c r="EM1162" s="31"/>
      <c r="EN1162" s="31"/>
      <c r="EO1162" s="31"/>
      <c r="EP1162" s="31"/>
      <c r="EQ1162" s="31"/>
      <c r="ER1162" s="31"/>
      <c r="ES1162" s="31"/>
      <c r="ET1162" s="31"/>
      <c r="EU1162" s="31"/>
      <c r="EV1162" s="31"/>
      <c r="EW1162" s="31"/>
      <c r="EX1162" s="31"/>
      <c r="EY1162" s="31"/>
      <c r="EZ1162" s="31"/>
    </row>
    <row r="1163">
      <c r="A1163" s="31"/>
      <c r="B1163" s="54"/>
      <c r="C1163" s="54"/>
      <c r="D1163" s="54"/>
      <c r="E1163" s="31"/>
      <c r="F1163" s="31"/>
      <c r="G1163" s="31"/>
      <c r="H1163" s="31"/>
      <c r="I1163" s="31"/>
      <c r="J1163" s="31"/>
      <c r="K1163" s="31"/>
      <c r="L1163" s="31"/>
      <c r="M1163" s="31"/>
      <c r="N1163" s="31"/>
      <c r="O1163" s="31"/>
      <c r="P1163" s="31"/>
      <c r="Q1163" s="31"/>
      <c r="R1163" s="31"/>
      <c r="S1163" s="31"/>
      <c r="T1163" s="31"/>
      <c r="U1163" s="31"/>
      <c r="V1163" s="31"/>
      <c r="W1163" s="31"/>
      <c r="X1163" s="31"/>
      <c r="Y1163" s="31"/>
      <c r="Z1163" s="31"/>
      <c r="AA1163" s="31"/>
      <c r="AB1163" s="31"/>
      <c r="AC1163" s="31"/>
      <c r="AD1163" s="31"/>
      <c r="AE1163" s="31"/>
      <c r="AF1163" s="31"/>
      <c r="AG1163" s="31"/>
      <c r="AH1163" s="31"/>
      <c r="AI1163" s="31"/>
      <c r="AJ1163" s="31"/>
      <c r="AK1163" s="31"/>
      <c r="AL1163" s="31"/>
      <c r="AM1163" s="31"/>
      <c r="AN1163" s="31"/>
      <c r="AO1163" s="31"/>
      <c r="AP1163" s="31"/>
      <c r="AQ1163" s="31"/>
      <c r="AR1163" s="31"/>
      <c r="AS1163" s="31"/>
      <c r="AT1163" s="31"/>
      <c r="AU1163" s="31"/>
      <c r="AV1163" s="31"/>
      <c r="AW1163" s="31"/>
      <c r="AX1163" s="31"/>
      <c r="AY1163" s="31"/>
      <c r="AZ1163" s="31"/>
      <c r="BA1163" s="31"/>
      <c r="BB1163" s="31"/>
      <c r="BC1163" s="31"/>
      <c r="BD1163" s="31"/>
      <c r="BE1163" s="31"/>
      <c r="BF1163" s="31"/>
      <c r="BG1163" s="31"/>
      <c r="BH1163" s="31"/>
      <c r="BI1163" s="31"/>
      <c r="BJ1163" s="31"/>
      <c r="BK1163" s="31"/>
      <c r="BL1163" s="31"/>
      <c r="BM1163" s="31"/>
      <c r="BN1163" s="31"/>
      <c r="BO1163" s="31"/>
      <c r="BP1163" s="31"/>
      <c r="BQ1163" s="31"/>
      <c r="BR1163" s="31"/>
      <c r="BS1163" s="31"/>
      <c r="BT1163" s="31"/>
      <c r="BU1163" s="31"/>
      <c r="BV1163" s="31"/>
      <c r="BW1163" s="31"/>
      <c r="BX1163" s="31"/>
      <c r="BY1163" s="31"/>
      <c r="BZ1163" s="31"/>
      <c r="CA1163" s="31"/>
      <c r="CB1163" s="31"/>
      <c r="CC1163" s="31"/>
      <c r="CD1163" s="31"/>
      <c r="CE1163" s="31"/>
      <c r="CF1163" s="31"/>
      <c r="CG1163" s="31"/>
      <c r="CH1163" s="31"/>
      <c r="CI1163" s="31"/>
      <c r="CJ1163" s="31"/>
      <c r="CK1163" s="31"/>
      <c r="CL1163" s="31"/>
      <c r="CM1163" s="31"/>
      <c r="CN1163" s="31"/>
      <c r="CO1163" s="31"/>
      <c r="CP1163" s="31"/>
      <c r="CQ1163" s="31"/>
      <c r="CR1163" s="31"/>
      <c r="CS1163" s="31"/>
      <c r="CT1163" s="31"/>
      <c r="CU1163" s="31"/>
      <c r="CV1163" s="31"/>
      <c r="CW1163" s="31"/>
      <c r="CX1163" s="31"/>
      <c r="CY1163" s="31"/>
      <c r="CZ1163" s="31"/>
      <c r="DA1163" s="31"/>
      <c r="DB1163" s="31"/>
      <c r="DC1163" s="31"/>
      <c r="DD1163" s="31"/>
      <c r="DE1163" s="31"/>
      <c r="DF1163" s="31"/>
      <c r="DG1163" s="31"/>
      <c r="DH1163" s="31"/>
      <c r="DI1163" s="31"/>
      <c r="DJ1163" s="31"/>
      <c r="DK1163" s="31"/>
      <c r="DL1163" s="31"/>
      <c r="DM1163" s="31"/>
      <c r="DN1163" s="31"/>
      <c r="DO1163" s="31"/>
      <c r="DP1163" s="31"/>
      <c r="DQ1163" s="31"/>
      <c r="DR1163" s="31"/>
      <c r="DS1163" s="31"/>
      <c r="DT1163" s="31"/>
      <c r="DU1163" s="31"/>
      <c r="DV1163" s="31"/>
      <c r="DW1163" s="31"/>
      <c r="DX1163" s="31"/>
      <c r="DY1163" s="31"/>
      <c r="DZ1163" s="31"/>
      <c r="EA1163" s="31"/>
      <c r="EB1163" s="31"/>
      <c r="EC1163" s="31"/>
      <c r="ED1163" s="31"/>
      <c r="EE1163" s="31"/>
      <c r="EF1163" s="31"/>
      <c r="EG1163" s="31"/>
      <c r="EH1163" s="31"/>
      <c r="EI1163" s="31"/>
      <c r="EJ1163" s="31"/>
      <c r="EK1163" s="31"/>
      <c r="EL1163" s="31"/>
      <c r="EM1163" s="31"/>
      <c r="EN1163" s="31"/>
      <c r="EO1163" s="31"/>
      <c r="EP1163" s="31"/>
      <c r="EQ1163" s="31"/>
      <c r="ER1163" s="31"/>
      <c r="ES1163" s="31"/>
      <c r="ET1163" s="31"/>
      <c r="EU1163" s="31"/>
      <c r="EV1163" s="31"/>
      <c r="EW1163" s="31"/>
      <c r="EX1163" s="31"/>
      <c r="EY1163" s="31"/>
      <c r="EZ1163" s="31"/>
    </row>
    <row r="1164">
      <c r="A1164" s="31"/>
      <c r="B1164" s="54"/>
      <c r="C1164" s="54"/>
      <c r="D1164" s="54"/>
      <c r="E1164" s="31"/>
      <c r="F1164" s="31"/>
      <c r="G1164" s="31"/>
      <c r="H1164" s="31"/>
      <c r="I1164" s="31"/>
      <c r="J1164" s="31"/>
      <c r="K1164" s="31"/>
      <c r="L1164" s="31"/>
      <c r="M1164" s="31"/>
      <c r="N1164" s="31"/>
      <c r="O1164" s="31"/>
      <c r="P1164" s="31"/>
      <c r="Q1164" s="31"/>
      <c r="R1164" s="31"/>
      <c r="S1164" s="31"/>
      <c r="T1164" s="31"/>
      <c r="U1164" s="31"/>
      <c r="V1164" s="31"/>
      <c r="W1164" s="31"/>
      <c r="X1164" s="31"/>
      <c r="Y1164" s="31"/>
      <c r="Z1164" s="31"/>
      <c r="AA1164" s="31"/>
      <c r="AB1164" s="31"/>
      <c r="AC1164" s="31"/>
      <c r="AD1164" s="31"/>
      <c r="AE1164" s="31"/>
      <c r="AF1164" s="31"/>
      <c r="AG1164" s="31"/>
      <c r="AH1164" s="31"/>
      <c r="AI1164" s="31"/>
      <c r="AJ1164" s="31"/>
      <c r="AK1164" s="31"/>
      <c r="AL1164" s="31"/>
      <c r="AM1164" s="31"/>
      <c r="AN1164" s="31"/>
      <c r="AO1164" s="31"/>
      <c r="AP1164" s="31"/>
      <c r="AQ1164" s="31"/>
      <c r="AR1164" s="31"/>
      <c r="AS1164" s="31"/>
      <c r="AT1164" s="31"/>
      <c r="AU1164" s="31"/>
      <c r="AV1164" s="31"/>
      <c r="AW1164" s="31"/>
      <c r="AX1164" s="31"/>
      <c r="AY1164" s="31"/>
      <c r="AZ1164" s="31"/>
      <c r="BA1164" s="31"/>
      <c r="BB1164" s="31"/>
      <c r="BC1164" s="31"/>
      <c r="BD1164" s="31"/>
      <c r="BE1164" s="31"/>
      <c r="BF1164" s="31"/>
      <c r="BG1164" s="31"/>
      <c r="BH1164" s="31"/>
      <c r="BI1164" s="31"/>
      <c r="BJ1164" s="31"/>
      <c r="BK1164" s="31"/>
      <c r="BL1164" s="31"/>
      <c r="BM1164" s="31"/>
      <c r="BN1164" s="31"/>
      <c r="BO1164" s="31"/>
      <c r="BP1164" s="31"/>
      <c r="BQ1164" s="31"/>
      <c r="BR1164" s="31"/>
      <c r="BS1164" s="31"/>
      <c r="BT1164" s="31"/>
      <c r="BU1164" s="31"/>
      <c r="BV1164" s="31"/>
      <c r="BW1164" s="31"/>
      <c r="BX1164" s="31"/>
      <c r="BY1164" s="31"/>
      <c r="BZ1164" s="31"/>
      <c r="CA1164" s="31"/>
      <c r="CB1164" s="31"/>
      <c r="CC1164" s="31"/>
      <c r="CD1164" s="31"/>
      <c r="CE1164" s="31"/>
      <c r="CF1164" s="31"/>
      <c r="CG1164" s="31"/>
      <c r="CH1164" s="31"/>
      <c r="CI1164" s="31"/>
      <c r="CJ1164" s="31"/>
      <c r="CK1164" s="31"/>
      <c r="CL1164" s="31"/>
      <c r="CM1164" s="31"/>
      <c r="CN1164" s="31"/>
      <c r="CO1164" s="31"/>
      <c r="CP1164" s="31"/>
      <c r="CQ1164" s="31"/>
      <c r="CR1164" s="31"/>
      <c r="CS1164" s="31"/>
      <c r="CT1164" s="31"/>
      <c r="CU1164" s="31"/>
      <c r="CV1164" s="31"/>
      <c r="CW1164" s="31"/>
      <c r="CX1164" s="31"/>
      <c r="CY1164" s="31"/>
      <c r="CZ1164" s="31"/>
      <c r="DA1164" s="31"/>
      <c r="DB1164" s="31"/>
      <c r="DC1164" s="31"/>
      <c r="DD1164" s="31"/>
      <c r="DE1164" s="31"/>
      <c r="DF1164" s="31"/>
      <c r="DG1164" s="31"/>
      <c r="DH1164" s="31"/>
      <c r="DI1164" s="31"/>
      <c r="DJ1164" s="31"/>
      <c r="DK1164" s="31"/>
      <c r="DL1164" s="31"/>
      <c r="DM1164" s="31"/>
      <c r="DN1164" s="31"/>
      <c r="DO1164" s="31"/>
      <c r="DP1164" s="31"/>
      <c r="DQ1164" s="31"/>
      <c r="DR1164" s="31"/>
      <c r="DS1164" s="31"/>
      <c r="DT1164" s="31"/>
      <c r="DU1164" s="31"/>
      <c r="DV1164" s="31"/>
      <c r="DW1164" s="31"/>
      <c r="DX1164" s="31"/>
      <c r="DY1164" s="31"/>
      <c r="DZ1164" s="31"/>
      <c r="EA1164" s="31"/>
      <c r="EB1164" s="31"/>
      <c r="EC1164" s="31"/>
      <c r="ED1164" s="31"/>
      <c r="EE1164" s="31"/>
      <c r="EF1164" s="31"/>
      <c r="EG1164" s="31"/>
      <c r="EH1164" s="31"/>
      <c r="EI1164" s="31"/>
      <c r="EJ1164" s="31"/>
      <c r="EK1164" s="31"/>
      <c r="EL1164" s="31"/>
      <c r="EM1164" s="31"/>
      <c r="EN1164" s="31"/>
      <c r="EO1164" s="31"/>
      <c r="EP1164" s="31"/>
      <c r="EQ1164" s="31"/>
      <c r="ER1164" s="31"/>
      <c r="ES1164" s="31"/>
      <c r="ET1164" s="31"/>
      <c r="EU1164" s="31"/>
      <c r="EV1164" s="31"/>
      <c r="EW1164" s="31"/>
      <c r="EX1164" s="31"/>
      <c r="EY1164" s="31"/>
      <c r="EZ1164" s="31"/>
    </row>
    <row r="1165">
      <c r="A1165" s="31"/>
      <c r="B1165" s="54"/>
      <c r="C1165" s="54"/>
      <c r="D1165" s="54"/>
      <c r="E1165" s="31"/>
      <c r="F1165" s="31"/>
      <c r="G1165" s="31"/>
      <c r="H1165" s="31"/>
      <c r="I1165" s="31"/>
      <c r="J1165" s="31"/>
      <c r="K1165" s="31"/>
      <c r="L1165" s="31"/>
      <c r="M1165" s="31"/>
      <c r="N1165" s="31"/>
      <c r="O1165" s="31"/>
      <c r="P1165" s="31"/>
      <c r="Q1165" s="31"/>
      <c r="R1165" s="31"/>
      <c r="S1165" s="31"/>
      <c r="T1165" s="31"/>
      <c r="U1165" s="31"/>
      <c r="V1165" s="31"/>
      <c r="W1165" s="31"/>
      <c r="X1165" s="31"/>
      <c r="Y1165" s="31"/>
      <c r="Z1165" s="31"/>
      <c r="AA1165" s="31"/>
      <c r="AB1165" s="31"/>
      <c r="AC1165" s="31"/>
      <c r="AD1165" s="31"/>
      <c r="AE1165" s="31"/>
      <c r="AF1165" s="31"/>
      <c r="AG1165" s="31"/>
      <c r="AH1165" s="31"/>
      <c r="AI1165" s="31"/>
      <c r="AJ1165" s="31"/>
      <c r="AK1165" s="31"/>
      <c r="AL1165" s="31"/>
      <c r="AM1165" s="31"/>
      <c r="AN1165" s="31"/>
      <c r="AO1165" s="31"/>
      <c r="AP1165" s="31"/>
      <c r="AQ1165" s="31"/>
      <c r="AR1165" s="31"/>
      <c r="AS1165" s="31"/>
      <c r="AT1165" s="31"/>
      <c r="AU1165" s="31"/>
      <c r="AV1165" s="31"/>
      <c r="AW1165" s="31"/>
      <c r="AX1165" s="31"/>
      <c r="AY1165" s="31"/>
      <c r="AZ1165" s="31"/>
      <c r="BA1165" s="31"/>
      <c r="BB1165" s="31"/>
      <c r="BC1165" s="31"/>
      <c r="BD1165" s="31"/>
      <c r="BE1165" s="31"/>
      <c r="BF1165" s="31"/>
      <c r="BG1165" s="31"/>
      <c r="BH1165" s="31"/>
      <c r="BI1165" s="31"/>
      <c r="BJ1165" s="31"/>
      <c r="BK1165" s="31"/>
      <c r="BL1165" s="31"/>
      <c r="BM1165" s="31"/>
      <c r="BN1165" s="31"/>
      <c r="BO1165" s="31"/>
      <c r="BP1165" s="31"/>
      <c r="BQ1165" s="31"/>
      <c r="BR1165" s="31"/>
      <c r="BS1165" s="31"/>
      <c r="BT1165" s="31"/>
      <c r="BU1165" s="31"/>
      <c r="BV1165" s="31"/>
      <c r="BW1165" s="31"/>
      <c r="BX1165" s="31"/>
      <c r="BY1165" s="31"/>
      <c r="BZ1165" s="31"/>
      <c r="CA1165" s="31"/>
      <c r="CB1165" s="31"/>
      <c r="CC1165" s="31"/>
      <c r="CD1165" s="31"/>
      <c r="CE1165" s="31"/>
      <c r="CF1165" s="31"/>
      <c r="CG1165" s="31"/>
      <c r="CH1165" s="31"/>
      <c r="CI1165" s="31"/>
      <c r="CJ1165" s="31"/>
      <c r="CK1165" s="31"/>
      <c r="CL1165" s="31"/>
      <c r="CM1165" s="31"/>
      <c r="CN1165" s="31"/>
      <c r="CO1165" s="31"/>
      <c r="CP1165" s="31"/>
      <c r="CQ1165" s="31"/>
      <c r="CR1165" s="31"/>
      <c r="CS1165" s="31"/>
      <c r="CT1165" s="31"/>
      <c r="CU1165" s="31"/>
      <c r="CV1165" s="31"/>
      <c r="CW1165" s="31"/>
      <c r="CX1165" s="31"/>
      <c r="CY1165" s="31"/>
      <c r="CZ1165" s="31"/>
      <c r="DA1165" s="31"/>
      <c r="DB1165" s="31"/>
      <c r="DC1165" s="31"/>
      <c r="DD1165" s="31"/>
      <c r="DE1165" s="31"/>
      <c r="DF1165" s="31"/>
      <c r="DG1165" s="31"/>
      <c r="DH1165" s="31"/>
      <c r="DI1165" s="31"/>
      <c r="DJ1165" s="31"/>
      <c r="DK1165" s="31"/>
      <c r="DL1165" s="31"/>
      <c r="DM1165" s="31"/>
      <c r="DN1165" s="31"/>
      <c r="DO1165" s="31"/>
      <c r="DP1165" s="31"/>
      <c r="DQ1165" s="31"/>
      <c r="DR1165" s="31"/>
      <c r="DS1165" s="31"/>
      <c r="DT1165" s="31"/>
      <c r="DU1165" s="31"/>
      <c r="DV1165" s="31"/>
      <c r="DW1165" s="31"/>
      <c r="DX1165" s="31"/>
      <c r="DY1165" s="31"/>
      <c r="DZ1165" s="31"/>
      <c r="EA1165" s="31"/>
      <c r="EB1165" s="31"/>
      <c r="EC1165" s="31"/>
      <c r="ED1165" s="31"/>
      <c r="EE1165" s="31"/>
      <c r="EF1165" s="31"/>
      <c r="EG1165" s="31"/>
      <c r="EH1165" s="31"/>
      <c r="EI1165" s="31"/>
      <c r="EJ1165" s="31"/>
      <c r="EK1165" s="31"/>
      <c r="EL1165" s="31"/>
      <c r="EM1165" s="31"/>
      <c r="EN1165" s="31"/>
      <c r="EO1165" s="31"/>
      <c r="EP1165" s="31"/>
      <c r="EQ1165" s="31"/>
      <c r="ER1165" s="31"/>
      <c r="ES1165" s="31"/>
      <c r="ET1165" s="31"/>
      <c r="EU1165" s="31"/>
      <c r="EV1165" s="31"/>
      <c r="EW1165" s="31"/>
      <c r="EX1165" s="31"/>
      <c r="EY1165" s="31"/>
      <c r="EZ1165" s="31"/>
    </row>
    <row r="1166">
      <c r="A1166" s="31"/>
      <c r="B1166" s="54"/>
      <c r="C1166" s="54"/>
      <c r="D1166" s="54"/>
      <c r="E1166" s="31"/>
      <c r="F1166" s="31"/>
      <c r="G1166" s="31"/>
      <c r="H1166" s="31"/>
      <c r="I1166" s="31"/>
      <c r="J1166" s="31"/>
      <c r="K1166" s="31"/>
      <c r="L1166" s="31"/>
      <c r="M1166" s="31"/>
      <c r="N1166" s="31"/>
      <c r="O1166" s="31"/>
      <c r="P1166" s="31"/>
      <c r="Q1166" s="31"/>
      <c r="R1166" s="31"/>
      <c r="S1166" s="31"/>
      <c r="T1166" s="31"/>
      <c r="U1166" s="31"/>
      <c r="V1166" s="31"/>
      <c r="W1166" s="31"/>
      <c r="X1166" s="31"/>
      <c r="Y1166" s="31"/>
      <c r="Z1166" s="31"/>
      <c r="AA1166" s="31"/>
      <c r="AB1166" s="31"/>
      <c r="AC1166" s="31"/>
      <c r="AD1166" s="31"/>
      <c r="AE1166" s="31"/>
      <c r="AF1166" s="31"/>
      <c r="AG1166" s="31"/>
      <c r="AH1166" s="31"/>
      <c r="AI1166" s="31"/>
      <c r="AJ1166" s="31"/>
      <c r="AK1166" s="31"/>
      <c r="AL1166" s="31"/>
      <c r="AM1166" s="31"/>
      <c r="AN1166" s="31"/>
      <c r="AO1166" s="31"/>
      <c r="AP1166" s="31"/>
      <c r="AQ1166" s="31"/>
      <c r="AR1166" s="31"/>
      <c r="AS1166" s="31"/>
      <c r="AT1166" s="31"/>
      <c r="AU1166" s="31"/>
      <c r="AV1166" s="31"/>
      <c r="AW1166" s="31"/>
      <c r="AX1166" s="31"/>
      <c r="AY1166" s="31"/>
      <c r="AZ1166" s="31"/>
      <c r="BA1166" s="31"/>
      <c r="BB1166" s="31"/>
      <c r="BC1166" s="31"/>
      <c r="BD1166" s="31"/>
      <c r="BE1166" s="31"/>
      <c r="BF1166" s="31"/>
      <c r="BG1166" s="31"/>
      <c r="BH1166" s="31"/>
      <c r="BI1166" s="31"/>
      <c r="BJ1166" s="31"/>
      <c r="BK1166" s="31"/>
      <c r="BL1166" s="31"/>
      <c r="BM1166" s="31"/>
      <c r="BN1166" s="31"/>
      <c r="BO1166" s="31"/>
      <c r="BP1166" s="31"/>
      <c r="BQ1166" s="31"/>
      <c r="BR1166" s="31"/>
      <c r="BS1166" s="31"/>
      <c r="BT1166" s="31"/>
      <c r="BU1166" s="31"/>
      <c r="BV1166" s="31"/>
      <c r="BW1166" s="31"/>
      <c r="BX1166" s="31"/>
      <c r="BY1166" s="31"/>
      <c r="BZ1166" s="31"/>
      <c r="CA1166" s="31"/>
      <c r="CB1166" s="31"/>
      <c r="CC1166" s="31"/>
      <c r="CD1166" s="31"/>
      <c r="CE1166" s="31"/>
      <c r="CF1166" s="31"/>
      <c r="CG1166" s="31"/>
      <c r="CH1166" s="31"/>
      <c r="CI1166" s="31"/>
      <c r="CJ1166" s="31"/>
      <c r="CK1166" s="31"/>
      <c r="CL1166" s="31"/>
      <c r="CM1166" s="31"/>
      <c r="CN1166" s="31"/>
      <c r="CO1166" s="31"/>
      <c r="CP1166" s="31"/>
      <c r="CQ1166" s="31"/>
      <c r="CR1166" s="31"/>
      <c r="CS1166" s="31"/>
      <c r="CT1166" s="31"/>
      <c r="CU1166" s="31"/>
      <c r="CV1166" s="31"/>
      <c r="CW1166" s="31"/>
      <c r="CX1166" s="31"/>
      <c r="CY1166" s="31"/>
      <c r="CZ1166" s="31"/>
      <c r="DA1166" s="31"/>
      <c r="DB1166" s="31"/>
      <c r="DC1166" s="31"/>
      <c r="DD1166" s="31"/>
      <c r="DE1166" s="31"/>
      <c r="DF1166" s="31"/>
      <c r="DG1166" s="31"/>
      <c r="DH1166" s="31"/>
      <c r="DI1166" s="31"/>
      <c r="DJ1166" s="31"/>
      <c r="DK1166" s="31"/>
      <c r="DL1166" s="31"/>
      <c r="DM1166" s="31"/>
      <c r="DN1166" s="31"/>
      <c r="DO1166" s="31"/>
      <c r="DP1166" s="31"/>
      <c r="DQ1166" s="31"/>
      <c r="DR1166" s="31"/>
      <c r="DS1166" s="31"/>
      <c r="DT1166" s="31"/>
      <c r="DU1166" s="31"/>
      <c r="DV1166" s="31"/>
      <c r="DW1166" s="31"/>
      <c r="DX1166" s="31"/>
      <c r="DY1166" s="31"/>
      <c r="DZ1166" s="31"/>
      <c r="EA1166" s="31"/>
      <c r="EB1166" s="31"/>
      <c r="EC1166" s="31"/>
      <c r="ED1166" s="31"/>
      <c r="EE1166" s="31"/>
      <c r="EF1166" s="31"/>
      <c r="EG1166" s="31"/>
      <c r="EH1166" s="31"/>
      <c r="EI1166" s="31"/>
      <c r="EJ1166" s="31"/>
      <c r="EK1166" s="31"/>
      <c r="EL1166" s="31"/>
      <c r="EM1166" s="31"/>
      <c r="EN1166" s="31"/>
      <c r="EO1166" s="31"/>
      <c r="EP1166" s="31"/>
      <c r="EQ1166" s="31"/>
      <c r="ER1166" s="31"/>
      <c r="ES1166" s="31"/>
      <c r="ET1166" s="31"/>
      <c r="EU1166" s="31"/>
      <c r="EV1166" s="31"/>
      <c r="EW1166" s="31"/>
      <c r="EX1166" s="31"/>
      <c r="EY1166" s="31"/>
      <c r="EZ1166" s="31"/>
    </row>
    <row r="1167">
      <c r="A1167" s="31"/>
      <c r="B1167" s="54"/>
      <c r="C1167" s="54"/>
      <c r="D1167" s="54"/>
      <c r="E1167" s="31"/>
      <c r="F1167" s="31"/>
      <c r="G1167" s="31"/>
      <c r="H1167" s="31"/>
      <c r="I1167" s="31"/>
      <c r="J1167" s="31"/>
      <c r="K1167" s="31"/>
      <c r="L1167" s="31"/>
      <c r="M1167" s="31"/>
      <c r="N1167" s="31"/>
      <c r="O1167" s="31"/>
      <c r="P1167" s="31"/>
      <c r="Q1167" s="31"/>
      <c r="R1167" s="31"/>
      <c r="S1167" s="31"/>
      <c r="T1167" s="31"/>
      <c r="U1167" s="31"/>
      <c r="V1167" s="31"/>
      <c r="W1167" s="31"/>
      <c r="X1167" s="31"/>
      <c r="Y1167" s="31"/>
      <c r="Z1167" s="31"/>
      <c r="AA1167" s="31"/>
      <c r="AB1167" s="31"/>
      <c r="AC1167" s="31"/>
      <c r="AD1167" s="31"/>
      <c r="AE1167" s="31"/>
      <c r="AF1167" s="31"/>
      <c r="AG1167" s="31"/>
      <c r="AH1167" s="31"/>
      <c r="AI1167" s="31"/>
      <c r="AJ1167" s="31"/>
      <c r="AK1167" s="31"/>
      <c r="AL1167" s="31"/>
      <c r="AM1167" s="31"/>
      <c r="AN1167" s="31"/>
      <c r="AO1167" s="31"/>
      <c r="AP1167" s="31"/>
      <c r="AQ1167" s="31"/>
      <c r="AR1167" s="31"/>
      <c r="AS1167" s="31"/>
      <c r="AT1167" s="31"/>
      <c r="AU1167" s="31"/>
      <c r="AV1167" s="31"/>
      <c r="AW1167" s="31"/>
      <c r="AX1167" s="31"/>
      <c r="AY1167" s="31"/>
      <c r="AZ1167" s="31"/>
      <c r="BA1167" s="31"/>
      <c r="BB1167" s="31"/>
      <c r="BC1167" s="31"/>
      <c r="BD1167" s="31"/>
      <c r="BE1167" s="31"/>
      <c r="BF1167" s="31"/>
      <c r="BG1167" s="31"/>
      <c r="BH1167" s="31"/>
      <c r="BI1167" s="31"/>
      <c r="BJ1167" s="31"/>
      <c r="BK1167" s="31"/>
      <c r="BL1167" s="31"/>
      <c r="BM1167" s="31"/>
      <c r="BN1167" s="31"/>
      <c r="BO1167" s="31"/>
      <c r="BP1167" s="31"/>
      <c r="BQ1167" s="31"/>
      <c r="BR1167" s="31"/>
      <c r="BS1167" s="31"/>
      <c r="BT1167" s="31"/>
      <c r="BU1167" s="31"/>
      <c r="BV1167" s="31"/>
      <c r="BW1167" s="31"/>
      <c r="BX1167" s="31"/>
      <c r="BY1167" s="31"/>
      <c r="BZ1167" s="31"/>
      <c r="CA1167" s="31"/>
      <c r="CB1167" s="31"/>
      <c r="CC1167" s="31"/>
      <c r="CD1167" s="31"/>
      <c r="CE1167" s="31"/>
      <c r="CF1167" s="31"/>
      <c r="CG1167" s="31"/>
      <c r="CH1167" s="31"/>
      <c r="CI1167" s="31"/>
      <c r="CJ1167" s="31"/>
      <c r="CK1167" s="31"/>
      <c r="CL1167" s="31"/>
      <c r="CM1167" s="31"/>
      <c r="CN1167" s="31"/>
      <c r="CO1167" s="31"/>
      <c r="CP1167" s="31"/>
      <c r="CQ1167" s="31"/>
      <c r="CR1167" s="31"/>
      <c r="CS1167" s="31"/>
      <c r="CT1167" s="31"/>
      <c r="CU1167" s="31"/>
      <c r="CV1167" s="31"/>
      <c r="CW1167" s="31"/>
      <c r="CX1167" s="31"/>
      <c r="CY1167" s="31"/>
      <c r="CZ1167" s="31"/>
      <c r="DA1167" s="31"/>
      <c r="DB1167" s="31"/>
      <c r="DC1167" s="31"/>
      <c r="DD1167" s="31"/>
      <c r="DE1167" s="31"/>
      <c r="DF1167" s="31"/>
      <c r="DG1167" s="31"/>
      <c r="DH1167" s="31"/>
      <c r="DI1167" s="31"/>
      <c r="DJ1167" s="31"/>
      <c r="DK1167" s="31"/>
      <c r="DL1167" s="31"/>
      <c r="DM1167" s="31"/>
      <c r="DN1167" s="31"/>
      <c r="DO1167" s="31"/>
      <c r="DP1167" s="31"/>
      <c r="DQ1167" s="31"/>
      <c r="DR1167" s="31"/>
      <c r="DS1167" s="31"/>
      <c r="DT1167" s="31"/>
      <c r="DU1167" s="31"/>
      <c r="DV1167" s="31"/>
      <c r="DW1167" s="31"/>
      <c r="DX1167" s="31"/>
      <c r="DY1167" s="31"/>
      <c r="DZ1167" s="31"/>
      <c r="EA1167" s="31"/>
      <c r="EB1167" s="31"/>
      <c r="EC1167" s="31"/>
      <c r="ED1167" s="31"/>
      <c r="EE1167" s="31"/>
      <c r="EF1167" s="31"/>
      <c r="EG1167" s="31"/>
      <c r="EH1167" s="31"/>
      <c r="EI1167" s="31"/>
      <c r="EJ1167" s="31"/>
      <c r="EK1167" s="31"/>
      <c r="EL1167" s="31"/>
      <c r="EM1167" s="31"/>
      <c r="EN1167" s="31"/>
      <c r="EO1167" s="31"/>
      <c r="EP1167" s="31"/>
      <c r="EQ1167" s="31"/>
      <c r="ER1167" s="31"/>
      <c r="ES1167" s="31"/>
      <c r="ET1167" s="31"/>
      <c r="EU1167" s="31"/>
      <c r="EV1167" s="31"/>
      <c r="EW1167" s="31"/>
      <c r="EX1167" s="31"/>
      <c r="EY1167" s="31"/>
      <c r="EZ1167" s="31"/>
    </row>
    <row r="1168">
      <c r="A1168" s="31"/>
      <c r="B1168" s="54"/>
      <c r="C1168" s="54"/>
      <c r="D1168" s="54"/>
      <c r="E1168" s="31"/>
      <c r="F1168" s="31"/>
      <c r="G1168" s="31"/>
      <c r="H1168" s="31"/>
      <c r="I1168" s="31"/>
      <c r="J1168" s="31"/>
      <c r="K1168" s="31"/>
      <c r="L1168" s="31"/>
      <c r="M1168" s="31"/>
      <c r="N1168" s="31"/>
      <c r="O1168" s="31"/>
      <c r="P1168" s="31"/>
      <c r="Q1168" s="31"/>
      <c r="R1168" s="31"/>
      <c r="S1168" s="31"/>
      <c r="T1168" s="31"/>
      <c r="U1168" s="31"/>
      <c r="V1168" s="31"/>
      <c r="W1168" s="31"/>
      <c r="X1168" s="31"/>
      <c r="Y1168" s="31"/>
      <c r="Z1168" s="31"/>
      <c r="AA1168" s="31"/>
      <c r="AB1168" s="31"/>
      <c r="AC1168" s="31"/>
      <c r="AD1168" s="31"/>
      <c r="AE1168" s="31"/>
      <c r="AF1168" s="31"/>
      <c r="AG1168" s="31"/>
      <c r="AH1168" s="31"/>
      <c r="AI1168" s="31"/>
      <c r="AJ1168" s="31"/>
      <c r="AK1168" s="31"/>
      <c r="AL1168" s="31"/>
      <c r="AM1168" s="31"/>
      <c r="AN1168" s="31"/>
      <c r="AO1168" s="31"/>
      <c r="AP1168" s="31"/>
      <c r="AQ1168" s="31"/>
      <c r="AR1168" s="31"/>
      <c r="AS1168" s="31"/>
      <c r="AT1168" s="31"/>
      <c r="AU1168" s="31"/>
      <c r="AV1168" s="31"/>
      <c r="AW1168" s="31"/>
      <c r="AX1168" s="31"/>
      <c r="AY1168" s="31"/>
      <c r="AZ1168" s="31"/>
      <c r="BA1168" s="31"/>
      <c r="BB1168" s="31"/>
      <c r="BC1168" s="31"/>
      <c r="BD1168" s="31"/>
      <c r="BE1168" s="31"/>
      <c r="BF1168" s="31"/>
      <c r="BG1168" s="31"/>
      <c r="BH1168" s="31"/>
      <c r="BI1168" s="31"/>
      <c r="BJ1168" s="31"/>
      <c r="BK1168" s="31"/>
      <c r="BL1168" s="31"/>
      <c r="BM1168" s="31"/>
      <c r="BN1168" s="31"/>
      <c r="BO1168" s="31"/>
      <c r="BP1168" s="31"/>
      <c r="BQ1168" s="31"/>
      <c r="BR1168" s="31"/>
      <c r="BS1168" s="31"/>
      <c r="BT1168" s="31"/>
      <c r="BU1168" s="31"/>
      <c r="BV1168" s="31"/>
      <c r="BW1168" s="31"/>
      <c r="BX1168" s="31"/>
      <c r="BY1168" s="31"/>
      <c r="BZ1168" s="31"/>
      <c r="CA1168" s="31"/>
      <c r="CB1168" s="31"/>
      <c r="CC1168" s="31"/>
      <c r="CD1168" s="31"/>
      <c r="CE1168" s="31"/>
      <c r="CF1168" s="31"/>
      <c r="CG1168" s="31"/>
      <c r="CH1168" s="31"/>
      <c r="CI1168" s="31"/>
      <c r="CJ1168" s="31"/>
      <c r="CK1168" s="31"/>
      <c r="CL1168" s="31"/>
      <c r="CM1168" s="31"/>
      <c r="CN1168" s="31"/>
      <c r="CO1168" s="31"/>
      <c r="CP1168" s="31"/>
      <c r="CQ1168" s="31"/>
      <c r="CR1168" s="31"/>
      <c r="CS1168" s="31"/>
      <c r="CT1168" s="31"/>
      <c r="CU1168" s="31"/>
      <c r="CV1168" s="31"/>
      <c r="CW1168" s="31"/>
      <c r="CX1168" s="31"/>
      <c r="CY1168" s="31"/>
      <c r="CZ1168" s="31"/>
      <c r="DA1168" s="31"/>
      <c r="DB1168" s="31"/>
      <c r="DC1168" s="31"/>
      <c r="DD1168" s="31"/>
      <c r="DE1168" s="31"/>
      <c r="DF1168" s="31"/>
      <c r="DG1168" s="31"/>
      <c r="DH1168" s="31"/>
      <c r="DI1168" s="31"/>
      <c r="DJ1168" s="31"/>
      <c r="DK1168" s="31"/>
      <c r="DL1168" s="31"/>
      <c r="DM1168" s="31"/>
      <c r="DN1168" s="31"/>
      <c r="DO1168" s="31"/>
      <c r="DP1168" s="31"/>
      <c r="DQ1168" s="31"/>
      <c r="DR1168" s="31"/>
      <c r="DS1168" s="31"/>
      <c r="DT1168" s="31"/>
      <c r="DU1168" s="31"/>
      <c r="DV1168" s="31"/>
      <c r="DW1168" s="31"/>
      <c r="DX1168" s="31"/>
      <c r="DY1168" s="31"/>
      <c r="DZ1168" s="31"/>
      <c r="EA1168" s="31"/>
      <c r="EB1168" s="31"/>
      <c r="EC1168" s="31"/>
      <c r="ED1168" s="31"/>
      <c r="EE1168" s="31"/>
      <c r="EF1168" s="31"/>
      <c r="EG1168" s="31"/>
      <c r="EH1168" s="31"/>
      <c r="EI1168" s="31"/>
      <c r="EJ1168" s="31"/>
      <c r="EK1168" s="31"/>
      <c r="EL1168" s="31"/>
      <c r="EM1168" s="31"/>
      <c r="EN1168" s="31"/>
      <c r="EO1168" s="31"/>
      <c r="EP1168" s="31"/>
      <c r="EQ1168" s="31"/>
      <c r="ER1168" s="31"/>
      <c r="ES1168" s="31"/>
      <c r="ET1168" s="31"/>
      <c r="EU1168" s="31"/>
      <c r="EV1168" s="31"/>
      <c r="EW1168" s="31"/>
      <c r="EX1168" s="31"/>
      <c r="EY1168" s="31"/>
      <c r="EZ1168" s="31"/>
    </row>
    <row r="1169">
      <c r="A1169" s="31"/>
      <c r="B1169" s="54"/>
      <c r="C1169" s="54"/>
      <c r="D1169" s="54"/>
      <c r="E1169" s="31"/>
      <c r="F1169" s="31"/>
      <c r="G1169" s="31"/>
      <c r="H1169" s="31"/>
      <c r="I1169" s="31"/>
      <c r="J1169" s="31"/>
      <c r="K1169" s="31"/>
      <c r="L1169" s="31"/>
      <c r="M1169" s="31"/>
      <c r="N1169" s="31"/>
      <c r="O1169" s="31"/>
      <c r="P1169" s="31"/>
      <c r="Q1169" s="31"/>
      <c r="R1169" s="31"/>
      <c r="S1169" s="31"/>
      <c r="T1169" s="31"/>
      <c r="U1169" s="31"/>
      <c r="V1169" s="31"/>
      <c r="W1169" s="31"/>
      <c r="X1169" s="31"/>
      <c r="Y1169" s="31"/>
      <c r="Z1169" s="31"/>
      <c r="AA1169" s="31"/>
      <c r="AB1169" s="31"/>
      <c r="AC1169" s="31"/>
      <c r="AD1169" s="31"/>
      <c r="AE1169" s="31"/>
      <c r="AF1169" s="31"/>
      <c r="AG1169" s="31"/>
      <c r="AH1169" s="31"/>
      <c r="AI1169" s="31"/>
      <c r="AJ1169" s="31"/>
      <c r="AK1169" s="31"/>
      <c r="AL1169" s="31"/>
      <c r="AM1169" s="31"/>
      <c r="AN1169" s="31"/>
      <c r="AO1169" s="31"/>
      <c r="AP1169" s="31"/>
      <c r="AQ1169" s="31"/>
      <c r="AR1169" s="31"/>
      <c r="AS1169" s="31"/>
      <c r="AT1169" s="31"/>
      <c r="AU1169" s="31"/>
      <c r="AV1169" s="31"/>
      <c r="AW1169" s="31"/>
      <c r="AX1169" s="31"/>
      <c r="AY1169" s="31"/>
      <c r="AZ1169" s="31"/>
      <c r="BA1169" s="31"/>
      <c r="BB1169" s="31"/>
      <c r="BC1169" s="31"/>
      <c r="BD1169" s="31"/>
      <c r="BE1169" s="31"/>
      <c r="BF1169" s="31"/>
      <c r="BG1169" s="31"/>
      <c r="BH1169" s="31"/>
      <c r="BI1169" s="31"/>
      <c r="BJ1169" s="31"/>
      <c r="BK1169" s="31"/>
      <c r="BL1169" s="31"/>
      <c r="BM1169" s="31"/>
      <c r="BN1169" s="31"/>
      <c r="BO1169" s="31"/>
      <c r="BP1169" s="31"/>
      <c r="BQ1169" s="31"/>
      <c r="BR1169" s="31"/>
      <c r="BS1169" s="31"/>
      <c r="BT1169" s="31"/>
      <c r="BU1169" s="31"/>
      <c r="BV1169" s="31"/>
      <c r="BW1169" s="31"/>
      <c r="BX1169" s="31"/>
      <c r="BY1169" s="31"/>
      <c r="BZ1169" s="31"/>
      <c r="CA1169" s="31"/>
      <c r="CB1169" s="31"/>
      <c r="CC1169" s="31"/>
      <c r="CD1169" s="31"/>
      <c r="CE1169" s="31"/>
      <c r="CF1169" s="31"/>
      <c r="CG1169" s="31"/>
      <c r="CH1169" s="31"/>
      <c r="CI1169" s="31"/>
      <c r="CJ1169" s="31"/>
      <c r="CK1169" s="31"/>
      <c r="CL1169" s="31"/>
      <c r="CM1169" s="31"/>
      <c r="CN1169" s="31"/>
      <c r="CO1169" s="31"/>
      <c r="CP1169" s="31"/>
      <c r="CQ1169" s="31"/>
      <c r="CR1169" s="31"/>
      <c r="CS1169" s="31"/>
      <c r="CT1169" s="31"/>
      <c r="CU1169" s="31"/>
      <c r="CV1169" s="31"/>
      <c r="CW1169" s="31"/>
      <c r="CX1169" s="31"/>
      <c r="CY1169" s="31"/>
      <c r="CZ1169" s="31"/>
      <c r="DA1169" s="31"/>
      <c r="DB1169" s="31"/>
      <c r="DC1169" s="31"/>
      <c r="DD1169" s="31"/>
      <c r="DE1169" s="31"/>
      <c r="DF1169" s="31"/>
      <c r="DG1169" s="31"/>
      <c r="DH1169" s="31"/>
      <c r="DI1169" s="31"/>
      <c r="DJ1169" s="31"/>
      <c r="DK1169" s="31"/>
      <c r="DL1169" s="31"/>
      <c r="DM1169" s="31"/>
      <c r="DN1169" s="31"/>
      <c r="DO1169" s="31"/>
      <c r="DP1169" s="31"/>
      <c r="DQ1169" s="31"/>
      <c r="DR1169" s="31"/>
      <c r="DS1169" s="31"/>
      <c r="DT1169" s="31"/>
      <c r="DU1169" s="31"/>
      <c r="DV1169" s="31"/>
      <c r="DW1169" s="31"/>
      <c r="DX1169" s="31"/>
      <c r="DY1169" s="31"/>
      <c r="DZ1169" s="31"/>
      <c r="EA1169" s="31"/>
      <c r="EB1169" s="31"/>
      <c r="EC1169" s="31"/>
      <c r="ED1169" s="31"/>
      <c r="EE1169" s="31"/>
      <c r="EF1169" s="31"/>
      <c r="EG1169" s="31"/>
      <c r="EH1169" s="31"/>
      <c r="EI1169" s="31"/>
      <c r="EJ1169" s="31"/>
      <c r="EK1169" s="31"/>
      <c r="EL1169" s="31"/>
      <c r="EM1169" s="31"/>
      <c r="EN1169" s="31"/>
      <c r="EO1169" s="31"/>
      <c r="EP1169" s="31"/>
      <c r="EQ1169" s="31"/>
      <c r="ER1169" s="31"/>
      <c r="ES1169" s="31"/>
      <c r="ET1169" s="31"/>
      <c r="EU1169" s="31"/>
      <c r="EV1169" s="31"/>
      <c r="EW1169" s="31"/>
      <c r="EX1169" s="31"/>
      <c r="EY1169" s="31"/>
      <c r="EZ1169" s="31"/>
    </row>
    <row r="1170">
      <c r="A1170" s="31"/>
      <c r="B1170" s="54"/>
      <c r="C1170" s="54"/>
      <c r="D1170" s="54"/>
      <c r="E1170" s="31"/>
      <c r="F1170" s="31"/>
      <c r="G1170" s="31"/>
      <c r="H1170" s="31"/>
      <c r="I1170" s="31"/>
      <c r="J1170" s="31"/>
      <c r="K1170" s="31"/>
      <c r="L1170" s="31"/>
      <c r="M1170" s="31"/>
      <c r="N1170" s="31"/>
      <c r="O1170" s="31"/>
      <c r="P1170" s="31"/>
      <c r="Q1170" s="31"/>
      <c r="R1170" s="31"/>
      <c r="S1170" s="31"/>
      <c r="T1170" s="31"/>
      <c r="U1170" s="31"/>
      <c r="V1170" s="31"/>
      <c r="W1170" s="31"/>
      <c r="X1170" s="31"/>
      <c r="Y1170" s="31"/>
      <c r="Z1170" s="31"/>
      <c r="AA1170" s="31"/>
      <c r="AB1170" s="31"/>
      <c r="AC1170" s="31"/>
      <c r="AD1170" s="31"/>
      <c r="AE1170" s="31"/>
      <c r="AF1170" s="31"/>
      <c r="AG1170" s="31"/>
      <c r="AH1170" s="31"/>
      <c r="AI1170" s="31"/>
      <c r="AJ1170" s="31"/>
      <c r="AK1170" s="31"/>
      <c r="AL1170" s="31"/>
      <c r="AM1170" s="31"/>
      <c r="AN1170" s="31"/>
      <c r="AO1170" s="31"/>
      <c r="AP1170" s="31"/>
      <c r="AQ1170" s="31"/>
      <c r="AR1170" s="31"/>
      <c r="AS1170" s="31"/>
      <c r="AT1170" s="31"/>
      <c r="AU1170" s="31"/>
      <c r="AV1170" s="31"/>
      <c r="AW1170" s="31"/>
      <c r="AX1170" s="31"/>
      <c r="AY1170" s="31"/>
      <c r="AZ1170" s="31"/>
      <c r="BA1170" s="31"/>
      <c r="BB1170" s="31"/>
      <c r="BC1170" s="31"/>
      <c r="BD1170" s="31"/>
      <c r="BE1170" s="31"/>
      <c r="BF1170" s="31"/>
      <c r="BG1170" s="31"/>
      <c r="BH1170" s="31"/>
      <c r="BI1170" s="31"/>
      <c r="BJ1170" s="31"/>
      <c r="BK1170" s="31"/>
      <c r="BL1170" s="31"/>
      <c r="BM1170" s="31"/>
      <c r="BN1170" s="31"/>
      <c r="BO1170" s="31"/>
      <c r="BP1170" s="31"/>
      <c r="BQ1170" s="31"/>
      <c r="BR1170" s="31"/>
      <c r="BS1170" s="31"/>
      <c r="BT1170" s="31"/>
      <c r="BU1170" s="31"/>
      <c r="BV1170" s="31"/>
      <c r="BW1170" s="31"/>
      <c r="BX1170" s="31"/>
      <c r="BY1170" s="31"/>
      <c r="BZ1170" s="31"/>
      <c r="CA1170" s="31"/>
      <c r="CB1170" s="31"/>
      <c r="CC1170" s="31"/>
      <c r="CD1170" s="31"/>
      <c r="CE1170" s="31"/>
      <c r="CF1170" s="31"/>
      <c r="CG1170" s="31"/>
      <c r="CH1170" s="31"/>
      <c r="CI1170" s="31"/>
      <c r="CJ1170" s="31"/>
      <c r="CK1170" s="31"/>
      <c r="CL1170" s="31"/>
      <c r="CM1170" s="31"/>
      <c r="CN1170" s="31"/>
      <c r="CO1170" s="31"/>
      <c r="CP1170" s="31"/>
      <c r="CQ1170" s="31"/>
      <c r="CR1170" s="31"/>
      <c r="CS1170" s="31"/>
      <c r="CT1170" s="31"/>
      <c r="CU1170" s="31"/>
      <c r="CV1170" s="31"/>
      <c r="CW1170" s="31"/>
      <c r="CX1170" s="31"/>
      <c r="CY1170" s="31"/>
      <c r="CZ1170" s="31"/>
      <c r="DA1170" s="31"/>
      <c r="DB1170" s="31"/>
      <c r="DC1170" s="31"/>
      <c r="DD1170" s="31"/>
      <c r="DE1170" s="31"/>
      <c r="DF1170" s="31"/>
      <c r="DG1170" s="31"/>
      <c r="DH1170" s="31"/>
      <c r="DI1170" s="31"/>
      <c r="DJ1170" s="31"/>
      <c r="DK1170" s="31"/>
      <c r="DL1170" s="31"/>
      <c r="DM1170" s="31"/>
      <c r="DN1170" s="31"/>
      <c r="DO1170" s="31"/>
      <c r="DP1170" s="31"/>
      <c r="DQ1170" s="31"/>
      <c r="DR1170" s="31"/>
      <c r="DS1170" s="31"/>
      <c r="DT1170" s="31"/>
      <c r="DU1170" s="31"/>
      <c r="DV1170" s="31"/>
      <c r="DW1170" s="31"/>
      <c r="DX1170" s="31"/>
      <c r="DY1170" s="31"/>
      <c r="DZ1170" s="31"/>
      <c r="EA1170" s="31"/>
      <c r="EB1170" s="31"/>
      <c r="EC1170" s="31"/>
      <c r="ED1170" s="31"/>
      <c r="EE1170" s="31"/>
      <c r="EF1170" s="31"/>
      <c r="EG1170" s="31"/>
      <c r="EH1170" s="31"/>
      <c r="EI1170" s="31"/>
      <c r="EJ1170" s="31"/>
      <c r="EK1170" s="31"/>
      <c r="EL1170" s="31"/>
      <c r="EM1170" s="31"/>
      <c r="EN1170" s="31"/>
      <c r="EO1170" s="31"/>
      <c r="EP1170" s="31"/>
      <c r="EQ1170" s="31"/>
      <c r="ER1170" s="31"/>
      <c r="ES1170" s="31"/>
      <c r="ET1170" s="31"/>
      <c r="EU1170" s="31"/>
      <c r="EV1170" s="31"/>
      <c r="EW1170" s="31"/>
      <c r="EX1170" s="31"/>
      <c r="EY1170" s="31"/>
      <c r="EZ1170" s="31"/>
    </row>
    <row r="1171">
      <c r="A1171" s="31"/>
      <c r="B1171" s="54"/>
      <c r="C1171" s="54"/>
      <c r="D1171" s="54"/>
      <c r="E1171" s="31"/>
      <c r="F1171" s="31"/>
      <c r="G1171" s="31"/>
      <c r="H1171" s="31"/>
      <c r="I1171" s="31"/>
      <c r="J1171" s="31"/>
      <c r="K1171" s="31"/>
      <c r="L1171" s="31"/>
      <c r="M1171" s="31"/>
      <c r="N1171" s="31"/>
      <c r="O1171" s="31"/>
      <c r="P1171" s="31"/>
      <c r="Q1171" s="31"/>
      <c r="R1171" s="31"/>
      <c r="S1171" s="31"/>
      <c r="T1171" s="31"/>
      <c r="U1171" s="31"/>
      <c r="V1171" s="31"/>
      <c r="W1171" s="31"/>
      <c r="X1171" s="31"/>
      <c r="Y1171" s="31"/>
      <c r="Z1171" s="31"/>
      <c r="AA1171" s="31"/>
      <c r="AB1171" s="31"/>
      <c r="AC1171" s="31"/>
      <c r="AD1171" s="31"/>
      <c r="AE1171" s="31"/>
      <c r="AF1171" s="31"/>
      <c r="AG1171" s="31"/>
      <c r="AH1171" s="31"/>
      <c r="AI1171" s="31"/>
      <c r="AJ1171" s="31"/>
      <c r="AK1171" s="31"/>
      <c r="AL1171" s="31"/>
      <c r="AM1171" s="31"/>
      <c r="AN1171" s="31"/>
      <c r="AO1171" s="31"/>
      <c r="AP1171" s="31"/>
      <c r="AQ1171" s="31"/>
      <c r="AR1171" s="31"/>
      <c r="AS1171" s="31"/>
      <c r="AT1171" s="31"/>
      <c r="AU1171" s="31"/>
      <c r="AV1171" s="31"/>
      <c r="AW1171" s="31"/>
      <c r="AX1171" s="31"/>
      <c r="AY1171" s="31"/>
      <c r="AZ1171" s="31"/>
      <c r="BA1171" s="31"/>
      <c r="BB1171" s="31"/>
      <c r="BC1171" s="31"/>
      <c r="BD1171" s="31"/>
      <c r="BE1171" s="31"/>
      <c r="BF1171" s="31"/>
      <c r="BG1171" s="31"/>
      <c r="BH1171" s="31"/>
      <c r="BI1171" s="31"/>
      <c r="BJ1171" s="31"/>
      <c r="BK1171" s="31"/>
      <c r="BL1171" s="31"/>
      <c r="BM1171" s="31"/>
      <c r="BN1171" s="31"/>
      <c r="BO1171" s="31"/>
      <c r="BP1171" s="31"/>
      <c r="BQ1171" s="31"/>
      <c r="BR1171" s="31"/>
      <c r="BS1171" s="31"/>
      <c r="BT1171" s="31"/>
      <c r="BU1171" s="31"/>
      <c r="BV1171" s="31"/>
      <c r="BW1171" s="31"/>
      <c r="BX1171" s="31"/>
      <c r="BY1171" s="31"/>
      <c r="BZ1171" s="31"/>
      <c r="CA1171" s="31"/>
      <c r="CB1171" s="31"/>
      <c r="CC1171" s="31"/>
      <c r="CD1171" s="31"/>
      <c r="CE1171" s="31"/>
      <c r="CF1171" s="31"/>
      <c r="CG1171" s="31"/>
      <c r="CH1171" s="31"/>
      <c r="CI1171" s="31"/>
      <c r="CJ1171" s="31"/>
      <c r="CK1171" s="31"/>
      <c r="CL1171" s="31"/>
      <c r="CM1171" s="31"/>
      <c r="CN1171" s="31"/>
      <c r="CO1171" s="31"/>
      <c r="CP1171" s="31"/>
      <c r="CQ1171" s="31"/>
      <c r="CR1171" s="31"/>
      <c r="CS1171" s="31"/>
      <c r="CT1171" s="31"/>
      <c r="CU1171" s="31"/>
      <c r="CV1171" s="31"/>
      <c r="CW1171" s="31"/>
      <c r="CX1171" s="31"/>
      <c r="CY1171" s="31"/>
      <c r="CZ1171" s="31"/>
      <c r="DA1171" s="31"/>
      <c r="DB1171" s="31"/>
      <c r="DC1171" s="31"/>
      <c r="DD1171" s="31"/>
      <c r="DE1171" s="31"/>
      <c r="DF1171" s="31"/>
      <c r="DG1171" s="31"/>
      <c r="DH1171" s="31"/>
      <c r="DI1171" s="31"/>
      <c r="DJ1171" s="31"/>
      <c r="DK1171" s="31"/>
      <c r="DL1171" s="31"/>
      <c r="DM1171" s="31"/>
      <c r="DN1171" s="31"/>
      <c r="DO1171" s="31"/>
      <c r="DP1171" s="31"/>
      <c r="DQ1171" s="31"/>
      <c r="DR1171" s="31"/>
      <c r="DS1171" s="31"/>
      <c r="DT1171" s="31"/>
      <c r="DU1171" s="31"/>
      <c r="DV1171" s="31"/>
      <c r="DW1171" s="31"/>
      <c r="DX1171" s="31"/>
      <c r="DY1171" s="31"/>
      <c r="DZ1171" s="31"/>
      <c r="EA1171" s="31"/>
      <c r="EB1171" s="31"/>
      <c r="EC1171" s="31"/>
      <c r="ED1171" s="31"/>
      <c r="EE1171" s="31"/>
      <c r="EF1171" s="31"/>
      <c r="EG1171" s="31"/>
      <c r="EH1171" s="31"/>
      <c r="EI1171" s="31"/>
      <c r="EJ1171" s="31"/>
      <c r="EK1171" s="31"/>
      <c r="EL1171" s="31"/>
      <c r="EM1171" s="31"/>
      <c r="EN1171" s="31"/>
      <c r="EO1171" s="31"/>
      <c r="EP1171" s="31"/>
      <c r="EQ1171" s="31"/>
      <c r="ER1171" s="31"/>
      <c r="ES1171" s="31"/>
      <c r="ET1171" s="31"/>
      <c r="EU1171" s="31"/>
      <c r="EV1171" s="31"/>
      <c r="EW1171" s="31"/>
      <c r="EX1171" s="31"/>
      <c r="EY1171" s="31"/>
      <c r="EZ1171" s="31"/>
    </row>
    <row r="1172">
      <c r="A1172" s="31"/>
      <c r="B1172" s="54"/>
      <c r="C1172" s="54"/>
      <c r="D1172" s="54"/>
      <c r="E1172" s="31"/>
      <c r="F1172" s="31"/>
      <c r="G1172" s="31"/>
      <c r="H1172" s="31"/>
      <c r="I1172" s="31"/>
      <c r="J1172" s="31"/>
      <c r="K1172" s="31"/>
      <c r="L1172" s="31"/>
      <c r="M1172" s="31"/>
      <c r="N1172" s="31"/>
      <c r="O1172" s="31"/>
      <c r="P1172" s="31"/>
      <c r="Q1172" s="31"/>
      <c r="R1172" s="31"/>
      <c r="S1172" s="31"/>
      <c r="T1172" s="31"/>
      <c r="U1172" s="31"/>
      <c r="V1172" s="31"/>
      <c r="W1172" s="31"/>
      <c r="X1172" s="31"/>
      <c r="Y1172" s="31"/>
      <c r="Z1172" s="31"/>
      <c r="AA1172" s="31"/>
      <c r="AB1172" s="31"/>
      <c r="AC1172" s="31"/>
      <c r="AD1172" s="31"/>
      <c r="AE1172" s="31"/>
      <c r="AF1172" s="31"/>
      <c r="AG1172" s="31"/>
      <c r="AH1172" s="31"/>
      <c r="AI1172" s="31"/>
      <c r="AJ1172" s="31"/>
      <c r="AK1172" s="31"/>
      <c r="AL1172" s="31"/>
      <c r="AM1172" s="31"/>
      <c r="AN1172" s="31"/>
      <c r="AO1172" s="31"/>
      <c r="AP1172" s="31"/>
      <c r="AQ1172" s="31"/>
      <c r="AR1172" s="31"/>
      <c r="AS1172" s="31"/>
      <c r="AT1172" s="31"/>
      <c r="AU1172" s="31"/>
      <c r="AV1172" s="31"/>
      <c r="AW1172" s="31"/>
      <c r="AX1172" s="31"/>
      <c r="AY1172" s="31"/>
      <c r="AZ1172" s="31"/>
      <c r="BA1172" s="31"/>
      <c r="BB1172" s="31"/>
      <c r="BC1172" s="31"/>
      <c r="BD1172" s="31"/>
      <c r="BE1172" s="31"/>
      <c r="BF1172" s="31"/>
      <c r="BG1172" s="31"/>
      <c r="BH1172" s="31"/>
      <c r="BI1172" s="31"/>
      <c r="BJ1172" s="31"/>
      <c r="BK1172" s="31"/>
      <c r="BL1172" s="31"/>
      <c r="BM1172" s="31"/>
      <c r="BN1172" s="31"/>
      <c r="BO1172" s="31"/>
      <c r="BP1172" s="31"/>
      <c r="BQ1172" s="31"/>
      <c r="BR1172" s="31"/>
      <c r="BS1172" s="31"/>
      <c r="BT1172" s="31"/>
      <c r="BU1172" s="31"/>
      <c r="BV1172" s="31"/>
      <c r="BW1172" s="31"/>
      <c r="BX1172" s="31"/>
      <c r="BY1172" s="31"/>
      <c r="BZ1172" s="31"/>
      <c r="CA1172" s="31"/>
      <c r="CB1172" s="31"/>
      <c r="CC1172" s="31"/>
      <c r="CD1172" s="31"/>
      <c r="CE1172" s="31"/>
      <c r="CF1172" s="31"/>
      <c r="CG1172" s="31"/>
      <c r="CH1172" s="31"/>
      <c r="CI1172" s="31"/>
      <c r="CJ1172" s="31"/>
      <c r="CK1172" s="31"/>
      <c r="CL1172" s="31"/>
      <c r="CM1172" s="31"/>
      <c r="CN1172" s="31"/>
      <c r="CO1172" s="31"/>
      <c r="CP1172" s="31"/>
      <c r="CQ1172" s="31"/>
      <c r="CR1172" s="31"/>
      <c r="CS1172" s="31"/>
      <c r="CT1172" s="31"/>
      <c r="CU1172" s="31"/>
      <c r="CV1172" s="31"/>
      <c r="CW1172" s="31"/>
      <c r="CX1172" s="31"/>
      <c r="CY1172" s="31"/>
      <c r="CZ1172" s="31"/>
      <c r="DA1172" s="31"/>
      <c r="DB1172" s="31"/>
      <c r="DC1172" s="31"/>
      <c r="DD1172" s="31"/>
      <c r="DE1172" s="31"/>
      <c r="DF1172" s="31"/>
      <c r="DG1172" s="31"/>
      <c r="DH1172" s="31"/>
      <c r="DI1172" s="31"/>
      <c r="DJ1172" s="31"/>
      <c r="DK1172" s="31"/>
      <c r="DL1172" s="31"/>
      <c r="DM1172" s="31"/>
      <c r="DN1172" s="31"/>
      <c r="DO1172" s="31"/>
      <c r="DP1172" s="31"/>
      <c r="DQ1172" s="31"/>
      <c r="DR1172" s="31"/>
      <c r="DS1172" s="31"/>
      <c r="DT1172" s="31"/>
      <c r="DU1172" s="31"/>
      <c r="DV1172" s="31"/>
      <c r="DW1172" s="31"/>
      <c r="DX1172" s="31"/>
      <c r="DY1172" s="31"/>
      <c r="DZ1172" s="31"/>
      <c r="EA1172" s="31"/>
      <c r="EB1172" s="31"/>
      <c r="EC1172" s="31"/>
      <c r="ED1172" s="31"/>
      <c r="EE1172" s="31"/>
      <c r="EF1172" s="31"/>
      <c r="EG1172" s="31"/>
      <c r="EH1172" s="31"/>
      <c r="EI1172" s="31"/>
      <c r="EJ1172" s="31"/>
      <c r="EK1172" s="31"/>
      <c r="EL1172" s="31"/>
      <c r="EM1172" s="31"/>
      <c r="EN1172" s="31"/>
      <c r="EO1172" s="31"/>
      <c r="EP1172" s="31"/>
      <c r="EQ1172" s="31"/>
      <c r="ER1172" s="31"/>
      <c r="ES1172" s="31"/>
      <c r="ET1172" s="31"/>
      <c r="EU1172" s="31"/>
      <c r="EV1172" s="31"/>
      <c r="EW1172" s="31"/>
      <c r="EX1172" s="31"/>
      <c r="EY1172" s="31"/>
      <c r="EZ1172" s="31"/>
    </row>
    <row r="1173">
      <c r="A1173" s="31"/>
      <c r="B1173" s="54"/>
      <c r="C1173" s="54"/>
      <c r="D1173" s="54"/>
      <c r="E1173" s="31"/>
      <c r="F1173" s="31"/>
      <c r="G1173" s="31"/>
      <c r="H1173" s="31"/>
      <c r="I1173" s="31"/>
      <c r="J1173" s="31"/>
      <c r="K1173" s="31"/>
      <c r="L1173" s="31"/>
      <c r="M1173" s="31"/>
      <c r="N1173" s="31"/>
      <c r="O1173" s="31"/>
      <c r="P1173" s="31"/>
      <c r="Q1173" s="31"/>
      <c r="R1173" s="31"/>
      <c r="S1173" s="31"/>
      <c r="T1173" s="31"/>
      <c r="U1173" s="31"/>
      <c r="V1173" s="31"/>
      <c r="W1173" s="31"/>
      <c r="X1173" s="31"/>
      <c r="Y1173" s="31"/>
      <c r="Z1173" s="31"/>
      <c r="AA1173" s="31"/>
      <c r="AB1173" s="31"/>
      <c r="AC1173" s="31"/>
      <c r="AD1173" s="31"/>
      <c r="AE1173" s="31"/>
      <c r="AF1173" s="31"/>
      <c r="AG1173" s="31"/>
      <c r="AH1173" s="31"/>
      <c r="AI1173" s="31"/>
      <c r="AJ1173" s="31"/>
      <c r="AK1173" s="31"/>
      <c r="AL1173" s="31"/>
      <c r="AM1173" s="31"/>
      <c r="AN1173" s="31"/>
      <c r="AO1173" s="31"/>
      <c r="AP1173" s="31"/>
      <c r="AQ1173" s="31"/>
      <c r="AR1173" s="31"/>
      <c r="AS1173" s="31"/>
      <c r="AT1173" s="31"/>
      <c r="AU1173" s="31"/>
      <c r="AV1173" s="31"/>
      <c r="AW1173" s="31"/>
      <c r="AX1173" s="31"/>
      <c r="AY1173" s="31"/>
      <c r="AZ1173" s="31"/>
      <c r="BA1173" s="31"/>
      <c r="BB1173" s="31"/>
      <c r="BC1173" s="31"/>
      <c r="BD1173" s="31"/>
      <c r="BE1173" s="31"/>
      <c r="BF1173" s="31"/>
      <c r="BG1173" s="31"/>
      <c r="BH1173" s="31"/>
      <c r="BI1173" s="31"/>
      <c r="BJ1173" s="31"/>
      <c r="BK1173" s="31"/>
      <c r="BL1173" s="31"/>
      <c r="BM1173" s="31"/>
      <c r="BN1173" s="31"/>
      <c r="BO1173" s="31"/>
      <c r="BP1173" s="31"/>
      <c r="BQ1173" s="31"/>
      <c r="BR1173" s="31"/>
      <c r="BS1173" s="31"/>
      <c r="BT1173" s="31"/>
      <c r="BU1173" s="31"/>
      <c r="BV1173" s="31"/>
      <c r="BW1173" s="31"/>
      <c r="BX1173" s="31"/>
      <c r="BY1173" s="31"/>
      <c r="BZ1173" s="31"/>
      <c r="CA1173" s="31"/>
      <c r="CB1173" s="31"/>
      <c r="CC1173" s="31"/>
      <c r="CD1173" s="31"/>
      <c r="CE1173" s="31"/>
      <c r="CF1173" s="31"/>
      <c r="CG1173" s="31"/>
      <c r="CH1173" s="31"/>
      <c r="CI1173" s="31"/>
      <c r="CJ1173" s="31"/>
      <c r="CK1173" s="31"/>
      <c r="CL1173" s="31"/>
      <c r="CM1173" s="31"/>
      <c r="CN1173" s="31"/>
      <c r="CO1173" s="31"/>
      <c r="CP1173" s="31"/>
      <c r="CQ1173" s="31"/>
      <c r="CR1173" s="31"/>
      <c r="CS1173" s="31"/>
      <c r="CT1173" s="31"/>
      <c r="CU1173" s="31"/>
      <c r="CV1173" s="31"/>
      <c r="CW1173" s="31"/>
      <c r="CX1173" s="31"/>
      <c r="CY1173" s="31"/>
      <c r="CZ1173" s="31"/>
      <c r="DA1173" s="31"/>
      <c r="DB1173" s="31"/>
      <c r="DC1173" s="31"/>
      <c r="DD1173" s="31"/>
      <c r="DE1173" s="31"/>
      <c r="DF1173" s="31"/>
      <c r="DG1173" s="31"/>
      <c r="DH1173" s="31"/>
      <c r="DI1173" s="31"/>
      <c r="DJ1173" s="31"/>
      <c r="DK1173" s="31"/>
      <c r="DL1173" s="31"/>
      <c r="DM1173" s="31"/>
      <c r="DN1173" s="31"/>
      <c r="DO1173" s="31"/>
      <c r="DP1173" s="31"/>
      <c r="DQ1173" s="31"/>
      <c r="DR1173" s="31"/>
      <c r="DS1173" s="31"/>
      <c r="DT1173" s="31"/>
      <c r="DU1173" s="31"/>
      <c r="DV1173" s="31"/>
      <c r="DW1173" s="31"/>
      <c r="DX1173" s="31"/>
      <c r="DY1173" s="31"/>
      <c r="DZ1173" s="31"/>
      <c r="EA1173" s="31"/>
      <c r="EB1173" s="31"/>
      <c r="EC1173" s="31"/>
      <c r="ED1173" s="31"/>
      <c r="EE1173" s="31"/>
      <c r="EF1173" s="31"/>
      <c r="EG1173" s="31"/>
      <c r="EH1173" s="31"/>
      <c r="EI1173" s="31"/>
      <c r="EJ1173" s="31"/>
      <c r="EK1173" s="31"/>
      <c r="EL1173" s="31"/>
      <c r="EM1173" s="31"/>
      <c r="EN1173" s="31"/>
      <c r="EO1173" s="31"/>
      <c r="EP1173" s="31"/>
      <c r="EQ1173" s="31"/>
      <c r="ER1173" s="31"/>
      <c r="ES1173" s="31"/>
      <c r="ET1173" s="31"/>
      <c r="EU1173" s="31"/>
      <c r="EV1173" s="31"/>
      <c r="EW1173" s="31"/>
      <c r="EX1173" s="31"/>
      <c r="EY1173" s="31"/>
      <c r="EZ1173" s="31"/>
    </row>
    <row r="1174">
      <c r="A1174" s="31"/>
      <c r="B1174" s="54"/>
      <c r="C1174" s="54"/>
      <c r="D1174" s="54"/>
      <c r="E1174" s="31"/>
      <c r="F1174" s="31"/>
      <c r="G1174" s="31"/>
      <c r="H1174" s="31"/>
      <c r="I1174" s="31"/>
      <c r="J1174" s="31"/>
      <c r="K1174" s="31"/>
      <c r="L1174" s="31"/>
      <c r="M1174" s="31"/>
      <c r="N1174" s="31"/>
      <c r="O1174" s="31"/>
      <c r="P1174" s="31"/>
      <c r="Q1174" s="31"/>
      <c r="R1174" s="31"/>
      <c r="S1174" s="31"/>
      <c r="T1174" s="31"/>
      <c r="U1174" s="31"/>
      <c r="V1174" s="31"/>
      <c r="W1174" s="31"/>
      <c r="X1174" s="31"/>
      <c r="Y1174" s="31"/>
      <c r="Z1174" s="31"/>
      <c r="AA1174" s="31"/>
      <c r="AB1174" s="31"/>
      <c r="AC1174" s="31"/>
      <c r="AD1174" s="31"/>
      <c r="AE1174" s="31"/>
      <c r="AF1174" s="31"/>
      <c r="AG1174" s="31"/>
      <c r="AH1174" s="31"/>
      <c r="AI1174" s="31"/>
      <c r="AJ1174" s="31"/>
      <c r="AK1174" s="31"/>
      <c r="AL1174" s="31"/>
      <c r="AM1174" s="31"/>
      <c r="AN1174" s="31"/>
      <c r="AO1174" s="31"/>
      <c r="AP1174" s="31"/>
      <c r="AQ1174" s="31"/>
      <c r="AR1174" s="31"/>
      <c r="AS1174" s="31"/>
      <c r="AT1174" s="31"/>
      <c r="AU1174" s="31"/>
      <c r="AV1174" s="31"/>
      <c r="AW1174" s="31"/>
      <c r="AX1174" s="31"/>
      <c r="AY1174" s="31"/>
      <c r="AZ1174" s="31"/>
      <c r="BA1174" s="31"/>
      <c r="BB1174" s="31"/>
      <c r="BC1174" s="31"/>
      <c r="BD1174" s="31"/>
      <c r="BE1174" s="31"/>
      <c r="BF1174" s="31"/>
      <c r="BG1174" s="31"/>
      <c r="BH1174" s="31"/>
      <c r="BI1174" s="31"/>
      <c r="BJ1174" s="31"/>
      <c r="BK1174" s="31"/>
      <c r="BL1174" s="31"/>
      <c r="BM1174" s="31"/>
      <c r="BN1174" s="31"/>
      <c r="BO1174" s="31"/>
      <c r="BP1174" s="31"/>
      <c r="BQ1174" s="31"/>
      <c r="BR1174" s="31"/>
      <c r="BS1174" s="31"/>
      <c r="BT1174" s="31"/>
      <c r="BU1174" s="31"/>
      <c r="BV1174" s="31"/>
      <c r="BW1174" s="31"/>
      <c r="BX1174" s="31"/>
      <c r="BY1174" s="31"/>
      <c r="BZ1174" s="31"/>
      <c r="CA1174" s="31"/>
      <c r="CB1174" s="31"/>
      <c r="CC1174" s="31"/>
      <c r="CD1174" s="31"/>
      <c r="CE1174" s="31"/>
      <c r="CF1174" s="31"/>
      <c r="CG1174" s="31"/>
      <c r="CH1174" s="31"/>
      <c r="CI1174" s="31"/>
      <c r="CJ1174" s="31"/>
      <c r="CK1174" s="31"/>
      <c r="CL1174" s="31"/>
      <c r="CM1174" s="31"/>
      <c r="CN1174" s="31"/>
      <c r="CO1174" s="31"/>
      <c r="CP1174" s="31"/>
      <c r="CQ1174" s="31"/>
      <c r="CR1174" s="31"/>
      <c r="CS1174" s="31"/>
      <c r="CT1174" s="31"/>
      <c r="CU1174" s="31"/>
      <c r="CV1174" s="31"/>
      <c r="CW1174" s="31"/>
      <c r="CX1174" s="31"/>
      <c r="CY1174" s="31"/>
      <c r="CZ1174" s="31"/>
      <c r="DA1174" s="31"/>
      <c r="DB1174" s="31"/>
      <c r="DC1174" s="31"/>
      <c r="DD1174" s="31"/>
      <c r="DE1174" s="31"/>
      <c r="DF1174" s="31"/>
      <c r="DG1174" s="31"/>
      <c r="DH1174" s="31"/>
      <c r="DI1174" s="31"/>
      <c r="DJ1174" s="31"/>
      <c r="DK1174" s="31"/>
      <c r="DL1174" s="31"/>
      <c r="DM1174" s="31"/>
      <c r="DN1174" s="31"/>
      <c r="DO1174" s="31"/>
      <c r="DP1174" s="31"/>
      <c r="DQ1174" s="31"/>
      <c r="DR1174" s="31"/>
      <c r="DS1174" s="31"/>
      <c r="DT1174" s="31"/>
      <c r="DU1174" s="31"/>
      <c r="DV1174" s="31"/>
      <c r="DW1174" s="31"/>
      <c r="DX1174" s="31"/>
      <c r="DY1174" s="31"/>
      <c r="DZ1174" s="31"/>
      <c r="EA1174" s="31"/>
      <c r="EB1174" s="31"/>
      <c r="EC1174" s="31"/>
      <c r="ED1174" s="31"/>
      <c r="EE1174" s="31"/>
      <c r="EF1174" s="31"/>
      <c r="EG1174" s="31"/>
      <c r="EH1174" s="31"/>
      <c r="EI1174" s="31"/>
      <c r="EJ1174" s="31"/>
      <c r="EK1174" s="31"/>
      <c r="EL1174" s="31"/>
      <c r="EM1174" s="31"/>
      <c r="EN1174" s="31"/>
      <c r="EO1174" s="31"/>
      <c r="EP1174" s="31"/>
      <c r="EQ1174" s="31"/>
      <c r="ER1174" s="31"/>
      <c r="ES1174" s="31"/>
      <c r="ET1174" s="31"/>
      <c r="EU1174" s="31"/>
      <c r="EV1174" s="31"/>
      <c r="EW1174" s="31"/>
      <c r="EX1174" s="31"/>
      <c r="EY1174" s="31"/>
      <c r="EZ1174" s="31"/>
    </row>
    <row r="1175">
      <c r="A1175" s="31"/>
      <c r="B1175" s="54"/>
      <c r="C1175" s="54"/>
      <c r="D1175" s="54"/>
      <c r="E1175" s="31"/>
      <c r="F1175" s="31"/>
      <c r="G1175" s="31"/>
      <c r="H1175" s="31"/>
      <c r="I1175" s="31"/>
      <c r="J1175" s="31"/>
      <c r="K1175" s="31"/>
      <c r="L1175" s="31"/>
      <c r="M1175" s="31"/>
      <c r="N1175" s="31"/>
      <c r="O1175" s="31"/>
      <c r="P1175" s="31"/>
      <c r="Q1175" s="31"/>
      <c r="R1175" s="31"/>
      <c r="S1175" s="31"/>
      <c r="T1175" s="31"/>
      <c r="U1175" s="31"/>
      <c r="V1175" s="31"/>
      <c r="W1175" s="31"/>
      <c r="X1175" s="31"/>
      <c r="Y1175" s="31"/>
      <c r="Z1175" s="31"/>
      <c r="AA1175" s="31"/>
      <c r="AB1175" s="31"/>
      <c r="AC1175" s="31"/>
      <c r="AD1175" s="31"/>
      <c r="AE1175" s="31"/>
      <c r="AF1175" s="31"/>
      <c r="AG1175" s="31"/>
      <c r="AH1175" s="31"/>
      <c r="AI1175" s="31"/>
      <c r="AJ1175" s="31"/>
      <c r="AK1175" s="31"/>
      <c r="AL1175" s="31"/>
      <c r="AM1175" s="31"/>
      <c r="AN1175" s="31"/>
      <c r="AO1175" s="31"/>
      <c r="AP1175" s="31"/>
      <c r="AQ1175" s="31"/>
      <c r="AR1175" s="31"/>
      <c r="AS1175" s="31"/>
      <c r="AT1175" s="31"/>
      <c r="AU1175" s="31"/>
      <c r="AV1175" s="31"/>
      <c r="AW1175" s="31"/>
      <c r="AX1175" s="31"/>
      <c r="AY1175" s="31"/>
      <c r="AZ1175" s="31"/>
      <c r="BA1175" s="31"/>
      <c r="BB1175" s="31"/>
      <c r="BC1175" s="31"/>
      <c r="BD1175" s="31"/>
      <c r="BE1175" s="31"/>
      <c r="BF1175" s="31"/>
      <c r="BG1175" s="31"/>
      <c r="BH1175" s="31"/>
      <c r="BI1175" s="31"/>
      <c r="BJ1175" s="31"/>
      <c r="BK1175" s="31"/>
      <c r="BL1175" s="31"/>
      <c r="BM1175" s="31"/>
      <c r="BN1175" s="31"/>
      <c r="BO1175" s="31"/>
      <c r="BP1175" s="31"/>
      <c r="BQ1175" s="31"/>
      <c r="BR1175" s="31"/>
      <c r="BS1175" s="31"/>
      <c r="BT1175" s="31"/>
      <c r="BU1175" s="31"/>
      <c r="BV1175" s="31"/>
      <c r="BW1175" s="31"/>
      <c r="BX1175" s="31"/>
      <c r="BY1175" s="31"/>
      <c r="BZ1175" s="31"/>
      <c r="CA1175" s="31"/>
      <c r="CB1175" s="31"/>
      <c r="CC1175" s="31"/>
      <c r="CD1175" s="31"/>
      <c r="CE1175" s="31"/>
      <c r="CF1175" s="31"/>
      <c r="CG1175" s="31"/>
      <c r="CH1175" s="31"/>
      <c r="CI1175" s="31"/>
      <c r="CJ1175" s="31"/>
      <c r="CK1175" s="31"/>
      <c r="CL1175" s="31"/>
      <c r="CM1175" s="31"/>
      <c r="CN1175" s="31"/>
      <c r="CO1175" s="31"/>
      <c r="CP1175" s="31"/>
      <c r="CQ1175" s="31"/>
      <c r="CR1175" s="31"/>
      <c r="CS1175" s="31"/>
      <c r="CT1175" s="31"/>
      <c r="CU1175" s="31"/>
      <c r="CV1175" s="31"/>
      <c r="CW1175" s="31"/>
      <c r="CX1175" s="31"/>
      <c r="CY1175" s="31"/>
      <c r="CZ1175" s="31"/>
      <c r="DA1175" s="31"/>
      <c r="DB1175" s="31"/>
      <c r="DC1175" s="31"/>
      <c r="DD1175" s="31"/>
      <c r="DE1175" s="31"/>
      <c r="DF1175" s="31"/>
      <c r="DG1175" s="31"/>
      <c r="DH1175" s="31"/>
      <c r="DI1175" s="31"/>
      <c r="DJ1175" s="31"/>
      <c r="DK1175" s="31"/>
      <c r="DL1175" s="31"/>
      <c r="DM1175" s="31"/>
      <c r="DN1175" s="31"/>
      <c r="DO1175" s="31"/>
      <c r="DP1175" s="31"/>
      <c r="DQ1175" s="31"/>
      <c r="DR1175" s="31"/>
      <c r="DS1175" s="31"/>
      <c r="DT1175" s="31"/>
      <c r="DU1175" s="31"/>
      <c r="DV1175" s="31"/>
      <c r="DW1175" s="31"/>
      <c r="DX1175" s="31"/>
      <c r="DY1175" s="31"/>
      <c r="DZ1175" s="31"/>
      <c r="EA1175" s="31"/>
      <c r="EB1175" s="31"/>
      <c r="EC1175" s="31"/>
      <c r="ED1175" s="31"/>
      <c r="EE1175" s="31"/>
      <c r="EF1175" s="31"/>
      <c r="EG1175" s="31"/>
      <c r="EH1175" s="31"/>
      <c r="EI1175" s="31"/>
      <c r="EJ1175" s="31"/>
      <c r="EK1175" s="31"/>
      <c r="EL1175" s="31"/>
      <c r="EM1175" s="31"/>
      <c r="EN1175" s="31"/>
      <c r="EO1175" s="31"/>
      <c r="EP1175" s="31"/>
      <c r="EQ1175" s="31"/>
      <c r="ER1175" s="31"/>
      <c r="ES1175" s="31"/>
      <c r="ET1175" s="31"/>
      <c r="EU1175" s="31"/>
      <c r="EV1175" s="31"/>
      <c r="EW1175" s="31"/>
      <c r="EX1175" s="31"/>
      <c r="EY1175" s="31"/>
      <c r="EZ1175" s="31"/>
    </row>
    <row r="1176">
      <c r="A1176" s="31"/>
      <c r="B1176" s="54"/>
      <c r="C1176" s="54"/>
      <c r="D1176" s="54"/>
      <c r="E1176" s="31"/>
      <c r="F1176" s="31"/>
      <c r="G1176" s="31"/>
      <c r="H1176" s="31"/>
      <c r="I1176" s="31"/>
      <c r="J1176" s="31"/>
      <c r="K1176" s="31"/>
      <c r="L1176" s="31"/>
      <c r="M1176" s="31"/>
      <c r="N1176" s="31"/>
      <c r="O1176" s="31"/>
      <c r="P1176" s="31"/>
      <c r="Q1176" s="31"/>
      <c r="R1176" s="31"/>
      <c r="S1176" s="31"/>
      <c r="T1176" s="31"/>
      <c r="U1176" s="31"/>
      <c r="V1176" s="31"/>
      <c r="W1176" s="31"/>
      <c r="X1176" s="31"/>
      <c r="Y1176" s="31"/>
      <c r="Z1176" s="31"/>
      <c r="AA1176" s="31"/>
      <c r="AB1176" s="31"/>
      <c r="AC1176" s="31"/>
      <c r="AD1176" s="31"/>
      <c r="AE1176" s="31"/>
      <c r="AF1176" s="31"/>
      <c r="AG1176" s="31"/>
      <c r="AH1176" s="31"/>
      <c r="AI1176" s="31"/>
      <c r="AJ1176" s="31"/>
      <c r="AK1176" s="31"/>
      <c r="AL1176" s="31"/>
      <c r="AM1176" s="31"/>
      <c r="AN1176" s="31"/>
      <c r="AO1176" s="31"/>
      <c r="AP1176" s="31"/>
      <c r="AQ1176" s="31"/>
      <c r="AR1176" s="31"/>
      <c r="AS1176" s="31"/>
      <c r="AT1176" s="31"/>
      <c r="AU1176" s="31"/>
      <c r="AV1176" s="31"/>
      <c r="AW1176" s="31"/>
      <c r="AX1176" s="31"/>
      <c r="AY1176" s="31"/>
      <c r="AZ1176" s="31"/>
      <c r="BA1176" s="31"/>
      <c r="BB1176" s="31"/>
      <c r="BC1176" s="31"/>
      <c r="BD1176" s="31"/>
      <c r="BE1176" s="31"/>
      <c r="BF1176" s="31"/>
      <c r="BG1176" s="31"/>
      <c r="BH1176" s="31"/>
      <c r="BI1176" s="31"/>
      <c r="BJ1176" s="31"/>
      <c r="BK1176" s="31"/>
      <c r="BL1176" s="31"/>
      <c r="BM1176" s="31"/>
      <c r="BN1176" s="31"/>
      <c r="BO1176" s="31"/>
      <c r="BP1176" s="31"/>
      <c r="BQ1176" s="31"/>
      <c r="BR1176" s="31"/>
      <c r="BS1176" s="31"/>
      <c r="BT1176" s="31"/>
      <c r="BU1176" s="31"/>
      <c r="BV1176" s="31"/>
      <c r="BW1176" s="31"/>
      <c r="BX1176" s="31"/>
      <c r="BY1176" s="31"/>
      <c r="BZ1176" s="31"/>
      <c r="CA1176" s="31"/>
      <c r="CB1176" s="31"/>
      <c r="CC1176" s="31"/>
      <c r="CD1176" s="31"/>
      <c r="CE1176" s="31"/>
      <c r="CF1176" s="31"/>
      <c r="CG1176" s="31"/>
      <c r="CH1176" s="31"/>
      <c r="CI1176" s="31"/>
      <c r="CJ1176" s="31"/>
      <c r="CK1176" s="31"/>
      <c r="CL1176" s="31"/>
      <c r="CM1176" s="31"/>
      <c r="CN1176" s="31"/>
      <c r="CO1176" s="31"/>
      <c r="CP1176" s="31"/>
      <c r="CQ1176" s="31"/>
      <c r="CR1176" s="31"/>
      <c r="CS1176" s="31"/>
      <c r="CT1176" s="31"/>
      <c r="CU1176" s="31"/>
      <c r="CV1176" s="31"/>
      <c r="CW1176" s="31"/>
      <c r="CX1176" s="31"/>
      <c r="CY1176" s="31"/>
      <c r="CZ1176" s="31"/>
      <c r="DA1176" s="31"/>
      <c r="DB1176" s="31"/>
      <c r="DC1176" s="31"/>
      <c r="DD1176" s="31"/>
      <c r="DE1176" s="31"/>
      <c r="DF1176" s="31"/>
      <c r="DG1176" s="31"/>
      <c r="DH1176" s="31"/>
      <c r="DI1176" s="31"/>
      <c r="DJ1176" s="31"/>
      <c r="DK1176" s="31"/>
      <c r="DL1176" s="31"/>
      <c r="DM1176" s="31"/>
      <c r="DN1176" s="31"/>
      <c r="DO1176" s="31"/>
      <c r="DP1176" s="31"/>
      <c r="DQ1176" s="31"/>
      <c r="DR1176" s="31"/>
      <c r="DS1176" s="31"/>
      <c r="DT1176" s="31"/>
      <c r="DU1176" s="31"/>
      <c r="DV1176" s="31"/>
      <c r="DW1176" s="31"/>
      <c r="DX1176" s="31"/>
      <c r="DY1176" s="31"/>
      <c r="DZ1176" s="31"/>
      <c r="EA1176" s="31"/>
      <c r="EB1176" s="31"/>
      <c r="EC1176" s="31"/>
      <c r="ED1176" s="31"/>
      <c r="EE1176" s="31"/>
      <c r="EF1176" s="31"/>
      <c r="EG1176" s="31"/>
      <c r="EH1176" s="31"/>
      <c r="EI1176" s="31"/>
      <c r="EJ1176" s="31"/>
      <c r="EK1176" s="31"/>
      <c r="EL1176" s="31"/>
      <c r="EM1176" s="31"/>
      <c r="EN1176" s="31"/>
      <c r="EO1176" s="31"/>
      <c r="EP1176" s="31"/>
      <c r="EQ1176" s="31"/>
      <c r="ER1176" s="31"/>
      <c r="ES1176" s="31"/>
      <c r="ET1176" s="31"/>
      <c r="EU1176" s="31"/>
      <c r="EV1176" s="31"/>
      <c r="EW1176" s="31"/>
      <c r="EX1176" s="31"/>
      <c r="EY1176" s="31"/>
      <c r="EZ1176" s="31"/>
    </row>
    <row r="1177">
      <c r="A1177" s="31"/>
      <c r="B1177" s="54"/>
      <c r="C1177" s="54"/>
      <c r="D1177" s="54"/>
      <c r="E1177" s="31"/>
      <c r="F1177" s="31"/>
      <c r="G1177" s="31"/>
      <c r="H1177" s="31"/>
      <c r="I1177" s="31"/>
      <c r="J1177" s="31"/>
      <c r="K1177" s="31"/>
      <c r="L1177" s="31"/>
      <c r="M1177" s="31"/>
      <c r="N1177" s="31"/>
      <c r="O1177" s="31"/>
      <c r="P1177" s="31"/>
      <c r="Q1177" s="31"/>
      <c r="R1177" s="31"/>
      <c r="S1177" s="31"/>
      <c r="T1177" s="31"/>
      <c r="U1177" s="31"/>
      <c r="V1177" s="31"/>
      <c r="W1177" s="31"/>
      <c r="X1177" s="31"/>
      <c r="Y1177" s="31"/>
      <c r="Z1177" s="31"/>
      <c r="AA1177" s="31"/>
      <c r="AB1177" s="31"/>
      <c r="AC1177" s="31"/>
      <c r="AD1177" s="31"/>
      <c r="AE1177" s="31"/>
      <c r="AF1177" s="31"/>
      <c r="AG1177" s="31"/>
      <c r="AH1177" s="31"/>
      <c r="AI1177" s="31"/>
      <c r="AJ1177" s="31"/>
      <c r="AK1177" s="31"/>
      <c r="AL1177" s="31"/>
      <c r="AM1177" s="31"/>
      <c r="AN1177" s="31"/>
      <c r="AO1177" s="31"/>
      <c r="AP1177" s="31"/>
      <c r="AQ1177" s="31"/>
      <c r="AR1177" s="31"/>
      <c r="AS1177" s="31"/>
      <c r="AT1177" s="31"/>
      <c r="AU1177" s="31"/>
      <c r="AV1177" s="31"/>
      <c r="AW1177" s="31"/>
      <c r="AX1177" s="31"/>
      <c r="AY1177" s="31"/>
      <c r="AZ1177" s="31"/>
      <c r="BA1177" s="31"/>
      <c r="BB1177" s="31"/>
      <c r="BC1177" s="31"/>
      <c r="BD1177" s="31"/>
      <c r="BE1177" s="31"/>
      <c r="BF1177" s="31"/>
      <c r="BG1177" s="31"/>
      <c r="BH1177" s="31"/>
      <c r="BI1177" s="31"/>
      <c r="BJ1177" s="31"/>
      <c r="BK1177" s="31"/>
      <c r="BL1177" s="31"/>
      <c r="BM1177" s="31"/>
      <c r="BN1177" s="31"/>
      <c r="BO1177" s="31"/>
      <c r="BP1177" s="31"/>
      <c r="BQ1177" s="31"/>
      <c r="BR1177" s="31"/>
      <c r="BS1177" s="31"/>
      <c r="BT1177" s="31"/>
      <c r="BU1177" s="31"/>
      <c r="BV1177" s="31"/>
      <c r="BW1177" s="31"/>
      <c r="BX1177" s="31"/>
      <c r="BY1177" s="31"/>
      <c r="BZ1177" s="31"/>
      <c r="CA1177" s="31"/>
      <c r="CB1177" s="31"/>
      <c r="CC1177" s="31"/>
      <c r="CD1177" s="31"/>
      <c r="CE1177" s="31"/>
      <c r="CF1177" s="31"/>
      <c r="CG1177" s="31"/>
      <c r="CH1177" s="31"/>
      <c r="CI1177" s="31"/>
      <c r="CJ1177" s="31"/>
      <c r="CK1177" s="31"/>
      <c r="CL1177" s="31"/>
      <c r="CM1177" s="31"/>
      <c r="CN1177" s="31"/>
      <c r="CO1177" s="31"/>
      <c r="CP1177" s="31"/>
      <c r="CQ1177" s="31"/>
      <c r="CR1177" s="31"/>
      <c r="CS1177" s="31"/>
      <c r="CT1177" s="31"/>
      <c r="CU1177" s="31"/>
      <c r="CV1177" s="31"/>
      <c r="CW1177" s="31"/>
      <c r="CX1177" s="31"/>
      <c r="CY1177" s="31"/>
      <c r="CZ1177" s="31"/>
      <c r="DA1177" s="31"/>
      <c r="DB1177" s="31"/>
      <c r="DC1177" s="31"/>
      <c r="DD1177" s="31"/>
      <c r="DE1177" s="31"/>
      <c r="DF1177" s="31"/>
      <c r="DG1177" s="31"/>
      <c r="DH1177" s="31"/>
      <c r="DI1177" s="31"/>
      <c r="DJ1177" s="31"/>
      <c r="DK1177" s="31"/>
      <c r="DL1177" s="31"/>
      <c r="DM1177" s="31"/>
      <c r="DN1177" s="31"/>
      <c r="DO1177" s="31"/>
      <c r="DP1177" s="31"/>
      <c r="DQ1177" s="31"/>
      <c r="DR1177" s="31"/>
      <c r="DS1177" s="31"/>
      <c r="DT1177" s="31"/>
      <c r="DU1177" s="31"/>
      <c r="DV1177" s="31"/>
      <c r="DW1177" s="31"/>
      <c r="DX1177" s="31"/>
      <c r="DY1177" s="31"/>
      <c r="DZ1177" s="31"/>
      <c r="EA1177" s="31"/>
      <c r="EB1177" s="31"/>
      <c r="EC1177" s="31"/>
      <c r="ED1177" s="31"/>
      <c r="EE1177" s="31"/>
      <c r="EF1177" s="31"/>
      <c r="EG1177" s="31"/>
      <c r="EH1177" s="31"/>
      <c r="EI1177" s="31"/>
      <c r="EJ1177" s="31"/>
      <c r="EK1177" s="31"/>
      <c r="EL1177" s="31"/>
      <c r="EM1177" s="31"/>
      <c r="EN1177" s="31"/>
      <c r="EO1177" s="31"/>
      <c r="EP1177" s="31"/>
      <c r="EQ1177" s="31"/>
      <c r="ER1177" s="31"/>
      <c r="ES1177" s="31"/>
      <c r="ET1177" s="31"/>
      <c r="EU1177" s="31"/>
      <c r="EV1177" s="31"/>
      <c r="EW1177" s="31"/>
      <c r="EX1177" s="31"/>
      <c r="EY1177" s="31"/>
      <c r="EZ1177" s="31"/>
    </row>
    <row r="1178">
      <c r="A1178" s="31"/>
      <c r="B1178" s="54"/>
      <c r="C1178" s="54"/>
      <c r="D1178" s="54"/>
      <c r="E1178" s="31"/>
      <c r="F1178" s="31"/>
      <c r="G1178" s="31"/>
      <c r="H1178" s="31"/>
      <c r="I1178" s="31"/>
      <c r="J1178" s="31"/>
      <c r="K1178" s="31"/>
      <c r="L1178" s="31"/>
      <c r="M1178" s="31"/>
      <c r="N1178" s="31"/>
      <c r="O1178" s="31"/>
      <c r="P1178" s="31"/>
      <c r="Q1178" s="31"/>
      <c r="R1178" s="31"/>
      <c r="S1178" s="31"/>
      <c r="T1178" s="31"/>
      <c r="U1178" s="31"/>
      <c r="V1178" s="31"/>
      <c r="W1178" s="31"/>
      <c r="X1178" s="31"/>
      <c r="Y1178" s="31"/>
      <c r="Z1178" s="31"/>
      <c r="AA1178" s="31"/>
      <c r="AB1178" s="31"/>
      <c r="AC1178" s="31"/>
      <c r="AD1178" s="31"/>
      <c r="AE1178" s="31"/>
      <c r="AF1178" s="31"/>
      <c r="AG1178" s="31"/>
      <c r="AH1178" s="31"/>
      <c r="AI1178" s="31"/>
      <c r="AJ1178" s="31"/>
      <c r="AK1178" s="31"/>
      <c r="AL1178" s="31"/>
      <c r="AM1178" s="31"/>
      <c r="AN1178" s="31"/>
      <c r="AO1178" s="31"/>
      <c r="AP1178" s="31"/>
      <c r="AQ1178" s="31"/>
      <c r="AR1178" s="31"/>
      <c r="AS1178" s="31"/>
      <c r="AT1178" s="31"/>
      <c r="AU1178" s="31"/>
      <c r="AV1178" s="31"/>
      <c r="AW1178" s="31"/>
      <c r="AX1178" s="31"/>
      <c r="AY1178" s="31"/>
      <c r="AZ1178" s="31"/>
      <c r="BA1178" s="31"/>
      <c r="BB1178" s="31"/>
      <c r="BC1178" s="31"/>
      <c r="BD1178" s="31"/>
      <c r="BE1178" s="31"/>
      <c r="BF1178" s="31"/>
      <c r="BG1178" s="31"/>
      <c r="BH1178" s="31"/>
      <c r="BI1178" s="31"/>
      <c r="BJ1178" s="31"/>
      <c r="BK1178" s="31"/>
      <c r="BL1178" s="31"/>
      <c r="BM1178" s="31"/>
      <c r="BN1178" s="31"/>
      <c r="BO1178" s="31"/>
      <c r="BP1178" s="31"/>
      <c r="BQ1178" s="31"/>
      <c r="BR1178" s="31"/>
      <c r="BS1178" s="31"/>
      <c r="BT1178" s="31"/>
      <c r="BU1178" s="31"/>
      <c r="BV1178" s="31"/>
      <c r="BW1178" s="31"/>
      <c r="BX1178" s="31"/>
      <c r="BY1178" s="31"/>
      <c r="BZ1178" s="31"/>
      <c r="CA1178" s="31"/>
      <c r="CB1178" s="31"/>
      <c r="CC1178" s="31"/>
      <c r="CD1178" s="31"/>
      <c r="CE1178" s="31"/>
      <c r="CF1178" s="31"/>
      <c r="CG1178" s="31"/>
      <c r="CH1178" s="31"/>
      <c r="CI1178" s="31"/>
      <c r="CJ1178" s="31"/>
      <c r="CK1178" s="31"/>
      <c r="CL1178" s="31"/>
      <c r="CM1178" s="31"/>
      <c r="CN1178" s="31"/>
      <c r="CO1178" s="31"/>
      <c r="CP1178" s="31"/>
      <c r="CQ1178" s="31"/>
      <c r="CR1178" s="31"/>
      <c r="CS1178" s="31"/>
      <c r="CT1178" s="31"/>
      <c r="CU1178" s="31"/>
      <c r="CV1178" s="31"/>
      <c r="CW1178" s="31"/>
      <c r="CX1178" s="31"/>
      <c r="CY1178" s="31"/>
      <c r="CZ1178" s="31"/>
      <c r="DA1178" s="31"/>
      <c r="DB1178" s="31"/>
      <c r="DC1178" s="31"/>
      <c r="DD1178" s="31"/>
      <c r="DE1178" s="31"/>
      <c r="DF1178" s="31"/>
      <c r="DG1178" s="31"/>
      <c r="DH1178" s="31"/>
      <c r="DI1178" s="31"/>
      <c r="DJ1178" s="31"/>
      <c r="DK1178" s="31"/>
      <c r="DL1178" s="31"/>
      <c r="DM1178" s="31"/>
      <c r="DN1178" s="31"/>
      <c r="DO1178" s="31"/>
      <c r="DP1178" s="31"/>
      <c r="DQ1178" s="31"/>
      <c r="DR1178" s="31"/>
      <c r="DS1178" s="31"/>
      <c r="DT1178" s="31"/>
      <c r="DU1178" s="31"/>
      <c r="DV1178" s="31"/>
      <c r="DW1178" s="31"/>
      <c r="DX1178" s="31"/>
      <c r="DY1178" s="31"/>
      <c r="DZ1178" s="31"/>
      <c r="EA1178" s="31"/>
      <c r="EB1178" s="31"/>
      <c r="EC1178" s="31"/>
      <c r="ED1178" s="31"/>
      <c r="EE1178" s="31"/>
      <c r="EF1178" s="31"/>
      <c r="EG1178" s="31"/>
      <c r="EH1178" s="31"/>
      <c r="EI1178" s="31"/>
      <c r="EJ1178" s="31"/>
      <c r="EK1178" s="31"/>
      <c r="EL1178" s="31"/>
      <c r="EM1178" s="31"/>
      <c r="EN1178" s="31"/>
      <c r="EO1178" s="31"/>
      <c r="EP1178" s="31"/>
      <c r="EQ1178" s="31"/>
      <c r="ER1178" s="31"/>
      <c r="ES1178" s="31"/>
      <c r="ET1178" s="31"/>
      <c r="EU1178" s="31"/>
      <c r="EV1178" s="31"/>
      <c r="EW1178" s="31"/>
      <c r="EX1178" s="31"/>
      <c r="EY1178" s="31"/>
      <c r="EZ1178" s="31"/>
    </row>
    <row r="1179">
      <c r="A1179" s="31"/>
      <c r="B1179" s="54"/>
      <c r="C1179" s="54"/>
      <c r="D1179" s="54"/>
      <c r="E1179" s="31"/>
      <c r="F1179" s="31"/>
      <c r="G1179" s="31"/>
      <c r="H1179" s="31"/>
      <c r="I1179" s="31"/>
      <c r="J1179" s="31"/>
      <c r="K1179" s="31"/>
      <c r="L1179" s="31"/>
      <c r="M1179" s="31"/>
      <c r="N1179" s="31"/>
      <c r="O1179" s="31"/>
      <c r="P1179" s="31"/>
      <c r="Q1179" s="31"/>
      <c r="R1179" s="31"/>
      <c r="S1179" s="31"/>
      <c r="T1179" s="31"/>
      <c r="U1179" s="31"/>
      <c r="V1179" s="31"/>
      <c r="W1179" s="31"/>
      <c r="X1179" s="31"/>
      <c r="Y1179" s="31"/>
      <c r="Z1179" s="31"/>
      <c r="AA1179" s="31"/>
      <c r="AB1179" s="31"/>
      <c r="AC1179" s="31"/>
      <c r="AD1179" s="31"/>
      <c r="AE1179" s="31"/>
      <c r="AF1179" s="31"/>
      <c r="AG1179" s="31"/>
      <c r="AH1179" s="31"/>
      <c r="AI1179" s="31"/>
      <c r="AJ1179" s="31"/>
      <c r="AK1179" s="31"/>
      <c r="AL1179" s="31"/>
      <c r="AM1179" s="31"/>
      <c r="AN1179" s="31"/>
      <c r="AO1179" s="31"/>
      <c r="AP1179" s="31"/>
      <c r="AQ1179" s="31"/>
      <c r="AR1179" s="31"/>
      <c r="AS1179" s="31"/>
      <c r="AT1179" s="31"/>
      <c r="AU1179" s="31"/>
      <c r="AV1179" s="31"/>
      <c r="AW1179" s="31"/>
      <c r="AX1179" s="31"/>
      <c r="AY1179" s="31"/>
      <c r="AZ1179" s="31"/>
      <c r="BA1179" s="31"/>
      <c r="BB1179" s="31"/>
      <c r="BC1179" s="31"/>
      <c r="BD1179" s="31"/>
      <c r="BE1179" s="31"/>
      <c r="BF1179" s="31"/>
      <c r="BG1179" s="31"/>
      <c r="BH1179" s="31"/>
      <c r="BI1179" s="31"/>
      <c r="BJ1179" s="31"/>
      <c r="BK1179" s="31"/>
      <c r="BL1179" s="31"/>
      <c r="BM1179" s="31"/>
      <c r="BN1179" s="31"/>
      <c r="BO1179" s="31"/>
      <c r="BP1179" s="31"/>
      <c r="BQ1179" s="31"/>
      <c r="BR1179" s="31"/>
      <c r="BS1179" s="31"/>
      <c r="BT1179" s="31"/>
      <c r="BU1179" s="31"/>
      <c r="BV1179" s="31"/>
      <c r="BW1179" s="31"/>
      <c r="BX1179" s="31"/>
      <c r="BY1179" s="31"/>
      <c r="BZ1179" s="31"/>
      <c r="CA1179" s="31"/>
      <c r="CB1179" s="31"/>
      <c r="CC1179" s="31"/>
      <c r="CD1179" s="31"/>
      <c r="CE1179" s="31"/>
      <c r="CF1179" s="31"/>
      <c r="CG1179" s="31"/>
      <c r="CH1179" s="31"/>
      <c r="CI1179" s="31"/>
      <c r="CJ1179" s="31"/>
      <c r="CK1179" s="31"/>
      <c r="CL1179" s="31"/>
      <c r="CM1179" s="31"/>
      <c r="CN1179" s="31"/>
      <c r="CO1179" s="31"/>
      <c r="CP1179" s="31"/>
      <c r="CQ1179" s="31"/>
      <c r="CR1179" s="31"/>
      <c r="CS1179" s="31"/>
      <c r="CT1179" s="31"/>
      <c r="CU1179" s="31"/>
      <c r="CV1179" s="31"/>
      <c r="CW1179" s="31"/>
      <c r="CX1179" s="31"/>
      <c r="CY1179" s="31"/>
      <c r="CZ1179" s="31"/>
      <c r="DA1179" s="31"/>
      <c r="DB1179" s="31"/>
      <c r="DC1179" s="31"/>
      <c r="DD1179" s="31"/>
      <c r="DE1179" s="31"/>
      <c r="DF1179" s="31"/>
      <c r="DG1179" s="31"/>
      <c r="DH1179" s="31"/>
      <c r="DI1179" s="31"/>
      <c r="DJ1179" s="31"/>
      <c r="DK1179" s="31"/>
      <c r="DL1179" s="31"/>
      <c r="DM1179" s="31"/>
      <c r="DN1179" s="31"/>
      <c r="DO1179" s="31"/>
      <c r="DP1179" s="31"/>
      <c r="DQ1179" s="31"/>
      <c r="DR1179" s="31"/>
      <c r="DS1179" s="31"/>
      <c r="DT1179" s="31"/>
      <c r="DU1179" s="31"/>
      <c r="DV1179" s="31"/>
      <c r="DW1179" s="31"/>
      <c r="DX1179" s="31"/>
      <c r="DY1179" s="31"/>
      <c r="DZ1179" s="31"/>
      <c r="EA1179" s="31"/>
      <c r="EB1179" s="31"/>
      <c r="EC1179" s="31"/>
      <c r="ED1179" s="31"/>
      <c r="EE1179" s="31"/>
      <c r="EF1179" s="31"/>
      <c r="EG1179" s="31"/>
      <c r="EH1179" s="31"/>
      <c r="EI1179" s="31"/>
      <c r="EJ1179" s="31"/>
      <c r="EK1179" s="31"/>
      <c r="EL1179" s="31"/>
      <c r="EM1179" s="31"/>
      <c r="EN1179" s="31"/>
      <c r="EO1179" s="31"/>
      <c r="EP1179" s="31"/>
      <c r="EQ1179" s="31"/>
      <c r="ER1179" s="31"/>
      <c r="ES1179" s="31"/>
      <c r="ET1179" s="31"/>
      <c r="EU1179" s="31"/>
      <c r="EV1179" s="31"/>
      <c r="EW1179" s="31"/>
      <c r="EX1179" s="31"/>
      <c r="EY1179" s="31"/>
      <c r="EZ1179" s="31"/>
    </row>
  </sheetData>
  <autoFilter ref="$A$1:$EZ$1080">
    <filterColumn colId="3">
      <filters>
        <filter val="2016"/>
        <filter val="2015"/>
      </filters>
    </filterColumn>
  </autoFilter>
  <hyperlinks>
    <hyperlink display="Max" location="Member Roster!A1" ref="A21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 ht="14.2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27</v>
      </c>
      <c r="F1" s="12" t="s">
        <v>4</v>
      </c>
      <c r="G1" s="12" t="s">
        <v>5</v>
      </c>
      <c r="H1" s="12" t="s">
        <v>6</v>
      </c>
      <c r="I1" s="12" t="s">
        <v>28</v>
      </c>
      <c r="J1" s="12" t="s">
        <v>7</v>
      </c>
      <c r="K1" s="12" t="s">
        <v>8</v>
      </c>
      <c r="L1" s="14" t="s">
        <v>29</v>
      </c>
      <c r="M1" s="12" t="s">
        <v>30</v>
      </c>
      <c r="N1" s="16" t="s">
        <v>10</v>
      </c>
      <c r="O1" s="18" t="s">
        <v>11</v>
      </c>
      <c r="P1" s="18" t="s">
        <v>32</v>
      </c>
      <c r="Q1" s="20" t="s">
        <v>12</v>
      </c>
    </row>
    <row r="2" ht="14.25" customHeight="1">
      <c r="A2" s="22" t="s">
        <v>35</v>
      </c>
      <c r="B2" s="22" t="s">
        <v>37</v>
      </c>
      <c r="C2" s="22" t="s">
        <v>38</v>
      </c>
      <c r="D2" s="22" t="s">
        <v>39</v>
      </c>
      <c r="E2" s="22" t="s">
        <v>40</v>
      </c>
      <c r="F2" s="22">
        <v>37206.0</v>
      </c>
      <c r="G2" s="24" t="s">
        <v>41</v>
      </c>
      <c r="H2" s="26">
        <v>41367.0</v>
      </c>
      <c r="I2" s="22" t="s">
        <v>43</v>
      </c>
      <c r="J2" s="22" t="s">
        <v>44</v>
      </c>
      <c r="K2" s="22" t="s">
        <v>45</v>
      </c>
      <c r="L2" s="28">
        <v>2013.0</v>
      </c>
      <c r="M2" s="29"/>
      <c r="N2" s="31" t="s">
        <v>34</v>
      </c>
      <c r="O2" s="38">
        <v>41583.0</v>
      </c>
      <c r="P2" s="40">
        <v>41973.0</v>
      </c>
      <c r="Q2" s="41" t="s">
        <v>36</v>
      </c>
    </row>
    <row r="3" ht="14.25" customHeight="1">
      <c r="A3" s="22" t="s">
        <v>63</v>
      </c>
      <c r="B3" s="22" t="s">
        <v>64</v>
      </c>
      <c r="C3" s="22" t="s">
        <v>65</v>
      </c>
      <c r="D3" s="22" t="s">
        <v>66</v>
      </c>
      <c r="E3" s="22" t="s">
        <v>40</v>
      </c>
      <c r="F3" s="22">
        <v>37216.0</v>
      </c>
      <c r="G3" s="24" t="s">
        <v>67</v>
      </c>
      <c r="H3" s="26">
        <v>41518.0</v>
      </c>
      <c r="I3" s="22" t="s">
        <v>68</v>
      </c>
      <c r="J3" s="22" t="s">
        <v>69</v>
      </c>
      <c r="K3" s="22" t="s">
        <v>71</v>
      </c>
      <c r="L3" s="28">
        <v>2013.0</v>
      </c>
      <c r="M3" s="29"/>
      <c r="N3" s="38"/>
      <c r="O3" s="38">
        <v>41583.0</v>
      </c>
      <c r="P3" s="40">
        <v>41973.0</v>
      </c>
      <c r="Q3" s="41" t="s">
        <v>36</v>
      </c>
    </row>
    <row r="4" ht="14.25" customHeight="1">
      <c r="A4" s="22" t="s">
        <v>75</v>
      </c>
      <c r="B4" s="22" t="s">
        <v>76</v>
      </c>
      <c r="C4" s="22" t="s">
        <v>77</v>
      </c>
      <c r="D4" s="22" t="s">
        <v>78</v>
      </c>
      <c r="E4" s="22" t="s">
        <v>40</v>
      </c>
      <c r="F4" s="22">
        <v>37206.0</v>
      </c>
      <c r="G4" s="43" t="str">
        <f>HYPERLINK("mailto:harvardd@bellsouth.net","harvardd@bellsouth.net")</f>
        <v>harvardd@bellsouth.net</v>
      </c>
      <c r="H4" s="26">
        <v>41359.0</v>
      </c>
      <c r="I4" s="22" t="s">
        <v>82</v>
      </c>
      <c r="J4" s="29"/>
      <c r="K4" s="22" t="s">
        <v>83</v>
      </c>
      <c r="L4" s="28" t="s">
        <v>84</v>
      </c>
      <c r="M4" s="29"/>
      <c r="N4" s="38"/>
      <c r="O4" s="38">
        <v>39759.0</v>
      </c>
      <c r="P4" s="44">
        <v>41973.0</v>
      </c>
      <c r="Q4" s="41" t="s">
        <v>36</v>
      </c>
    </row>
    <row r="5" ht="14.25" customHeight="1">
      <c r="A5" s="22" t="s">
        <v>85</v>
      </c>
      <c r="B5" s="22" t="s">
        <v>86</v>
      </c>
      <c r="C5" s="22" t="s">
        <v>87</v>
      </c>
      <c r="D5" s="22" t="s">
        <v>88</v>
      </c>
      <c r="E5" s="22" t="s">
        <v>40</v>
      </c>
      <c r="F5" s="22">
        <v>37206.0</v>
      </c>
      <c r="G5" s="24" t="s">
        <v>89</v>
      </c>
      <c r="H5" s="26">
        <v>41504.0</v>
      </c>
      <c r="I5" s="22" t="s">
        <v>90</v>
      </c>
      <c r="J5" s="22" t="s">
        <v>91</v>
      </c>
      <c r="K5" s="22" t="s">
        <v>92</v>
      </c>
      <c r="L5" s="28">
        <v>2013.0</v>
      </c>
      <c r="M5" s="29"/>
      <c r="N5" s="38"/>
      <c r="O5" s="38">
        <v>41595.0</v>
      </c>
      <c r="P5" s="40">
        <v>41973.0</v>
      </c>
      <c r="Q5" s="41" t="s">
        <v>36</v>
      </c>
    </row>
    <row r="6" ht="14.25" customHeight="1">
      <c r="A6" s="45" t="s">
        <v>93</v>
      </c>
      <c r="B6" s="45" t="s">
        <v>97</v>
      </c>
      <c r="C6" s="45" t="s">
        <v>99</v>
      </c>
      <c r="D6" s="45" t="s">
        <v>100</v>
      </c>
      <c r="E6" s="45" t="s">
        <v>40</v>
      </c>
      <c r="F6" s="45">
        <v>37206.0</v>
      </c>
      <c r="G6" s="45" t="s">
        <v>101</v>
      </c>
      <c r="H6" s="26">
        <v>41541.0</v>
      </c>
      <c r="I6" s="45" t="s">
        <v>102</v>
      </c>
      <c r="J6" s="45" t="s">
        <v>103</v>
      </c>
      <c r="K6" s="45" t="s">
        <v>83</v>
      </c>
      <c r="L6" s="47"/>
      <c r="M6" s="29"/>
      <c r="O6" s="26">
        <v>39679.0</v>
      </c>
      <c r="P6" s="26">
        <v>42063.0</v>
      </c>
      <c r="Q6" s="41" t="s">
        <v>104</v>
      </c>
    </row>
    <row r="7" ht="14.25" customHeight="1">
      <c r="A7" s="22" t="s">
        <v>105</v>
      </c>
      <c r="B7" s="22" t="s">
        <v>106</v>
      </c>
      <c r="C7" s="22" t="s">
        <v>107</v>
      </c>
      <c r="D7" s="22" t="s">
        <v>109</v>
      </c>
      <c r="E7" s="22" t="s">
        <v>40</v>
      </c>
      <c r="F7" s="22">
        <v>37207.0</v>
      </c>
      <c r="G7" s="24" t="s">
        <v>111</v>
      </c>
      <c r="H7" s="26">
        <v>41539.0</v>
      </c>
      <c r="I7" s="22" t="s">
        <v>112</v>
      </c>
      <c r="J7" s="22" t="s">
        <v>114</v>
      </c>
      <c r="K7" s="22" t="s">
        <v>83</v>
      </c>
      <c r="L7" s="28">
        <v>2013.0</v>
      </c>
      <c r="M7" s="29"/>
      <c r="N7" s="31" t="s">
        <v>34</v>
      </c>
      <c r="O7" s="38">
        <v>41673.0</v>
      </c>
      <c r="P7" s="40">
        <v>42063.0</v>
      </c>
      <c r="Q7" s="41" t="s">
        <v>36</v>
      </c>
    </row>
    <row r="8" ht="14.25" customHeight="1">
      <c r="A8" s="22" t="s">
        <v>117</v>
      </c>
      <c r="B8" s="22" t="s">
        <v>118</v>
      </c>
      <c r="C8" s="22" t="s">
        <v>119</v>
      </c>
      <c r="D8" s="22" t="s">
        <v>120</v>
      </c>
      <c r="E8" s="22" t="s">
        <v>40</v>
      </c>
      <c r="F8" s="22">
        <v>37207.0</v>
      </c>
      <c r="G8" s="24" t="s">
        <v>121</v>
      </c>
      <c r="H8" s="26">
        <v>41469.0</v>
      </c>
      <c r="I8" s="22" t="s">
        <v>122</v>
      </c>
      <c r="J8" s="22" t="s">
        <v>123</v>
      </c>
      <c r="K8" s="22" t="s">
        <v>124</v>
      </c>
      <c r="L8" s="28" t="s">
        <v>125</v>
      </c>
      <c r="M8" s="31" t="s">
        <v>126</v>
      </c>
      <c r="N8" s="38"/>
      <c r="O8" s="38">
        <v>41159.0</v>
      </c>
      <c r="P8" s="40">
        <v>42277.0</v>
      </c>
      <c r="Q8" s="41" t="s">
        <v>36</v>
      </c>
    </row>
    <row r="9" ht="14.25" customHeight="1">
      <c r="A9" s="31" t="s">
        <v>127</v>
      </c>
      <c r="B9" s="31" t="s">
        <v>128</v>
      </c>
      <c r="C9" s="31" t="s">
        <v>129</v>
      </c>
      <c r="D9" s="31" t="s">
        <v>130</v>
      </c>
      <c r="E9" s="31" t="s">
        <v>40</v>
      </c>
      <c r="F9" s="31">
        <v>37206.0</v>
      </c>
      <c r="G9" s="51" t="s">
        <v>131</v>
      </c>
      <c r="H9" s="53" t="s">
        <v>132</v>
      </c>
      <c r="I9" s="31" t="s">
        <v>135</v>
      </c>
      <c r="J9" s="31" t="s">
        <v>136</v>
      </c>
      <c r="K9" s="31" t="s">
        <v>137</v>
      </c>
      <c r="L9" s="28"/>
      <c r="M9" s="22"/>
      <c r="N9" s="31"/>
      <c r="O9" s="38">
        <v>42018.0</v>
      </c>
      <c r="P9" s="55">
        <v>42399.0</v>
      </c>
      <c r="Q9" s="56" t="s">
        <v>36</v>
      </c>
      <c r="R9" s="11" t="s">
        <v>140</v>
      </c>
    </row>
    <row r="10" ht="14.25" customHeight="1">
      <c r="A10" s="22" t="s">
        <v>141</v>
      </c>
      <c r="B10" s="22" t="s">
        <v>142</v>
      </c>
      <c r="C10" s="22" t="s">
        <v>143</v>
      </c>
      <c r="D10" s="22" t="s">
        <v>144</v>
      </c>
      <c r="E10" s="22" t="s">
        <v>40</v>
      </c>
      <c r="F10" s="22">
        <v>37206.0</v>
      </c>
      <c r="G10" s="24" t="s">
        <v>145</v>
      </c>
      <c r="H10" s="26">
        <v>41483.0</v>
      </c>
      <c r="I10" s="22" t="s">
        <v>146</v>
      </c>
      <c r="J10" s="22" t="s">
        <v>147</v>
      </c>
      <c r="K10" s="22" t="s">
        <v>83</v>
      </c>
      <c r="L10" s="47"/>
      <c r="M10" s="29"/>
      <c r="N10" s="38"/>
      <c r="O10" s="38">
        <v>41729.0</v>
      </c>
      <c r="P10" s="40">
        <v>42094.0</v>
      </c>
      <c r="Q10" s="41" t="s">
        <v>36</v>
      </c>
      <c r="R10" s="11" t="s">
        <v>148</v>
      </c>
    </row>
    <row r="11" ht="14.25" customHeight="1">
      <c r="A11" s="45" t="s">
        <v>149</v>
      </c>
      <c r="B11" s="45" t="s">
        <v>150</v>
      </c>
      <c r="C11" s="45" t="s">
        <v>151</v>
      </c>
      <c r="D11" s="45" t="s">
        <v>152</v>
      </c>
      <c r="E11" s="45" t="s">
        <v>40</v>
      </c>
      <c r="F11" s="45">
        <v>37216.0</v>
      </c>
      <c r="G11" s="45" t="s">
        <v>153</v>
      </c>
      <c r="H11" s="26">
        <v>41548.0</v>
      </c>
      <c r="I11" s="45" t="s">
        <v>154</v>
      </c>
      <c r="J11" s="57"/>
      <c r="K11" s="57"/>
      <c r="L11" s="47"/>
      <c r="M11" s="29"/>
      <c r="N11" s="53" t="s">
        <v>34</v>
      </c>
      <c r="O11" s="26">
        <v>40200.0</v>
      </c>
      <c r="P11" s="26">
        <v>42124.0</v>
      </c>
      <c r="Q11" s="41" t="s">
        <v>104</v>
      </c>
      <c r="R11" s="11" t="s">
        <v>155</v>
      </c>
    </row>
    <row r="12" ht="15.0" customHeight="1">
      <c r="A12" s="22" t="s">
        <v>156</v>
      </c>
      <c r="B12" s="22" t="s">
        <v>157</v>
      </c>
      <c r="C12" s="22" t="s">
        <v>158</v>
      </c>
      <c r="D12" s="22" t="s">
        <v>162</v>
      </c>
      <c r="E12" s="22" t="s">
        <v>40</v>
      </c>
      <c r="F12" s="22">
        <v>37206.0</v>
      </c>
      <c r="G12" s="43" t="str">
        <f>HYPERLINK("mailto:lauren@alamora.net","lauren@alamora.net")</f>
        <v>lauren@alamora.net</v>
      </c>
      <c r="H12" s="26">
        <v>41607.0</v>
      </c>
      <c r="I12" s="22" t="s">
        <v>163</v>
      </c>
      <c r="J12" s="45" t="s">
        <v>164</v>
      </c>
      <c r="K12" s="22" t="s">
        <v>165</v>
      </c>
      <c r="L12" s="28" t="s">
        <v>166</v>
      </c>
      <c r="M12" s="57"/>
      <c r="N12" s="31" t="s">
        <v>34</v>
      </c>
      <c r="O12" s="38">
        <v>40288.0</v>
      </c>
      <c r="P12" s="44">
        <v>42124.0</v>
      </c>
      <c r="Q12" s="41" t="s">
        <v>36</v>
      </c>
      <c r="R12" s="11" t="s">
        <v>155</v>
      </c>
    </row>
    <row r="13">
      <c r="A13" s="11" t="s">
        <v>167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4" max="4" width="21.14"/>
    <col customWidth="1" min="5" max="5" width="27.86"/>
    <col customWidth="1" min="6" max="6" width="47.29"/>
    <col customWidth="1" min="7" max="7" width="25.0"/>
  </cols>
  <sheetData>
    <row r="1">
      <c r="A1" s="64" t="s">
        <v>194</v>
      </c>
      <c r="B1" s="64" t="s">
        <v>201</v>
      </c>
      <c r="C1" s="64" t="s">
        <v>202</v>
      </c>
      <c r="D1" s="64" t="s">
        <v>203</v>
      </c>
      <c r="E1" s="64" t="s">
        <v>204</v>
      </c>
      <c r="F1" s="64" t="s">
        <v>205</v>
      </c>
      <c r="G1" s="64">
        <v>2012.0</v>
      </c>
    </row>
    <row r="2">
      <c r="A2" s="66" t="s">
        <v>206</v>
      </c>
      <c r="B2" s="66" t="s">
        <v>210</v>
      </c>
      <c r="C2" s="66" t="s">
        <v>211</v>
      </c>
      <c r="D2" s="66" t="s">
        <v>212</v>
      </c>
      <c r="E2" s="68" t="s">
        <v>213</v>
      </c>
      <c r="F2" s="66" t="s">
        <v>215</v>
      </c>
      <c r="G2" s="64">
        <v>2012.0</v>
      </c>
      <c r="H2" s="70"/>
      <c r="I2" s="70"/>
      <c r="L2" s="71"/>
      <c r="M2" s="71"/>
      <c r="N2" s="72"/>
      <c r="Q2" s="71"/>
      <c r="R2" s="71"/>
      <c r="S2" s="71"/>
      <c r="T2" s="71"/>
      <c r="U2" s="71"/>
    </row>
    <row r="3">
      <c r="A3" s="73" t="s">
        <v>239</v>
      </c>
      <c r="B3" s="73" t="s">
        <v>242</v>
      </c>
      <c r="C3" s="73" t="s">
        <v>243</v>
      </c>
      <c r="D3" s="73" t="s">
        <v>244</v>
      </c>
      <c r="E3" s="74" t="str">
        <f>HYPERLINK("mailto:jessigoodwin@gmail.com","jessigoodwin@gmail.com")</f>
        <v>jessigoodwin@gmail.com</v>
      </c>
      <c r="F3" s="73" t="s">
        <v>250</v>
      </c>
      <c r="G3" s="76" t="s">
        <v>251</v>
      </c>
      <c r="H3" s="78"/>
      <c r="I3" s="80"/>
      <c r="J3" s="80"/>
      <c r="K3" s="82"/>
      <c r="L3" s="82"/>
      <c r="M3" s="84"/>
      <c r="N3" s="86"/>
      <c r="O3" s="88"/>
      <c r="P3" s="82"/>
      <c r="Q3" s="82"/>
      <c r="R3" s="82"/>
      <c r="S3" s="82"/>
      <c r="T3" s="82"/>
      <c r="U3" s="80"/>
      <c r="V3" s="80"/>
      <c r="W3" s="80"/>
      <c r="X3" s="80"/>
      <c r="Y3" s="80"/>
      <c r="Z3" s="80"/>
      <c r="AA3" s="80"/>
    </row>
    <row r="4">
      <c r="A4" s="66" t="s">
        <v>263</v>
      </c>
      <c r="B4" s="66" t="s">
        <v>264</v>
      </c>
      <c r="C4" s="66" t="s">
        <v>265</v>
      </c>
      <c r="D4" s="66" t="s">
        <v>266</v>
      </c>
      <c r="E4" s="66" t="s">
        <v>267</v>
      </c>
      <c r="F4" s="66" t="s">
        <v>268</v>
      </c>
      <c r="G4" s="66">
        <v>2012.0</v>
      </c>
      <c r="H4" s="90"/>
      <c r="I4" s="71"/>
      <c r="J4" s="70"/>
      <c r="K4" s="70"/>
      <c r="N4" s="71"/>
      <c r="O4" s="72"/>
      <c r="P4" s="92"/>
      <c r="R4" s="71"/>
      <c r="S4" s="71"/>
      <c r="T4" s="71"/>
      <c r="V4" s="71"/>
      <c r="W4" s="71"/>
      <c r="X4" s="71"/>
      <c r="Y4" s="71"/>
    </row>
    <row r="5">
      <c r="A5" s="66" t="s">
        <v>271</v>
      </c>
      <c r="B5" s="66" t="s">
        <v>272</v>
      </c>
      <c r="C5" s="66" t="s">
        <v>273</v>
      </c>
      <c r="D5" s="66" t="s">
        <v>274</v>
      </c>
      <c r="E5" s="68" t="s">
        <v>275</v>
      </c>
      <c r="F5" s="66" t="s">
        <v>276</v>
      </c>
      <c r="G5" s="66">
        <v>2012.0</v>
      </c>
      <c r="H5" s="90"/>
      <c r="I5" s="71"/>
      <c r="J5" s="70"/>
      <c r="K5" s="70"/>
      <c r="N5" s="71"/>
      <c r="O5" s="72"/>
      <c r="P5" s="92"/>
      <c r="R5" s="71"/>
      <c r="S5" s="71"/>
      <c r="T5" s="71"/>
    </row>
    <row r="6">
      <c r="A6" s="66" t="s">
        <v>173</v>
      </c>
      <c r="B6" s="66" t="s">
        <v>174</v>
      </c>
      <c r="C6" s="66" t="s">
        <v>278</v>
      </c>
      <c r="D6" s="66" t="s">
        <v>279</v>
      </c>
      <c r="E6" s="90" t="str">
        <f>HYPERLINK("mailto:lemesaerdman@hotmail.com","lemesaerdman@hotmail.com")</f>
        <v>lemesaerdman@hotmail.com</v>
      </c>
      <c r="F6" s="66" t="s">
        <v>284</v>
      </c>
      <c r="G6" s="96" t="s">
        <v>285</v>
      </c>
      <c r="H6" s="71"/>
      <c r="I6" s="71"/>
      <c r="M6" s="70"/>
      <c r="P6" s="71"/>
      <c r="Q6" s="71"/>
      <c r="R6" s="72"/>
      <c r="S6" s="98"/>
      <c r="T6" s="100"/>
      <c r="U6" s="71"/>
      <c r="V6" s="71"/>
      <c r="W6" s="71"/>
      <c r="X6" s="71"/>
      <c r="Y6" s="71"/>
    </row>
    <row r="7">
      <c r="A7" s="64" t="s">
        <v>294</v>
      </c>
      <c r="B7" s="64" t="s">
        <v>295</v>
      </c>
      <c r="C7" s="64" t="s">
        <v>297</v>
      </c>
      <c r="D7" s="64" t="s">
        <v>299</v>
      </c>
      <c r="E7" s="64" t="s">
        <v>300</v>
      </c>
      <c r="F7" s="64" t="s">
        <v>301</v>
      </c>
      <c r="G7" s="64">
        <v>2012.0</v>
      </c>
    </row>
    <row r="8">
      <c r="A8" s="64" t="s">
        <v>302</v>
      </c>
      <c r="B8" s="64" t="s">
        <v>303</v>
      </c>
      <c r="C8" s="64" t="s">
        <v>304</v>
      </c>
      <c r="D8" s="64" t="s">
        <v>305</v>
      </c>
      <c r="E8" s="64" t="s">
        <v>306</v>
      </c>
      <c r="F8" s="64" t="s">
        <v>307</v>
      </c>
      <c r="G8" s="64" t="s">
        <v>285</v>
      </c>
    </row>
    <row r="9">
      <c r="A9" s="66" t="s">
        <v>308</v>
      </c>
      <c r="B9" s="66" t="s">
        <v>200</v>
      </c>
      <c r="C9" s="66" t="s">
        <v>309</v>
      </c>
      <c r="D9" s="66" t="s">
        <v>310</v>
      </c>
      <c r="E9" s="68" t="s">
        <v>311</v>
      </c>
      <c r="F9" s="66" t="s">
        <v>312</v>
      </c>
      <c r="G9" s="96" t="s">
        <v>285</v>
      </c>
      <c r="H9" s="71"/>
      <c r="I9" s="71"/>
      <c r="M9" s="70"/>
      <c r="P9" s="71"/>
      <c r="Q9" s="71"/>
      <c r="R9" s="72"/>
      <c r="S9" s="103"/>
      <c r="T9" s="103"/>
    </row>
    <row r="10">
      <c r="A10" s="66" t="s">
        <v>314</v>
      </c>
      <c r="B10" s="66" t="s">
        <v>315</v>
      </c>
      <c r="C10" s="66" t="s">
        <v>316</v>
      </c>
      <c r="D10" s="66" t="s">
        <v>317</v>
      </c>
      <c r="E10" s="68" t="s">
        <v>318</v>
      </c>
      <c r="F10" s="64" t="s">
        <v>319</v>
      </c>
      <c r="G10" s="64">
        <v>2012.0</v>
      </c>
      <c r="H10" s="71"/>
      <c r="I10" s="71"/>
      <c r="K10" s="71"/>
      <c r="L10" s="70"/>
      <c r="M10" s="70"/>
      <c r="N10" s="57"/>
      <c r="O10" s="57"/>
      <c r="P10" s="71"/>
      <c r="Q10" s="71"/>
      <c r="R10" s="72"/>
      <c r="S10" s="57"/>
      <c r="T10" s="57"/>
      <c r="U10" s="71"/>
      <c r="V10" s="71"/>
      <c r="W10" s="71"/>
      <c r="X10" s="71"/>
      <c r="Y10" s="71"/>
      <c r="Z10" s="57"/>
    </row>
    <row r="11">
      <c r="A11" s="66" t="s">
        <v>48</v>
      </c>
      <c r="B11" s="66" t="s">
        <v>320</v>
      </c>
      <c r="C11" s="66" t="s">
        <v>321</v>
      </c>
      <c r="D11" s="66" t="s">
        <v>322</v>
      </c>
      <c r="E11" s="68" t="s">
        <v>323</v>
      </c>
      <c r="F11" s="64" t="s">
        <v>324</v>
      </c>
      <c r="G11" s="64">
        <v>2012.0</v>
      </c>
      <c r="H11" s="71"/>
      <c r="I11" s="71"/>
      <c r="J11" s="90"/>
      <c r="K11" s="71"/>
      <c r="L11" s="70"/>
      <c r="M11" s="70"/>
      <c r="N11" s="57"/>
      <c r="O11" s="57"/>
      <c r="P11" s="71"/>
      <c r="Q11" s="72"/>
      <c r="R11" s="57"/>
      <c r="S11" s="57"/>
      <c r="T11" s="71"/>
      <c r="U11" s="71"/>
      <c r="V11" s="71"/>
      <c r="W11" s="71"/>
      <c r="X11" s="71"/>
      <c r="Y11" s="71"/>
      <c r="Z11" s="57"/>
    </row>
    <row r="12">
      <c r="A12" s="64" t="s">
        <v>326</v>
      </c>
      <c r="B12" s="64" t="s">
        <v>328</v>
      </c>
      <c r="C12" s="64" t="s">
        <v>330</v>
      </c>
      <c r="D12" s="64" t="s">
        <v>331</v>
      </c>
      <c r="E12" s="64" t="s">
        <v>332</v>
      </c>
      <c r="F12" s="64" t="s">
        <v>333</v>
      </c>
      <c r="G12" s="64" t="s">
        <v>285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7" max="7" width="64.71"/>
  </cols>
  <sheetData>
    <row r="1">
      <c r="B1" s="66" t="s">
        <v>373</v>
      </c>
      <c r="C1" s="66" t="s">
        <v>374</v>
      </c>
      <c r="D1" s="66" t="s">
        <v>375</v>
      </c>
      <c r="E1" s="66" t="s">
        <v>376</v>
      </c>
      <c r="F1" s="68" t="s">
        <v>377</v>
      </c>
      <c r="G1" s="66" t="s">
        <v>378</v>
      </c>
      <c r="H1" s="96">
        <v>2009.0</v>
      </c>
      <c r="I1" s="71"/>
    </row>
    <row r="2">
      <c r="B2" s="71"/>
      <c r="C2" s="71"/>
      <c r="D2" s="71"/>
      <c r="E2" s="71"/>
      <c r="F2" s="90"/>
      <c r="G2" s="71"/>
      <c r="H2" s="70"/>
      <c r="I2" s="71"/>
    </row>
    <row r="3">
      <c r="B3" s="66" t="s">
        <v>383</v>
      </c>
      <c r="C3" s="66" t="s">
        <v>384</v>
      </c>
      <c r="D3" s="66" t="s">
        <v>158</v>
      </c>
      <c r="E3" s="66" t="s">
        <v>162</v>
      </c>
      <c r="F3" s="90" t="str">
        <f>HYPERLINK("mailto:lauren@alamora.net","lauren@alamora.net")</f>
        <v>lauren@alamora.net</v>
      </c>
      <c r="G3" s="66" t="s">
        <v>390</v>
      </c>
      <c r="H3" s="96">
        <v>2009.0</v>
      </c>
    </row>
    <row r="4">
      <c r="B4" s="66" t="s">
        <v>391</v>
      </c>
      <c r="C4" s="66" t="s">
        <v>392</v>
      </c>
      <c r="D4" s="66" t="s">
        <v>393</v>
      </c>
      <c r="E4" s="66" t="s">
        <v>394</v>
      </c>
      <c r="F4" s="68" t="s">
        <v>395</v>
      </c>
      <c r="G4" s="66" t="s">
        <v>396</v>
      </c>
      <c r="H4" s="96">
        <v>2009.0</v>
      </c>
      <c r="I4" s="71"/>
    </row>
    <row r="5">
      <c r="B5" s="66" t="s">
        <v>397</v>
      </c>
      <c r="C5" s="66" t="s">
        <v>398</v>
      </c>
      <c r="D5" s="66" t="s">
        <v>399</v>
      </c>
      <c r="E5" s="66" t="s">
        <v>400</v>
      </c>
      <c r="F5" s="90" t="str">
        <f>HYPERLINK("mailto:dan2alana@gmail.com","dan2alana@gmail.com")</f>
        <v>dan2alana@gmail.com</v>
      </c>
      <c r="G5" s="66" t="s">
        <v>401</v>
      </c>
      <c r="H5" s="96">
        <v>2009.0</v>
      </c>
    </row>
    <row r="6">
      <c r="A6" s="64" t="s">
        <v>402</v>
      </c>
      <c r="B6" s="66" t="s">
        <v>258</v>
      </c>
      <c r="C6" s="66" t="s">
        <v>259</v>
      </c>
      <c r="D6" s="66" t="s">
        <v>404</v>
      </c>
      <c r="E6" s="66" t="s">
        <v>405</v>
      </c>
      <c r="F6" s="90" t="str">
        <f>HYPERLINK("mailto:katjaraine@gmail.com","katjaraine@gmail.com")</f>
        <v>katjaraine@gmail.com</v>
      </c>
      <c r="G6" s="66" t="s">
        <v>408</v>
      </c>
      <c r="H6" s="96">
        <v>2009.0</v>
      </c>
    </row>
    <row r="7">
      <c r="B7" s="73" t="s">
        <v>282</v>
      </c>
      <c r="C7" s="73" t="s">
        <v>283</v>
      </c>
      <c r="D7" s="73" t="s">
        <v>411</v>
      </c>
      <c r="E7" s="73" t="s">
        <v>413</v>
      </c>
      <c r="F7" s="74" t="str">
        <f>HYPERLINK("mailto:stephie.crews@gmail.com","stephie.crews@gmail.com")</f>
        <v>stephie.crews@gmail.com</v>
      </c>
      <c r="G7" s="73" t="s">
        <v>420</v>
      </c>
      <c r="H7" s="76">
        <v>2009.0</v>
      </c>
      <c r="I7" s="73" t="s">
        <v>423</v>
      </c>
      <c r="J7" s="80"/>
    </row>
    <row r="8">
      <c r="A8" s="64" t="s">
        <v>426</v>
      </c>
      <c r="B8" s="66" t="s">
        <v>117</v>
      </c>
      <c r="C8" s="66" t="s">
        <v>428</v>
      </c>
      <c r="D8" s="66" t="s">
        <v>429</v>
      </c>
      <c r="E8" s="66" t="s">
        <v>430</v>
      </c>
      <c r="F8" s="90" t="str">
        <f>HYPERLINK("mailto:cooley.katie@gmail.com","cooley.katie@gmail.com")</f>
        <v>cooley.katie@gmail.com</v>
      </c>
      <c r="G8" s="66" t="s">
        <v>437</v>
      </c>
      <c r="H8" s="96" t="s">
        <v>285</v>
      </c>
      <c r="I8" s="71"/>
    </row>
    <row r="9">
      <c r="A9" s="64" t="s">
        <v>438</v>
      </c>
      <c r="B9" s="66" t="s">
        <v>439</v>
      </c>
      <c r="C9" s="66" t="s">
        <v>440</v>
      </c>
      <c r="D9" s="66" t="s">
        <v>441</v>
      </c>
      <c r="E9" s="66" t="s">
        <v>442</v>
      </c>
      <c r="F9" s="68" t="s">
        <v>443</v>
      </c>
      <c r="G9" s="66" t="s">
        <v>444</v>
      </c>
      <c r="H9" s="96" t="s">
        <v>285</v>
      </c>
      <c r="K9" s="70"/>
      <c r="N9" s="71"/>
      <c r="O9" s="71"/>
      <c r="P9" s="72"/>
      <c r="S9" s="71"/>
      <c r="T9" s="71"/>
      <c r="U9" s="71"/>
      <c r="V9" s="71"/>
      <c r="W9" s="71"/>
      <c r="Z9" s="71"/>
    </row>
    <row r="10">
      <c r="A10" s="64" t="s">
        <v>448</v>
      </c>
      <c r="B10" s="66" t="s">
        <v>96</v>
      </c>
      <c r="C10" s="66" t="s">
        <v>98</v>
      </c>
      <c r="D10" s="66" t="s">
        <v>449</v>
      </c>
      <c r="E10" s="66" t="s">
        <v>450</v>
      </c>
      <c r="F10" s="90" t="str">
        <f>HYPERLINK("mailto:bonniebogen@hotmail.com","bonniebogen@hotmail.com")</f>
        <v>bonniebogen@hotmail.com</v>
      </c>
      <c r="G10" s="66" t="s">
        <v>454</v>
      </c>
      <c r="H10" s="96" t="s">
        <v>285</v>
      </c>
      <c r="K10" s="70"/>
      <c r="L10" s="70"/>
      <c r="M10" s="71"/>
      <c r="N10" s="71"/>
      <c r="O10" s="71"/>
      <c r="P10" s="72"/>
      <c r="Q10" s="103"/>
      <c r="R10" s="125"/>
      <c r="S10" s="71"/>
      <c r="T10" s="71"/>
      <c r="U10" s="71"/>
      <c r="V10" s="71"/>
      <c r="W10" s="71"/>
      <c r="Z10" s="71"/>
    </row>
    <row r="11">
      <c r="A11" s="64" t="s">
        <v>448</v>
      </c>
      <c r="B11" s="66" t="s">
        <v>179</v>
      </c>
      <c r="C11" s="66" t="s">
        <v>180</v>
      </c>
      <c r="D11" s="66" t="s">
        <v>455</v>
      </c>
      <c r="E11" s="66" t="s">
        <v>456</v>
      </c>
      <c r="F11" s="90" t="str">
        <f>HYPERLINK("mailto:alicemary@gmail.com","alicemary@gmail.com")</f>
        <v>alicemary@gmail.com</v>
      </c>
      <c r="G11" s="66" t="s">
        <v>461</v>
      </c>
      <c r="H11" s="96" t="s">
        <v>285</v>
      </c>
      <c r="K11" s="70"/>
      <c r="L11" s="70"/>
      <c r="M11" s="71"/>
      <c r="N11" s="71"/>
      <c r="O11" s="71"/>
      <c r="P11" s="72"/>
      <c r="Q11" s="103"/>
      <c r="R11" s="125"/>
      <c r="S11" s="71"/>
      <c r="T11" s="71"/>
      <c r="U11" s="71"/>
      <c r="V11" s="71"/>
      <c r="W11" s="71"/>
      <c r="X11" s="71"/>
      <c r="Y11" s="71"/>
      <c r="Z11" s="71"/>
    </row>
    <row r="12">
      <c r="A12" s="64" t="s">
        <v>448</v>
      </c>
      <c r="B12" s="66" t="s">
        <v>127</v>
      </c>
      <c r="C12" s="66" t="s">
        <v>467</v>
      </c>
      <c r="D12" s="66" t="s">
        <v>468</v>
      </c>
      <c r="E12" s="66" t="s">
        <v>469</v>
      </c>
      <c r="F12" s="90" t="str">
        <f>HYPERLINK("mailto:laurencardwell@gmail.com","laurencardwell@gmail.com")</f>
        <v>laurencardwell@gmail.com</v>
      </c>
      <c r="G12" s="66" t="s">
        <v>471</v>
      </c>
      <c r="H12" s="96" t="s">
        <v>285</v>
      </c>
      <c r="K12" s="70"/>
      <c r="L12" s="70"/>
      <c r="M12" s="71"/>
      <c r="N12" s="71"/>
      <c r="O12" s="71"/>
      <c r="P12" s="72"/>
      <c r="Q12" s="103"/>
      <c r="R12" s="125"/>
      <c r="S12" s="71"/>
      <c r="T12" s="71"/>
      <c r="U12" s="71"/>
      <c r="V12" s="71"/>
      <c r="W12" s="71"/>
      <c r="Z12" s="71"/>
    </row>
    <row r="13">
      <c r="A13" s="64" t="s">
        <v>472</v>
      </c>
      <c r="B13" s="66" t="s">
        <v>473</v>
      </c>
      <c r="C13" s="66" t="s">
        <v>474</v>
      </c>
      <c r="D13" s="66" t="s">
        <v>475</v>
      </c>
      <c r="E13" s="66" t="s">
        <v>476</v>
      </c>
      <c r="F13" s="90" t="str">
        <f>HYPERLINK("mailto:ruth.brown3@yahoo.com","ruth.brown3@yahoo.com")</f>
        <v>ruth.brown3@yahoo.com</v>
      </c>
      <c r="G13" s="66" t="s">
        <v>477</v>
      </c>
      <c r="H13" s="96" t="s">
        <v>285</v>
      </c>
      <c r="K13" s="70"/>
      <c r="L13" s="70"/>
      <c r="M13" s="71"/>
      <c r="N13" s="71"/>
      <c r="O13" s="71"/>
      <c r="P13" s="72"/>
      <c r="Q13" s="103"/>
      <c r="R13" s="125"/>
      <c r="S13" s="71"/>
      <c r="T13" s="71"/>
      <c r="U13" s="71"/>
      <c r="V13" s="71"/>
      <c r="W13" s="71"/>
      <c r="X13" s="71"/>
      <c r="Y13" s="71"/>
      <c r="Z13" s="71"/>
    </row>
    <row r="14">
      <c r="B14" s="66" t="s">
        <v>271</v>
      </c>
      <c r="C14" s="66" t="s">
        <v>483</v>
      </c>
      <c r="D14" s="66" t="s">
        <v>484</v>
      </c>
      <c r="E14" s="66" t="s">
        <v>485</v>
      </c>
      <c r="F14" s="68" t="s">
        <v>486</v>
      </c>
      <c r="G14" s="66" t="s">
        <v>487</v>
      </c>
      <c r="H14" s="66" t="s">
        <v>285</v>
      </c>
      <c r="K14" s="70"/>
      <c r="L14" s="70"/>
      <c r="O14" s="71"/>
      <c r="P14" s="131">
        <v>41071.0</v>
      </c>
      <c r="Q14" s="132">
        <v>41455.0</v>
      </c>
      <c r="S14" s="71"/>
      <c r="T14" s="66" t="s">
        <v>490</v>
      </c>
      <c r="U14" s="66">
        <v>2.0</v>
      </c>
      <c r="V14" s="71"/>
      <c r="W14" s="71"/>
      <c r="X14" s="71"/>
    </row>
    <row r="15">
      <c r="B15" s="66" t="s">
        <v>491</v>
      </c>
      <c r="C15" s="66" t="s">
        <v>482</v>
      </c>
      <c r="D15" s="64" t="s">
        <v>492</v>
      </c>
      <c r="E15" s="64" t="s">
        <v>493</v>
      </c>
      <c r="F15" s="64" t="s">
        <v>494</v>
      </c>
      <c r="G15" s="64" t="s">
        <v>496</v>
      </c>
      <c r="H15" s="64" t="s">
        <v>285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9.71"/>
    <col customWidth="1" min="3" max="3" width="13.0"/>
    <col customWidth="1" min="5" max="5" width="18.86"/>
    <col customWidth="1" min="7" max="7" width="56.29"/>
    <col customWidth="1" min="8" max="8" width="9.14"/>
    <col customWidth="1" min="9" max="9" width="23.71"/>
  </cols>
  <sheetData>
    <row r="1">
      <c r="B1" s="66" t="s">
        <v>262</v>
      </c>
      <c r="C1" s="66" t="s">
        <v>579</v>
      </c>
      <c r="D1" s="66" t="s">
        <v>580</v>
      </c>
      <c r="E1" s="66" t="s">
        <v>581</v>
      </c>
      <c r="F1" s="68" t="s">
        <v>582</v>
      </c>
      <c r="G1" s="66" t="s">
        <v>583</v>
      </c>
      <c r="H1" s="96">
        <v>2010.0</v>
      </c>
      <c r="I1" s="71"/>
      <c r="M1" s="70"/>
      <c r="P1" s="71"/>
      <c r="Q1" s="71"/>
      <c r="R1" s="72"/>
      <c r="U1" s="71"/>
      <c r="V1" s="71"/>
      <c r="W1" s="71"/>
      <c r="X1" s="71"/>
      <c r="Y1" s="71"/>
    </row>
    <row r="2">
      <c r="B2" s="66" t="s">
        <v>439</v>
      </c>
      <c r="C2" s="66" t="s">
        <v>440</v>
      </c>
      <c r="D2" s="66" t="s">
        <v>441</v>
      </c>
      <c r="E2" s="66" t="s">
        <v>442</v>
      </c>
      <c r="F2" s="68" t="s">
        <v>443</v>
      </c>
      <c r="G2" s="66" t="s">
        <v>444</v>
      </c>
      <c r="H2" s="96">
        <v>2010.0</v>
      </c>
      <c r="K2" s="70"/>
      <c r="N2" s="71"/>
      <c r="O2" s="71"/>
      <c r="P2" s="72"/>
      <c r="S2" s="71"/>
      <c r="T2" s="71"/>
      <c r="U2" s="71"/>
      <c r="V2" s="71"/>
      <c r="W2" s="71"/>
      <c r="Z2" s="71"/>
    </row>
    <row r="3">
      <c r="B3" s="73" t="s">
        <v>232</v>
      </c>
      <c r="C3" s="73" t="s">
        <v>233</v>
      </c>
      <c r="D3" s="73" t="s">
        <v>234</v>
      </c>
      <c r="E3" s="73" t="s">
        <v>235</v>
      </c>
      <c r="F3" s="146" t="s">
        <v>236</v>
      </c>
      <c r="G3" s="73" t="s">
        <v>587</v>
      </c>
      <c r="H3" s="76">
        <v>2010.0</v>
      </c>
      <c r="I3" s="148" t="s">
        <v>588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>
      <c r="B4" s="66" t="s">
        <v>117</v>
      </c>
      <c r="C4" s="66" t="s">
        <v>428</v>
      </c>
      <c r="D4" s="66" t="s">
        <v>429</v>
      </c>
      <c r="E4" s="66" t="s">
        <v>430</v>
      </c>
      <c r="F4" s="90" t="str">
        <f>HYPERLINK("mailto:cooley.katie@gmail.com","cooley.katie@gmail.com")</f>
        <v>cooley.katie@gmail.com</v>
      </c>
      <c r="G4" s="66" t="s">
        <v>437</v>
      </c>
      <c r="H4" s="96">
        <v>2010.0</v>
      </c>
      <c r="K4" s="70"/>
      <c r="L4" s="70"/>
      <c r="M4" s="71"/>
      <c r="N4" s="71"/>
      <c r="O4" s="71"/>
      <c r="P4" s="72"/>
      <c r="Q4" s="98"/>
      <c r="R4" s="100"/>
      <c r="S4" s="71"/>
      <c r="T4" s="71"/>
      <c r="U4" s="71"/>
      <c r="V4" s="71"/>
      <c r="W4" s="71"/>
      <c r="X4" s="71"/>
      <c r="Y4" s="71"/>
      <c r="Z4" s="71"/>
    </row>
    <row r="5">
      <c r="B5" s="66" t="s">
        <v>595</v>
      </c>
      <c r="C5" s="66" t="s">
        <v>596</v>
      </c>
      <c r="D5" s="66" t="s">
        <v>597</v>
      </c>
      <c r="E5" s="66" t="s">
        <v>598</v>
      </c>
      <c r="F5" s="68" t="s">
        <v>599</v>
      </c>
      <c r="G5" s="66" t="s">
        <v>600</v>
      </c>
      <c r="H5" s="64">
        <v>2010.0</v>
      </c>
      <c r="L5" s="70"/>
      <c r="M5" s="71"/>
      <c r="P5" s="71"/>
    </row>
    <row r="6">
      <c r="B6" s="66" t="s">
        <v>601</v>
      </c>
      <c r="C6" s="66" t="s">
        <v>602</v>
      </c>
      <c r="D6" s="66" t="s">
        <v>603</v>
      </c>
      <c r="E6" s="66" t="s">
        <v>604</v>
      </c>
      <c r="F6" s="68" t="s">
        <v>605</v>
      </c>
      <c r="G6" s="66" t="s">
        <v>606</v>
      </c>
      <c r="H6" s="64">
        <v>2010.0</v>
      </c>
      <c r="L6" s="70"/>
      <c r="M6" s="70"/>
      <c r="P6" s="71"/>
      <c r="Q6" s="71"/>
      <c r="R6" s="72"/>
    </row>
    <row r="7">
      <c r="B7" s="66" t="s">
        <v>607</v>
      </c>
      <c r="C7" s="66" t="s">
        <v>608</v>
      </c>
      <c r="D7" s="66" t="s">
        <v>609</v>
      </c>
      <c r="E7" s="66" t="s">
        <v>610</v>
      </c>
      <c r="F7" s="68" t="s">
        <v>611</v>
      </c>
      <c r="G7" s="66" t="s">
        <v>612</v>
      </c>
      <c r="H7" s="64">
        <v>2010.0</v>
      </c>
      <c r="L7" s="70"/>
      <c r="M7" s="70"/>
      <c r="P7" s="71"/>
      <c r="Q7" s="71"/>
      <c r="R7" s="72"/>
    </row>
    <row r="8">
      <c r="B8" s="66" t="s">
        <v>176</v>
      </c>
      <c r="C8" s="66" t="s">
        <v>177</v>
      </c>
      <c r="D8" s="66" t="s">
        <v>614</v>
      </c>
      <c r="E8" s="66" t="s">
        <v>615</v>
      </c>
      <c r="F8" s="90" t="str">
        <f>HYPERLINK("mailto:theresa.laurence@yahoo.com","theresa.laurence@yahoo.com")</f>
        <v>theresa.laurence@yahoo.com</v>
      </c>
      <c r="G8" s="66" t="s">
        <v>627</v>
      </c>
      <c r="H8" s="96">
        <v>2010.0</v>
      </c>
      <c r="K8" s="70"/>
      <c r="L8" s="70"/>
      <c r="M8" s="71"/>
      <c r="N8" s="71"/>
      <c r="O8" s="71"/>
      <c r="P8" s="72"/>
      <c r="Q8" s="103"/>
      <c r="R8" s="125"/>
    </row>
    <row r="9">
      <c r="B9" s="66" t="s">
        <v>632</v>
      </c>
      <c r="C9" s="66" t="s">
        <v>341</v>
      </c>
      <c r="D9" s="66" t="s">
        <v>633</v>
      </c>
      <c r="E9" s="66" t="s">
        <v>635</v>
      </c>
      <c r="F9" s="68" t="s">
        <v>637</v>
      </c>
      <c r="G9" s="66" t="s">
        <v>639</v>
      </c>
      <c r="H9" s="96">
        <v>2010.0</v>
      </c>
      <c r="I9" s="70"/>
      <c r="O9" s="71"/>
      <c r="P9" s="71"/>
      <c r="Q9" s="72"/>
      <c r="T9" s="71"/>
      <c r="U9" s="71"/>
      <c r="V9" s="71"/>
      <c r="W9" s="71"/>
    </row>
    <row r="10">
      <c r="A10" s="64" t="s">
        <v>448</v>
      </c>
      <c r="B10" s="66" t="s">
        <v>73</v>
      </c>
      <c r="C10" s="66" t="s">
        <v>74</v>
      </c>
      <c r="D10" s="66" t="s">
        <v>661</v>
      </c>
      <c r="E10" s="66" t="s">
        <v>662</v>
      </c>
      <c r="F10" s="68" t="s">
        <v>663</v>
      </c>
      <c r="G10" s="66" t="s">
        <v>673</v>
      </c>
      <c r="H10" s="96">
        <v>2010.0</v>
      </c>
      <c r="I10" s="71"/>
    </row>
    <row r="11">
      <c r="B11" s="156" t="s">
        <v>676</v>
      </c>
      <c r="C11" s="156" t="s">
        <v>191</v>
      </c>
      <c r="D11" s="156" t="s">
        <v>683</v>
      </c>
      <c r="E11" s="156" t="s">
        <v>684</v>
      </c>
      <c r="F11" s="68" t="s">
        <v>685</v>
      </c>
      <c r="G11" s="156" t="s">
        <v>686</v>
      </c>
      <c r="H11" s="158">
        <v>2010.0</v>
      </c>
      <c r="I11" s="160"/>
      <c r="J11" s="160"/>
      <c r="K11" s="162"/>
      <c r="L11" s="162"/>
      <c r="M11" s="164"/>
      <c r="N11" s="164"/>
      <c r="O11" s="164"/>
      <c r="P11" s="166"/>
      <c r="Q11" s="98"/>
      <c r="R11" s="100"/>
      <c r="S11" s="164"/>
      <c r="T11" s="164"/>
      <c r="U11" s="164"/>
      <c r="V11" s="164"/>
      <c r="W11" s="164"/>
      <c r="X11" s="160"/>
      <c r="Y11" s="160"/>
      <c r="Z11" s="164"/>
      <c r="AA11" s="160"/>
    </row>
    <row r="12">
      <c r="B12" s="66" t="s">
        <v>697</v>
      </c>
      <c r="C12" s="66" t="s">
        <v>180</v>
      </c>
      <c r="D12" s="66" t="s">
        <v>698</v>
      </c>
      <c r="E12" s="66" t="s">
        <v>699</v>
      </c>
      <c r="F12" s="68" t="s">
        <v>700</v>
      </c>
      <c r="G12" s="66" t="s">
        <v>701</v>
      </c>
      <c r="H12" s="64">
        <v>2010.0</v>
      </c>
      <c r="I12" s="71"/>
      <c r="J12" s="71"/>
      <c r="M12" s="70"/>
      <c r="N12" s="70"/>
      <c r="Q12" s="71"/>
      <c r="R12" s="71"/>
      <c r="S12" s="72"/>
      <c r="V12" s="71"/>
      <c r="W12" s="71"/>
      <c r="X12" s="71"/>
      <c r="Y12" s="71"/>
      <c r="Z12" s="71"/>
    </row>
    <row r="13">
      <c r="B13" s="66" t="s">
        <v>406</v>
      </c>
      <c r="C13" s="66" t="s">
        <v>407</v>
      </c>
      <c r="D13" s="66" t="s">
        <v>703</v>
      </c>
      <c r="E13" s="66" t="s">
        <v>704</v>
      </c>
      <c r="F13" s="68" t="s">
        <v>705</v>
      </c>
      <c r="G13" s="66" t="s">
        <v>706</v>
      </c>
      <c r="H13" s="96">
        <v>2010.0</v>
      </c>
    </row>
    <row r="14">
      <c r="B14" s="66" t="s">
        <v>707</v>
      </c>
      <c r="C14" s="66" t="s">
        <v>708</v>
      </c>
      <c r="D14" s="66" t="s">
        <v>709</v>
      </c>
      <c r="E14" s="66" t="s">
        <v>710</v>
      </c>
      <c r="F14" s="68" t="s">
        <v>711</v>
      </c>
      <c r="G14" s="66" t="s">
        <v>712</v>
      </c>
      <c r="H14" s="96">
        <v>2010.0</v>
      </c>
      <c r="I14" s="71"/>
      <c r="J14" s="71"/>
      <c r="N14" s="70"/>
      <c r="O14" s="57"/>
      <c r="P14" s="57"/>
      <c r="Q14" s="71"/>
      <c r="R14" s="71"/>
      <c r="S14" s="72"/>
      <c r="T14" s="57"/>
      <c r="U14" s="57"/>
      <c r="V14" s="71"/>
      <c r="W14" s="71"/>
      <c r="X14" s="71"/>
      <c r="Y14" s="71"/>
      <c r="Z14" s="71"/>
      <c r="AA14" s="57"/>
    </row>
    <row r="15">
      <c r="B15" s="66" t="s">
        <v>327</v>
      </c>
      <c r="C15" s="66" t="s">
        <v>329</v>
      </c>
      <c r="D15" s="66" t="s">
        <v>713</v>
      </c>
      <c r="E15" s="66" t="s">
        <v>714</v>
      </c>
      <c r="F15" s="71"/>
      <c r="H15" s="64">
        <v>2010.0</v>
      </c>
      <c r="I15" s="71"/>
      <c r="J15" s="71"/>
      <c r="K15" s="90"/>
      <c r="L15" s="71"/>
      <c r="M15" s="70"/>
      <c r="N15" s="70"/>
      <c r="Q15" s="71"/>
      <c r="R15" s="131">
        <v>41061.0</v>
      </c>
      <c r="S15" s="26">
        <v>41455.0</v>
      </c>
      <c r="U15" s="71"/>
      <c r="V15" s="66" t="s">
        <v>715</v>
      </c>
      <c r="W15" s="66">
        <v>1.0</v>
      </c>
      <c r="X15" s="71"/>
      <c r="Y15" s="71"/>
      <c r="Z15" s="71"/>
    </row>
    <row r="16">
      <c r="B16" s="66" t="s">
        <v>127</v>
      </c>
      <c r="C16" s="66" t="s">
        <v>467</v>
      </c>
      <c r="D16" s="66" t="s">
        <v>468</v>
      </c>
      <c r="E16" s="66" t="s">
        <v>469</v>
      </c>
      <c r="F16" s="90" t="str">
        <f>HYPERLINK("mailto:laurencardwell@gmail.com","laurencardwell@gmail.com")</f>
        <v>laurencardwell@gmail.com</v>
      </c>
      <c r="G16" s="66" t="s">
        <v>471</v>
      </c>
      <c r="H16" s="96">
        <v>2011.0</v>
      </c>
      <c r="K16" s="70"/>
      <c r="L16" s="70"/>
      <c r="M16" s="71"/>
      <c r="N16" s="71"/>
      <c r="O16" s="71"/>
      <c r="P16" s="72"/>
      <c r="Q16" s="103"/>
      <c r="R16" s="125"/>
      <c r="S16" s="71"/>
      <c r="T16" s="71"/>
      <c r="U16" s="71"/>
      <c r="V16" s="71"/>
      <c r="W16" s="71"/>
      <c r="Z16" s="71"/>
    </row>
    <row r="17">
      <c r="B17" s="66" t="s">
        <v>282</v>
      </c>
      <c r="C17" s="66" t="s">
        <v>283</v>
      </c>
      <c r="D17" s="66" t="s">
        <v>411</v>
      </c>
      <c r="E17" s="66" t="s">
        <v>719</v>
      </c>
      <c r="F17" s="90" t="str">
        <f>HYPERLINK("mailto:stephie.crews@gmail.com","stephie.crews@gmail.com")</f>
        <v>stephie.crews@gmail.com</v>
      </c>
      <c r="G17" s="66" t="s">
        <v>720</v>
      </c>
      <c r="H17" s="66">
        <v>2011.0</v>
      </c>
      <c r="I17" s="71"/>
      <c r="L17" s="70"/>
      <c r="M17" s="70"/>
      <c r="P17" s="71"/>
      <c r="Q17" s="71"/>
      <c r="R17" s="72"/>
      <c r="S17" s="98"/>
      <c r="T17" s="100"/>
      <c r="U17" s="71"/>
    </row>
    <row r="18">
      <c r="B18" s="66" t="s">
        <v>721</v>
      </c>
      <c r="C18" s="66" t="s">
        <v>722</v>
      </c>
      <c r="D18" s="66" t="s">
        <v>723</v>
      </c>
      <c r="E18" s="66" t="s">
        <v>724</v>
      </c>
      <c r="F18" s="90" t="str">
        <f>HYPERLINK("mailto:susfoto@gmail.com","susfoto@gmail.com")</f>
        <v>susfoto@gmail.com</v>
      </c>
      <c r="G18" s="66" t="s">
        <v>727</v>
      </c>
      <c r="H18" s="96">
        <v>2011.0</v>
      </c>
      <c r="K18" s="70"/>
      <c r="N18" s="71"/>
      <c r="O18" s="71"/>
      <c r="P18" s="72"/>
      <c r="Q18" s="103"/>
      <c r="R18" s="125"/>
    </row>
    <row r="19">
      <c r="B19" s="66" t="s">
        <v>728</v>
      </c>
      <c r="C19" s="66" t="s">
        <v>729</v>
      </c>
      <c r="D19" s="66" t="s">
        <v>730</v>
      </c>
      <c r="E19" s="66" t="s">
        <v>731</v>
      </c>
      <c r="F19" s="68" t="s">
        <v>732</v>
      </c>
      <c r="G19" s="66" t="s">
        <v>733</v>
      </c>
      <c r="H19" s="96">
        <v>2011.0</v>
      </c>
      <c r="L19" s="70"/>
      <c r="O19" s="71"/>
      <c r="P19" s="71"/>
      <c r="Q19" s="72"/>
      <c r="T19" s="71"/>
      <c r="U19" s="71"/>
      <c r="V19" s="71"/>
      <c r="W19" s="71"/>
    </row>
    <row r="20">
      <c r="B20" s="66" t="s">
        <v>127</v>
      </c>
      <c r="C20" s="66" t="s">
        <v>734</v>
      </c>
      <c r="D20" s="66" t="s">
        <v>735</v>
      </c>
      <c r="E20" s="66" t="s">
        <v>736</v>
      </c>
      <c r="F20" s="68" t="s">
        <v>738</v>
      </c>
      <c r="G20" s="66" t="s">
        <v>740</v>
      </c>
      <c r="H20" s="96">
        <v>2011.0</v>
      </c>
    </row>
    <row r="21">
      <c r="A21" s="64" t="s">
        <v>448</v>
      </c>
      <c r="B21" s="66" t="s">
        <v>692</v>
      </c>
      <c r="C21" s="66" t="s">
        <v>742</v>
      </c>
      <c r="D21" s="66" t="s">
        <v>743</v>
      </c>
      <c r="E21" s="66" t="s">
        <v>744</v>
      </c>
      <c r="F21" s="68" t="s">
        <v>745</v>
      </c>
      <c r="G21" s="66" t="s">
        <v>746</v>
      </c>
      <c r="H21" s="96">
        <v>2011.0</v>
      </c>
      <c r="I21" s="71"/>
      <c r="J21" s="71"/>
      <c r="N21" s="70"/>
      <c r="Q21" s="71"/>
      <c r="R21" s="71"/>
      <c r="S21" s="72"/>
      <c r="V21" s="71"/>
      <c r="W21" s="71"/>
      <c r="X21" s="71"/>
      <c r="Y21" s="71"/>
      <c r="Z21" s="71"/>
    </row>
    <row r="22">
      <c r="B22" s="66" t="s">
        <v>747</v>
      </c>
      <c r="C22" s="66" t="s">
        <v>748</v>
      </c>
      <c r="D22" s="66" t="s">
        <v>749</v>
      </c>
      <c r="E22" s="66" t="s">
        <v>750</v>
      </c>
      <c r="F22" s="66" t="s">
        <v>751</v>
      </c>
      <c r="G22" s="66" t="s">
        <v>752</v>
      </c>
      <c r="H22" s="66">
        <v>2011.0</v>
      </c>
      <c r="I22" s="71"/>
      <c r="J22" s="90"/>
      <c r="K22" s="71"/>
      <c r="L22" s="70"/>
      <c r="M22" s="70"/>
      <c r="N22" s="70"/>
      <c r="O22" s="71"/>
    </row>
    <row r="23">
      <c r="B23" s="64" t="s">
        <v>117</v>
      </c>
      <c r="C23" s="64" t="s">
        <v>118</v>
      </c>
      <c r="D23" s="64" t="s">
        <v>753</v>
      </c>
      <c r="E23" s="64" t="s">
        <v>120</v>
      </c>
      <c r="F23" s="64" t="s">
        <v>121</v>
      </c>
      <c r="G23" s="64" t="s">
        <v>122</v>
      </c>
      <c r="H23" s="64">
        <v>2011.0</v>
      </c>
    </row>
    <row r="24">
      <c r="B24" s="64" t="s">
        <v>754</v>
      </c>
      <c r="C24" s="64" t="s">
        <v>755</v>
      </c>
      <c r="D24" s="64" t="s">
        <v>756</v>
      </c>
      <c r="E24" s="64" t="s">
        <v>757</v>
      </c>
      <c r="F24" s="64" t="s">
        <v>758</v>
      </c>
      <c r="G24" s="64" t="s">
        <v>759</v>
      </c>
      <c r="H24" s="64">
        <v>2011.0</v>
      </c>
    </row>
    <row r="25">
      <c r="B25" s="66" t="s">
        <v>397</v>
      </c>
      <c r="C25" s="66" t="s">
        <v>398</v>
      </c>
      <c r="D25" s="66" t="s">
        <v>399</v>
      </c>
      <c r="E25" s="66" t="s">
        <v>400</v>
      </c>
      <c r="F25" s="90" t="str">
        <f>HYPERLINK("mailto:dan2alana@gmail.com","dan2alana@gmail.com")</f>
        <v>dan2alana@gmail.com</v>
      </c>
      <c r="G25" s="66" t="s">
        <v>768</v>
      </c>
      <c r="H25" s="66" t="s">
        <v>285</v>
      </c>
      <c r="I25" s="71"/>
      <c r="L25" s="70"/>
      <c r="M25" s="70"/>
    </row>
    <row r="26">
      <c r="B26" s="172" t="s">
        <v>308</v>
      </c>
      <c r="C26" s="172" t="s">
        <v>200</v>
      </c>
      <c r="D26" s="66" t="s">
        <v>309</v>
      </c>
      <c r="E26" s="66" t="s">
        <v>310</v>
      </c>
      <c r="F26" s="68" t="s">
        <v>311</v>
      </c>
      <c r="G26" s="66" t="s">
        <v>312</v>
      </c>
      <c r="H26" s="66" t="s">
        <v>285</v>
      </c>
      <c r="I26" s="71"/>
      <c r="L26" s="70"/>
      <c r="M26" s="70"/>
    </row>
    <row r="27">
      <c r="B27" s="66" t="s">
        <v>271</v>
      </c>
      <c r="C27" s="66" t="s">
        <v>483</v>
      </c>
      <c r="D27" s="66" t="s">
        <v>484</v>
      </c>
      <c r="E27" s="66" t="s">
        <v>485</v>
      </c>
      <c r="F27" s="68" t="s">
        <v>486</v>
      </c>
      <c r="G27" s="66" t="s">
        <v>487</v>
      </c>
      <c r="H27" s="66" t="s">
        <v>285</v>
      </c>
    </row>
    <row r="28">
      <c r="A28" s="64" t="s">
        <v>775</v>
      </c>
      <c r="B28" s="172" t="s">
        <v>160</v>
      </c>
      <c r="C28" s="172" t="s">
        <v>161</v>
      </c>
    </row>
    <row r="29">
      <c r="A29" s="64" t="s">
        <v>448</v>
      </c>
      <c r="B29" s="172" t="s">
        <v>779</v>
      </c>
      <c r="C29" s="172" t="s">
        <v>781</v>
      </c>
    </row>
    <row r="30">
      <c r="B30" s="172" t="s">
        <v>373</v>
      </c>
      <c r="C30" s="172" t="s">
        <v>374</v>
      </c>
    </row>
    <row r="31">
      <c r="B31" s="172" t="s">
        <v>782</v>
      </c>
      <c r="C31" s="172" t="s">
        <v>783</v>
      </c>
    </row>
    <row r="32">
      <c r="B32" s="66" t="s">
        <v>17</v>
      </c>
      <c r="C32" s="66" t="s">
        <v>784</v>
      </c>
      <c r="D32" s="64" t="s">
        <v>785</v>
      </c>
      <c r="E32" s="64" t="s">
        <v>786</v>
      </c>
      <c r="F32" s="64" t="s">
        <v>787</v>
      </c>
      <c r="G32" s="64" t="s">
        <v>788</v>
      </c>
      <c r="H32" s="64">
        <v>2011.0</v>
      </c>
    </row>
    <row r="33">
      <c r="B33" s="64" t="s">
        <v>223</v>
      </c>
      <c r="C33" s="64" t="s">
        <v>793</v>
      </c>
      <c r="D33" s="64" t="s">
        <v>794</v>
      </c>
      <c r="E33" s="64" t="s">
        <v>795</v>
      </c>
      <c r="F33" s="64" t="s">
        <v>796</v>
      </c>
      <c r="G33" s="64" t="s">
        <v>797</v>
      </c>
      <c r="H33" s="64">
        <v>2011.0</v>
      </c>
    </row>
    <row r="34">
      <c r="B34" s="66" t="s">
        <v>491</v>
      </c>
      <c r="C34" s="66" t="s">
        <v>482</v>
      </c>
      <c r="D34" s="64" t="s">
        <v>492</v>
      </c>
      <c r="E34" s="64" t="s">
        <v>493</v>
      </c>
      <c r="F34" s="64" t="s">
        <v>494</v>
      </c>
      <c r="G34" s="64" t="s">
        <v>496</v>
      </c>
      <c r="H34" s="64" t="s">
        <v>285</v>
      </c>
    </row>
    <row r="44">
      <c r="B44" s="71"/>
      <c r="C44" s="71"/>
    </row>
    <row r="45">
      <c r="B45" s="71"/>
      <c r="C45" s="71"/>
    </row>
    <row r="46">
      <c r="B46" s="71"/>
      <c r="C46" s="71"/>
      <c r="D46" s="71"/>
      <c r="F46" s="71"/>
      <c r="G46" s="71"/>
      <c r="H46" s="71"/>
      <c r="I46" s="71"/>
      <c r="J46" s="90"/>
      <c r="K46" s="71"/>
      <c r="L46" s="70"/>
      <c r="M46" s="70"/>
    </row>
    <row r="47">
      <c r="B47" s="71"/>
      <c r="C47" s="71"/>
      <c r="H47" s="71"/>
      <c r="J47" s="90"/>
      <c r="K47" s="71"/>
      <c r="L47" s="70"/>
      <c r="M47" s="70"/>
    </row>
    <row r="48">
      <c r="D48" s="71"/>
      <c r="E48" s="71"/>
      <c r="F48" s="71"/>
      <c r="G48" s="71"/>
      <c r="H48" s="71"/>
      <c r="I48" s="71"/>
      <c r="J48" s="90"/>
      <c r="K48" s="71"/>
      <c r="L48" s="70"/>
      <c r="M48" s="70"/>
      <c r="N48" s="70"/>
      <c r="O48" s="71"/>
    </row>
    <row r="49">
      <c r="D49" s="71"/>
      <c r="E49" s="71"/>
      <c r="F49" s="71"/>
      <c r="G49" s="71"/>
      <c r="H49" s="71"/>
      <c r="I49" s="71"/>
      <c r="J49" s="90"/>
      <c r="K49" s="71"/>
      <c r="L49" s="70"/>
      <c r="M49" s="70"/>
    </row>
    <row r="50">
      <c r="D50" s="71"/>
      <c r="E50" s="71"/>
      <c r="F50" s="71"/>
      <c r="G50" s="71"/>
      <c r="H50" s="71"/>
      <c r="I50" s="71"/>
      <c r="J50" s="90"/>
      <c r="K50" s="71"/>
      <c r="L50" s="70"/>
      <c r="M50" s="70"/>
      <c r="N50" s="70"/>
      <c r="O50" s="71"/>
    </row>
    <row r="51">
      <c r="D51" s="71"/>
      <c r="E51" s="71"/>
      <c r="F51" s="71"/>
      <c r="G51" s="71"/>
      <c r="H51" s="71"/>
      <c r="I51" s="71"/>
      <c r="J51" s="90"/>
      <c r="K51" s="71"/>
      <c r="L51" s="70"/>
      <c r="M51" s="70"/>
    </row>
    <row r="52">
      <c r="D52" s="71"/>
      <c r="E52" s="71"/>
      <c r="F52" s="71"/>
      <c r="G52" s="71"/>
      <c r="H52" s="71"/>
      <c r="I52" s="71"/>
      <c r="J52" s="90"/>
      <c r="K52" s="71"/>
      <c r="L52" s="70"/>
      <c r="M52" s="70"/>
      <c r="N52" s="70"/>
      <c r="O52" s="71"/>
    </row>
    <row r="53">
      <c r="D53" s="71"/>
      <c r="E53" s="71"/>
      <c r="F53" s="71"/>
      <c r="G53" s="71"/>
      <c r="H53" s="71"/>
      <c r="I53" s="71"/>
      <c r="J53" s="90"/>
      <c r="K53" s="71"/>
      <c r="L53" s="70"/>
      <c r="M53" s="70"/>
      <c r="N53" s="70"/>
      <c r="O53" s="7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6" max="6" width="43.43"/>
  </cols>
  <sheetData>
    <row r="1">
      <c r="A1" s="66" t="s">
        <v>17</v>
      </c>
      <c r="B1" s="66" t="s">
        <v>20</v>
      </c>
      <c r="C1" s="66" t="s">
        <v>21</v>
      </c>
      <c r="D1" s="66" t="s">
        <v>22</v>
      </c>
      <c r="E1" s="90" t="str">
        <f>HYPERLINK("mailto:julesmoon@comcast.net","julesmoon@comcast.net")</f>
        <v>julesmoon@comcast.net</v>
      </c>
      <c r="F1" s="66" t="s">
        <v>874</v>
      </c>
      <c r="G1" s="96">
        <v>2008.0</v>
      </c>
    </row>
    <row r="2">
      <c r="A2" s="66" t="s">
        <v>149</v>
      </c>
      <c r="B2" s="66" t="s">
        <v>875</v>
      </c>
      <c r="C2" s="66" t="s">
        <v>876</v>
      </c>
      <c r="D2" s="66" t="s">
        <v>877</v>
      </c>
      <c r="E2" s="90" t="str">
        <f>HYPERLINK("mailto:traumateamgo@yahoo.com","traumateamgo@yahoo.com")</f>
        <v>traumateamgo@yahoo.com</v>
      </c>
      <c r="F2" s="66" t="s">
        <v>878</v>
      </c>
      <c r="G2" s="96">
        <v>2008.0</v>
      </c>
      <c r="H2" s="71"/>
    </row>
    <row r="3">
      <c r="A3" s="66" t="s">
        <v>173</v>
      </c>
      <c r="B3" s="66" t="s">
        <v>174</v>
      </c>
      <c r="C3" s="66" t="s">
        <v>278</v>
      </c>
      <c r="D3" s="66" t="s">
        <v>279</v>
      </c>
      <c r="E3" s="90" t="str">
        <f>HYPERLINK("mailto:lemesaerdman@hotmail.com","lemesaerdman@hotmail.com")</f>
        <v>lemesaerdman@hotmail.com</v>
      </c>
      <c r="F3" s="66" t="s">
        <v>886</v>
      </c>
      <c r="G3" s="96">
        <v>2008.0</v>
      </c>
      <c r="H3" s="71"/>
    </row>
    <row r="4">
      <c r="A4" s="73" t="s">
        <v>176</v>
      </c>
      <c r="B4" s="73" t="s">
        <v>177</v>
      </c>
      <c r="C4" s="73" t="s">
        <v>614</v>
      </c>
      <c r="D4" s="73" t="s">
        <v>615</v>
      </c>
      <c r="E4" s="74" t="str">
        <f>HYPERLINK("mailto:theresa.laurence@yahoo.com","theresa.laurence@yahoo.com")</f>
        <v>theresa.laurence@yahoo.com</v>
      </c>
      <c r="F4" s="73" t="s">
        <v>627</v>
      </c>
      <c r="G4" s="76" t="s">
        <v>285</v>
      </c>
      <c r="H4" s="148" t="s">
        <v>889</v>
      </c>
    </row>
    <row r="5">
      <c r="A5" s="66" t="s">
        <v>160</v>
      </c>
      <c r="B5" s="66" t="s">
        <v>161</v>
      </c>
      <c r="C5" s="66" t="s">
        <v>890</v>
      </c>
      <c r="D5" s="66" t="s">
        <v>891</v>
      </c>
      <c r="E5" s="90" t="str">
        <f>HYPERLINK("mailto:mattlovesariana@gmail.com","mattlovesariana@gmail.com")</f>
        <v>mattlovesariana@gmail.com</v>
      </c>
      <c r="F5" s="66" t="s">
        <v>894</v>
      </c>
      <c r="G5" s="96" t="s">
        <v>285</v>
      </c>
      <c r="H5" s="71"/>
    </row>
    <row r="6">
      <c r="A6" s="66" t="s">
        <v>896</v>
      </c>
      <c r="B6" s="66" t="s">
        <v>897</v>
      </c>
      <c r="C6" s="66" t="s">
        <v>898</v>
      </c>
      <c r="D6" s="66" t="s">
        <v>899</v>
      </c>
      <c r="E6" s="68" t="s">
        <v>900</v>
      </c>
      <c r="F6" s="66" t="s">
        <v>901</v>
      </c>
      <c r="G6" s="96" t="s">
        <v>285</v>
      </c>
      <c r="H6" s="70"/>
      <c r="I6" s="71"/>
      <c r="J6" s="71"/>
      <c r="K6" s="71"/>
      <c r="L6" s="72"/>
      <c r="M6" s="98"/>
      <c r="N6" s="100"/>
      <c r="O6" s="71"/>
      <c r="P6" s="71"/>
      <c r="Q6" s="71"/>
      <c r="R6" s="71"/>
      <c r="S6" s="71"/>
      <c r="V6" s="71"/>
    </row>
    <row r="7">
      <c r="A7" s="66" t="s">
        <v>73</v>
      </c>
      <c r="B7" s="66" t="s">
        <v>74</v>
      </c>
      <c r="C7" s="66" t="s">
        <v>661</v>
      </c>
      <c r="D7" s="66" t="s">
        <v>662</v>
      </c>
      <c r="E7" s="68" t="s">
        <v>663</v>
      </c>
      <c r="F7" s="66" t="s">
        <v>673</v>
      </c>
      <c r="G7" s="96" t="s">
        <v>285</v>
      </c>
      <c r="H7" s="71"/>
    </row>
    <row r="8">
      <c r="A8" s="66" t="s">
        <v>692</v>
      </c>
      <c r="B8" s="66" t="s">
        <v>742</v>
      </c>
      <c r="C8" s="66" t="s">
        <v>743</v>
      </c>
      <c r="D8" s="66" t="s">
        <v>744</v>
      </c>
      <c r="E8" s="68" t="s">
        <v>745</v>
      </c>
      <c r="F8" s="66" t="s">
        <v>746</v>
      </c>
      <c r="G8" s="96" t="s">
        <v>285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1.0"/>
    <col customWidth="1" min="2" max="2" width="11.71"/>
    <col customWidth="1" min="3" max="3" width="14.71"/>
    <col customWidth="1" min="5" max="5" width="32.57"/>
    <col customWidth="1" min="6" max="6" width="41.14"/>
  </cols>
  <sheetData>
    <row r="1">
      <c r="A1" s="66" t="s">
        <v>239</v>
      </c>
      <c r="B1" s="66" t="s">
        <v>242</v>
      </c>
      <c r="C1" s="66" t="s">
        <v>243</v>
      </c>
      <c r="D1" s="66" t="s">
        <v>244</v>
      </c>
      <c r="E1" s="90" t="str">
        <f>HYPERLINK("mailto:jessigoodwin@gmail.com","jessigoodwin@gmail.com")</f>
        <v>jessigoodwin@gmail.com</v>
      </c>
      <c r="F1" s="66" t="s">
        <v>905</v>
      </c>
      <c r="G1" s="96">
        <v>2007.0</v>
      </c>
      <c r="H1" s="71"/>
    </row>
    <row r="2">
      <c r="A2" s="71"/>
      <c r="B2" s="71"/>
      <c r="E2" s="90"/>
      <c r="F2" s="71"/>
      <c r="G2" s="70"/>
    </row>
    <row r="3">
      <c r="A3" s="66" t="s">
        <v>206</v>
      </c>
      <c r="B3" s="66" t="s">
        <v>532</v>
      </c>
      <c r="C3" s="66" t="s">
        <v>906</v>
      </c>
      <c r="D3" s="66" t="s">
        <v>907</v>
      </c>
      <c r="E3" s="90" t="str">
        <f>HYPERLINK("mailto:michellescott96@comcast.net","michellescott96@comcast.net")</f>
        <v>michellescott96@comcast.net</v>
      </c>
      <c r="F3" s="66" t="s">
        <v>909</v>
      </c>
      <c r="G3" s="96">
        <v>2007.0</v>
      </c>
      <c r="H3" s="71"/>
    </row>
    <row r="4">
      <c r="A4" s="66" t="s">
        <v>910</v>
      </c>
      <c r="B4" s="66" t="s">
        <v>911</v>
      </c>
      <c r="C4" s="66" t="s">
        <v>912</v>
      </c>
      <c r="D4" s="66" t="s">
        <v>913</v>
      </c>
      <c r="E4" s="90" t="str">
        <f>HYPERLINK("mailto:eileen.wright@earthlink.net","eileen.wright@earthlink.net")</f>
        <v>eileen.wright@earthlink.net</v>
      </c>
      <c r="F4" s="66" t="s">
        <v>914</v>
      </c>
      <c r="G4" s="96">
        <v>2007.0</v>
      </c>
      <c r="H4" s="71"/>
    </row>
    <row r="5">
      <c r="A5" s="66" t="s">
        <v>127</v>
      </c>
      <c r="B5" s="66" t="s">
        <v>467</v>
      </c>
      <c r="C5" s="66" t="s">
        <v>468</v>
      </c>
      <c r="D5" s="66" t="s">
        <v>469</v>
      </c>
      <c r="E5" s="90" t="str">
        <f>HYPERLINK("mailto:laurencardwell@gmail.com","laurencardwell@gmail.com")</f>
        <v>laurencardwell@gmail.com</v>
      </c>
      <c r="F5" s="66" t="s">
        <v>471</v>
      </c>
      <c r="G5" s="96" t="s">
        <v>285</v>
      </c>
      <c r="H5" s="71"/>
    </row>
    <row r="6">
      <c r="A6" s="66" t="s">
        <v>721</v>
      </c>
      <c r="B6" s="66" t="s">
        <v>722</v>
      </c>
      <c r="C6" s="66" t="s">
        <v>723</v>
      </c>
      <c r="D6" s="66" t="s">
        <v>724</v>
      </c>
      <c r="E6" s="90" t="str">
        <f>HYPERLINK("mailto:susfoto@gmail.com","susfoto@gmail.com")</f>
        <v>susfoto@gmail.com</v>
      </c>
      <c r="F6" s="66" t="s">
        <v>727</v>
      </c>
      <c r="G6" s="96" t="s">
        <v>285</v>
      </c>
    </row>
    <row r="7">
      <c r="A7" s="66" t="s">
        <v>473</v>
      </c>
      <c r="B7" s="66" t="s">
        <v>474</v>
      </c>
      <c r="C7" s="66" t="s">
        <v>475</v>
      </c>
      <c r="D7" s="66" t="s">
        <v>476</v>
      </c>
      <c r="E7" s="90" t="str">
        <f>HYPERLINK("mailto:ruth.brown3@yahoo.com","ruth.brown3@yahoo.com")</f>
        <v>ruth.brown3@yahoo.com</v>
      </c>
      <c r="F7" s="66" t="s">
        <v>477</v>
      </c>
      <c r="G7" s="96" t="s">
        <v>285</v>
      </c>
      <c r="H7" s="71"/>
    </row>
    <row r="8">
      <c r="A8" s="73" t="s">
        <v>779</v>
      </c>
      <c r="B8" s="73" t="s">
        <v>781</v>
      </c>
      <c r="C8" s="73" t="s">
        <v>916</v>
      </c>
      <c r="D8" s="73" t="s">
        <v>917</v>
      </c>
      <c r="E8" s="74" t="str">
        <f>HYPERLINK("mailto:kristina1970@gmail.com","kristina1970@gmail.com")</f>
        <v>kristina1970@gmail.com</v>
      </c>
      <c r="F8" s="73" t="s">
        <v>919</v>
      </c>
      <c r="G8" s="76" t="s">
        <v>285</v>
      </c>
      <c r="H8" s="73" t="s">
        <v>920</v>
      </c>
    </row>
    <row r="9">
      <c r="A9" s="66" t="s">
        <v>782</v>
      </c>
      <c r="B9" s="66" t="s">
        <v>783</v>
      </c>
      <c r="C9" s="66" t="s">
        <v>921</v>
      </c>
      <c r="D9" s="66" t="s">
        <v>922</v>
      </c>
      <c r="E9" s="90" t="str">
        <f>HYPERLINK("mailto:casey@climbnashville.com","casey@climbnashville.com")</f>
        <v>casey@climbnashville.com</v>
      </c>
      <c r="F9" s="66" t="s">
        <v>923</v>
      </c>
      <c r="G9" s="96" t="s">
        <v>285</v>
      </c>
    </row>
    <row r="10">
      <c r="A10" s="66" t="s">
        <v>924</v>
      </c>
      <c r="B10" s="66" t="s">
        <v>925</v>
      </c>
      <c r="C10" s="66" t="s">
        <v>926</v>
      </c>
      <c r="D10" s="66" t="s">
        <v>927</v>
      </c>
      <c r="E10" s="68" t="s">
        <v>928</v>
      </c>
      <c r="F10" s="66" t="s">
        <v>929</v>
      </c>
      <c r="G10" s="96" t="s">
        <v>285</v>
      </c>
      <c r="J10" s="70"/>
      <c r="M10" s="71"/>
      <c r="N10" s="71"/>
      <c r="O10" s="72"/>
      <c r="R10" s="71"/>
      <c r="S10" s="71"/>
      <c r="T10" s="71"/>
      <c r="U10" s="71"/>
      <c r="V10" s="71"/>
      <c r="Y10" s="71"/>
      <c r="AC10" s="71"/>
    </row>
  </sheetData>
  <drawing r:id="rId1"/>
</worksheet>
</file>