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fileSharing readOnlyRecommended="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bol\Desktop\"/>
    </mc:Choice>
  </mc:AlternateContent>
  <xr:revisionPtr revIDLastSave="0" documentId="13_ncr:1_{D5896DCE-2F1C-4015-8F0C-36A20721F68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Members" sheetId="1" r:id="rId1"/>
    <sheet name="Members who've moved" sheetId="2" r:id="rId2"/>
  </sheets>
  <definedNames>
    <definedName name="_xlnm.Print_Area" localSheetId="0">Members!$A:$K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2" l="1"/>
  <c r="H7" i="2"/>
  <c r="H76" i="1"/>
  <c r="H74" i="1"/>
  <c r="H67" i="1"/>
  <c r="H57" i="1"/>
  <c r="H48" i="1"/>
  <c r="H43" i="1"/>
  <c r="H42" i="1"/>
  <c r="H39" i="1"/>
  <c r="H31" i="1"/>
  <c r="H26" i="1"/>
  <c r="H24" i="1"/>
</calcChain>
</file>

<file path=xl/sharedStrings.xml><?xml version="1.0" encoding="utf-8"?>
<sst xmlns="http://schemas.openxmlformats.org/spreadsheetml/2006/main" count="777" uniqueCount="659">
  <si>
    <t>Red lettering= Board members</t>
  </si>
  <si>
    <t>Green highlight= No Facebook</t>
  </si>
  <si>
    <t>Last</t>
  </si>
  <si>
    <t>First</t>
  </si>
  <si>
    <t>B-day</t>
  </si>
  <si>
    <t>MC Anni.</t>
  </si>
  <si>
    <t>Address</t>
  </si>
  <si>
    <t>City,State,Zip</t>
  </si>
  <si>
    <t>Phone</t>
  </si>
  <si>
    <t>Email</t>
  </si>
  <si>
    <t>Spouse/SO</t>
  </si>
  <si>
    <t>Child(ren)</t>
  </si>
  <si>
    <t>Child's B-day</t>
  </si>
  <si>
    <t>Alexander</t>
  </si>
  <si>
    <t>Courtney</t>
  </si>
  <si>
    <t>3100 Patrick Place</t>
  </si>
  <si>
    <t>Midland, TX 79705</t>
  </si>
  <si>
    <t>432.559.0481</t>
  </si>
  <si>
    <t>alexander0381@yahoo.com</t>
  </si>
  <si>
    <t>Alexis</t>
  </si>
  <si>
    <t>Jack                Dylan</t>
  </si>
  <si>
    <t>11/20/14        12/8/16</t>
  </si>
  <si>
    <t>Allen</t>
  </si>
  <si>
    <t>Stacey</t>
  </si>
  <si>
    <t>402 Mile High Ln.</t>
  </si>
  <si>
    <t>830.688.6840</t>
  </si>
  <si>
    <t>stacey.allen11@yahoo.com</t>
  </si>
  <si>
    <t>Branden</t>
  </si>
  <si>
    <t>Audrey</t>
  </si>
  <si>
    <t>Asher</t>
  </si>
  <si>
    <t>Lacey</t>
  </si>
  <si>
    <t>4812 Knights Pl.</t>
  </si>
  <si>
    <t>505.417.8673</t>
  </si>
  <si>
    <t>ldasher86@gmail.com</t>
  </si>
  <si>
    <t>David</t>
  </si>
  <si>
    <t>5/23/2007              1/28/12         12/20/16</t>
  </si>
  <si>
    <t>Ayles</t>
  </si>
  <si>
    <t>Kourtney</t>
  </si>
  <si>
    <t>2805 Auburn Dr.</t>
  </si>
  <si>
    <t>832.330.2328</t>
  </si>
  <si>
    <t>k.ayles@yahoo.com</t>
  </si>
  <si>
    <t>Colby</t>
  </si>
  <si>
    <t>7/8/2008            6/9/11            12/19/14            12/19/14</t>
  </si>
  <si>
    <t>Beall</t>
  </si>
  <si>
    <t xml:space="preserve">Kathy </t>
  </si>
  <si>
    <t>4609 Hilltop Dr.</t>
  </si>
  <si>
    <t>Midland,TX 79707</t>
  </si>
  <si>
    <t>281.660.5255</t>
  </si>
  <si>
    <t>kathyrosekelsey@yahoo.com</t>
  </si>
  <si>
    <t>Stephen</t>
  </si>
  <si>
    <t>Bednorz</t>
  </si>
  <si>
    <t>Brandi</t>
  </si>
  <si>
    <t>4101 Godfrey</t>
  </si>
  <si>
    <t>Midland, TX 79707</t>
  </si>
  <si>
    <t>806.928.9030</t>
  </si>
  <si>
    <t>brandiandlarry@yahoo.com</t>
  </si>
  <si>
    <t>Larry</t>
  </si>
  <si>
    <t>Barrett                Olivia</t>
  </si>
  <si>
    <t>2/19/2012             9/19/13</t>
  </si>
  <si>
    <t>Beresik</t>
  </si>
  <si>
    <t xml:space="preserve">Britt </t>
  </si>
  <si>
    <t>2906 Moss Ave.</t>
  </si>
  <si>
    <t>713.876.9097</t>
  </si>
  <si>
    <t>bberesik@gmail.com</t>
  </si>
  <si>
    <t>Bryan</t>
  </si>
  <si>
    <t>Bowen               Bailey</t>
  </si>
  <si>
    <t>6/11/2014             4/5/17</t>
  </si>
  <si>
    <t>Berger</t>
  </si>
  <si>
    <t>Rachel</t>
  </si>
  <si>
    <t>5801 Deauville Blvd. Apt 1624</t>
  </si>
  <si>
    <t>Midland, TX 79706</t>
  </si>
  <si>
    <t>605.360.0940</t>
  </si>
  <si>
    <t>rachel.k.hawley@hotmail.com</t>
  </si>
  <si>
    <t>Kevin</t>
  </si>
  <si>
    <t>Declan</t>
  </si>
  <si>
    <t>Betton</t>
  </si>
  <si>
    <t>Kristen</t>
  </si>
  <si>
    <t>5001 Woodhollow Dr.</t>
  </si>
  <si>
    <t>Midland, TX  79707</t>
  </si>
  <si>
    <t>530.391.9864</t>
  </si>
  <si>
    <t>kristenbetton@yahoo.com</t>
  </si>
  <si>
    <t>Scott</t>
  </si>
  <si>
    <t>Audrey          Jillian</t>
  </si>
  <si>
    <t>11/5/2010       11/5/2010</t>
  </si>
  <si>
    <t>Birk</t>
  </si>
  <si>
    <t>Jill</t>
  </si>
  <si>
    <t>1403 Castleford Rd</t>
  </si>
  <si>
    <t>812-639-9088</t>
  </si>
  <si>
    <t>junderhill20@hotmail.com</t>
  </si>
  <si>
    <t>Mark</t>
  </si>
  <si>
    <t>Owen</t>
  </si>
  <si>
    <t>Boles</t>
  </si>
  <si>
    <t>Mandy</t>
  </si>
  <si>
    <t>4410 Erie Dr.</t>
  </si>
  <si>
    <t>Midland, TX 79703</t>
  </si>
  <si>
    <t>325.518.0468</t>
  </si>
  <si>
    <t>mboles07@gmail.com</t>
  </si>
  <si>
    <t>Seth</t>
  </si>
  <si>
    <t>Matthew</t>
  </si>
  <si>
    <t>Booker</t>
  </si>
  <si>
    <t>Jennifer</t>
  </si>
  <si>
    <t xml:space="preserve"> 4511 Cardinal Lane</t>
  </si>
  <si>
    <t>806.773.6407</t>
  </si>
  <si>
    <t>jenn_bux@yahoo.com</t>
  </si>
  <si>
    <t>Jared</t>
  </si>
  <si>
    <t>Brown</t>
  </si>
  <si>
    <t>Tonia</t>
  </si>
  <si>
    <t>5506 Ashwood Court</t>
  </si>
  <si>
    <t>tonia_00@yahoo.com</t>
  </si>
  <si>
    <t>Ronny</t>
  </si>
  <si>
    <t>Blake               Avery</t>
  </si>
  <si>
    <t>2/17/2010             2/17/12</t>
  </si>
  <si>
    <t>Calderon</t>
  </si>
  <si>
    <t>Crystal</t>
  </si>
  <si>
    <t>1305 Pacific Ave.</t>
  </si>
  <si>
    <t>915.740.7075</t>
  </si>
  <si>
    <t>cjmora0907@gmail.com</t>
  </si>
  <si>
    <t>Adrian</t>
  </si>
  <si>
    <t>Hazel</t>
  </si>
  <si>
    <t>Clark</t>
  </si>
  <si>
    <t>Patrizia</t>
  </si>
  <si>
    <t>432.296.3906</t>
  </si>
  <si>
    <t>Patrizia.clark9@gmail.com</t>
  </si>
  <si>
    <t>Justin</t>
  </si>
  <si>
    <t>Fife</t>
  </si>
  <si>
    <t>Amanda</t>
  </si>
  <si>
    <t>432.528.6676</t>
  </si>
  <si>
    <t>Daniel</t>
  </si>
  <si>
    <t>Nolan                 Peyton</t>
  </si>
  <si>
    <t>12/17/2012        9/22/14</t>
  </si>
  <si>
    <t>Finley</t>
  </si>
  <si>
    <t>Samantha</t>
  </si>
  <si>
    <t>4711 Wilshire</t>
  </si>
  <si>
    <t>405.808.3591</t>
  </si>
  <si>
    <t>manthamardy75@yahoo.com</t>
  </si>
  <si>
    <t>Mardy</t>
  </si>
  <si>
    <t>Emily</t>
  </si>
  <si>
    <t>Forrest-Klabon</t>
  </si>
  <si>
    <t>Hilary</t>
  </si>
  <si>
    <t>4805 Briarwood Ave. F306</t>
  </si>
  <si>
    <t>Ross Klabon</t>
  </si>
  <si>
    <t>Connor              Collin</t>
  </si>
  <si>
    <t>1/27/13           1/27/13</t>
  </si>
  <si>
    <t>Garlick</t>
  </si>
  <si>
    <t>Shawna</t>
  </si>
  <si>
    <t>3010 E CR 90</t>
  </si>
  <si>
    <t>432.230.6116</t>
  </si>
  <si>
    <t>shawna.garlick@ymail.com</t>
  </si>
  <si>
    <t>Sutton</t>
  </si>
  <si>
    <t>Kenley          Avery             Henry</t>
  </si>
  <si>
    <t>Green</t>
  </si>
  <si>
    <t>Chelsea</t>
  </si>
  <si>
    <t>432.230.7018</t>
  </si>
  <si>
    <t>Casey</t>
  </si>
  <si>
    <t>Kenley              Cooper Lee</t>
  </si>
  <si>
    <t>6/11/11              5/28/13</t>
  </si>
  <si>
    <t>Guynn</t>
  </si>
  <si>
    <t>Janeen</t>
  </si>
  <si>
    <t>300 N. Crestview</t>
  </si>
  <si>
    <t>Midland, TX 79701</t>
  </si>
  <si>
    <t>432.889.4474</t>
  </si>
  <si>
    <t>janeen.guynn@sbcglobal.net</t>
  </si>
  <si>
    <t>Chris</t>
  </si>
  <si>
    <t>Aeryn              Kathryn</t>
  </si>
  <si>
    <t>7/1/11            5/1/14</t>
  </si>
  <si>
    <t>Amy</t>
  </si>
  <si>
    <t>Haskovec</t>
  </si>
  <si>
    <t>Brittany</t>
  </si>
  <si>
    <t>407 Mile High Ln.</t>
  </si>
  <si>
    <t>214.470.1559</t>
  </si>
  <si>
    <t>britbits007@hotmail.com</t>
  </si>
  <si>
    <t>Kalina</t>
  </si>
  <si>
    <t>Henry</t>
  </si>
  <si>
    <t>Christine (Chrissy)</t>
  </si>
  <si>
    <t>C_zeller@hotmail.com</t>
  </si>
  <si>
    <t>Samuel</t>
  </si>
  <si>
    <t>Beckett</t>
  </si>
  <si>
    <t>Higgins</t>
  </si>
  <si>
    <t>Caley</t>
  </si>
  <si>
    <t>clapaire2005@yahoo.com</t>
  </si>
  <si>
    <t>Howell</t>
  </si>
  <si>
    <t>Christina</t>
  </si>
  <si>
    <t>1408 W. Tennessee Ave.</t>
  </si>
  <si>
    <t>972.567.7963</t>
  </si>
  <si>
    <t>Jack</t>
  </si>
  <si>
    <t>Riley</t>
  </si>
  <si>
    <t>Hurst</t>
  </si>
  <si>
    <t>Misty</t>
  </si>
  <si>
    <t>4505 Mathis St.</t>
  </si>
  <si>
    <t>405.612.8689</t>
  </si>
  <si>
    <t>mistyhurst@hotmail.com</t>
  </si>
  <si>
    <t xml:space="preserve">Dan </t>
  </si>
  <si>
    <t>Kaden                Aubrey</t>
  </si>
  <si>
    <t>4/7/09           1/2/15</t>
  </si>
  <si>
    <t>Jeter</t>
  </si>
  <si>
    <t>Cindy</t>
  </si>
  <si>
    <t>12105 ECR 89</t>
  </si>
  <si>
    <t>575.640.7335</t>
  </si>
  <si>
    <t xml:space="preserve">Steve </t>
  </si>
  <si>
    <t>Winston</t>
  </si>
  <si>
    <t>Johnson</t>
  </si>
  <si>
    <t xml:space="preserve">4909 Learmont Dr.  </t>
  </si>
  <si>
    <t>432.213.5959</t>
  </si>
  <si>
    <t>Christopher</t>
  </si>
  <si>
    <t>Jones</t>
  </si>
  <si>
    <t>Tiffany</t>
  </si>
  <si>
    <t>4719 Harvard Ave</t>
  </si>
  <si>
    <t>tiffanyjones1210@gmail.com</t>
  </si>
  <si>
    <t>Carson</t>
  </si>
  <si>
    <t>Jaxson</t>
  </si>
  <si>
    <t>Kalen</t>
  </si>
  <si>
    <t>Taylor</t>
  </si>
  <si>
    <t>5004 Coquina Ct.</t>
  </si>
  <si>
    <t>281.216.5683</t>
  </si>
  <si>
    <t>taylor_kalen@yahoo.com</t>
  </si>
  <si>
    <t>Richard</t>
  </si>
  <si>
    <t>Matheson</t>
  </si>
  <si>
    <t>Melissa</t>
  </si>
  <si>
    <t>1307 Pacific Ave.</t>
  </si>
  <si>
    <t>432.413.7918</t>
  </si>
  <si>
    <t>Cecil</t>
  </si>
  <si>
    <t>Aiden            Austin</t>
  </si>
  <si>
    <t>6/10/2011         1/21/14</t>
  </si>
  <si>
    <t>Matteucci</t>
  </si>
  <si>
    <t>5207 Oak Valley Dr.</t>
  </si>
  <si>
    <t>432.288.7532</t>
  </si>
  <si>
    <t>aymster6@gmail.com</t>
  </si>
  <si>
    <t>Michael</t>
  </si>
  <si>
    <t>3/14/2013        12/19/16</t>
  </si>
  <si>
    <t>Maupin</t>
  </si>
  <si>
    <t>Allie</t>
  </si>
  <si>
    <t>110 Pavilion Pkwy. #1423</t>
  </si>
  <si>
    <t>806.778.0066</t>
  </si>
  <si>
    <t>ammaupin@gmail.com</t>
  </si>
  <si>
    <t>Davey Kate        Grady</t>
  </si>
  <si>
    <t>7/23/2015          2/28/17</t>
  </si>
  <si>
    <t>Merritt</t>
  </si>
  <si>
    <t>Tonya</t>
  </si>
  <si>
    <t>315.761.9002</t>
  </si>
  <si>
    <t>Dylan</t>
  </si>
  <si>
    <t>Jaxon           Morgan</t>
  </si>
  <si>
    <t>2/8/2015       6/4/16</t>
  </si>
  <si>
    <t>Nunez-Poole</t>
  </si>
  <si>
    <t>Ariel</t>
  </si>
  <si>
    <t xml:space="preserve">5206 Oak Valley Dr. </t>
  </si>
  <si>
    <t>248.310.6019</t>
  </si>
  <si>
    <t>Kristopher</t>
  </si>
  <si>
    <t>Kadence</t>
  </si>
  <si>
    <t>Ashley</t>
  </si>
  <si>
    <t>Ramirez</t>
  </si>
  <si>
    <t xml:space="preserve">6009 Clarewood Dr </t>
  </si>
  <si>
    <t>amyramirez0726@att.net</t>
  </si>
  <si>
    <t>Saul</t>
  </si>
  <si>
    <t>Ava</t>
  </si>
  <si>
    <t>Rios</t>
  </si>
  <si>
    <t>6614 Patriot pkwy</t>
  </si>
  <si>
    <t>perlahasbun2005@yahoo.com</t>
  </si>
  <si>
    <t>Pedro</t>
  </si>
  <si>
    <t>Rodriguez</t>
  </si>
  <si>
    <t>Andrea</t>
  </si>
  <si>
    <t>4311 Crenshaw Dr</t>
  </si>
  <si>
    <t>Midland,TX 79705</t>
  </si>
  <si>
    <t>andrealbonin@yahoo.com</t>
  </si>
  <si>
    <t>Jesse</t>
  </si>
  <si>
    <t>Blake</t>
  </si>
  <si>
    <t>Sisniega</t>
  </si>
  <si>
    <t>Lucy</t>
  </si>
  <si>
    <t>956.227.4500</t>
  </si>
  <si>
    <t>Marco</t>
  </si>
  <si>
    <t>Slagle</t>
  </si>
  <si>
    <t>Beth</t>
  </si>
  <si>
    <t>4717 Leisure Dr.</t>
  </si>
  <si>
    <t>325.245.9422</t>
  </si>
  <si>
    <t>Kyle</t>
  </si>
  <si>
    <t>Maggie</t>
  </si>
  <si>
    <t>Smith</t>
  </si>
  <si>
    <t>Mackinzie</t>
  </si>
  <si>
    <t>512.673.3383</t>
  </si>
  <si>
    <t>macksmith1220@yahoo.com</t>
  </si>
  <si>
    <t>Cormi</t>
  </si>
  <si>
    <t>Strickland</t>
  </si>
  <si>
    <t xml:space="preserve">6221 Prairie Ridge Dr </t>
  </si>
  <si>
    <t>713.501.2578</t>
  </si>
  <si>
    <t>Ampeters31@gmail.com</t>
  </si>
  <si>
    <t>Cody</t>
  </si>
  <si>
    <t>Sweaney</t>
  </si>
  <si>
    <t>Catherine</t>
  </si>
  <si>
    <t>5506 Casa Grande Trail</t>
  </si>
  <si>
    <t>940.704.3296</t>
  </si>
  <si>
    <t>Sweaney.catherine@gmail.com</t>
  </si>
  <si>
    <t>Jonathan</t>
  </si>
  <si>
    <t>Quinton</t>
  </si>
  <si>
    <t xml:space="preserve">Thornton </t>
  </si>
  <si>
    <t xml:space="preserve">Katherine </t>
  </si>
  <si>
    <t>432.230.0231</t>
  </si>
  <si>
    <t>Khthornton14@yahoo.com</t>
  </si>
  <si>
    <t>Tom</t>
  </si>
  <si>
    <t>Trevino</t>
  </si>
  <si>
    <t>1002 Neely Ave</t>
  </si>
  <si>
    <t>210.928.7078</t>
  </si>
  <si>
    <t>Derek</t>
  </si>
  <si>
    <t>Trout</t>
  </si>
  <si>
    <t>1817 Capulin Rd.</t>
  </si>
  <si>
    <t>Ft. Worth, TX 76131</t>
  </si>
  <si>
    <t>217.412.2912</t>
  </si>
  <si>
    <t>Tatum           Tessa</t>
  </si>
  <si>
    <t>11/10/2011       10/22/13</t>
  </si>
  <si>
    <t>Warden</t>
  </si>
  <si>
    <t>Kari</t>
  </si>
  <si>
    <t xml:space="preserve">2505 Keswick Rd. </t>
  </si>
  <si>
    <t>512.787.9110</t>
  </si>
  <si>
    <t>kari.warden.09@gmail.com</t>
  </si>
  <si>
    <t>Ben</t>
  </si>
  <si>
    <t>8/11/2011       1/7/13</t>
  </si>
  <si>
    <t>Watson</t>
  </si>
  <si>
    <t>1603 North Main</t>
  </si>
  <si>
    <t>432.352.3682</t>
  </si>
  <si>
    <t>Harry</t>
  </si>
  <si>
    <t>3/20/2003        9/8/10             7/10/13</t>
  </si>
  <si>
    <t>Woolwine</t>
  </si>
  <si>
    <t>Liana</t>
  </si>
  <si>
    <t>3209 Boyd Ave.</t>
  </si>
  <si>
    <t>704.791.4753</t>
  </si>
  <si>
    <t>liana.woolwine@hotmail.com</t>
  </si>
  <si>
    <t>Walt</t>
  </si>
  <si>
    <t>Tolifson</t>
  </si>
  <si>
    <t>Sydney</t>
  </si>
  <si>
    <t>3404 W. Golf Course Rd.</t>
  </si>
  <si>
    <t>432.734.4236</t>
  </si>
  <si>
    <t>smconger44@yahoo.com</t>
  </si>
  <si>
    <t>Gerald</t>
  </si>
  <si>
    <t>Madilyn       Emma</t>
  </si>
  <si>
    <t>1/31/2000      6/28/14</t>
  </si>
  <si>
    <t>lucysisniega06@gmail.com</t>
  </si>
  <si>
    <t>Robbie              John</t>
  </si>
  <si>
    <t>11/29/13    11/21/17</t>
  </si>
  <si>
    <t>4/16/15      10/10/17</t>
  </si>
  <si>
    <t>5102 King Richards Row</t>
  </si>
  <si>
    <t xml:space="preserve">10/20/09      10/7/13          12/1/17            </t>
  </si>
  <si>
    <t>Kelley</t>
  </si>
  <si>
    <t>Michele</t>
  </si>
  <si>
    <t>4410 NCR 1114</t>
  </si>
  <si>
    <t>575.513.9444</t>
  </si>
  <si>
    <t>ebbierenee@yahoo.com</t>
  </si>
  <si>
    <t>Morgan</t>
  </si>
  <si>
    <t>8/27/12 4/3/2015       1/5/18       1/5/18</t>
  </si>
  <si>
    <t>1/13/2012           9/11/13        1/4/17</t>
  </si>
  <si>
    <t>6/4/2015     11/16/17</t>
  </si>
  <si>
    <t>Kelsey        Kayden</t>
  </si>
  <si>
    <t>Lainey                   Daniel          Joseph</t>
  </si>
  <si>
    <t>12/30/10               5/8/12           1/9/18</t>
  </si>
  <si>
    <t>10901 East County Road 106</t>
  </si>
  <si>
    <t>Clingman</t>
  </si>
  <si>
    <t>3917 Norfolk Ct.</t>
  </si>
  <si>
    <t>Odessa, TX 79765</t>
  </si>
  <si>
    <t>972.824.0733</t>
  </si>
  <si>
    <t>rachel.clingman@gmail.com</t>
  </si>
  <si>
    <t>Phillip</t>
  </si>
  <si>
    <t>Grant        Vivienne</t>
  </si>
  <si>
    <t>6/24/17     10/30/13</t>
  </si>
  <si>
    <t>Atchley</t>
  </si>
  <si>
    <t>Brittney</t>
  </si>
  <si>
    <t>5001 W. Wadley Apt. J113</t>
  </si>
  <si>
    <t>936.488.9735</t>
  </si>
  <si>
    <t>atchleybrittney@gmail.com</t>
  </si>
  <si>
    <t>Grayson</t>
  </si>
  <si>
    <t>Prianna        Padraic</t>
  </si>
  <si>
    <t>9/10/2015   2/14/18</t>
  </si>
  <si>
    <t>Perla</t>
  </si>
  <si>
    <t>John</t>
  </si>
  <si>
    <t>Jase</t>
  </si>
  <si>
    <t>Andrew</t>
  </si>
  <si>
    <t>Robles</t>
  </si>
  <si>
    <t>Sarah</t>
  </si>
  <si>
    <t>2300 N. A St.</t>
  </si>
  <si>
    <t>805-748-7567</t>
  </si>
  <si>
    <t>sarebear945@aol.com</t>
  </si>
  <si>
    <t>Sunny       expecting</t>
  </si>
  <si>
    <t>FB Name</t>
  </si>
  <si>
    <t>12/3/2015   3/7/18</t>
  </si>
  <si>
    <t>Kinzi Fay Smith</t>
  </si>
  <si>
    <t>Kathy Rose</t>
  </si>
  <si>
    <t>Brittany Elizabeth</t>
  </si>
  <si>
    <t>Allie Marie</t>
  </si>
  <si>
    <t>Elizabeth Slagle</t>
  </si>
  <si>
    <t>Morschhauser</t>
  </si>
  <si>
    <t>Carlyn</t>
  </si>
  <si>
    <t>3609 Caldera Blvd. Apt. 171</t>
  </si>
  <si>
    <t>304.641.6840</t>
  </si>
  <si>
    <t>carlynsherrell@gmail.com</t>
  </si>
  <si>
    <t>Jeramie</t>
  </si>
  <si>
    <t>Sherman</t>
  </si>
  <si>
    <t>Melanie</t>
  </si>
  <si>
    <t>2708 Savoy Place</t>
  </si>
  <si>
    <t>432.599.2699</t>
  </si>
  <si>
    <t>melanie_bergman@msn.com</t>
  </si>
  <si>
    <t>Brian</t>
  </si>
  <si>
    <t>Isabella</t>
  </si>
  <si>
    <t>Carly</t>
  </si>
  <si>
    <t>French</t>
  </si>
  <si>
    <t>Chloe</t>
  </si>
  <si>
    <t>5504 Ridgmont</t>
  </si>
  <si>
    <t>432.230.6065</t>
  </si>
  <si>
    <t>612.418.0162</t>
  </si>
  <si>
    <t>Ophelia      Cressida</t>
  </si>
  <si>
    <t>Bowles</t>
  </si>
  <si>
    <t xml:space="preserve">Jaclyn </t>
  </si>
  <si>
    <t>3607 Hyde Park Ave.</t>
  </si>
  <si>
    <t>469.358.5005</t>
  </si>
  <si>
    <t>Jaclyn.c.Bowles@gmail.com</t>
  </si>
  <si>
    <t>Shane</t>
  </si>
  <si>
    <t>Ethan</t>
  </si>
  <si>
    <t>liljoeee@hotmail.com</t>
  </si>
  <si>
    <t>3/28/15      3/2/17</t>
  </si>
  <si>
    <t>Members who have moved</t>
  </si>
  <si>
    <t>6/2/2016      5/30/18</t>
  </si>
  <si>
    <t>Hudson       Harper</t>
  </si>
  <si>
    <t>2201 S. County Rd. 1105</t>
  </si>
  <si>
    <t>832.693.0575</t>
  </si>
  <si>
    <t>307.707.0671</t>
  </si>
  <si>
    <t>505.608.4750</t>
  </si>
  <si>
    <t>432.385.4890</t>
  </si>
  <si>
    <t>432.413.2097</t>
  </si>
  <si>
    <t>361.446.8164</t>
  </si>
  <si>
    <t>817.500.1342</t>
  </si>
  <si>
    <t>Herbert</t>
  </si>
  <si>
    <t>2909 Parton Way</t>
  </si>
  <si>
    <t>Midland, TX 797907</t>
  </si>
  <si>
    <t>337.256.7712</t>
  </si>
  <si>
    <t>mrs.a_bear@aol.com</t>
  </si>
  <si>
    <t>Mike</t>
  </si>
  <si>
    <t>Emmaline</t>
  </si>
  <si>
    <t>Lexi</t>
  </si>
  <si>
    <t>1302 Lumina Ct</t>
  </si>
  <si>
    <t>480.735.8160</t>
  </si>
  <si>
    <t>sarahromero92@gmail.com</t>
  </si>
  <si>
    <t>Nordstorm</t>
  </si>
  <si>
    <t>Francis</t>
  </si>
  <si>
    <t>Kayla</t>
  </si>
  <si>
    <t>1201 E Oak Ave</t>
  </si>
  <si>
    <t>405.780.5761</t>
  </si>
  <si>
    <t>kaylafrancis87@gmail.com</t>
  </si>
  <si>
    <t>Mathew Volek</t>
  </si>
  <si>
    <t>5/28/14 4/20/18</t>
  </si>
  <si>
    <t>Dye</t>
  </si>
  <si>
    <t>Lindsay</t>
  </si>
  <si>
    <t>2805 Marmon Dr</t>
  </si>
  <si>
    <t>713.882.6289</t>
  </si>
  <si>
    <t>Payne</t>
  </si>
  <si>
    <t>Katelin</t>
  </si>
  <si>
    <t>1701 Huntington St.</t>
  </si>
  <si>
    <t>318.548.0588</t>
  </si>
  <si>
    <t>katelinpayne@yahoo.com</t>
  </si>
  <si>
    <t xml:space="preserve">Mathew </t>
  </si>
  <si>
    <t>Parker</t>
  </si>
  <si>
    <t>Bouselli</t>
  </si>
  <si>
    <t>400 Springwood Ct</t>
  </si>
  <si>
    <t>508.254.4507</t>
  </si>
  <si>
    <t>Tony</t>
  </si>
  <si>
    <t>Sophia</t>
  </si>
  <si>
    <t>Ledye13@gmail.com</t>
  </si>
  <si>
    <t>Taylar</t>
  </si>
  <si>
    <t>taylarbouselli@gmail.com</t>
  </si>
  <si>
    <t>2018 Coleman Ct</t>
  </si>
  <si>
    <t>Moreno</t>
  </si>
  <si>
    <t>5200 Briarwood Apt. 4106</t>
  </si>
  <si>
    <t>713.444.2893</t>
  </si>
  <si>
    <t>sarahelaine22@yahoo.com</t>
  </si>
  <si>
    <t>Danny</t>
  </si>
  <si>
    <t>9/12/13     11/11/15 9/24/18</t>
  </si>
  <si>
    <t>5/28/15       8/19/16 8/31/18</t>
  </si>
  <si>
    <t>Burns</t>
  </si>
  <si>
    <t>Kelli</t>
  </si>
  <si>
    <t>5903 Hollie Brook Rd</t>
  </si>
  <si>
    <t>Midland, TX 797905</t>
  </si>
  <si>
    <t>432.290.1987</t>
  </si>
  <si>
    <t>kelliharral.kh@gmail.com</t>
  </si>
  <si>
    <t>Nick</t>
  </si>
  <si>
    <t>Kennedi</t>
  </si>
  <si>
    <t>Schult</t>
  </si>
  <si>
    <t>Tracy</t>
  </si>
  <si>
    <t>607 S Jackson St</t>
  </si>
  <si>
    <t>816.678.8356</t>
  </si>
  <si>
    <t>tracy.schult@gmail.com</t>
  </si>
  <si>
    <t>Thomas</t>
  </si>
  <si>
    <t>Galey</t>
  </si>
  <si>
    <t xml:space="preserve">2905 Caldera Blvd </t>
  </si>
  <si>
    <t>760.221.7762</t>
  </si>
  <si>
    <t>ltlfin@gmail.com</t>
  </si>
  <si>
    <t>Chance</t>
  </si>
  <si>
    <t>Ayden</t>
  </si>
  <si>
    <t>Jenna</t>
  </si>
  <si>
    <t>Chicoine</t>
  </si>
  <si>
    <t>Kerri</t>
  </si>
  <si>
    <t>#1215 3700 N Edwards St</t>
  </si>
  <si>
    <t>403.928.1282</t>
  </si>
  <si>
    <t>kerrichicoine@live.ca</t>
  </si>
  <si>
    <t>Brad</t>
  </si>
  <si>
    <t>Blake         Benson</t>
  </si>
  <si>
    <t>3/11/12 1/23/15</t>
  </si>
  <si>
    <t>McGhee</t>
  </si>
  <si>
    <t>Micah</t>
  </si>
  <si>
    <t>2408 Stutz Place</t>
  </si>
  <si>
    <t>832.257.9995</t>
  </si>
  <si>
    <t>micah_ray@yahoo.com</t>
  </si>
  <si>
    <t>Hank             Molly</t>
  </si>
  <si>
    <t>6/20/14 4/2/17</t>
  </si>
  <si>
    <t>Kelly</t>
  </si>
  <si>
    <t>512.663.5231</t>
  </si>
  <si>
    <t>Finn</t>
  </si>
  <si>
    <t>Jeremy</t>
  </si>
  <si>
    <t>Mortensen</t>
  </si>
  <si>
    <t>3608 Hyde Park</t>
  </si>
  <si>
    <t>kellyamortensen@gmail.com</t>
  </si>
  <si>
    <t>Mills</t>
  </si>
  <si>
    <t>Jillian</t>
  </si>
  <si>
    <t>110 Pavilion Pkwy. #123</t>
  </si>
  <si>
    <t>321.890.7323</t>
  </si>
  <si>
    <t>jillilanmills08@hotmaiil.com</t>
  </si>
  <si>
    <t>Nathan</t>
  </si>
  <si>
    <t>Lauren</t>
  </si>
  <si>
    <t>6500 Sequoia Dr</t>
  </si>
  <si>
    <t>expecting</t>
  </si>
  <si>
    <t>4621 Erie Dr.</t>
  </si>
  <si>
    <t>1302 S County Rd 1118</t>
  </si>
  <si>
    <t>Bragg</t>
  </si>
  <si>
    <t>3204 Stanolind Ave</t>
  </si>
  <si>
    <t>Midland, TX  79705</t>
  </si>
  <si>
    <t>emilybragg134@gmail.com</t>
  </si>
  <si>
    <t>Brandon</t>
  </si>
  <si>
    <t>Harrison          New Baby</t>
  </si>
  <si>
    <t>09/02/17       04/?/19</t>
  </si>
  <si>
    <t>Gray</t>
  </si>
  <si>
    <t>Robyn</t>
  </si>
  <si>
    <t>5401 Los Patios Drive</t>
  </si>
  <si>
    <t>432.940.9865</t>
  </si>
  <si>
    <t>432.741.5946</t>
  </si>
  <si>
    <t>robyn.r.gray@gmail.com</t>
  </si>
  <si>
    <t>Cruz</t>
  </si>
  <si>
    <t>Laura</t>
  </si>
  <si>
    <t>2614 Noel Ave</t>
  </si>
  <si>
    <t>832.433.5156</t>
  </si>
  <si>
    <t>Javier Del Real</t>
  </si>
  <si>
    <t>Maria Carlota</t>
  </si>
  <si>
    <t>Laura Cruz Cabrera</t>
  </si>
  <si>
    <t>Ian                           Max</t>
  </si>
  <si>
    <t>12/30/2016  11/08/19</t>
  </si>
  <si>
    <t>Christine                        Lily                      Evelyn</t>
  </si>
  <si>
    <t xml:space="preserve">Anna                 Ella               Owen             Jude    </t>
  </si>
  <si>
    <t>6/17/11    2/12/13   8/28/18</t>
  </si>
  <si>
    <t>Callan          Kenzie       Zachary</t>
  </si>
  <si>
    <t>Madison       Olivia</t>
  </si>
  <si>
    <t>Casandra         Conrad          Vera              James</t>
  </si>
  <si>
    <t>Carter             Ryan              Charlotte</t>
  </si>
  <si>
    <t>Gabriel               Ava</t>
  </si>
  <si>
    <t xml:space="preserve">Celeste             Gabi </t>
  </si>
  <si>
    <t>7/7/11     1/29/15</t>
  </si>
  <si>
    <t>Griffin</t>
  </si>
  <si>
    <t>Lucy                   Mia</t>
  </si>
  <si>
    <t>Ceili                Esca</t>
  </si>
  <si>
    <t>Leia               Callen            Skylar</t>
  </si>
  <si>
    <t>TJ                    Evelyn            Reed</t>
  </si>
  <si>
    <t>Evelyn           Dayton</t>
  </si>
  <si>
    <t>Olivia                Riley                  Allie</t>
  </si>
  <si>
    <t>Nordstrom</t>
  </si>
  <si>
    <t>Harvey</t>
  </si>
  <si>
    <t>Alexandra</t>
  </si>
  <si>
    <t>6004 Barton Springs Ct</t>
  </si>
  <si>
    <t>307.677.4227</t>
  </si>
  <si>
    <t>anokes.harvey@gmail.com</t>
  </si>
  <si>
    <t>Brynlie              Adelaide</t>
  </si>
  <si>
    <t>6/22/12              3/22/16</t>
  </si>
  <si>
    <t>Paulson</t>
  </si>
  <si>
    <t>Alayne</t>
  </si>
  <si>
    <t>3912 Northfield Ct.</t>
  </si>
  <si>
    <t>432.413.8755</t>
  </si>
  <si>
    <t>aylaynepaulson@gmail.com</t>
  </si>
  <si>
    <t>Erik</t>
  </si>
  <si>
    <t xml:space="preserve">Everett             Miles </t>
  </si>
  <si>
    <t>6/10/16 6/10/16</t>
  </si>
  <si>
    <t>7317 ECR 112</t>
  </si>
  <si>
    <t>Hamilton</t>
  </si>
  <si>
    <t>Megan</t>
  </si>
  <si>
    <t>3700 N. Edwards St #1038</t>
  </si>
  <si>
    <t>210.391.0213</t>
  </si>
  <si>
    <t>megan.hamilton09@yahoo.com</t>
  </si>
  <si>
    <t>Chase</t>
  </si>
  <si>
    <t>Sterling</t>
  </si>
  <si>
    <t>Williams</t>
  </si>
  <si>
    <t>1601 Cimmaron Dr</t>
  </si>
  <si>
    <t>703.309.9355</t>
  </si>
  <si>
    <t>jenniferwilliams849@gmail.com</t>
  </si>
  <si>
    <t>Phil</t>
  </si>
  <si>
    <t>Madeline</t>
  </si>
  <si>
    <t>Hooker</t>
  </si>
  <si>
    <t>Katie</t>
  </si>
  <si>
    <t>5406 Crowley Blvd</t>
  </si>
  <si>
    <t>979.549.6930</t>
  </si>
  <si>
    <t>katiemhughes14@gmail.com</t>
  </si>
  <si>
    <t>Dane</t>
  </si>
  <si>
    <t>Madelyn</t>
  </si>
  <si>
    <t>Inman</t>
  </si>
  <si>
    <t>Janae</t>
  </si>
  <si>
    <t>3510 Northfield Drive</t>
  </si>
  <si>
    <t>316.772.3805</t>
  </si>
  <si>
    <t>janaecinman@gmail.com</t>
  </si>
  <si>
    <t>Joseph</t>
  </si>
  <si>
    <t>Adley</t>
  </si>
  <si>
    <t>Gonzalez</t>
  </si>
  <si>
    <t>Elizabeth</t>
  </si>
  <si>
    <t>1212 Burgandy Drive</t>
  </si>
  <si>
    <t>832.540.6538</t>
  </si>
  <si>
    <t>elouisegonzo@gmail.com</t>
  </si>
  <si>
    <t>Gabriel</t>
  </si>
  <si>
    <t>Olivia</t>
  </si>
  <si>
    <t>Cole</t>
  </si>
  <si>
    <t>Erin</t>
  </si>
  <si>
    <t>6817 prairie ridge drive</t>
  </si>
  <si>
    <t>303.917.5637</t>
  </si>
  <si>
    <t>erinmcole87@gmail.com</t>
  </si>
  <si>
    <t>Paul</t>
  </si>
  <si>
    <t>6101 turtle creek</t>
  </si>
  <si>
    <t>832.647.4111</t>
  </si>
  <si>
    <t>kfclark28@yahoo.com</t>
  </si>
  <si>
    <t>Randy</t>
  </si>
  <si>
    <t>James           Harrison           Maverick             Oliver             Juliana</t>
  </si>
  <si>
    <t>11/21/10    12/2/12     1/28/15   1/28/15   11/22/17</t>
  </si>
  <si>
    <t>Burkes</t>
  </si>
  <si>
    <t>5000 Chapel Hill Dr</t>
  </si>
  <si>
    <t>432.528.2009</t>
  </si>
  <si>
    <t>ames8605@gmail.com</t>
  </si>
  <si>
    <t>Jonathon</t>
  </si>
  <si>
    <t>Betsy                      Lacey</t>
  </si>
  <si>
    <t>11/19/16    1/14/19</t>
  </si>
  <si>
    <t>Khandker</t>
  </si>
  <si>
    <t>Melissa (Mel)</t>
  </si>
  <si>
    <t>3213 Shell Ave</t>
  </si>
  <si>
    <t>443.942.8160</t>
  </si>
  <si>
    <t>Melissakhandker@gmail.com</t>
  </si>
  <si>
    <t>Sam</t>
  </si>
  <si>
    <t>Kayleigh</t>
  </si>
  <si>
    <t>Nigh</t>
  </si>
  <si>
    <t>5614 gallop ct</t>
  </si>
  <si>
    <t>Midland, Tx</t>
  </si>
  <si>
    <t>361.218.4908</t>
  </si>
  <si>
    <t>kristennigh@gmail.com</t>
  </si>
  <si>
    <t>Hunter           Alexander</t>
  </si>
  <si>
    <t>2/17/16    5/23/18</t>
  </si>
  <si>
    <t>Jessica</t>
  </si>
  <si>
    <t>2100 Abbey Pl</t>
  </si>
  <si>
    <t>432-556-1166</t>
  </si>
  <si>
    <t>jessica.smith4ever@gmail.com</t>
  </si>
  <si>
    <t>Dustin             Brayden              Alason</t>
  </si>
  <si>
    <t xml:space="preserve">4/8/2007      6/7/2008          7/18/2012       </t>
  </si>
  <si>
    <t>04/40/2018</t>
  </si>
  <si>
    <t>2300 N A St</t>
  </si>
  <si>
    <t>805.748.7567</t>
  </si>
  <si>
    <t>Sunny            Bella</t>
  </si>
  <si>
    <t>5408 Crowley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</si>
</sst>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"/>
    <numFmt numFmtId="165" formatCode="mm/dd/yy"/>
    <numFmt numFmtId="166" formatCode="000\-000\-0000"/>
    <numFmt numFmtId="167" formatCode="000\u0000\u0000"/>
    <numFmt numFmtId="168" formatCode="m/d;@"/>
  </numFmts>
  <fonts count="28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color rgb="FF0000FF"/>
      <name val="Calibri"/>
    </font>
    <font>
      <sz val="12"/>
      <name val="Calibri"/>
    </font>
    <font>
      <u/>
      <sz val="10"/>
      <color theme="10"/>
      <name val="Verdana"/>
    </font>
    <font>
      <sz val="12"/>
      <color rgb="FF000000"/>
      <name val="Calibri"/>
    </font>
    <font>
      <u/>
      <sz val="12"/>
      <name val="Calibri"/>
    </font>
    <font>
      <sz val="12"/>
      <color rgb="FFFF0000"/>
      <name val="Calibri"/>
    </font>
    <font>
      <u/>
      <sz val="12"/>
      <color rgb="FFFF0000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sz val="10"/>
      <name val="Verdana"/>
    </font>
    <font>
      <sz val="12"/>
      <color rgb="FF555555"/>
      <name val="Calibri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  <font>
      <sz val="12"/>
      <color theme="1"/>
      <name val="Calibri"/>
    </font>
    <font>
      <sz val="12"/>
      <color rgb="FFFF0000"/>
      <name val="Calibri"/>
      <family val="2"/>
      <scheme val="minor"/>
    </font>
    <font>
      <u/>
      <sz val="10"/>
      <color rgb="FFFF0000"/>
      <name val="Verdana"/>
    </font>
    <font>
      <sz val="12"/>
      <color rgb="FFFF0000"/>
      <name val="Calibri"/>
      <family val="2"/>
    </font>
    <font>
      <sz val="12"/>
      <name val="Calibri"/>
      <family val="2"/>
    </font>
    <font>
      <u/>
      <sz val="10"/>
      <name val="Verdana"/>
      <family val="2"/>
    </font>
    <font>
      <u/>
      <sz val="12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rgb="FFFF0000"/>
      <name val="Calibri"/>
      <family val="2"/>
    </font>
    <font>
      <sz val="12"/>
      <color rgb="FF000000"/>
      <name val="Calibri"/>
      <family val="2"/>
    </font>
    <font>
      <u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179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F4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66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14" fontId="5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8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66" fontId="3" fillId="7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1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0" xfId="0" applyFont="1" applyFill="1"/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6" fontId="3" fillId="6" borderId="1" xfId="0" applyNumberFormat="1" applyFont="1" applyFill="1" applyBorder="1" applyAlignment="1">
      <alignment horizontal="center" vertical="center"/>
    </xf>
    <xf numFmtId="165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18" fillId="0" borderId="1" xfId="1" applyFont="1" applyBorder="1" applyAlignment="1">
      <alignment horizontal="center" vertical="center"/>
    </xf>
    <xf numFmtId="0" fontId="17" fillId="0" borderId="0" xfId="0" applyFont="1"/>
    <xf numFmtId="14" fontId="3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165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0" fillId="0" borderId="0" xfId="0" applyFont="1"/>
    <xf numFmtId="14" fontId="20" fillId="8" borderId="1" xfId="0" applyNumberFormat="1" applyFont="1" applyFill="1" applyBorder="1" applyAlignment="1">
      <alignment horizontal="center" wrapText="1"/>
    </xf>
    <xf numFmtId="0" fontId="20" fillId="8" borderId="1" xfId="0" applyFont="1" applyFill="1" applyBorder="1" applyAlignment="1">
      <alignment horizontal="center" wrapText="1"/>
    </xf>
    <xf numFmtId="0" fontId="20" fillId="8" borderId="1" xfId="0" applyFont="1" applyFill="1" applyBorder="1" applyAlignment="1">
      <alignment horizontal="center" vertical="center"/>
    </xf>
    <xf numFmtId="0" fontId="21" fillId="8" borderId="1" xfId="1" applyFont="1" applyFill="1" applyBorder="1" applyAlignment="1">
      <alignment horizontal="center" vertical="center"/>
    </xf>
    <xf numFmtId="166" fontId="20" fillId="8" borderId="1" xfId="0" applyNumberFormat="1" applyFont="1" applyFill="1" applyBorder="1" applyAlignment="1">
      <alignment horizontal="center" vertical="center"/>
    </xf>
    <xf numFmtId="165" fontId="20" fillId="8" borderId="1" xfId="0" applyNumberFormat="1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horizontal="center" vertical="center"/>
    </xf>
    <xf numFmtId="0" fontId="17" fillId="8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4" fillId="9" borderId="1" xfId="1" applyFill="1" applyBorder="1" applyAlignment="1">
      <alignment horizontal="center" vertical="center"/>
    </xf>
    <xf numFmtId="166" fontId="5" fillId="9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/>
    <xf numFmtId="0" fontId="23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165" fontId="23" fillId="0" borderId="1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14" fontId="23" fillId="0" borderId="1" xfId="0" applyNumberFormat="1" applyFont="1" applyBorder="1" applyAlignment="1">
      <alignment horizontal="center"/>
    </xf>
    <xf numFmtId="14" fontId="19" fillId="0" borderId="1" xfId="0" applyNumberFormat="1" applyFont="1" applyBorder="1" applyAlignment="1">
      <alignment horizontal="center" vertical="center"/>
    </xf>
    <xf numFmtId="167" fontId="19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6" fontId="5" fillId="7" borderId="1" xfId="0" applyNumberFormat="1" applyFont="1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0" fillId="7" borderId="0" xfId="0" applyFill="1"/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wrapText="1"/>
    </xf>
    <xf numFmtId="0" fontId="4" fillId="0" borderId="3" xfId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6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14" fontId="20" fillId="0" borderId="1" xfId="0" applyNumberFormat="1" applyFont="1" applyBorder="1" applyAlignment="1">
      <alignment horizontal="center" wrapText="1"/>
    </xf>
    <xf numFmtId="0" fontId="17" fillId="0" borderId="2" xfId="0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165" fontId="20" fillId="7" borderId="1" xfId="0" applyNumberFormat="1" applyFont="1" applyFill="1" applyBorder="1" applyAlignment="1">
      <alignment horizontal="center" vertical="center"/>
    </xf>
    <xf numFmtId="166" fontId="20" fillId="7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6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na.woolwine@hotmail.com" TargetMode="External"/><Relationship Id="rId13" Type="http://schemas.openxmlformats.org/officeDocument/2006/relationships/hyperlink" Target="mailto:ebbierenee@yahoo.com" TargetMode="External"/><Relationship Id="rId18" Type="http://schemas.openxmlformats.org/officeDocument/2006/relationships/hyperlink" Target="mailto:mrs.a_bear@aol.com" TargetMode="External"/><Relationship Id="rId26" Type="http://schemas.openxmlformats.org/officeDocument/2006/relationships/hyperlink" Target="mailto:tracy.schult@gmail.com" TargetMode="External"/><Relationship Id="rId39" Type="http://schemas.openxmlformats.org/officeDocument/2006/relationships/hyperlink" Target="mailto:janaecinman@gmail.com" TargetMode="External"/><Relationship Id="rId3" Type="http://schemas.openxmlformats.org/officeDocument/2006/relationships/hyperlink" Target="mailto:macksmith1220@yahoo.com" TargetMode="External"/><Relationship Id="rId21" Type="http://schemas.openxmlformats.org/officeDocument/2006/relationships/hyperlink" Target="mailto:Ledye13@gmail.com" TargetMode="External"/><Relationship Id="rId34" Type="http://schemas.openxmlformats.org/officeDocument/2006/relationships/hyperlink" Target="mailto:anokes.harvey@gmail.com" TargetMode="External"/><Relationship Id="rId42" Type="http://schemas.openxmlformats.org/officeDocument/2006/relationships/hyperlink" Target="mailto:kfclark28@yahoo.com" TargetMode="External"/><Relationship Id="rId47" Type="http://schemas.openxmlformats.org/officeDocument/2006/relationships/hyperlink" Target="mailto:sarebear945@aol.com" TargetMode="External"/><Relationship Id="rId7" Type="http://schemas.openxmlformats.org/officeDocument/2006/relationships/hyperlink" Target="mailto:mistyhurst@hotmail.com" TargetMode="External"/><Relationship Id="rId12" Type="http://schemas.openxmlformats.org/officeDocument/2006/relationships/hyperlink" Target="mailto:lucysisniega06@gmail.com" TargetMode="External"/><Relationship Id="rId17" Type="http://schemas.openxmlformats.org/officeDocument/2006/relationships/hyperlink" Target="mailto:melanie_bergman@msn.com" TargetMode="External"/><Relationship Id="rId25" Type="http://schemas.openxmlformats.org/officeDocument/2006/relationships/hyperlink" Target="mailto:kelliharral.kh@gmail.com" TargetMode="External"/><Relationship Id="rId33" Type="http://schemas.openxmlformats.org/officeDocument/2006/relationships/hyperlink" Target="mailto:robyn.r.gray@gmail.com" TargetMode="External"/><Relationship Id="rId38" Type="http://schemas.openxmlformats.org/officeDocument/2006/relationships/hyperlink" Target="mailto:katiemhughes14@gmail.com" TargetMode="External"/><Relationship Id="rId46" Type="http://schemas.openxmlformats.org/officeDocument/2006/relationships/hyperlink" Target="mailto:jessica.smith4ever@gmail.com" TargetMode="External"/><Relationship Id="rId2" Type="http://schemas.openxmlformats.org/officeDocument/2006/relationships/hyperlink" Target="mailto:taylor_kalen@yahoo.com" TargetMode="External"/><Relationship Id="rId16" Type="http://schemas.openxmlformats.org/officeDocument/2006/relationships/hyperlink" Target="mailto:carlynsherrell@gmail.com" TargetMode="External"/><Relationship Id="rId20" Type="http://schemas.openxmlformats.org/officeDocument/2006/relationships/hyperlink" Target="mailto:kaylafrancis87@gmail.com" TargetMode="External"/><Relationship Id="rId29" Type="http://schemas.openxmlformats.org/officeDocument/2006/relationships/hyperlink" Target="mailto:micah_ray@yahoo.com" TargetMode="External"/><Relationship Id="rId41" Type="http://schemas.openxmlformats.org/officeDocument/2006/relationships/hyperlink" Target="mailto:erinmcole87@gmail.com" TargetMode="External"/><Relationship Id="rId1" Type="http://schemas.openxmlformats.org/officeDocument/2006/relationships/hyperlink" Target="mailto:ammaupin@gmail.com" TargetMode="External"/><Relationship Id="rId6" Type="http://schemas.openxmlformats.org/officeDocument/2006/relationships/hyperlink" Target="mailto:cjmora0907@gmail.com" TargetMode="External"/><Relationship Id="rId11" Type="http://schemas.openxmlformats.org/officeDocument/2006/relationships/hyperlink" Target="mailto:smconger44@yahoo.com" TargetMode="External"/><Relationship Id="rId24" Type="http://schemas.openxmlformats.org/officeDocument/2006/relationships/hyperlink" Target="mailto:sarahelaine22@yahoo.com" TargetMode="External"/><Relationship Id="rId32" Type="http://schemas.openxmlformats.org/officeDocument/2006/relationships/hyperlink" Target="mailto:emilybragg134@gmail.com" TargetMode="External"/><Relationship Id="rId37" Type="http://schemas.openxmlformats.org/officeDocument/2006/relationships/hyperlink" Target="mailto:jenniferwilliams849@gmail.com" TargetMode="External"/><Relationship Id="rId40" Type="http://schemas.openxmlformats.org/officeDocument/2006/relationships/hyperlink" Target="mailto:elouisegonzo@gmail.com" TargetMode="External"/><Relationship Id="rId45" Type="http://schemas.openxmlformats.org/officeDocument/2006/relationships/hyperlink" Target="mailto:kristennigh@gmail.com" TargetMode="External"/><Relationship Id="rId5" Type="http://schemas.openxmlformats.org/officeDocument/2006/relationships/hyperlink" Target="mailto:kathyrosekelsey@yahoo.com" TargetMode="External"/><Relationship Id="rId15" Type="http://schemas.openxmlformats.org/officeDocument/2006/relationships/hyperlink" Target="mailto:atchleybrittney@gmail.com" TargetMode="External"/><Relationship Id="rId23" Type="http://schemas.openxmlformats.org/officeDocument/2006/relationships/hyperlink" Target="mailto:taylarbouselli@gmail.com" TargetMode="External"/><Relationship Id="rId28" Type="http://schemas.openxmlformats.org/officeDocument/2006/relationships/hyperlink" Target="mailto:kerrichicoine@live.ca" TargetMode="External"/><Relationship Id="rId36" Type="http://schemas.openxmlformats.org/officeDocument/2006/relationships/hyperlink" Target="mailto:megan.hamilton09@yahoo.com" TargetMode="External"/><Relationship Id="rId10" Type="http://schemas.openxmlformats.org/officeDocument/2006/relationships/hyperlink" Target="mailto:manthamardy75@yahoo.com" TargetMode="External"/><Relationship Id="rId19" Type="http://schemas.openxmlformats.org/officeDocument/2006/relationships/hyperlink" Target="mailto:sarahromero92@gmail.com" TargetMode="External"/><Relationship Id="rId31" Type="http://schemas.openxmlformats.org/officeDocument/2006/relationships/hyperlink" Target="mailto:jillilanmills08@hotmaiil.com" TargetMode="External"/><Relationship Id="rId44" Type="http://schemas.openxmlformats.org/officeDocument/2006/relationships/hyperlink" Target="mailto:Melissakhandker@gmail.com" TargetMode="External"/><Relationship Id="rId4" Type="http://schemas.openxmlformats.org/officeDocument/2006/relationships/hyperlink" Target="mailto:kristenbetton@yahoo.com" TargetMode="External"/><Relationship Id="rId9" Type="http://schemas.openxmlformats.org/officeDocument/2006/relationships/hyperlink" Target="mailto:mboles07@gmail.com" TargetMode="External"/><Relationship Id="rId14" Type="http://schemas.openxmlformats.org/officeDocument/2006/relationships/hyperlink" Target="mailto:rachel.clingman@gmail.com" TargetMode="External"/><Relationship Id="rId22" Type="http://schemas.openxmlformats.org/officeDocument/2006/relationships/hyperlink" Target="mailto:katelinpayne@yahoo.com" TargetMode="External"/><Relationship Id="rId27" Type="http://schemas.openxmlformats.org/officeDocument/2006/relationships/hyperlink" Target="mailto:ltlfin@gmail.com" TargetMode="External"/><Relationship Id="rId30" Type="http://schemas.openxmlformats.org/officeDocument/2006/relationships/hyperlink" Target="mailto:kellyamortensen@gmail.com" TargetMode="External"/><Relationship Id="rId35" Type="http://schemas.openxmlformats.org/officeDocument/2006/relationships/hyperlink" Target="mailto:aylaynepaulson@gmail.com" TargetMode="External"/><Relationship Id="rId43" Type="http://schemas.openxmlformats.org/officeDocument/2006/relationships/hyperlink" Target="mailto:ames860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ljoeee@hotmail.com" TargetMode="External"/><Relationship Id="rId3" Type="http://schemas.openxmlformats.org/officeDocument/2006/relationships/hyperlink" Target="mailto:janeen.guynn@sbcglobal.net" TargetMode="External"/><Relationship Id="rId7" Type="http://schemas.openxmlformats.org/officeDocument/2006/relationships/hyperlink" Target="mailto:aymster6@gmail.com" TargetMode="External"/><Relationship Id="rId2" Type="http://schemas.openxmlformats.org/officeDocument/2006/relationships/hyperlink" Target="mailto:sarebear945@aol.com" TargetMode="External"/><Relationship Id="rId1" Type="http://schemas.openxmlformats.org/officeDocument/2006/relationships/hyperlink" Target="mailto:rachel.k.hawley@hotmail.com" TargetMode="External"/><Relationship Id="rId6" Type="http://schemas.openxmlformats.org/officeDocument/2006/relationships/hyperlink" Target="mailto:Jaclyn.c.Bowles@gmail.com" TargetMode="External"/><Relationship Id="rId5" Type="http://schemas.openxmlformats.org/officeDocument/2006/relationships/hyperlink" Target="mailto:alexander0381@yahoo.com" TargetMode="External"/><Relationship Id="rId4" Type="http://schemas.openxmlformats.org/officeDocument/2006/relationships/hyperlink" Target="mailto:britbits0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8"/>
  <sheetViews>
    <sheetView tabSelected="1" zoomScale="90" zoomScaleNormal="90" zoomScalePageLayoutView="90" workbookViewId="0">
      <selection activeCell="A75" sqref="A75:XFD75"/>
    </sheetView>
  </sheetViews>
  <sheetFormatPr defaultColWidth="11.19921875" defaultRowHeight="15.6" x14ac:dyDescent="0.3"/>
  <cols>
    <col min="1" max="1" width="14.69921875" bestFit="1" customWidth="1"/>
    <col min="2" max="2" width="15.796875" bestFit="1" customWidth="1"/>
    <col min="3" max="3" width="6" bestFit="1" customWidth="1"/>
    <col min="4" max="4" width="10.796875" bestFit="1" customWidth="1"/>
    <col min="5" max="5" width="25.19921875" customWidth="1"/>
    <col min="6" max="6" width="17.5" bestFit="1" customWidth="1"/>
    <col min="7" max="7" width="21.796875" bestFit="1" customWidth="1"/>
    <col min="8" max="8" width="27" bestFit="1" customWidth="1"/>
    <col min="9" max="9" width="13.5" customWidth="1"/>
    <col min="10" max="10" width="14.69921875" customWidth="1"/>
    <col min="11" max="11" width="11.19921875" customWidth="1"/>
    <col min="12" max="12" width="16.19921875" bestFit="1" customWidth="1"/>
  </cols>
  <sheetData>
    <row r="1" spans="1:12" x14ac:dyDescent="0.3">
      <c r="A1" s="173" t="s">
        <v>0</v>
      </c>
      <c r="B1" s="174"/>
      <c r="C1" s="174"/>
      <c r="D1" s="173" t="s">
        <v>1</v>
      </c>
      <c r="E1" s="174"/>
      <c r="F1" s="174"/>
      <c r="G1" s="1"/>
      <c r="H1" s="2"/>
      <c r="I1" s="1"/>
      <c r="J1" s="1"/>
      <c r="K1" s="1"/>
    </row>
    <row r="2" spans="1:12" x14ac:dyDescent="0.3">
      <c r="A2" s="3" t="s">
        <v>2</v>
      </c>
      <c r="B2" s="3" t="s">
        <v>3</v>
      </c>
      <c r="C2" s="4" t="s">
        <v>4</v>
      </c>
      <c r="D2" s="5" t="s">
        <v>5</v>
      </c>
      <c r="E2" s="3" t="s">
        <v>6</v>
      </c>
      <c r="F2" s="3" t="s">
        <v>7</v>
      </c>
      <c r="G2" s="3" t="s">
        <v>8</v>
      </c>
      <c r="H2" s="6" t="s">
        <v>9</v>
      </c>
      <c r="I2" s="3" t="s">
        <v>10</v>
      </c>
      <c r="J2" s="3" t="s">
        <v>11</v>
      </c>
      <c r="K2" s="3" t="s">
        <v>12</v>
      </c>
      <c r="L2" s="3" t="s">
        <v>378</v>
      </c>
    </row>
    <row r="3" spans="1:12" x14ac:dyDescent="0.3">
      <c r="A3" s="12" t="s">
        <v>22</v>
      </c>
      <c r="B3" s="12" t="s">
        <v>23</v>
      </c>
      <c r="C3" s="13">
        <v>43000</v>
      </c>
      <c r="D3" s="14">
        <v>42278</v>
      </c>
      <c r="E3" s="12" t="s">
        <v>24</v>
      </c>
      <c r="F3" s="12" t="s">
        <v>70</v>
      </c>
      <c r="G3" s="15" t="s">
        <v>25</v>
      </c>
      <c r="H3" s="16" t="s">
        <v>26</v>
      </c>
      <c r="I3" s="12" t="s">
        <v>27</v>
      </c>
      <c r="J3" s="12" t="s">
        <v>28</v>
      </c>
      <c r="K3" s="17">
        <v>42019</v>
      </c>
      <c r="L3" s="73"/>
    </row>
    <row r="4" spans="1:12" ht="46.8" x14ac:dyDescent="0.3">
      <c r="A4" s="18" t="s">
        <v>29</v>
      </c>
      <c r="B4" s="18" t="s">
        <v>30</v>
      </c>
      <c r="C4" s="19">
        <v>42990</v>
      </c>
      <c r="D4" s="20">
        <v>42648</v>
      </c>
      <c r="E4" s="18" t="s">
        <v>31</v>
      </c>
      <c r="F4" s="18" t="s">
        <v>16</v>
      </c>
      <c r="G4" s="18" t="s">
        <v>32</v>
      </c>
      <c r="H4" s="21" t="s">
        <v>33</v>
      </c>
      <c r="I4" s="18" t="s">
        <v>34</v>
      </c>
      <c r="J4" s="22" t="s">
        <v>547</v>
      </c>
      <c r="K4" s="23" t="s">
        <v>35</v>
      </c>
      <c r="L4" s="96"/>
    </row>
    <row r="5" spans="1:12" s="69" customFormat="1" x14ac:dyDescent="0.3">
      <c r="A5" s="99" t="s">
        <v>360</v>
      </c>
      <c r="B5" s="99" t="s">
        <v>361</v>
      </c>
      <c r="C5" s="100">
        <v>43217</v>
      </c>
      <c r="D5" s="101">
        <v>43128</v>
      </c>
      <c r="E5" s="99" t="s">
        <v>362</v>
      </c>
      <c r="F5" s="99" t="s">
        <v>78</v>
      </c>
      <c r="G5" s="99" t="s">
        <v>363</v>
      </c>
      <c r="H5" s="103" t="s">
        <v>364</v>
      </c>
      <c r="I5" s="99" t="s">
        <v>284</v>
      </c>
      <c r="J5" s="158" t="s">
        <v>365</v>
      </c>
      <c r="K5" s="159">
        <v>42829</v>
      </c>
      <c r="L5" s="99" t="s">
        <v>522</v>
      </c>
    </row>
    <row r="6" spans="1:12" s="92" customFormat="1" ht="62.4" x14ac:dyDescent="0.3">
      <c r="A6" s="99" t="s">
        <v>36</v>
      </c>
      <c r="B6" s="99" t="s">
        <v>37</v>
      </c>
      <c r="C6" s="100">
        <v>42990</v>
      </c>
      <c r="D6" s="101">
        <v>42611</v>
      </c>
      <c r="E6" s="99" t="s">
        <v>38</v>
      </c>
      <c r="F6" s="99" t="s">
        <v>16</v>
      </c>
      <c r="G6" s="102" t="s">
        <v>39</v>
      </c>
      <c r="H6" s="106" t="s">
        <v>40</v>
      </c>
      <c r="I6" s="99" t="s">
        <v>41</v>
      </c>
      <c r="J6" s="104" t="s">
        <v>548</v>
      </c>
      <c r="K6" s="105" t="s">
        <v>42</v>
      </c>
      <c r="L6" s="99"/>
    </row>
    <row r="7" spans="1:12" ht="31.2" x14ac:dyDescent="0.3">
      <c r="A7" s="12" t="s">
        <v>43</v>
      </c>
      <c r="B7" s="12" t="s">
        <v>44</v>
      </c>
      <c r="C7" s="13">
        <v>42740</v>
      </c>
      <c r="D7" s="14">
        <v>42968</v>
      </c>
      <c r="E7" s="12" t="s">
        <v>45</v>
      </c>
      <c r="F7" s="12" t="s">
        <v>46</v>
      </c>
      <c r="G7" s="15" t="s">
        <v>47</v>
      </c>
      <c r="H7" s="10" t="s">
        <v>48</v>
      </c>
      <c r="I7" s="12" t="s">
        <v>49</v>
      </c>
      <c r="J7" s="24" t="s">
        <v>348</v>
      </c>
      <c r="K7" s="17" t="s">
        <v>347</v>
      </c>
      <c r="L7" s="73" t="s">
        <v>381</v>
      </c>
    </row>
    <row r="8" spans="1:12" ht="31.2" x14ac:dyDescent="0.3">
      <c r="A8" s="12" t="s">
        <v>50</v>
      </c>
      <c r="B8" s="12" t="s">
        <v>51</v>
      </c>
      <c r="C8" s="13">
        <v>42594</v>
      </c>
      <c r="D8" s="14">
        <v>41409</v>
      </c>
      <c r="E8" s="24" t="s">
        <v>52</v>
      </c>
      <c r="F8" s="12" t="s">
        <v>53</v>
      </c>
      <c r="G8" s="15" t="s">
        <v>54</v>
      </c>
      <c r="H8" s="16" t="s">
        <v>55</v>
      </c>
      <c r="I8" s="12" t="s">
        <v>56</v>
      </c>
      <c r="J8" s="25" t="s">
        <v>57</v>
      </c>
      <c r="K8" s="26" t="s">
        <v>58</v>
      </c>
      <c r="L8" s="73"/>
    </row>
    <row r="9" spans="1:12" ht="31.2" x14ac:dyDescent="0.3">
      <c r="A9" s="12" t="s">
        <v>75</v>
      </c>
      <c r="B9" s="12" t="s">
        <v>76</v>
      </c>
      <c r="C9" s="13">
        <v>42772</v>
      </c>
      <c r="D9" s="14">
        <v>42958</v>
      </c>
      <c r="E9" s="24" t="s">
        <v>77</v>
      </c>
      <c r="F9" s="12" t="s">
        <v>78</v>
      </c>
      <c r="G9" s="102" t="s">
        <v>79</v>
      </c>
      <c r="H9" s="10" t="s">
        <v>80</v>
      </c>
      <c r="I9" s="12" t="s">
        <v>81</v>
      </c>
      <c r="J9" s="25" t="s">
        <v>82</v>
      </c>
      <c r="K9" s="26" t="s">
        <v>83</v>
      </c>
      <c r="L9" s="73"/>
    </row>
    <row r="10" spans="1:12" s="94" customFormat="1" x14ac:dyDescent="0.3">
      <c r="A10" s="18" t="s">
        <v>91</v>
      </c>
      <c r="B10" s="18" t="s">
        <v>92</v>
      </c>
      <c r="C10" s="19">
        <v>42765</v>
      </c>
      <c r="D10" s="20">
        <v>42984</v>
      </c>
      <c r="E10" s="18" t="s">
        <v>93</v>
      </c>
      <c r="F10" s="18" t="s">
        <v>94</v>
      </c>
      <c r="G10" s="27" t="s">
        <v>95</v>
      </c>
      <c r="H10" s="93" t="s">
        <v>96</v>
      </c>
      <c r="I10" s="18" t="s">
        <v>97</v>
      </c>
      <c r="J10" s="22" t="s">
        <v>98</v>
      </c>
      <c r="K10" s="23">
        <v>42600</v>
      </c>
      <c r="L10" s="18"/>
    </row>
    <row r="11" spans="1:12" s="115" customFormat="1" x14ac:dyDescent="0.3">
      <c r="A11" s="110" t="s">
        <v>455</v>
      </c>
      <c r="B11" s="110" t="s">
        <v>461</v>
      </c>
      <c r="C11" s="114">
        <v>43181</v>
      </c>
      <c r="D11" s="113">
        <v>42968</v>
      </c>
      <c r="E11" s="110" t="s">
        <v>456</v>
      </c>
      <c r="F11" s="110" t="s">
        <v>16</v>
      </c>
      <c r="G11" s="112" t="s">
        <v>457</v>
      </c>
      <c r="H11" s="111" t="s">
        <v>462</v>
      </c>
      <c r="I11" s="110" t="s">
        <v>458</v>
      </c>
      <c r="J11" s="109" t="s">
        <v>459</v>
      </c>
      <c r="K11" s="108">
        <v>43047</v>
      </c>
      <c r="L11" s="110"/>
    </row>
    <row r="12" spans="1:12" ht="46.8" x14ac:dyDescent="0.3">
      <c r="A12" s="12" t="s">
        <v>99</v>
      </c>
      <c r="B12" s="116" t="s">
        <v>100</v>
      </c>
      <c r="C12" s="13">
        <v>42535</v>
      </c>
      <c r="D12" s="14">
        <v>40725</v>
      </c>
      <c r="E12" s="12" t="s">
        <v>101</v>
      </c>
      <c r="F12" s="12" t="s">
        <v>53</v>
      </c>
      <c r="G12" s="15" t="s">
        <v>102</v>
      </c>
      <c r="H12" s="16" t="s">
        <v>103</v>
      </c>
      <c r="I12" s="12" t="s">
        <v>104</v>
      </c>
      <c r="J12" s="25" t="s">
        <v>349</v>
      </c>
      <c r="K12" s="26" t="s">
        <v>350</v>
      </c>
      <c r="L12" s="117"/>
    </row>
    <row r="13" spans="1:12" ht="31.2" x14ac:dyDescent="0.3">
      <c r="A13" s="12" t="s">
        <v>525</v>
      </c>
      <c r="B13" s="12" t="s">
        <v>136</v>
      </c>
      <c r="C13" s="13">
        <v>32929</v>
      </c>
      <c r="D13" s="14">
        <v>43504</v>
      </c>
      <c r="E13" s="12" t="s">
        <v>526</v>
      </c>
      <c r="F13" s="12" t="s">
        <v>527</v>
      </c>
      <c r="G13" s="15" t="s">
        <v>535</v>
      </c>
      <c r="H13" s="10" t="s">
        <v>528</v>
      </c>
      <c r="I13" s="12" t="s">
        <v>529</v>
      </c>
      <c r="J13" s="25" t="s">
        <v>530</v>
      </c>
      <c r="K13" s="26" t="s">
        <v>531</v>
      </c>
      <c r="L13" s="73" t="s">
        <v>522</v>
      </c>
    </row>
    <row r="14" spans="1:12" ht="31.2" x14ac:dyDescent="0.3">
      <c r="A14" s="12" t="s">
        <v>627</v>
      </c>
      <c r="B14" s="12" t="s">
        <v>165</v>
      </c>
      <c r="C14" s="13"/>
      <c r="D14" s="14">
        <v>43647</v>
      </c>
      <c r="E14" s="12" t="s">
        <v>628</v>
      </c>
      <c r="F14" s="12" t="s">
        <v>527</v>
      </c>
      <c r="G14" s="15" t="s">
        <v>629</v>
      </c>
      <c r="H14" s="10" t="s">
        <v>630</v>
      </c>
      <c r="I14" s="12" t="s">
        <v>631</v>
      </c>
      <c r="J14" s="25" t="s">
        <v>632</v>
      </c>
      <c r="K14" s="26" t="s">
        <v>633</v>
      </c>
      <c r="L14" s="74"/>
    </row>
    <row r="15" spans="1:12" x14ac:dyDescent="0.3">
      <c r="A15" s="12" t="s">
        <v>471</v>
      </c>
      <c r="B15" s="12" t="s">
        <v>472</v>
      </c>
      <c r="C15" s="13">
        <v>43432</v>
      </c>
      <c r="D15" s="14">
        <v>43377</v>
      </c>
      <c r="E15" s="12" t="s">
        <v>473</v>
      </c>
      <c r="F15" s="12" t="s">
        <v>474</v>
      </c>
      <c r="G15" s="15" t="s">
        <v>475</v>
      </c>
      <c r="H15" s="10" t="s">
        <v>476</v>
      </c>
      <c r="I15" s="12" t="s">
        <v>477</v>
      </c>
      <c r="J15" s="25" t="s">
        <v>478</v>
      </c>
      <c r="K15" s="26">
        <v>42830</v>
      </c>
      <c r="L15" s="74" t="s">
        <v>522</v>
      </c>
    </row>
    <row r="16" spans="1:12" x14ac:dyDescent="0.3">
      <c r="A16" s="12" t="s">
        <v>112</v>
      </c>
      <c r="B16" s="12" t="s">
        <v>113</v>
      </c>
      <c r="C16" s="13">
        <v>42985</v>
      </c>
      <c r="D16" s="14">
        <v>42972</v>
      </c>
      <c r="E16" s="12" t="s">
        <v>114</v>
      </c>
      <c r="F16" s="12" t="s">
        <v>16</v>
      </c>
      <c r="G16" s="15" t="s">
        <v>115</v>
      </c>
      <c r="H16" s="37" t="s">
        <v>116</v>
      </c>
      <c r="I16" s="12" t="s">
        <v>117</v>
      </c>
      <c r="J16" s="25" t="s">
        <v>118</v>
      </c>
      <c r="K16" s="26">
        <v>42534</v>
      </c>
      <c r="L16" s="73"/>
    </row>
    <row r="17" spans="1:12" ht="31.2" x14ac:dyDescent="0.3">
      <c r="A17" s="12" t="s">
        <v>492</v>
      </c>
      <c r="B17" s="12" t="s">
        <v>493</v>
      </c>
      <c r="C17" s="13">
        <v>43396</v>
      </c>
      <c r="D17" s="14">
        <v>43397</v>
      </c>
      <c r="E17" s="12" t="s">
        <v>494</v>
      </c>
      <c r="F17" s="12" t="s">
        <v>16</v>
      </c>
      <c r="G17" s="15" t="s">
        <v>495</v>
      </c>
      <c r="H17" s="37" t="s">
        <v>496</v>
      </c>
      <c r="I17" s="12" t="s">
        <v>497</v>
      </c>
      <c r="J17" s="25" t="s">
        <v>498</v>
      </c>
      <c r="K17" s="26" t="s">
        <v>499</v>
      </c>
      <c r="L17" s="73"/>
    </row>
    <row r="18" spans="1:12" ht="78" x14ac:dyDescent="0.3">
      <c r="A18" s="12" t="s">
        <v>119</v>
      </c>
      <c r="B18" s="12" t="s">
        <v>595</v>
      </c>
      <c r="C18" s="13">
        <v>43725</v>
      </c>
      <c r="D18" s="14">
        <v>43640</v>
      </c>
      <c r="E18" s="12" t="s">
        <v>621</v>
      </c>
      <c r="F18" s="12" t="s">
        <v>78</v>
      </c>
      <c r="G18" s="15" t="s">
        <v>622</v>
      </c>
      <c r="H18" s="37" t="s">
        <v>623</v>
      </c>
      <c r="I18" s="12" t="s">
        <v>624</v>
      </c>
      <c r="J18" s="25" t="s">
        <v>625</v>
      </c>
      <c r="K18" s="26" t="s">
        <v>626</v>
      </c>
      <c r="L18" s="73"/>
    </row>
    <row r="19" spans="1:12" ht="31.2" x14ac:dyDescent="0.3">
      <c r="A19" s="12" t="s">
        <v>119</v>
      </c>
      <c r="B19" s="12" t="s">
        <v>120</v>
      </c>
      <c r="C19" s="13">
        <v>43058</v>
      </c>
      <c r="D19" s="38">
        <v>42864</v>
      </c>
      <c r="E19" s="12" t="s">
        <v>401</v>
      </c>
      <c r="F19" s="12" t="s">
        <v>53</v>
      </c>
      <c r="G19" s="39" t="s">
        <v>121</v>
      </c>
      <c r="H19" s="36" t="s">
        <v>122</v>
      </c>
      <c r="I19" s="12" t="s">
        <v>123</v>
      </c>
      <c r="J19" s="25" t="s">
        <v>545</v>
      </c>
      <c r="K19" s="26" t="s">
        <v>546</v>
      </c>
      <c r="L19" s="73"/>
    </row>
    <row r="20" spans="1:12" ht="31.2" x14ac:dyDescent="0.3">
      <c r="A20" s="12" t="s">
        <v>352</v>
      </c>
      <c r="B20" s="12" t="s">
        <v>68</v>
      </c>
      <c r="C20" s="13">
        <v>43421</v>
      </c>
      <c r="D20" s="38">
        <v>43129</v>
      </c>
      <c r="E20" s="12" t="s">
        <v>353</v>
      </c>
      <c r="F20" s="12" t="s">
        <v>354</v>
      </c>
      <c r="G20" s="39" t="s">
        <v>355</v>
      </c>
      <c r="H20" s="37" t="s">
        <v>356</v>
      </c>
      <c r="I20" s="12" t="s">
        <v>357</v>
      </c>
      <c r="J20" s="25" t="s">
        <v>358</v>
      </c>
      <c r="K20" s="26" t="s">
        <v>359</v>
      </c>
      <c r="L20" s="73"/>
    </row>
    <row r="21" spans="1:12" x14ac:dyDescent="0.3">
      <c r="A21" s="12" t="s">
        <v>615</v>
      </c>
      <c r="B21" s="12" t="s">
        <v>616</v>
      </c>
      <c r="C21" s="13">
        <v>43507</v>
      </c>
      <c r="D21" s="38">
        <v>43631</v>
      </c>
      <c r="E21" s="12" t="s">
        <v>617</v>
      </c>
      <c r="F21" s="12" t="s">
        <v>78</v>
      </c>
      <c r="G21" s="39" t="s">
        <v>618</v>
      </c>
      <c r="H21" s="37" t="s">
        <v>619</v>
      </c>
      <c r="I21" s="12" t="s">
        <v>620</v>
      </c>
      <c r="J21" s="25" t="s">
        <v>620</v>
      </c>
      <c r="K21" s="26">
        <v>42843</v>
      </c>
      <c r="L21" s="73"/>
    </row>
    <row r="22" spans="1:12" x14ac:dyDescent="0.3">
      <c r="A22" s="12" t="s">
        <v>538</v>
      </c>
      <c r="B22" s="12" t="s">
        <v>539</v>
      </c>
      <c r="C22" s="13">
        <v>32228</v>
      </c>
      <c r="D22" s="38">
        <v>43507</v>
      </c>
      <c r="E22" s="12" t="s">
        <v>540</v>
      </c>
      <c r="F22" s="12" t="s">
        <v>16</v>
      </c>
      <c r="G22" s="39" t="s">
        <v>541</v>
      </c>
      <c r="H22" s="37"/>
      <c r="I22" s="12" t="s">
        <v>542</v>
      </c>
      <c r="J22" s="25" t="s">
        <v>543</v>
      </c>
      <c r="K22" s="26">
        <v>43391</v>
      </c>
      <c r="L22" s="73" t="s">
        <v>544</v>
      </c>
    </row>
    <row r="23" spans="1:12" ht="46.8" x14ac:dyDescent="0.3">
      <c r="A23" s="12" t="s">
        <v>444</v>
      </c>
      <c r="B23" s="12" t="s">
        <v>445</v>
      </c>
      <c r="C23" s="13">
        <v>43321</v>
      </c>
      <c r="D23" s="38">
        <v>43275</v>
      </c>
      <c r="E23" s="12" t="s">
        <v>446</v>
      </c>
      <c r="F23" s="12" t="s">
        <v>16</v>
      </c>
      <c r="G23" s="39" t="s">
        <v>447</v>
      </c>
      <c r="H23" s="37" t="s">
        <v>460</v>
      </c>
      <c r="I23" s="12" t="s">
        <v>127</v>
      </c>
      <c r="J23" s="25" t="s">
        <v>550</v>
      </c>
      <c r="K23" s="26" t="s">
        <v>549</v>
      </c>
      <c r="L23" s="73"/>
    </row>
    <row r="24" spans="1:12" ht="31.2" x14ac:dyDescent="0.3">
      <c r="A24" s="12" t="s">
        <v>124</v>
      </c>
      <c r="B24" s="12" t="s">
        <v>125</v>
      </c>
      <c r="C24" s="13">
        <v>42802</v>
      </c>
      <c r="D24" s="14">
        <v>42423</v>
      </c>
      <c r="E24" s="12" t="s">
        <v>580</v>
      </c>
      <c r="F24" s="12" t="s">
        <v>70</v>
      </c>
      <c r="G24" s="15" t="s">
        <v>126</v>
      </c>
      <c r="H24" s="43" t="str">
        <f>HYPERLINK("mailto:amanda.fife@ymail.com","amanda.fife@ymail.com")</f>
        <v>amanda.fife@ymail.com</v>
      </c>
      <c r="I24" s="12" t="s">
        <v>127</v>
      </c>
      <c r="J24" s="25" t="s">
        <v>128</v>
      </c>
      <c r="K24" s="26" t="s">
        <v>129</v>
      </c>
      <c r="L24" s="73"/>
    </row>
    <row r="25" spans="1:12" x14ac:dyDescent="0.3">
      <c r="A25" s="12" t="s">
        <v>130</v>
      </c>
      <c r="B25" s="12" t="s">
        <v>131</v>
      </c>
      <c r="C25" s="13">
        <v>42875</v>
      </c>
      <c r="D25" s="14">
        <v>43017</v>
      </c>
      <c r="E25" s="12" t="s">
        <v>132</v>
      </c>
      <c r="F25" s="12" t="s">
        <v>94</v>
      </c>
      <c r="G25" s="15" t="s">
        <v>133</v>
      </c>
      <c r="H25" s="10" t="s">
        <v>134</v>
      </c>
      <c r="I25" s="12" t="s">
        <v>135</v>
      </c>
      <c r="J25" s="25" t="s">
        <v>136</v>
      </c>
      <c r="K25" s="26">
        <v>41626</v>
      </c>
      <c r="L25" s="73"/>
    </row>
    <row r="26" spans="1:12" ht="31.2" x14ac:dyDescent="0.3">
      <c r="A26" s="7" t="s">
        <v>137</v>
      </c>
      <c r="B26" s="7" t="s">
        <v>138</v>
      </c>
      <c r="C26" s="13">
        <v>42862</v>
      </c>
      <c r="D26" s="14">
        <v>41774</v>
      </c>
      <c r="E26" s="12" t="s">
        <v>139</v>
      </c>
      <c r="F26" s="12" t="s">
        <v>53</v>
      </c>
      <c r="G26" s="15" t="s">
        <v>403</v>
      </c>
      <c r="H26" s="43" t="str">
        <f>HYPERLINK("mailto:hilary.forrest@outlook.com","hilary.forrest@outlook.com")</f>
        <v>hilary.forrest@outlook.com</v>
      </c>
      <c r="I26" s="12" t="s">
        <v>140</v>
      </c>
      <c r="J26" s="25" t="s">
        <v>141</v>
      </c>
      <c r="K26" s="26" t="s">
        <v>142</v>
      </c>
      <c r="L26" s="73"/>
    </row>
    <row r="27" spans="1:12" ht="31.2" x14ac:dyDescent="0.3">
      <c r="A27" s="7" t="s">
        <v>437</v>
      </c>
      <c r="B27" s="7" t="s">
        <v>438</v>
      </c>
      <c r="C27" s="13">
        <v>43116</v>
      </c>
      <c r="D27" s="14">
        <v>43312</v>
      </c>
      <c r="E27" s="12" t="s">
        <v>439</v>
      </c>
      <c r="F27" s="12" t="s">
        <v>16</v>
      </c>
      <c r="G27" s="15" t="s">
        <v>440</v>
      </c>
      <c r="H27" s="10" t="s">
        <v>441</v>
      </c>
      <c r="I27" s="12" t="s">
        <v>442</v>
      </c>
      <c r="J27" s="25" t="s">
        <v>551</v>
      </c>
      <c r="K27" s="26" t="s">
        <v>443</v>
      </c>
      <c r="L27" s="73"/>
    </row>
    <row r="28" spans="1:12" x14ac:dyDescent="0.3">
      <c r="A28" s="7" t="s">
        <v>485</v>
      </c>
      <c r="B28" s="7" t="s">
        <v>100</v>
      </c>
      <c r="C28" s="13">
        <v>43188</v>
      </c>
      <c r="D28" s="14">
        <v>43391</v>
      </c>
      <c r="E28" s="12" t="s">
        <v>486</v>
      </c>
      <c r="F28" s="12" t="s">
        <v>16</v>
      </c>
      <c r="G28" s="15" t="s">
        <v>487</v>
      </c>
      <c r="H28" s="10" t="s">
        <v>488</v>
      </c>
      <c r="I28" s="12" t="s">
        <v>489</v>
      </c>
      <c r="J28" s="25" t="s">
        <v>490</v>
      </c>
      <c r="K28" s="26">
        <v>42788</v>
      </c>
      <c r="L28" s="73" t="s">
        <v>491</v>
      </c>
    </row>
    <row r="29" spans="1:12" ht="46.8" x14ac:dyDescent="0.3">
      <c r="A29" s="12" t="s">
        <v>143</v>
      </c>
      <c r="B29" s="12" t="s">
        <v>144</v>
      </c>
      <c r="C29" s="13">
        <v>42444</v>
      </c>
      <c r="D29" s="14">
        <v>41197</v>
      </c>
      <c r="E29" s="12" t="s">
        <v>145</v>
      </c>
      <c r="F29" s="12" t="s">
        <v>70</v>
      </c>
      <c r="G29" s="15" t="s">
        <v>146</v>
      </c>
      <c r="H29" s="44" t="s">
        <v>147</v>
      </c>
      <c r="I29" s="12" t="s">
        <v>148</v>
      </c>
      <c r="J29" s="25" t="s">
        <v>149</v>
      </c>
      <c r="K29" s="26" t="s">
        <v>346</v>
      </c>
      <c r="L29" s="73"/>
    </row>
    <row r="30" spans="1:12" x14ac:dyDescent="0.3">
      <c r="A30" s="12" t="s">
        <v>532</v>
      </c>
      <c r="B30" s="12" t="s">
        <v>533</v>
      </c>
      <c r="C30" s="13">
        <v>32496</v>
      </c>
      <c r="D30" s="14">
        <v>43512</v>
      </c>
      <c r="E30" s="12" t="s">
        <v>534</v>
      </c>
      <c r="F30" s="12" t="s">
        <v>53</v>
      </c>
      <c r="G30" s="15" t="s">
        <v>536</v>
      </c>
      <c r="H30" s="10" t="s">
        <v>537</v>
      </c>
      <c r="I30" s="12" t="s">
        <v>369</v>
      </c>
      <c r="J30" s="25" t="s">
        <v>266</v>
      </c>
      <c r="K30" s="26">
        <v>43660</v>
      </c>
      <c r="L30" s="73" t="s">
        <v>522</v>
      </c>
    </row>
    <row r="31" spans="1:12" ht="31.2" x14ac:dyDescent="0.3">
      <c r="A31" s="12" t="s">
        <v>150</v>
      </c>
      <c r="B31" s="12" t="s">
        <v>151</v>
      </c>
      <c r="C31" s="13">
        <v>42721</v>
      </c>
      <c r="D31" s="14">
        <v>41179</v>
      </c>
      <c r="E31" s="12" t="s">
        <v>337</v>
      </c>
      <c r="F31" s="12" t="s">
        <v>53</v>
      </c>
      <c r="G31" s="15" t="s">
        <v>152</v>
      </c>
      <c r="H31" s="43" t="str">
        <f>HYPERLINK("mailto:ccgreen@live.com","ccgreen@live.com")</f>
        <v>ccgreen@live.com</v>
      </c>
      <c r="I31" s="12" t="s">
        <v>153</v>
      </c>
      <c r="J31" s="25" t="s">
        <v>154</v>
      </c>
      <c r="K31" s="26" t="s">
        <v>155</v>
      </c>
      <c r="L31" s="73"/>
    </row>
    <row r="32" spans="1:12" x14ac:dyDescent="0.3">
      <c r="A32" s="12" t="s">
        <v>608</v>
      </c>
      <c r="B32" s="12" t="s">
        <v>609</v>
      </c>
      <c r="C32" s="13">
        <v>43808</v>
      </c>
      <c r="D32" s="14">
        <v>43629</v>
      </c>
      <c r="E32" s="12" t="s">
        <v>610</v>
      </c>
      <c r="F32" s="12" t="s">
        <v>527</v>
      </c>
      <c r="G32" s="15" t="s">
        <v>611</v>
      </c>
      <c r="H32" s="10" t="s">
        <v>612</v>
      </c>
      <c r="I32" s="12" t="s">
        <v>613</v>
      </c>
      <c r="J32" s="25" t="s">
        <v>614</v>
      </c>
      <c r="K32" s="26">
        <v>43024</v>
      </c>
      <c r="L32" s="73"/>
    </row>
    <row r="33" spans="1:12" x14ac:dyDescent="0.3">
      <c r="A33" s="12" t="s">
        <v>581</v>
      </c>
      <c r="B33" s="12" t="s">
        <v>582</v>
      </c>
      <c r="C33" s="13">
        <v>33246</v>
      </c>
      <c r="D33" s="14">
        <v>43597</v>
      </c>
      <c r="E33" s="12" t="s">
        <v>583</v>
      </c>
      <c r="F33" s="12" t="s">
        <v>16</v>
      </c>
      <c r="G33" s="15" t="s">
        <v>584</v>
      </c>
      <c r="H33" s="10" t="s">
        <v>585</v>
      </c>
      <c r="I33" s="12" t="s">
        <v>586</v>
      </c>
      <c r="J33" s="25" t="s">
        <v>587</v>
      </c>
      <c r="K33" s="26">
        <v>43519</v>
      </c>
      <c r="L33" s="73"/>
    </row>
    <row r="34" spans="1:12" ht="31.2" x14ac:dyDescent="0.3">
      <c r="A34" s="12" t="s">
        <v>565</v>
      </c>
      <c r="B34" s="12" t="s">
        <v>566</v>
      </c>
      <c r="C34" s="13">
        <v>43550</v>
      </c>
      <c r="D34" s="14">
        <v>30997</v>
      </c>
      <c r="E34" s="12" t="s">
        <v>567</v>
      </c>
      <c r="F34" s="12" t="s">
        <v>53</v>
      </c>
      <c r="G34" s="15" t="s">
        <v>568</v>
      </c>
      <c r="H34" s="10" t="s">
        <v>569</v>
      </c>
      <c r="I34" s="12" t="s">
        <v>493</v>
      </c>
      <c r="J34" s="25" t="s">
        <v>570</v>
      </c>
      <c r="K34" s="26" t="s">
        <v>571</v>
      </c>
      <c r="L34" s="73"/>
    </row>
    <row r="35" spans="1:12" x14ac:dyDescent="0.3">
      <c r="A35" s="12" t="s">
        <v>172</v>
      </c>
      <c r="B35" s="12" t="s">
        <v>173</v>
      </c>
      <c r="C35" s="13">
        <v>43050</v>
      </c>
      <c r="D35" s="14">
        <v>42762</v>
      </c>
      <c r="E35" s="12" t="s">
        <v>521</v>
      </c>
      <c r="F35" s="12" t="s">
        <v>53</v>
      </c>
      <c r="G35" s="46" t="s">
        <v>419</v>
      </c>
      <c r="H35" s="43" t="s">
        <v>174</v>
      </c>
      <c r="I35" s="12" t="s">
        <v>175</v>
      </c>
      <c r="J35" s="40" t="s">
        <v>176</v>
      </c>
      <c r="K35" s="41">
        <v>42535</v>
      </c>
      <c r="L35" s="73" t="s">
        <v>522</v>
      </c>
    </row>
    <row r="36" spans="1:12" x14ac:dyDescent="0.3">
      <c r="A36" s="12" t="s">
        <v>425</v>
      </c>
      <c r="B36" s="12" t="s">
        <v>19</v>
      </c>
      <c r="C36" s="13">
        <v>43157</v>
      </c>
      <c r="D36" s="14">
        <v>42933</v>
      </c>
      <c r="E36" s="12" t="s">
        <v>426</v>
      </c>
      <c r="F36" s="12" t="s">
        <v>427</v>
      </c>
      <c r="G36" s="46" t="s">
        <v>428</v>
      </c>
      <c r="H36" s="10" t="s">
        <v>429</v>
      </c>
      <c r="I36" s="12" t="s">
        <v>430</v>
      </c>
      <c r="J36" s="40" t="s">
        <v>431</v>
      </c>
      <c r="K36" s="41">
        <v>43148</v>
      </c>
      <c r="L36" s="73" t="s">
        <v>432</v>
      </c>
    </row>
    <row r="37" spans="1:12" s="92" customFormat="1" x14ac:dyDescent="0.3">
      <c r="A37" s="128" t="s">
        <v>177</v>
      </c>
      <c r="B37" s="128" t="s">
        <v>178</v>
      </c>
      <c r="C37" s="129">
        <v>31870</v>
      </c>
      <c r="D37" s="130">
        <v>42747</v>
      </c>
      <c r="E37" s="128" t="s">
        <v>524</v>
      </c>
      <c r="F37" s="128" t="s">
        <v>70</v>
      </c>
      <c r="G37" s="131" t="s">
        <v>420</v>
      </c>
      <c r="H37" s="132" t="s">
        <v>179</v>
      </c>
      <c r="I37" s="128" t="s">
        <v>98</v>
      </c>
      <c r="J37" s="133" t="s">
        <v>370</v>
      </c>
      <c r="K37" s="134">
        <v>42549</v>
      </c>
      <c r="L37" s="128"/>
    </row>
    <row r="38" spans="1:12" s="92" customFormat="1" x14ac:dyDescent="0.3">
      <c r="A38" s="73" t="s">
        <v>594</v>
      </c>
      <c r="B38" s="73" t="s">
        <v>595</v>
      </c>
      <c r="C38" s="129">
        <v>43602</v>
      </c>
      <c r="D38" s="130">
        <v>43623</v>
      </c>
      <c r="E38" s="73" t="s">
        <v>596</v>
      </c>
      <c r="F38" s="73" t="s">
        <v>53</v>
      </c>
      <c r="G38" s="156" t="s">
        <v>597</v>
      </c>
      <c r="H38" s="10" t="s">
        <v>598</v>
      </c>
      <c r="I38" s="73" t="s">
        <v>599</v>
      </c>
      <c r="J38" s="157" t="s">
        <v>600</v>
      </c>
      <c r="K38" s="134">
        <v>43186</v>
      </c>
      <c r="L38" s="128"/>
    </row>
    <row r="39" spans="1:12" x14ac:dyDescent="0.3">
      <c r="A39" s="7" t="s">
        <v>180</v>
      </c>
      <c r="B39" s="7" t="s">
        <v>181</v>
      </c>
      <c r="C39" s="13">
        <v>42395</v>
      </c>
      <c r="D39" s="14">
        <v>40940</v>
      </c>
      <c r="E39" s="12" t="s">
        <v>182</v>
      </c>
      <c r="F39" s="140" t="s">
        <v>159</v>
      </c>
      <c r="G39" s="15" t="s">
        <v>183</v>
      </c>
      <c r="H39" s="43" t="str">
        <f>HYPERLINK("mailto:solara176@sbcglobal.net","solara176@sbcglobal.net")</f>
        <v>solara176@sbcglobal.net</v>
      </c>
      <c r="I39" s="12" t="s">
        <v>184</v>
      </c>
      <c r="J39" s="40" t="s">
        <v>185</v>
      </c>
      <c r="K39" s="41">
        <v>41099</v>
      </c>
      <c r="L39" s="73"/>
    </row>
    <row r="40" spans="1:12" ht="31.2" x14ac:dyDescent="0.3">
      <c r="A40" s="7" t="s">
        <v>186</v>
      </c>
      <c r="B40" s="7" t="s">
        <v>187</v>
      </c>
      <c r="C40" s="13">
        <v>43018</v>
      </c>
      <c r="D40" s="14">
        <v>42976</v>
      </c>
      <c r="E40" s="12" t="s">
        <v>188</v>
      </c>
      <c r="F40" s="12" t="s">
        <v>78</v>
      </c>
      <c r="G40" s="15" t="s">
        <v>189</v>
      </c>
      <c r="H40" s="10" t="s">
        <v>190</v>
      </c>
      <c r="I40" s="12" t="s">
        <v>191</v>
      </c>
      <c r="J40" s="25" t="s">
        <v>192</v>
      </c>
      <c r="K40" s="26" t="s">
        <v>193</v>
      </c>
      <c r="L40" s="73"/>
    </row>
    <row r="41" spans="1:12" x14ac:dyDescent="0.3">
      <c r="A41" s="7" t="s">
        <v>601</v>
      </c>
      <c r="B41" s="7" t="s">
        <v>602</v>
      </c>
      <c r="C41" s="13">
        <v>43774</v>
      </c>
      <c r="D41" s="14">
        <v>43624</v>
      </c>
      <c r="E41" s="12" t="s">
        <v>603</v>
      </c>
      <c r="F41" s="12" t="s">
        <v>78</v>
      </c>
      <c r="G41" s="15" t="s">
        <v>604</v>
      </c>
      <c r="H41" s="10" t="s">
        <v>605</v>
      </c>
      <c r="I41" s="12" t="s">
        <v>606</v>
      </c>
      <c r="J41" s="25" t="s">
        <v>607</v>
      </c>
      <c r="K41" s="26">
        <v>43778</v>
      </c>
      <c r="L41" s="73"/>
    </row>
    <row r="42" spans="1:12" x14ac:dyDescent="0.3">
      <c r="A42" s="49" t="s">
        <v>194</v>
      </c>
      <c r="B42" s="49" t="s">
        <v>195</v>
      </c>
      <c r="C42" s="50">
        <v>42647</v>
      </c>
      <c r="D42" s="51">
        <v>42219</v>
      </c>
      <c r="E42" s="49" t="s">
        <v>196</v>
      </c>
      <c r="F42" s="49" t="s">
        <v>70</v>
      </c>
      <c r="G42" s="52" t="s">
        <v>197</v>
      </c>
      <c r="H42" s="53" t="str">
        <f>HYPERLINK("mailto:fabmrsj@gmail.com","fabmrsj@gmail.com")</f>
        <v>fabmrsj@gmail.com</v>
      </c>
      <c r="I42" s="49" t="s">
        <v>198</v>
      </c>
      <c r="J42" s="54" t="s">
        <v>199</v>
      </c>
      <c r="K42" s="55">
        <v>41795</v>
      </c>
      <c r="L42" s="73"/>
    </row>
    <row r="43" spans="1:12" ht="62.4" x14ac:dyDescent="0.3">
      <c r="A43" s="7" t="s">
        <v>200</v>
      </c>
      <c r="B43" s="7" t="s">
        <v>19</v>
      </c>
      <c r="C43" s="13">
        <v>43058</v>
      </c>
      <c r="D43" s="14">
        <v>42322</v>
      </c>
      <c r="E43" s="12" t="s">
        <v>201</v>
      </c>
      <c r="F43" s="12" t="s">
        <v>16</v>
      </c>
      <c r="G43" s="15" t="s">
        <v>202</v>
      </c>
      <c r="H43" s="43" t="str">
        <f>HYPERLINK("mailto:lex314@hotmail.com","lex314@hotmail.com")</f>
        <v>lex314@hotmail.com</v>
      </c>
      <c r="I43" s="12" t="s">
        <v>203</v>
      </c>
      <c r="J43" s="11" t="s">
        <v>552</v>
      </c>
      <c r="K43" s="56" t="s">
        <v>345</v>
      </c>
      <c r="L43" s="73"/>
    </row>
    <row r="44" spans="1:12" s="78" customFormat="1" x14ac:dyDescent="0.3">
      <c r="A44" s="7" t="s">
        <v>204</v>
      </c>
      <c r="B44" s="7" t="s">
        <v>205</v>
      </c>
      <c r="C44" s="8">
        <v>42928</v>
      </c>
      <c r="D44" s="9">
        <v>42772</v>
      </c>
      <c r="E44" s="7" t="s">
        <v>206</v>
      </c>
      <c r="F44" s="7" t="s">
        <v>94</v>
      </c>
      <c r="G44" s="42" t="s">
        <v>421</v>
      </c>
      <c r="H44" s="7" t="s">
        <v>207</v>
      </c>
      <c r="I44" s="7" t="s">
        <v>208</v>
      </c>
      <c r="J44" s="76" t="s">
        <v>209</v>
      </c>
      <c r="K44" s="77">
        <v>42605</v>
      </c>
      <c r="L44" s="7"/>
    </row>
    <row r="45" spans="1:12" ht="46.8" x14ac:dyDescent="0.3">
      <c r="A45" s="7" t="s">
        <v>210</v>
      </c>
      <c r="B45" s="7" t="s">
        <v>211</v>
      </c>
      <c r="C45" s="8">
        <v>42954</v>
      </c>
      <c r="D45" s="9">
        <v>42934</v>
      </c>
      <c r="E45" s="7" t="s">
        <v>212</v>
      </c>
      <c r="F45" s="7" t="s">
        <v>53</v>
      </c>
      <c r="G45" s="42" t="s">
        <v>213</v>
      </c>
      <c r="H45" s="10" t="s">
        <v>214</v>
      </c>
      <c r="I45" s="7" t="s">
        <v>215</v>
      </c>
      <c r="J45" s="28" t="s">
        <v>553</v>
      </c>
      <c r="K45" s="29" t="s">
        <v>338</v>
      </c>
      <c r="L45" s="73"/>
    </row>
    <row r="46" spans="1:12" x14ac:dyDescent="0.3">
      <c r="A46" s="7" t="s">
        <v>339</v>
      </c>
      <c r="B46" s="7" t="s">
        <v>340</v>
      </c>
      <c r="C46" s="8">
        <v>43121</v>
      </c>
      <c r="D46" s="9">
        <v>43127</v>
      </c>
      <c r="E46" s="7" t="s">
        <v>341</v>
      </c>
      <c r="F46" s="7" t="s">
        <v>16</v>
      </c>
      <c r="G46" s="42" t="s">
        <v>342</v>
      </c>
      <c r="H46" s="10" t="s">
        <v>343</v>
      </c>
      <c r="I46" s="7" t="s">
        <v>73</v>
      </c>
      <c r="J46" s="28" t="s">
        <v>344</v>
      </c>
      <c r="K46" s="29">
        <v>41293</v>
      </c>
      <c r="L46" s="73"/>
    </row>
    <row r="47" spans="1:12" x14ac:dyDescent="0.3">
      <c r="A47" s="7" t="s">
        <v>634</v>
      </c>
      <c r="B47" s="7" t="s">
        <v>635</v>
      </c>
      <c r="C47" s="8">
        <v>43691</v>
      </c>
      <c r="D47" s="9">
        <v>43647</v>
      </c>
      <c r="E47" s="7" t="s">
        <v>636</v>
      </c>
      <c r="F47" s="7" t="s">
        <v>527</v>
      </c>
      <c r="G47" s="42" t="s">
        <v>637</v>
      </c>
      <c r="H47" s="10" t="s">
        <v>638</v>
      </c>
      <c r="I47" s="7" t="s">
        <v>639</v>
      </c>
      <c r="J47" s="28" t="s">
        <v>640</v>
      </c>
      <c r="K47" s="29">
        <v>43370</v>
      </c>
      <c r="L47" s="73"/>
    </row>
    <row r="48" spans="1:12" ht="31.2" x14ac:dyDescent="0.3">
      <c r="A48" s="7" t="s">
        <v>216</v>
      </c>
      <c r="B48" s="7" t="s">
        <v>217</v>
      </c>
      <c r="C48" s="13">
        <v>42484</v>
      </c>
      <c r="D48" s="14">
        <v>41179</v>
      </c>
      <c r="E48" s="12" t="s">
        <v>218</v>
      </c>
      <c r="F48" s="12" t="s">
        <v>16</v>
      </c>
      <c r="G48" s="15" t="s">
        <v>219</v>
      </c>
      <c r="H48" s="43" t="str">
        <f>HYPERLINK("mailto:mmatheson85@gmail.com","mmatheson85@gmail.com")</f>
        <v>mmatheson85@gmail.com</v>
      </c>
      <c r="I48" s="12" t="s">
        <v>220</v>
      </c>
      <c r="J48" s="24" t="s">
        <v>221</v>
      </c>
      <c r="K48" s="17" t="s">
        <v>222</v>
      </c>
      <c r="L48" s="73"/>
    </row>
    <row r="49" spans="1:12" ht="31.2" x14ac:dyDescent="0.3">
      <c r="A49" s="57" t="s">
        <v>229</v>
      </c>
      <c r="B49" s="57" t="s">
        <v>230</v>
      </c>
      <c r="C49" s="58">
        <v>42861</v>
      </c>
      <c r="D49" s="59">
        <v>42922</v>
      </c>
      <c r="E49" s="57" t="s">
        <v>231</v>
      </c>
      <c r="F49" s="57" t="s">
        <v>16</v>
      </c>
      <c r="G49" s="57" t="s">
        <v>232</v>
      </c>
      <c r="H49" s="10" t="s">
        <v>233</v>
      </c>
      <c r="I49" s="57" t="s">
        <v>34</v>
      </c>
      <c r="J49" s="24" t="s">
        <v>234</v>
      </c>
      <c r="K49" s="17" t="s">
        <v>235</v>
      </c>
      <c r="L49" s="73" t="s">
        <v>522</v>
      </c>
    </row>
    <row r="50" spans="1:12" ht="31.2" x14ac:dyDescent="0.3">
      <c r="A50" s="57" t="s">
        <v>500</v>
      </c>
      <c r="B50" s="57" t="s">
        <v>501</v>
      </c>
      <c r="C50" s="58">
        <v>43328</v>
      </c>
      <c r="D50" s="59"/>
      <c r="E50" s="57" t="s">
        <v>502</v>
      </c>
      <c r="F50" s="57" t="s">
        <v>16</v>
      </c>
      <c r="G50" s="57" t="s">
        <v>503</v>
      </c>
      <c r="H50" s="10" t="s">
        <v>504</v>
      </c>
      <c r="I50" s="57"/>
      <c r="J50" s="24" t="s">
        <v>505</v>
      </c>
      <c r="K50" s="17" t="s">
        <v>506</v>
      </c>
      <c r="L50" s="73"/>
    </row>
    <row r="51" spans="1:12" x14ac:dyDescent="0.3">
      <c r="A51" s="12" t="s">
        <v>514</v>
      </c>
      <c r="B51" s="12" t="s">
        <v>515</v>
      </c>
      <c r="C51" s="13">
        <v>43604</v>
      </c>
      <c r="D51" s="14">
        <v>43298</v>
      </c>
      <c r="E51" s="12" t="s">
        <v>516</v>
      </c>
      <c r="F51" s="12" t="s">
        <v>16</v>
      </c>
      <c r="G51" s="15" t="s">
        <v>517</v>
      </c>
      <c r="H51" s="10" t="s">
        <v>518</v>
      </c>
      <c r="I51" s="12" t="s">
        <v>519</v>
      </c>
      <c r="J51" s="25" t="s">
        <v>520</v>
      </c>
      <c r="K51" s="26">
        <v>39972</v>
      </c>
      <c r="L51" s="73"/>
    </row>
    <row r="52" spans="1:12" x14ac:dyDescent="0.3">
      <c r="A52" s="12" t="s">
        <v>511</v>
      </c>
      <c r="B52" s="12" t="s">
        <v>507</v>
      </c>
      <c r="C52" s="13"/>
      <c r="D52" s="14">
        <v>43443</v>
      </c>
      <c r="E52" s="12" t="s">
        <v>512</v>
      </c>
      <c r="F52" s="12" t="s">
        <v>53</v>
      </c>
      <c r="G52" s="15" t="s">
        <v>508</v>
      </c>
      <c r="H52" s="10" t="s">
        <v>513</v>
      </c>
      <c r="I52" s="12" t="s">
        <v>510</v>
      </c>
      <c r="J52" s="25" t="s">
        <v>509</v>
      </c>
      <c r="K52" s="26">
        <v>42395</v>
      </c>
      <c r="L52" s="73"/>
    </row>
    <row r="53" spans="1:12" ht="31.2" x14ac:dyDescent="0.3">
      <c r="A53" s="12" t="s">
        <v>464</v>
      </c>
      <c r="B53" s="12" t="s">
        <v>373</v>
      </c>
      <c r="C53" s="13">
        <v>43273</v>
      </c>
      <c r="D53" s="14">
        <v>43347</v>
      </c>
      <c r="E53" s="12" t="s">
        <v>465</v>
      </c>
      <c r="F53" s="12" t="s">
        <v>53</v>
      </c>
      <c r="G53" s="15" t="s">
        <v>466</v>
      </c>
      <c r="H53" s="10" t="s">
        <v>467</v>
      </c>
      <c r="I53" s="12" t="s">
        <v>468</v>
      </c>
      <c r="J53" s="25" t="s">
        <v>555</v>
      </c>
      <c r="K53" s="26" t="s">
        <v>556</v>
      </c>
      <c r="L53" s="73"/>
    </row>
    <row r="54" spans="1:12" x14ac:dyDescent="0.3">
      <c r="A54" s="12" t="s">
        <v>385</v>
      </c>
      <c r="B54" s="12" t="s">
        <v>386</v>
      </c>
      <c r="C54" s="13">
        <v>43345</v>
      </c>
      <c r="D54" s="14">
        <v>43207</v>
      </c>
      <c r="E54" s="12" t="s">
        <v>387</v>
      </c>
      <c r="F54" s="12" t="s">
        <v>78</v>
      </c>
      <c r="G54" s="15" t="s">
        <v>388</v>
      </c>
      <c r="H54" s="10" t="s">
        <v>389</v>
      </c>
      <c r="I54" s="12" t="s">
        <v>390</v>
      </c>
      <c r="J54" s="25" t="s">
        <v>557</v>
      </c>
      <c r="K54" s="26">
        <v>42704</v>
      </c>
      <c r="L54" s="73" t="s">
        <v>398</v>
      </c>
    </row>
    <row r="55" spans="1:12" ht="31.2" x14ac:dyDescent="0.3">
      <c r="A55" s="12" t="s">
        <v>641</v>
      </c>
      <c r="B55" s="12" t="s">
        <v>76</v>
      </c>
      <c r="C55" s="13">
        <v>43532</v>
      </c>
      <c r="D55" s="14">
        <v>43660</v>
      </c>
      <c r="E55" s="12" t="s">
        <v>642</v>
      </c>
      <c r="F55" s="12" t="s">
        <v>643</v>
      </c>
      <c r="G55" s="15" t="s">
        <v>644</v>
      </c>
      <c r="H55" s="10" t="s">
        <v>645</v>
      </c>
      <c r="I55" s="12" t="s">
        <v>631</v>
      </c>
      <c r="J55" s="25" t="s">
        <v>646</v>
      </c>
      <c r="K55" s="26" t="s">
        <v>647</v>
      </c>
      <c r="L55" s="73"/>
    </row>
    <row r="56" spans="1:12" x14ac:dyDescent="0.3">
      <c r="A56" s="7" t="s">
        <v>564</v>
      </c>
      <c r="B56" s="7" t="s">
        <v>373</v>
      </c>
      <c r="C56" s="13">
        <v>43448</v>
      </c>
      <c r="D56" s="14">
        <v>43304</v>
      </c>
      <c r="E56" s="12" t="s">
        <v>433</v>
      </c>
      <c r="F56" s="12" t="s">
        <v>16</v>
      </c>
      <c r="G56" s="15" t="s">
        <v>434</v>
      </c>
      <c r="H56" s="75" t="s">
        <v>435</v>
      </c>
      <c r="I56" s="12" t="s">
        <v>396</v>
      </c>
      <c r="J56" s="65" t="s">
        <v>400</v>
      </c>
      <c r="K56" s="66">
        <v>42714</v>
      </c>
      <c r="L56" s="73" t="s">
        <v>436</v>
      </c>
    </row>
    <row r="57" spans="1:12" x14ac:dyDescent="0.3">
      <c r="A57" s="7" t="s">
        <v>242</v>
      </c>
      <c r="B57" s="7" t="s">
        <v>243</v>
      </c>
      <c r="C57" s="13">
        <v>42439</v>
      </c>
      <c r="D57" s="14">
        <v>41899</v>
      </c>
      <c r="E57" s="12" t="s">
        <v>244</v>
      </c>
      <c r="F57" s="12" t="s">
        <v>53</v>
      </c>
      <c r="G57" s="15" t="s">
        <v>245</v>
      </c>
      <c r="H57" s="43" t="str">
        <f>HYPERLINK("mailto:beachgirlnunez10@aol.com","beachgirlnunez10@aol.com")</f>
        <v>beachgirlnunez10@aol.com</v>
      </c>
      <c r="I57" s="12" t="s">
        <v>246</v>
      </c>
      <c r="J57" s="40" t="s">
        <v>247</v>
      </c>
      <c r="K57" s="41">
        <v>41103</v>
      </c>
      <c r="L57" s="73"/>
    </row>
    <row r="58" spans="1:12" s="127" customFormat="1" x14ac:dyDescent="0.3">
      <c r="A58" s="126" t="s">
        <v>448</v>
      </c>
      <c r="B58" s="126" t="s">
        <v>449</v>
      </c>
      <c r="C58" s="125">
        <v>43443</v>
      </c>
      <c r="D58" s="124">
        <v>43317</v>
      </c>
      <c r="E58" s="121" t="s">
        <v>450</v>
      </c>
      <c r="F58" s="121" t="s">
        <v>16</v>
      </c>
      <c r="G58" s="123" t="s">
        <v>451</v>
      </c>
      <c r="H58" s="122" t="s">
        <v>452</v>
      </c>
      <c r="I58" s="121" t="s">
        <v>453</v>
      </c>
      <c r="J58" s="120" t="s">
        <v>454</v>
      </c>
      <c r="K58" s="119">
        <v>42843</v>
      </c>
      <c r="L58" s="118"/>
    </row>
    <row r="59" spans="1:12" s="145" customFormat="1" ht="31.2" x14ac:dyDescent="0.3">
      <c r="A59" s="60" t="s">
        <v>572</v>
      </c>
      <c r="B59" s="60" t="s">
        <v>573</v>
      </c>
      <c r="C59" s="141">
        <v>32478</v>
      </c>
      <c r="D59" s="142">
        <v>43600</v>
      </c>
      <c r="E59" s="116" t="s">
        <v>574</v>
      </c>
      <c r="F59" s="12" t="s">
        <v>53</v>
      </c>
      <c r="G59" s="143" t="s">
        <v>575</v>
      </c>
      <c r="H59" s="144" t="s">
        <v>576</v>
      </c>
      <c r="I59" s="116" t="s">
        <v>577</v>
      </c>
      <c r="J59" s="25" t="s">
        <v>578</v>
      </c>
      <c r="K59" s="17" t="s">
        <v>579</v>
      </c>
      <c r="L59" s="117"/>
    </row>
    <row r="60" spans="1:12" s="78" customFormat="1" x14ac:dyDescent="0.3">
      <c r="A60" s="60" t="s">
        <v>249</v>
      </c>
      <c r="B60" s="60" t="s">
        <v>165</v>
      </c>
      <c r="C60" s="61">
        <v>42942</v>
      </c>
      <c r="D60" s="62">
        <v>42597</v>
      </c>
      <c r="E60" s="60" t="s">
        <v>250</v>
      </c>
      <c r="F60" s="60" t="s">
        <v>53</v>
      </c>
      <c r="G60" s="63" t="s">
        <v>422</v>
      </c>
      <c r="H60" s="60" t="s">
        <v>251</v>
      </c>
      <c r="I60" s="60" t="s">
        <v>252</v>
      </c>
      <c r="J60" s="60" t="s">
        <v>253</v>
      </c>
      <c r="K60" s="62">
        <v>42261</v>
      </c>
      <c r="L60" s="60"/>
    </row>
    <row r="61" spans="1:12" s="78" customFormat="1" ht="31.2" x14ac:dyDescent="0.3">
      <c r="A61" s="86" t="s">
        <v>254</v>
      </c>
      <c r="B61" s="86" t="s">
        <v>368</v>
      </c>
      <c r="C61" s="87">
        <v>42901</v>
      </c>
      <c r="D61" s="89">
        <v>42769</v>
      </c>
      <c r="E61" s="86" t="s">
        <v>255</v>
      </c>
      <c r="F61" s="86" t="s">
        <v>70</v>
      </c>
      <c r="G61" s="88" t="s">
        <v>423</v>
      </c>
      <c r="H61" s="86" t="s">
        <v>256</v>
      </c>
      <c r="I61" s="86" t="s">
        <v>257</v>
      </c>
      <c r="J61" s="90" t="s">
        <v>366</v>
      </c>
      <c r="K61" s="91" t="s">
        <v>367</v>
      </c>
      <c r="L61" s="7"/>
    </row>
    <row r="62" spans="1:12" s="78" customFormat="1" ht="31.2" x14ac:dyDescent="0.3">
      <c r="A62" s="169" t="s">
        <v>372</v>
      </c>
      <c r="B62" s="169" t="s">
        <v>373</v>
      </c>
      <c r="C62" s="61">
        <v>43701</v>
      </c>
      <c r="D62" s="170" t="s">
        <v>654</v>
      </c>
      <c r="E62" s="169" t="s">
        <v>655</v>
      </c>
      <c r="F62" s="169" t="s">
        <v>16</v>
      </c>
      <c r="G62" s="171" t="s">
        <v>656</v>
      </c>
      <c r="H62" s="144" t="s">
        <v>376</v>
      </c>
      <c r="I62" s="172" t="s">
        <v>371</v>
      </c>
      <c r="J62" s="172" t="s">
        <v>657</v>
      </c>
      <c r="K62" s="168">
        <v>42054</v>
      </c>
      <c r="L62" s="7"/>
    </row>
    <row r="63" spans="1:12" x14ac:dyDescent="0.3">
      <c r="A63" s="7" t="s">
        <v>258</v>
      </c>
      <c r="B63" s="7" t="s">
        <v>259</v>
      </c>
      <c r="C63" s="13">
        <v>42829</v>
      </c>
      <c r="D63" s="14">
        <v>42710</v>
      </c>
      <c r="E63" s="12" t="s">
        <v>260</v>
      </c>
      <c r="F63" s="12" t="s">
        <v>261</v>
      </c>
      <c r="G63" s="15" t="s">
        <v>424</v>
      </c>
      <c r="H63" s="64" t="s">
        <v>262</v>
      </c>
      <c r="I63" s="12" t="s">
        <v>263</v>
      </c>
      <c r="J63" s="65" t="s">
        <v>264</v>
      </c>
      <c r="K63" s="66">
        <v>40961</v>
      </c>
      <c r="L63" s="73"/>
    </row>
    <row r="64" spans="1:12" x14ac:dyDescent="0.3">
      <c r="A64" s="7" t="s">
        <v>479</v>
      </c>
      <c r="B64" s="7" t="s">
        <v>480</v>
      </c>
      <c r="C64" s="13">
        <v>43343</v>
      </c>
      <c r="D64" s="14">
        <v>43388</v>
      </c>
      <c r="E64" s="12" t="s">
        <v>481</v>
      </c>
      <c r="F64" s="12" t="s">
        <v>159</v>
      </c>
      <c r="G64" s="15" t="s">
        <v>482</v>
      </c>
      <c r="H64" s="75" t="s">
        <v>483</v>
      </c>
      <c r="I64" s="12" t="s">
        <v>227</v>
      </c>
      <c r="J64" s="65" t="s">
        <v>484</v>
      </c>
      <c r="K64" s="66">
        <v>43009</v>
      </c>
      <c r="L64" s="73"/>
    </row>
    <row r="65" spans="1:12" x14ac:dyDescent="0.3">
      <c r="A65" s="7" t="s">
        <v>391</v>
      </c>
      <c r="B65" s="7" t="s">
        <v>392</v>
      </c>
      <c r="C65" s="13">
        <v>43213</v>
      </c>
      <c r="D65" s="14">
        <v>43199</v>
      </c>
      <c r="E65" s="12" t="s">
        <v>393</v>
      </c>
      <c r="F65" s="12" t="s">
        <v>16</v>
      </c>
      <c r="G65" s="15" t="s">
        <v>394</v>
      </c>
      <c r="H65" s="75" t="s">
        <v>395</v>
      </c>
      <c r="I65" s="12" t="s">
        <v>396</v>
      </c>
      <c r="J65" s="65" t="s">
        <v>397</v>
      </c>
      <c r="K65" s="66">
        <v>42640</v>
      </c>
      <c r="L65" s="73"/>
    </row>
    <row r="66" spans="1:12" ht="31.2" x14ac:dyDescent="0.3">
      <c r="A66" s="12" t="s">
        <v>265</v>
      </c>
      <c r="B66" s="12" t="s">
        <v>266</v>
      </c>
      <c r="C66" s="13">
        <v>42546</v>
      </c>
      <c r="D66" s="14">
        <v>42111</v>
      </c>
      <c r="E66" s="140" t="s">
        <v>658</v>
      </c>
      <c r="F66" s="12" t="s">
        <v>53</v>
      </c>
      <c r="G66" s="15" t="s">
        <v>267</v>
      </c>
      <c r="H66" s="10" t="s">
        <v>333</v>
      </c>
      <c r="I66" s="12" t="s">
        <v>268</v>
      </c>
      <c r="J66" s="47" t="s">
        <v>558</v>
      </c>
      <c r="K66" s="48" t="s">
        <v>332</v>
      </c>
      <c r="L66" s="73"/>
    </row>
    <row r="67" spans="1:12" x14ac:dyDescent="0.3">
      <c r="A67" s="12" t="s">
        <v>269</v>
      </c>
      <c r="B67" s="12" t="s">
        <v>270</v>
      </c>
      <c r="C67" s="13">
        <v>42515</v>
      </c>
      <c r="D67" s="14">
        <v>42131</v>
      </c>
      <c r="E67" s="12" t="s">
        <v>271</v>
      </c>
      <c r="F67" s="12" t="s">
        <v>94</v>
      </c>
      <c r="G67" s="15" t="s">
        <v>272</v>
      </c>
      <c r="H67" s="44" t="str">
        <f>HYPERLINK("mailto:slagle.beth@gmail.com","slagle.beth@gmail.com")</f>
        <v>slagle.beth@gmail.com</v>
      </c>
      <c r="I67" s="12" t="s">
        <v>273</v>
      </c>
      <c r="J67" s="12" t="s">
        <v>274</v>
      </c>
      <c r="K67" s="38">
        <v>41758</v>
      </c>
      <c r="L67" s="73" t="s">
        <v>384</v>
      </c>
    </row>
    <row r="68" spans="1:12" ht="46.8" x14ac:dyDescent="0.3">
      <c r="A68" s="140" t="s">
        <v>275</v>
      </c>
      <c r="B68" s="140" t="s">
        <v>648</v>
      </c>
      <c r="C68" s="13">
        <v>43610</v>
      </c>
      <c r="D68" s="14">
        <v>41362</v>
      </c>
      <c r="E68" s="166" t="s">
        <v>649</v>
      </c>
      <c r="F68" s="140" t="s">
        <v>53</v>
      </c>
      <c r="G68" s="167" t="s">
        <v>650</v>
      </c>
      <c r="H68" s="10" t="s">
        <v>651</v>
      </c>
      <c r="I68" s="140" t="s">
        <v>371</v>
      </c>
      <c r="J68" s="158" t="s">
        <v>652</v>
      </c>
      <c r="K68" s="159" t="s">
        <v>653</v>
      </c>
      <c r="L68" s="73"/>
    </row>
    <row r="69" spans="1:12" ht="31.2" x14ac:dyDescent="0.3">
      <c r="A69" s="12" t="s">
        <v>275</v>
      </c>
      <c r="B69" s="12" t="s">
        <v>276</v>
      </c>
      <c r="C69" s="13">
        <v>42951</v>
      </c>
      <c r="D69" s="14">
        <v>42941</v>
      </c>
      <c r="E69" s="72" t="s">
        <v>351</v>
      </c>
      <c r="F69" s="12" t="s">
        <v>70</v>
      </c>
      <c r="G69" s="15" t="s">
        <v>277</v>
      </c>
      <c r="H69" s="10" t="s">
        <v>278</v>
      </c>
      <c r="I69" s="12" t="s">
        <v>279</v>
      </c>
      <c r="J69" s="24" t="s">
        <v>559</v>
      </c>
      <c r="K69" s="17" t="s">
        <v>379</v>
      </c>
      <c r="L69" s="74" t="s">
        <v>380</v>
      </c>
    </row>
    <row r="70" spans="1:12" ht="46.8" x14ac:dyDescent="0.3">
      <c r="A70" s="96" t="s">
        <v>280</v>
      </c>
      <c r="B70" s="96" t="s">
        <v>230</v>
      </c>
      <c r="C70" s="97">
        <v>43033</v>
      </c>
      <c r="D70" s="98">
        <v>42864</v>
      </c>
      <c r="E70" s="96" t="s">
        <v>281</v>
      </c>
      <c r="F70" s="96" t="s">
        <v>53</v>
      </c>
      <c r="G70" s="136" t="s">
        <v>282</v>
      </c>
      <c r="H70" s="137" t="s">
        <v>283</v>
      </c>
      <c r="I70" s="96" t="s">
        <v>284</v>
      </c>
      <c r="J70" s="138" t="s">
        <v>560</v>
      </c>
      <c r="K70" s="139" t="s">
        <v>469</v>
      </c>
      <c r="L70" s="96" t="s">
        <v>383</v>
      </c>
    </row>
    <row r="71" spans="1:12" x14ac:dyDescent="0.3">
      <c r="A71" s="12" t="s">
        <v>285</v>
      </c>
      <c r="B71" s="12" t="s">
        <v>286</v>
      </c>
      <c r="C71" s="13">
        <v>43047</v>
      </c>
      <c r="D71" s="38">
        <v>42861</v>
      </c>
      <c r="E71" s="12" t="s">
        <v>287</v>
      </c>
      <c r="F71" s="12" t="s">
        <v>53</v>
      </c>
      <c r="G71" s="39" t="s">
        <v>288</v>
      </c>
      <c r="H71" s="43" t="s">
        <v>289</v>
      </c>
      <c r="I71" s="12" t="s">
        <v>290</v>
      </c>
      <c r="J71" s="12" t="s">
        <v>291</v>
      </c>
      <c r="K71" s="38">
        <v>42798</v>
      </c>
      <c r="L71" s="73"/>
    </row>
    <row r="72" spans="1:12" ht="46.8" x14ac:dyDescent="0.3">
      <c r="A72" s="96" t="s">
        <v>292</v>
      </c>
      <c r="B72" s="96" t="s">
        <v>293</v>
      </c>
      <c r="C72" s="97">
        <v>42749</v>
      </c>
      <c r="D72" s="135">
        <v>42855</v>
      </c>
      <c r="E72" s="96" t="s">
        <v>417</v>
      </c>
      <c r="F72" s="96" t="s">
        <v>70</v>
      </c>
      <c r="G72" s="136" t="s">
        <v>294</v>
      </c>
      <c r="H72" s="137" t="s">
        <v>295</v>
      </c>
      <c r="I72" s="96" t="s">
        <v>296</v>
      </c>
      <c r="J72" s="138" t="s">
        <v>561</v>
      </c>
      <c r="K72" s="139" t="s">
        <v>470</v>
      </c>
      <c r="L72" s="73"/>
    </row>
    <row r="73" spans="1:12" ht="31.2" x14ac:dyDescent="0.3">
      <c r="A73" s="12" t="s">
        <v>325</v>
      </c>
      <c r="B73" s="12" t="s">
        <v>326</v>
      </c>
      <c r="C73" s="13">
        <v>42884</v>
      </c>
      <c r="D73" s="38">
        <v>43056</v>
      </c>
      <c r="E73" s="12" t="s">
        <v>327</v>
      </c>
      <c r="F73" s="12" t="s">
        <v>94</v>
      </c>
      <c r="G73" s="39" t="s">
        <v>328</v>
      </c>
      <c r="H73" s="10" t="s">
        <v>329</v>
      </c>
      <c r="I73" s="12" t="s">
        <v>330</v>
      </c>
      <c r="J73" s="24" t="s">
        <v>331</v>
      </c>
      <c r="K73" s="17" t="s">
        <v>336</v>
      </c>
      <c r="L73" s="73"/>
    </row>
    <row r="74" spans="1:12" s="107" customFormat="1" ht="31.2" x14ac:dyDescent="0.3">
      <c r="A74" s="99" t="s">
        <v>297</v>
      </c>
      <c r="B74" s="99" t="s">
        <v>211</v>
      </c>
      <c r="C74" s="100">
        <v>42456</v>
      </c>
      <c r="D74" s="101">
        <v>42527</v>
      </c>
      <c r="E74" s="99" t="s">
        <v>298</v>
      </c>
      <c r="F74" s="99" t="s">
        <v>16</v>
      </c>
      <c r="G74" s="102" t="s">
        <v>299</v>
      </c>
      <c r="H74" s="106" t="str">
        <f>HYPERLINK("mailto:sweetpixie327@hotmail.com","sweetpixie327@hotmail.com")</f>
        <v>sweetpixie327@hotmail.com</v>
      </c>
      <c r="I74" s="99" t="s">
        <v>300</v>
      </c>
      <c r="J74" s="104" t="s">
        <v>334</v>
      </c>
      <c r="K74" s="105" t="s">
        <v>335</v>
      </c>
      <c r="L74" s="99"/>
    </row>
    <row r="75" spans="1:12" ht="31.2" x14ac:dyDescent="0.3">
      <c r="A75" s="7" t="s">
        <v>307</v>
      </c>
      <c r="B75" s="7" t="s">
        <v>308</v>
      </c>
      <c r="C75" s="13">
        <v>42504</v>
      </c>
      <c r="D75" s="14">
        <v>41044</v>
      </c>
      <c r="E75" s="12" t="s">
        <v>309</v>
      </c>
      <c r="F75" s="12" t="s">
        <v>16</v>
      </c>
      <c r="G75" s="15" t="s">
        <v>310</v>
      </c>
      <c r="H75" s="43" t="s">
        <v>311</v>
      </c>
      <c r="I75" s="12" t="s">
        <v>312</v>
      </c>
      <c r="J75" s="28" t="s">
        <v>562</v>
      </c>
      <c r="K75" s="29" t="s">
        <v>313</v>
      </c>
      <c r="L75" s="73"/>
    </row>
    <row r="76" spans="1:12" ht="46.8" x14ac:dyDescent="0.3">
      <c r="A76" s="12" t="s">
        <v>314</v>
      </c>
      <c r="B76" s="12" t="s">
        <v>100</v>
      </c>
      <c r="C76" s="13">
        <v>42711</v>
      </c>
      <c r="D76" s="14">
        <v>40520</v>
      </c>
      <c r="E76" s="12" t="s">
        <v>315</v>
      </c>
      <c r="F76" s="12" t="s">
        <v>159</v>
      </c>
      <c r="G76" s="15" t="s">
        <v>316</v>
      </c>
      <c r="H76" s="43" t="str">
        <f>HYPERLINK("mailto:clumsyraine@gmail.com","clumsyraine@gmail.com")</f>
        <v>clumsyraine@gmail.com</v>
      </c>
      <c r="I76" s="12" t="s">
        <v>317</v>
      </c>
      <c r="J76" s="25" t="s">
        <v>563</v>
      </c>
      <c r="K76" s="26" t="s">
        <v>318</v>
      </c>
      <c r="L76" s="73"/>
    </row>
    <row r="77" spans="1:12" x14ac:dyDescent="0.3">
      <c r="A77" s="146" t="s">
        <v>588</v>
      </c>
      <c r="B77" s="146" t="s">
        <v>100</v>
      </c>
      <c r="C77" s="147">
        <v>31791</v>
      </c>
      <c r="D77" s="148">
        <v>43613</v>
      </c>
      <c r="E77" s="146" t="s">
        <v>589</v>
      </c>
      <c r="F77" s="146" t="s">
        <v>16</v>
      </c>
      <c r="G77" s="149" t="s">
        <v>590</v>
      </c>
      <c r="H77" s="152" t="s">
        <v>591</v>
      </c>
      <c r="I77" s="146" t="s">
        <v>592</v>
      </c>
      <c r="J77" s="150" t="s">
        <v>593</v>
      </c>
      <c r="K77" s="151">
        <v>43329</v>
      </c>
      <c r="L77" s="73"/>
    </row>
    <row r="78" spans="1:12" ht="31.2" x14ac:dyDescent="0.3">
      <c r="A78" s="160" t="s">
        <v>319</v>
      </c>
      <c r="B78" s="160" t="s">
        <v>320</v>
      </c>
      <c r="C78" s="161">
        <v>42744</v>
      </c>
      <c r="D78" s="162">
        <v>42979</v>
      </c>
      <c r="E78" s="160" t="s">
        <v>321</v>
      </c>
      <c r="F78" s="160" t="s">
        <v>16</v>
      </c>
      <c r="G78" s="160" t="s">
        <v>322</v>
      </c>
      <c r="H78" s="163" t="s">
        <v>323</v>
      </c>
      <c r="I78" s="160" t="s">
        <v>324</v>
      </c>
      <c r="J78" s="164" t="s">
        <v>416</v>
      </c>
      <c r="K78" s="165" t="s">
        <v>415</v>
      </c>
      <c r="L78" s="96"/>
    </row>
  </sheetData>
  <mergeCells count="2">
    <mergeCell ref="A1:C1"/>
    <mergeCell ref="D1:F1"/>
  </mergeCells>
  <hyperlinks>
    <hyperlink ref="H49" r:id="rId1" xr:uid="{00000000-0004-0000-0000-000000000000}"/>
    <hyperlink ref="H45" r:id="rId2" xr:uid="{00000000-0004-0000-0000-000001000000}"/>
    <hyperlink ref="H69" r:id="rId3" xr:uid="{00000000-0004-0000-0000-000002000000}"/>
    <hyperlink ref="H9" r:id="rId4" xr:uid="{00000000-0004-0000-0000-000003000000}"/>
    <hyperlink ref="H7" r:id="rId5" xr:uid="{00000000-0004-0000-0000-000005000000}"/>
    <hyperlink ref="H16" r:id="rId6" xr:uid="{00000000-0004-0000-0000-000006000000}"/>
    <hyperlink ref="H40" r:id="rId7" xr:uid="{00000000-0004-0000-0000-000007000000}"/>
    <hyperlink ref="H78" r:id="rId8" xr:uid="{00000000-0004-0000-0000-000008000000}"/>
    <hyperlink ref="H10" r:id="rId9" xr:uid="{00000000-0004-0000-0000-00000A000000}"/>
    <hyperlink ref="H25" r:id="rId10" xr:uid="{00000000-0004-0000-0000-00000B000000}"/>
    <hyperlink ref="H73" r:id="rId11" xr:uid="{00000000-0004-0000-0000-00000C000000}"/>
    <hyperlink ref="H66" r:id="rId12" xr:uid="{00000000-0004-0000-0000-00000D000000}"/>
    <hyperlink ref="H46" r:id="rId13" xr:uid="{00000000-0004-0000-0000-00000E000000}"/>
    <hyperlink ref="H20" r:id="rId14" xr:uid="{00000000-0004-0000-0000-00000F000000}"/>
    <hyperlink ref="H5" r:id="rId15" xr:uid="{00000000-0004-0000-0000-000010000000}"/>
    <hyperlink ref="H54" r:id="rId16" xr:uid="{00000000-0004-0000-0000-000012000000}"/>
    <hyperlink ref="H65" r:id="rId17" xr:uid="{00000000-0004-0000-0000-000013000000}"/>
    <hyperlink ref="H36" r:id="rId18" xr:uid="{00000000-0004-0000-0000-000016000000}"/>
    <hyperlink ref="H56" r:id="rId19" xr:uid="{00000000-0004-0000-0000-000017000000}"/>
    <hyperlink ref="H27" r:id="rId20" xr:uid="{00000000-0004-0000-0000-000019000000}"/>
    <hyperlink ref="H23" r:id="rId21" xr:uid="{00000000-0004-0000-0000-00001A000000}"/>
    <hyperlink ref="H58" r:id="rId22" xr:uid="{00000000-0004-0000-0000-00001B000000}"/>
    <hyperlink ref="H11" r:id="rId23" xr:uid="{00000000-0004-0000-0000-00001C000000}"/>
    <hyperlink ref="H53" r:id="rId24" xr:uid="{00000000-0004-0000-0000-00001D000000}"/>
    <hyperlink ref="H15" r:id="rId25" xr:uid="{00000000-0004-0000-0000-00001E000000}"/>
    <hyperlink ref="H64" r:id="rId26" xr:uid="{00000000-0004-0000-0000-00001F000000}"/>
    <hyperlink ref="H28" r:id="rId27" xr:uid="{00000000-0004-0000-0000-000020000000}"/>
    <hyperlink ref="H17" r:id="rId28" xr:uid="{00000000-0004-0000-0000-000021000000}"/>
    <hyperlink ref="H50" r:id="rId29" xr:uid="{00000000-0004-0000-0000-000022000000}"/>
    <hyperlink ref="H52" r:id="rId30" xr:uid="{00000000-0004-0000-0000-000023000000}"/>
    <hyperlink ref="H51" r:id="rId31" xr:uid="{00000000-0004-0000-0000-000024000000}"/>
    <hyperlink ref="H13" r:id="rId32" xr:uid="{00000000-0004-0000-0000-000025000000}"/>
    <hyperlink ref="H30" r:id="rId33" xr:uid="{00000000-0004-0000-0000-000026000000}"/>
    <hyperlink ref="H34" r:id="rId34" xr:uid="{00000000-0004-0000-0000-000027000000}"/>
    <hyperlink ref="H59" r:id="rId35" xr:uid="{00000000-0004-0000-0000-000028000000}"/>
    <hyperlink ref="H33" r:id="rId36" xr:uid="{00000000-0004-0000-0000-000029000000}"/>
    <hyperlink ref="H77" r:id="rId37" xr:uid="{00000000-0004-0000-0000-00002A000000}"/>
    <hyperlink ref="H38" r:id="rId38" xr:uid="{00000000-0004-0000-0000-00002B000000}"/>
    <hyperlink ref="H41" r:id="rId39" xr:uid="{00000000-0004-0000-0000-00002C000000}"/>
    <hyperlink ref="H32" r:id="rId40" xr:uid="{00000000-0004-0000-0000-00002D000000}"/>
    <hyperlink ref="H21" r:id="rId41" xr:uid="{00000000-0004-0000-0000-00002E000000}"/>
    <hyperlink ref="H18" r:id="rId42" xr:uid="{00000000-0004-0000-0000-00002F000000}"/>
    <hyperlink ref="H14" r:id="rId43" xr:uid="{00000000-0004-0000-0000-000030000000}"/>
    <hyperlink ref="H47" r:id="rId44" xr:uid="{00000000-0004-0000-0000-000031000000}"/>
    <hyperlink ref="H55" r:id="rId45" xr:uid="{00000000-0004-0000-0000-000032000000}"/>
    <hyperlink ref="H68" r:id="rId46" xr:uid="{01ADA77F-614C-4795-8301-7C36D13DF0B4}"/>
    <hyperlink ref="H62" r:id="rId47" xr:uid="{E6EA7E48-20CB-44EA-B25C-7CB1A3D2B12B}"/>
  </hyperlinks>
  <pageMargins left="0.75" right="0.75" top="1" bottom="1" header="0.5" footer="0.5"/>
  <pageSetup scale="47" fitToHeight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opLeftCell="A7" zoomScale="150" zoomScaleNormal="150" zoomScalePageLayoutView="150" workbookViewId="0">
      <selection activeCell="A15" sqref="A15:XFD15"/>
    </sheetView>
  </sheetViews>
  <sheetFormatPr defaultColWidth="11.19921875" defaultRowHeight="15.6" x14ac:dyDescent="0.3"/>
  <cols>
    <col min="3" max="3" width="11.19921875" style="155"/>
    <col min="5" max="5" width="14" bestFit="1" customWidth="1"/>
    <col min="6" max="6" width="16.5" bestFit="1" customWidth="1"/>
    <col min="7" max="7" width="12.296875" bestFit="1" customWidth="1"/>
  </cols>
  <sheetData>
    <row r="1" spans="1:12" x14ac:dyDescent="0.3">
      <c r="A1" s="175" t="s">
        <v>414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3" spans="1:12" ht="31.2" x14ac:dyDescent="0.3">
      <c r="A3" s="30" t="s">
        <v>59</v>
      </c>
      <c r="B3" s="30" t="s">
        <v>60</v>
      </c>
      <c r="C3" s="153">
        <v>42515</v>
      </c>
      <c r="D3" s="31">
        <v>42216</v>
      </c>
      <c r="E3" s="70" t="s">
        <v>61</v>
      </c>
      <c r="F3" s="30" t="s">
        <v>16</v>
      </c>
      <c r="G3" s="32" t="s">
        <v>62</v>
      </c>
      <c r="H3" s="71" t="s">
        <v>63</v>
      </c>
      <c r="I3" s="30" t="s">
        <v>64</v>
      </c>
      <c r="J3" s="34" t="s">
        <v>65</v>
      </c>
      <c r="K3" s="35" t="s">
        <v>66</v>
      </c>
      <c r="L3" s="73"/>
    </row>
    <row r="4" spans="1:12" ht="13.95" customHeight="1" x14ac:dyDescent="0.3">
      <c r="A4" s="30" t="s">
        <v>67</v>
      </c>
      <c r="B4" s="30" t="s">
        <v>68</v>
      </c>
      <c r="C4" s="153">
        <v>42798</v>
      </c>
      <c r="D4" s="31">
        <v>43033</v>
      </c>
      <c r="E4" s="70" t="s">
        <v>69</v>
      </c>
      <c r="F4" s="30" t="s">
        <v>70</v>
      </c>
      <c r="G4" s="32" t="s">
        <v>71</v>
      </c>
      <c r="H4" s="33" t="s">
        <v>72</v>
      </c>
      <c r="I4" s="30" t="s">
        <v>73</v>
      </c>
      <c r="J4" s="34" t="s">
        <v>74</v>
      </c>
      <c r="K4" s="35">
        <v>42938</v>
      </c>
      <c r="L4" s="73"/>
    </row>
    <row r="5" spans="1:12" s="85" customFormat="1" ht="31.2" x14ac:dyDescent="0.3">
      <c r="A5" s="79" t="s">
        <v>84</v>
      </c>
      <c r="B5" s="79" t="s">
        <v>85</v>
      </c>
      <c r="C5" s="154">
        <v>43004</v>
      </c>
      <c r="D5" s="80">
        <v>42767</v>
      </c>
      <c r="E5" s="81" t="s">
        <v>86</v>
      </c>
      <c r="F5" s="79" t="s">
        <v>16</v>
      </c>
      <c r="G5" s="82" t="s">
        <v>87</v>
      </c>
      <c r="H5" s="79" t="s">
        <v>88</v>
      </c>
      <c r="I5" s="79" t="s">
        <v>89</v>
      </c>
      <c r="J5" s="83" t="s">
        <v>90</v>
      </c>
      <c r="K5" s="84">
        <v>42538</v>
      </c>
      <c r="L5" s="79"/>
    </row>
    <row r="6" spans="1:12" s="85" customFormat="1" ht="43.05" customHeight="1" x14ac:dyDescent="0.3">
      <c r="A6" s="79" t="s">
        <v>372</v>
      </c>
      <c r="B6" s="79" t="s">
        <v>373</v>
      </c>
      <c r="C6" s="154">
        <v>43336</v>
      </c>
      <c r="D6" s="80">
        <v>43194</v>
      </c>
      <c r="E6" s="79" t="s">
        <v>374</v>
      </c>
      <c r="F6" s="79" t="s">
        <v>16</v>
      </c>
      <c r="G6" s="82" t="s">
        <v>375</v>
      </c>
      <c r="H6" s="33" t="s">
        <v>376</v>
      </c>
      <c r="I6" s="79" t="s">
        <v>371</v>
      </c>
      <c r="J6" s="81" t="s">
        <v>377</v>
      </c>
      <c r="K6" s="95">
        <v>42054</v>
      </c>
      <c r="L6" s="79"/>
    </row>
    <row r="7" spans="1:12" ht="31.2" x14ac:dyDescent="0.3">
      <c r="A7" s="30" t="s">
        <v>301</v>
      </c>
      <c r="B7" s="30" t="s">
        <v>248</v>
      </c>
      <c r="C7" s="153">
        <v>42741</v>
      </c>
      <c r="D7" s="31">
        <v>41044</v>
      </c>
      <c r="E7" s="30" t="s">
        <v>302</v>
      </c>
      <c r="F7" s="30" t="s">
        <v>303</v>
      </c>
      <c r="G7" s="32" t="s">
        <v>304</v>
      </c>
      <c r="H7" s="45" t="str">
        <f>HYPERLINK("mailto:honeybun1686@aol.com","honeybun1686@aol.com")</f>
        <v>honeybun1686@aol.com</v>
      </c>
      <c r="I7" s="30" t="s">
        <v>227</v>
      </c>
      <c r="J7" s="67" t="s">
        <v>305</v>
      </c>
      <c r="K7" s="68" t="s">
        <v>306</v>
      </c>
      <c r="L7" s="73"/>
    </row>
    <row r="8" spans="1:12" ht="31.2" x14ac:dyDescent="0.3">
      <c r="A8" s="12" t="s">
        <v>156</v>
      </c>
      <c r="B8" s="12" t="s">
        <v>157</v>
      </c>
      <c r="C8" s="38">
        <v>43021</v>
      </c>
      <c r="D8" s="14">
        <v>42585</v>
      </c>
      <c r="E8" s="12" t="s">
        <v>158</v>
      </c>
      <c r="F8" s="12" t="s">
        <v>159</v>
      </c>
      <c r="G8" s="15" t="s">
        <v>160</v>
      </c>
      <c r="H8" s="10" t="s">
        <v>161</v>
      </c>
      <c r="I8" s="12" t="s">
        <v>162</v>
      </c>
      <c r="J8" s="25" t="s">
        <v>163</v>
      </c>
      <c r="K8" s="26" t="s">
        <v>164</v>
      </c>
    </row>
    <row r="9" spans="1:12" x14ac:dyDescent="0.3">
      <c r="A9" s="7" t="s">
        <v>166</v>
      </c>
      <c r="B9" s="7" t="s">
        <v>167</v>
      </c>
      <c r="C9" s="38">
        <v>42920</v>
      </c>
      <c r="D9" s="14">
        <v>42947</v>
      </c>
      <c r="E9" s="12" t="s">
        <v>168</v>
      </c>
      <c r="F9" s="12" t="s">
        <v>70</v>
      </c>
      <c r="G9" s="15" t="s">
        <v>169</v>
      </c>
      <c r="H9" s="10" t="s">
        <v>170</v>
      </c>
      <c r="I9" s="12" t="s">
        <v>34</v>
      </c>
      <c r="J9" s="24" t="s">
        <v>171</v>
      </c>
      <c r="K9" s="17">
        <v>42478</v>
      </c>
      <c r="L9" s="73" t="s">
        <v>382</v>
      </c>
    </row>
    <row r="10" spans="1:12" ht="31.2" x14ac:dyDescent="0.3">
      <c r="A10" s="12" t="s">
        <v>236</v>
      </c>
      <c r="B10" s="12" t="s">
        <v>237</v>
      </c>
      <c r="C10" s="13">
        <v>42581</v>
      </c>
      <c r="D10" s="14">
        <v>42188</v>
      </c>
      <c r="E10" s="12" t="s">
        <v>523</v>
      </c>
      <c r="F10" s="12" t="s">
        <v>94</v>
      </c>
      <c r="G10" s="15" t="s">
        <v>238</v>
      </c>
      <c r="H10" s="44" t="str">
        <f>HYPERLINK("mailto:tonyaforward@hotmail.com","tonyaforward@hotmail.com")</f>
        <v>tonyaforward@hotmail.com</v>
      </c>
      <c r="I10" s="12" t="s">
        <v>239</v>
      </c>
      <c r="J10" s="25" t="s">
        <v>240</v>
      </c>
      <c r="K10" s="26" t="s">
        <v>241</v>
      </c>
      <c r="L10" s="73"/>
    </row>
    <row r="11" spans="1:12" ht="31.2" x14ac:dyDescent="0.3">
      <c r="A11" s="7" t="s">
        <v>13</v>
      </c>
      <c r="B11" s="7" t="s">
        <v>14</v>
      </c>
      <c r="C11" s="8">
        <v>42795</v>
      </c>
      <c r="D11" s="9">
        <v>42963</v>
      </c>
      <c r="E11" s="7" t="s">
        <v>15</v>
      </c>
      <c r="F11" s="7" t="s">
        <v>16</v>
      </c>
      <c r="G11" s="7" t="s">
        <v>17</v>
      </c>
      <c r="H11" s="10" t="s">
        <v>18</v>
      </c>
      <c r="I11" s="7" t="s">
        <v>19</v>
      </c>
      <c r="J11" s="11" t="s">
        <v>20</v>
      </c>
      <c r="K11" s="11" t="s">
        <v>21</v>
      </c>
      <c r="L11" s="73"/>
    </row>
    <row r="12" spans="1:12" x14ac:dyDescent="0.3">
      <c r="A12" s="12" t="s">
        <v>405</v>
      </c>
      <c r="B12" s="12" t="s">
        <v>406</v>
      </c>
      <c r="C12" s="13">
        <v>43399</v>
      </c>
      <c r="D12" s="14">
        <v>43229</v>
      </c>
      <c r="E12" s="12" t="s">
        <v>407</v>
      </c>
      <c r="F12" s="12" t="s">
        <v>78</v>
      </c>
      <c r="G12" s="15" t="s">
        <v>408</v>
      </c>
      <c r="H12" s="10" t="s">
        <v>409</v>
      </c>
      <c r="I12" s="12" t="s">
        <v>410</v>
      </c>
      <c r="J12" s="25" t="s">
        <v>411</v>
      </c>
      <c r="K12" s="26">
        <v>42766</v>
      </c>
      <c r="L12" s="73" t="s">
        <v>522</v>
      </c>
    </row>
    <row r="13" spans="1:12" ht="31.2" x14ac:dyDescent="0.3">
      <c r="A13" s="12" t="s">
        <v>105</v>
      </c>
      <c r="B13" s="12" t="s">
        <v>106</v>
      </c>
      <c r="C13" s="13">
        <v>42381</v>
      </c>
      <c r="D13" s="14">
        <v>41380</v>
      </c>
      <c r="E13" s="12" t="s">
        <v>107</v>
      </c>
      <c r="F13" s="12" t="s">
        <v>53</v>
      </c>
      <c r="G13" s="15" t="s">
        <v>418</v>
      </c>
      <c r="H13" s="36" t="s">
        <v>108</v>
      </c>
      <c r="I13" s="12" t="s">
        <v>109</v>
      </c>
      <c r="J13" s="25" t="s">
        <v>110</v>
      </c>
      <c r="K13" s="26" t="s">
        <v>111</v>
      </c>
      <c r="L13" s="73"/>
    </row>
    <row r="14" spans="1:12" ht="31.2" x14ac:dyDescent="0.3">
      <c r="A14" s="7" t="s">
        <v>223</v>
      </c>
      <c r="B14" s="7" t="s">
        <v>165</v>
      </c>
      <c r="C14" s="13">
        <v>42903</v>
      </c>
      <c r="D14" s="14">
        <v>42082</v>
      </c>
      <c r="E14" s="12" t="s">
        <v>224</v>
      </c>
      <c r="F14" s="12" t="s">
        <v>78</v>
      </c>
      <c r="G14" s="15" t="s">
        <v>225</v>
      </c>
      <c r="H14" s="10" t="s">
        <v>226</v>
      </c>
      <c r="I14" s="12" t="s">
        <v>227</v>
      </c>
      <c r="J14" s="24" t="s">
        <v>554</v>
      </c>
      <c r="K14" s="17" t="s">
        <v>228</v>
      </c>
      <c r="L14" s="73"/>
    </row>
    <row r="15" spans="1:12" ht="31.2" x14ac:dyDescent="0.3">
      <c r="A15" s="7" t="s">
        <v>399</v>
      </c>
      <c r="B15" s="7" t="s">
        <v>400</v>
      </c>
      <c r="C15" s="13">
        <v>43103</v>
      </c>
      <c r="D15" s="14">
        <v>43228</v>
      </c>
      <c r="E15" s="12" t="s">
        <v>463</v>
      </c>
      <c r="F15" s="12" t="s">
        <v>16</v>
      </c>
      <c r="G15" s="15" t="s">
        <v>402</v>
      </c>
      <c r="H15" s="10" t="s">
        <v>412</v>
      </c>
      <c r="I15" s="12" t="s">
        <v>191</v>
      </c>
      <c r="J15" s="25" t="s">
        <v>404</v>
      </c>
      <c r="K15" s="26" t="s">
        <v>413</v>
      </c>
      <c r="L15" s="73"/>
    </row>
  </sheetData>
  <mergeCells count="1">
    <mergeCell ref="A1:L1"/>
  </mergeCells>
  <hyperlinks>
    <hyperlink ref="H4" r:id="rId1" xr:uid="{00000000-0004-0000-0100-000000000000}"/>
    <hyperlink ref="H6" r:id="rId2" xr:uid="{00000000-0004-0000-0100-000001000000}"/>
    <hyperlink ref="H8" r:id="rId3" xr:uid="{00000000-0004-0000-0100-000002000000}"/>
    <hyperlink ref="H9" r:id="rId4" xr:uid="{00000000-0004-0000-0100-000003000000}"/>
    <hyperlink ref="H11" r:id="rId5" xr:uid="{2BC1A2EB-8694-4B92-81B3-564DB758F3C4}"/>
    <hyperlink ref="H12" r:id="rId6" xr:uid="{60A982EE-FBA3-46BE-9F7A-AEF8F73FB382}"/>
    <hyperlink ref="H14" r:id="rId7" xr:uid="{37674332-D904-44C1-8268-33D518490521}"/>
    <hyperlink ref="H15" r:id="rId8" xr:uid="{65BFC1F1-B186-4957-8FB2-38DEAA4A891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Members</vt:lpstr>
      <vt:lpstr>Members who've moved</vt:lpstr>
      <vt:lpstr>Members!Print_Area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Jones</dc:creator>
  <cp:lastModifiedBy>Seth Boles</cp:lastModifiedBy>
  <cp:lastPrinted>2018-09-08T14:43:47Z</cp:lastPrinted>
  <dcterms:created xsi:type="dcterms:W3CDTF">2017-11-10T15:11:10Z</dcterms:created>
  <dcterms:modified xsi:type="dcterms:W3CDTF">2019-07-16T22:54:07Z</dcterms:modified>
</cp:coreProperties>
</file>