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onya\Desktop\"/>
    </mc:Choice>
  </mc:AlternateContent>
  <xr:revisionPtr revIDLastSave="0" documentId="13_ncr:1_{F4F8A9BB-B3DD-4B0E-A916-26AEEF837569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" i="1" l="1"/>
  <c r="D49" i="1"/>
  <c r="D35" i="1"/>
  <c r="D12" i="1"/>
  <c r="D11" i="1"/>
  <c r="D10" i="1"/>
</calcChain>
</file>

<file path=xl/sharedStrings.xml><?xml version="1.0" encoding="utf-8"?>
<sst xmlns="http://schemas.openxmlformats.org/spreadsheetml/2006/main" count="624" uniqueCount="537">
  <si>
    <t>Last Name</t>
  </si>
  <si>
    <t>First Name</t>
  </si>
  <si>
    <t>Cell Phone</t>
  </si>
  <si>
    <t>Email</t>
  </si>
  <si>
    <t>Address</t>
  </si>
  <si>
    <t>City</t>
  </si>
  <si>
    <t>Zip</t>
  </si>
  <si>
    <t>Birthday</t>
  </si>
  <si>
    <t>Spouse</t>
  </si>
  <si>
    <t>Children</t>
  </si>
  <si>
    <t>Children's Birthdays</t>
  </si>
  <si>
    <t>Position</t>
  </si>
  <si>
    <t>Hobbies/Interests</t>
  </si>
  <si>
    <t>Baker</t>
  </si>
  <si>
    <t>Kelley</t>
  </si>
  <si>
    <t>619-796-9221</t>
  </si>
  <si>
    <t>1816 NW 102nd St</t>
  </si>
  <si>
    <t>Vancouver</t>
  </si>
  <si>
    <t>James</t>
  </si>
  <si>
    <t>11/16            5/3           12/27</t>
  </si>
  <si>
    <t>Teachiing</t>
  </si>
  <si>
    <t>Bates</t>
  </si>
  <si>
    <t>Ann</t>
  </si>
  <si>
    <t>510-386-5507</t>
  </si>
  <si>
    <t>bates.ann@gmail.com</t>
  </si>
  <si>
    <t>12816 NW 50th Ave</t>
  </si>
  <si>
    <t>Mark</t>
  </si>
  <si>
    <t>Alexa         Logan</t>
  </si>
  <si>
    <t>2/2013        2/2013</t>
  </si>
  <si>
    <t>Reading, cooking, movies, eating</t>
  </si>
  <si>
    <t>State Coordinator</t>
  </si>
  <si>
    <t>Beatty</t>
  </si>
  <si>
    <t>Wendy</t>
  </si>
  <si>
    <t>541-914-7343</t>
  </si>
  <si>
    <t>wendy.hawkins1289@yahoo.com</t>
  </si>
  <si>
    <t>1203 NE Whispering Winds Cir</t>
  </si>
  <si>
    <t>Ridgefield</t>
  </si>
  <si>
    <t>Jason</t>
  </si>
  <si>
    <t>5/2012       10/2013     6/17</t>
  </si>
  <si>
    <t>Reading, travel, hiking, wine tasting</t>
  </si>
  <si>
    <t>Buckmier</t>
  </si>
  <si>
    <t>April</t>
  </si>
  <si>
    <t>360-606-9248</t>
  </si>
  <si>
    <t>2112 NW 139th St</t>
  </si>
  <si>
    <t>Ethan</t>
  </si>
  <si>
    <t>1/30/2012              11/2013</t>
  </si>
  <si>
    <t>President</t>
  </si>
  <si>
    <t>Hiking, Cooking</t>
  </si>
  <si>
    <t>Cericola</t>
  </si>
  <si>
    <t>Christina</t>
  </si>
  <si>
    <t>856-796-2446</t>
  </si>
  <si>
    <t>Christopher</t>
  </si>
  <si>
    <t>Bianca</t>
  </si>
  <si>
    <t>Photography, renaissance faires, cooking, making wine, scrapbooking</t>
  </si>
  <si>
    <t>Chase</t>
  </si>
  <si>
    <t>Jenny Kate</t>
  </si>
  <si>
    <t>602-684-9200</t>
  </si>
  <si>
    <t>30312 NE Harrison Rd</t>
  </si>
  <si>
    <t>Battleground</t>
  </si>
  <si>
    <t>Todd</t>
  </si>
  <si>
    <t>Anna        Tristan</t>
  </si>
  <si>
    <t>8/1/2013 11/2015</t>
  </si>
  <si>
    <t>Hiking, travel, reading, boating, wine tasting, baking</t>
  </si>
  <si>
    <t>Eric</t>
  </si>
  <si>
    <t>Davis</t>
  </si>
  <si>
    <t>Sarah</t>
  </si>
  <si>
    <t>509-834-0383</t>
  </si>
  <si>
    <t>sldavis0383@gmail.com</t>
  </si>
  <si>
    <t>3305 NE 125th St</t>
  </si>
  <si>
    <t>Landon</t>
  </si>
  <si>
    <t>Asher               Finley</t>
  </si>
  <si>
    <t>9/2/2015       8/17</t>
  </si>
  <si>
    <t>Freelance Intructural Designer,  Hobbies: Coffee, Wine, Friensdhip, Working out, Church</t>
  </si>
  <si>
    <t>Day</t>
  </si>
  <si>
    <t>Erika</t>
  </si>
  <si>
    <t>360-601-4074</t>
  </si>
  <si>
    <t>erikeet@gmail.com</t>
  </si>
  <si>
    <t>1706 NW 112th St</t>
  </si>
  <si>
    <t>Jim</t>
  </si>
  <si>
    <t>Julia</t>
  </si>
  <si>
    <t>Sewing, piano, fitness, cooking, beer</t>
  </si>
  <si>
    <t>Delay</t>
  </si>
  <si>
    <t>Kelly</t>
  </si>
  <si>
    <t>707-616-7036</t>
  </si>
  <si>
    <t>kelly.delay@hotmail.com</t>
  </si>
  <si>
    <t>13311 NE 11th Ave</t>
  </si>
  <si>
    <t>Mike</t>
  </si>
  <si>
    <t>Logan</t>
  </si>
  <si>
    <t>soccer, walking, music</t>
  </si>
  <si>
    <t>Zach</t>
  </si>
  <si>
    <t>Scott</t>
  </si>
  <si>
    <t xml:space="preserve">Area Coordinator </t>
  </si>
  <si>
    <t>Hoskins</t>
  </si>
  <si>
    <t>Shannon</t>
  </si>
  <si>
    <t>360-903-4787</t>
  </si>
  <si>
    <t>shannonhoskins@gmail.com</t>
  </si>
  <si>
    <t>14005 NW 53rd Ave</t>
  </si>
  <si>
    <t>Ben</t>
  </si>
  <si>
    <t>Gwen           Emmett</t>
  </si>
  <si>
    <t>5/2009         2/2012</t>
  </si>
  <si>
    <t>Fitness, knitting, sewing, reading parenting books</t>
  </si>
  <si>
    <t>Joel</t>
  </si>
  <si>
    <t>Drew</t>
  </si>
  <si>
    <t>Keith</t>
  </si>
  <si>
    <t>Jasmine</t>
  </si>
  <si>
    <t>971-570-0638</t>
  </si>
  <si>
    <t>jasmine_keith@outlook.com</t>
  </si>
  <si>
    <t>602 NE 149th Way</t>
  </si>
  <si>
    <t xml:space="preserve">Jordan       Grant             Cole </t>
  </si>
  <si>
    <t>3/26/00     8/2/14     8/15/16</t>
  </si>
  <si>
    <t>Hiking, running, cooking</t>
  </si>
  <si>
    <t>Andrew</t>
  </si>
  <si>
    <t>Mosier</t>
  </si>
  <si>
    <t>Danielle</t>
  </si>
  <si>
    <t>360-609-9371</t>
  </si>
  <si>
    <t>mrsdaniellemosier@gmail.com</t>
  </si>
  <si>
    <t>12009 nw 9th ave</t>
  </si>
  <si>
    <t>Jamie</t>
  </si>
  <si>
    <t>Cadence       Will</t>
  </si>
  <si>
    <t>2/4/12           1/22/16</t>
  </si>
  <si>
    <t>Art, reading, running</t>
  </si>
  <si>
    <t>Orthmann</t>
  </si>
  <si>
    <t>Taisha</t>
  </si>
  <si>
    <t>425-280-5144</t>
  </si>
  <si>
    <t>5705 NW 234th St</t>
  </si>
  <si>
    <t>Hewett       Finnley</t>
  </si>
  <si>
    <t>6/11/13  11/5/15</t>
  </si>
  <si>
    <t>Outdoors, arts/crafts, hiking</t>
  </si>
  <si>
    <t>Josh</t>
  </si>
  <si>
    <t>Reichstein</t>
  </si>
  <si>
    <t>Kristin</t>
  </si>
  <si>
    <t>360-334-1837</t>
  </si>
  <si>
    <t>krisreichstein@gmail.com</t>
  </si>
  <si>
    <t>Tim</t>
  </si>
  <si>
    <t>6/22/2012 10/28/14</t>
  </si>
  <si>
    <t>AVP</t>
  </si>
  <si>
    <t>Arts, sewing, cooking, wine, fitness</t>
  </si>
  <si>
    <t>Ruby-Retiz</t>
  </si>
  <si>
    <t>Andrea</t>
  </si>
  <si>
    <t>208-301-1901</t>
  </si>
  <si>
    <t>rubyreitz@gmail.com</t>
  </si>
  <si>
    <t>8922 NE 35th Ct</t>
  </si>
  <si>
    <t>5/20/15 12/5/17</t>
  </si>
  <si>
    <t>Art, cooking, gardening, reading</t>
  </si>
  <si>
    <t>Schmitt</t>
  </si>
  <si>
    <t>360-513-3077</t>
  </si>
  <si>
    <t>2715 NW 127th St</t>
  </si>
  <si>
    <t>Steve</t>
  </si>
  <si>
    <t>David</t>
  </si>
  <si>
    <t>Skiing, scrapbooking</t>
  </si>
  <si>
    <t>360-269-0583</t>
  </si>
  <si>
    <t>andrea_m_scott@hotmail.com</t>
  </si>
  <si>
    <t>3709 NW 121st Cir</t>
  </si>
  <si>
    <t>Movies, shopping, travel</t>
  </si>
  <si>
    <t>Seaton</t>
  </si>
  <si>
    <t>Lacey</t>
  </si>
  <si>
    <t>503-753-9519</t>
  </si>
  <si>
    <t>laceyjbrown17@gmail.com</t>
  </si>
  <si>
    <t>411 NW 112th St</t>
  </si>
  <si>
    <t>Becca               JJ</t>
  </si>
  <si>
    <t>8/30             3/7</t>
  </si>
  <si>
    <t>Run, dogs, Vegan</t>
  </si>
  <si>
    <t>Swain</t>
  </si>
  <si>
    <t>925-413-9062</t>
  </si>
  <si>
    <t>11009 nw 29th Ave</t>
  </si>
  <si>
    <t>Michael</t>
  </si>
  <si>
    <t>2/2013        11/14</t>
  </si>
  <si>
    <t>Hiking, rock climbing</t>
  </si>
  <si>
    <t>Swiderek</t>
  </si>
  <si>
    <t>Sheila</t>
  </si>
  <si>
    <t>360-553-5942</t>
  </si>
  <si>
    <t>sas_skipper.swiderek@hotmail.com</t>
  </si>
  <si>
    <t>13008 NW 26th Ave</t>
  </si>
  <si>
    <t>Nestor</t>
  </si>
  <si>
    <t>8/21/15 8/21/15</t>
  </si>
  <si>
    <t>Reading, star cycle, hiking, walking</t>
  </si>
  <si>
    <t>Chris</t>
  </si>
  <si>
    <t>Volkel</t>
  </si>
  <si>
    <t>Destiney</t>
  </si>
  <si>
    <t>503-502-7695</t>
  </si>
  <si>
    <t xml:space="preserve">14607 NW 10th Ct </t>
  </si>
  <si>
    <t>Justin</t>
  </si>
  <si>
    <t>Jordan</t>
  </si>
  <si>
    <t>Watson</t>
  </si>
  <si>
    <t>Leanne</t>
  </si>
  <si>
    <t>leannejosephson@hotmail.com</t>
  </si>
  <si>
    <t>3704 NW 122nd St.</t>
  </si>
  <si>
    <t>Marshall</t>
  </si>
  <si>
    <t>Finn                Milo                    Ada</t>
  </si>
  <si>
    <t>8/21/2011, 8/23/2013, 12/1/2016</t>
  </si>
  <si>
    <t>Biking, Reading, piano, eating</t>
  </si>
  <si>
    <t>Williams</t>
  </si>
  <si>
    <t xml:space="preserve">Kristy </t>
  </si>
  <si>
    <t>360-831-4135</t>
  </si>
  <si>
    <t>vancouverkgw@comcast.net</t>
  </si>
  <si>
    <t>2001 NE 194th St</t>
  </si>
  <si>
    <t xml:space="preserve">Ridgefield </t>
  </si>
  <si>
    <t>Greg</t>
  </si>
  <si>
    <t xml:space="preserve">Christopher
Simone </t>
  </si>
  <si>
    <t>7/2006
12/2007</t>
  </si>
  <si>
    <t xml:space="preserve">Gardening, reading </t>
  </si>
  <si>
    <t>Wood</t>
  </si>
  <si>
    <t>Rachael</t>
  </si>
  <si>
    <t>208-310-6037</t>
  </si>
  <si>
    <t>rachael_r@hotmail.com</t>
  </si>
  <si>
    <t>11502 NE 35th Ave</t>
  </si>
  <si>
    <t>Isaac               Caleb</t>
  </si>
  <si>
    <t>8/22/14 7/16/17</t>
  </si>
  <si>
    <t>Cooking, gardening, travelling, skiing, water sports</t>
  </si>
  <si>
    <t>Zabell</t>
  </si>
  <si>
    <t>Michelle</t>
  </si>
  <si>
    <t>360-553-6868</t>
  </si>
  <si>
    <t>momtolovebugs@gmail.com</t>
  </si>
  <si>
    <t>609 NW 131st St</t>
  </si>
  <si>
    <t>Ari</t>
  </si>
  <si>
    <t xml:space="preserve">Max       
Sophia      
Julia </t>
  </si>
  <si>
    <t>2/1999        3/2002      6/2005</t>
  </si>
  <si>
    <t>Cooking, travel, scrapbooking, disney</t>
  </si>
  <si>
    <t>5/28/10      7/16/12    12/18/13 8/30/16</t>
  </si>
  <si>
    <t>Petersen-Stromsness</t>
  </si>
  <si>
    <t>Amber</t>
  </si>
  <si>
    <t>amberpearl@msn.com</t>
  </si>
  <si>
    <t>Collin</t>
  </si>
  <si>
    <t>Cooper</t>
  </si>
  <si>
    <t>Lauren</t>
  </si>
  <si>
    <t>541-490-3099</t>
  </si>
  <si>
    <t>gaulke.lauren@gmail.com</t>
  </si>
  <si>
    <t>14203 NW 8th Ave</t>
  </si>
  <si>
    <t>Beck   Malcolm</t>
  </si>
  <si>
    <t>5/6/15 7/13/17</t>
  </si>
  <si>
    <t>Golf, crafts, baking, outdoors</t>
  </si>
  <si>
    <t>360-635-1051</t>
  </si>
  <si>
    <t>415 NW 153rd St</t>
  </si>
  <si>
    <t>Cayden  Finley     Amos</t>
  </si>
  <si>
    <t>1998           2010        2018</t>
  </si>
  <si>
    <t>Pottery, fermenting, u-pick, gardening, reading</t>
  </si>
  <si>
    <t>Tara</t>
  </si>
  <si>
    <t>512-298-7051</t>
  </si>
  <si>
    <t>taramichellec@gmail.com</t>
  </si>
  <si>
    <t>Running, fitness, coffee, playdates, library</t>
  </si>
  <si>
    <t>Gulley</t>
  </si>
  <si>
    <t>Lindsey</t>
  </si>
  <si>
    <t>661-618-6914</t>
  </si>
  <si>
    <t>lindsey.a.gulley@gmail.com</t>
  </si>
  <si>
    <t>12915 NE 37th Ct</t>
  </si>
  <si>
    <t>Connor   Brooke</t>
  </si>
  <si>
    <t>7/14/12   10/17/14</t>
  </si>
  <si>
    <t>Zumba, hiking, nails</t>
  </si>
  <si>
    <t>Qualls-Lanz</t>
  </si>
  <si>
    <t>Rashonda</t>
  </si>
  <si>
    <t>503-484-7865</t>
  </si>
  <si>
    <t>shondaqualls@hotmail.com</t>
  </si>
  <si>
    <t>15213 NW 4th Pl</t>
  </si>
  <si>
    <t>Nickr</t>
  </si>
  <si>
    <t>Ayanna Brayden</t>
  </si>
  <si>
    <t>1/15/2005 6/4/2017</t>
  </si>
  <si>
    <t>Shopping, movies, happy hour, eating</t>
  </si>
  <si>
    <t>Henry                  Fiona</t>
  </si>
  <si>
    <t>Ryan                                           Derek          Jake</t>
  </si>
  <si>
    <t>Loftesness</t>
  </si>
  <si>
    <t>Karyn</t>
  </si>
  <si>
    <t>360-431-3382</t>
  </si>
  <si>
    <t>loftesness.karyn@gmail.com</t>
  </si>
  <si>
    <t>9118 NE 40th Ave</t>
  </si>
  <si>
    <t>Colby</t>
  </si>
  <si>
    <t>3/11/08 7/15/10 10/31/12 6/25/15</t>
  </si>
  <si>
    <t>outdoors, camping, reading, photography</t>
  </si>
  <si>
    <t>Jehrika</t>
  </si>
  <si>
    <t xml:space="preserve">3704 NE 98th St. </t>
  </si>
  <si>
    <t>Karl</t>
  </si>
  <si>
    <t>Roman         Pilar</t>
  </si>
  <si>
    <t>7/10/11 2/16/13</t>
  </si>
  <si>
    <t>Crafting</t>
  </si>
  <si>
    <t>Thabit</t>
  </si>
  <si>
    <t>Kimberly</t>
  </si>
  <si>
    <t>kimberlymccoy86@gmail.com</t>
  </si>
  <si>
    <t>Mitchel</t>
  </si>
  <si>
    <t>Abigail Mitchel</t>
  </si>
  <si>
    <t>9/23/15 11/15/17</t>
  </si>
  <si>
    <t>reading, nature, travel, fun for kids, teacher</t>
  </si>
  <si>
    <t>Price</t>
  </si>
  <si>
    <t>Jenny</t>
  </si>
  <si>
    <t>360-936-0454</t>
  </si>
  <si>
    <t>jenny@jennymano.com</t>
  </si>
  <si>
    <t>11513 NE 56th Ave</t>
  </si>
  <si>
    <t>Kelly Petra</t>
  </si>
  <si>
    <t>4/8/17 1/2/17</t>
  </si>
  <si>
    <t>Mahaney</t>
  </si>
  <si>
    <t>Seanna</t>
  </si>
  <si>
    <t>seanna.mahaney@gmail.com</t>
  </si>
  <si>
    <t>316 NW 131st St</t>
  </si>
  <si>
    <t>Patrick</t>
  </si>
  <si>
    <t>Hannah Kieran Finley</t>
  </si>
  <si>
    <t>1/25/14 4/7/16 2/18/18</t>
  </si>
  <si>
    <t>yoga, music, reading</t>
  </si>
  <si>
    <t>Beston</t>
  </si>
  <si>
    <t>Samantha</t>
  </si>
  <si>
    <t>360-936-5602</t>
  </si>
  <si>
    <t>sbeston6@gmail.com</t>
  </si>
  <si>
    <t>Peter</t>
  </si>
  <si>
    <t>Brayden Nolan</t>
  </si>
  <si>
    <t>Boating, coffee, reading, horses, investments</t>
  </si>
  <si>
    <t>Ginn</t>
  </si>
  <si>
    <t>Jessica</t>
  </si>
  <si>
    <t>541-728-1120</t>
  </si>
  <si>
    <t>nursej.ginn@gmail.com</t>
  </si>
  <si>
    <t>4909 NW 126th St.</t>
  </si>
  <si>
    <t>Rylee Alexia</t>
  </si>
  <si>
    <t>7/27/10 3/30/18</t>
  </si>
  <si>
    <t>hiking, cooking, being outside</t>
  </si>
  <si>
    <t>jehrika.cousineau@gmail.com</t>
  </si>
  <si>
    <t>reading, cooking, vacationing</t>
  </si>
  <si>
    <t>Pierce</t>
  </si>
  <si>
    <t>Jodi</t>
  </si>
  <si>
    <t>Reich</t>
  </si>
  <si>
    <t>Sheena</t>
  </si>
  <si>
    <t>thedarlingbakers@gmail.com</t>
  </si>
  <si>
    <t>sheenareich@gmail.com</t>
  </si>
  <si>
    <t>jodi.pierce@gmail.com</t>
  </si>
  <si>
    <t>11517 NE 41st Ave</t>
  </si>
  <si>
    <t>1/16/2015   8/2/18</t>
  </si>
  <si>
    <t>Ryan Tyler (Lucas) Hailey Dylan</t>
  </si>
  <si>
    <t>3724 S Kennedy Dr</t>
  </si>
  <si>
    <t>Hayne</t>
  </si>
  <si>
    <t>Megan</t>
  </si>
  <si>
    <t>707-291-1012</t>
  </si>
  <si>
    <t>megan.n.hayne@gmail.com</t>
  </si>
  <si>
    <t>Oliver</t>
  </si>
  <si>
    <t>Annabelle</t>
  </si>
  <si>
    <t>cooking, hiking, science, games, fashion, outdoors</t>
  </si>
  <si>
    <t>Chen</t>
  </si>
  <si>
    <t>Vivian</t>
  </si>
  <si>
    <t>626-367-1212</t>
  </si>
  <si>
    <t>vivian.y.chen@gmail.com</t>
  </si>
  <si>
    <t>12000 NW 48th Ct.</t>
  </si>
  <si>
    <t>Brian</t>
  </si>
  <si>
    <t xml:space="preserve">Rhett </t>
  </si>
  <si>
    <t>gardening, cooking, outdoor activities, playgroups</t>
  </si>
  <si>
    <t>Aronson</t>
  </si>
  <si>
    <t>Tonya</t>
  </si>
  <si>
    <t>503-804-2005</t>
  </si>
  <si>
    <t>tonyaaronson1@gmail.com</t>
  </si>
  <si>
    <t>Jacob</t>
  </si>
  <si>
    <t>Jacob, family walking, yardwork, reading</t>
  </si>
  <si>
    <t>Triti</t>
  </si>
  <si>
    <t>Bakhtmand</t>
  </si>
  <si>
    <t>818-294-9595</t>
  </si>
  <si>
    <t>trititutor@gmail.com</t>
  </si>
  <si>
    <t>9006 NW 20th Ave</t>
  </si>
  <si>
    <t>Arash</t>
  </si>
  <si>
    <t>Arad Tania</t>
  </si>
  <si>
    <t>9/17/16 6/1/18</t>
  </si>
  <si>
    <t>2102 NW 128th St.</t>
  </si>
  <si>
    <t>Jeff</t>
  </si>
  <si>
    <t>Marigold</t>
  </si>
  <si>
    <t>schmitthouse5@gmail.com</t>
  </si>
  <si>
    <t xml:space="preserve">Nelson </t>
  </si>
  <si>
    <t>Cadrina</t>
  </si>
  <si>
    <t>360-718-1068</t>
  </si>
  <si>
    <t>candkbeatty@gmail.com</t>
  </si>
  <si>
    <t>Phia</t>
  </si>
  <si>
    <t>soccer, cooking, crafts, exercise</t>
  </si>
  <si>
    <t>646-823-3341</t>
  </si>
  <si>
    <t>Zinka</t>
  </si>
  <si>
    <t>509-860-2302</t>
  </si>
  <si>
    <t>kelley.zinka@gmail.com</t>
  </si>
  <si>
    <t>604 NE 150th Circle</t>
  </si>
  <si>
    <t>Sarah Kathryn Scarlett</t>
  </si>
  <si>
    <t>3/18 2/15</t>
  </si>
  <si>
    <t>hiking outdoors</t>
  </si>
  <si>
    <t>5218 NE 119th St</t>
  </si>
  <si>
    <t>Ruzich</t>
  </si>
  <si>
    <t>Venka</t>
  </si>
  <si>
    <t>208-699-6371</t>
  </si>
  <si>
    <t>waustrh@gmail.com</t>
  </si>
  <si>
    <t>926 NW 148th St</t>
  </si>
  <si>
    <t>Steven</t>
  </si>
  <si>
    <t>2/28/10 11/16/12</t>
  </si>
  <si>
    <t>meeting people in the area</t>
  </si>
  <si>
    <t>Issler</t>
  </si>
  <si>
    <t>Nicole</t>
  </si>
  <si>
    <t>issler.nm@gmail.com</t>
  </si>
  <si>
    <t>11702 NW 25th Ave</t>
  </si>
  <si>
    <t>Brad</t>
  </si>
  <si>
    <t>hiking, cooking, baking, trivia, wine tasting</t>
  </si>
  <si>
    <t>Young</t>
  </si>
  <si>
    <t>Lisa</t>
  </si>
  <si>
    <t>360-393-0992</t>
  </si>
  <si>
    <t>lisaw023@gmail.com</t>
  </si>
  <si>
    <t>Evan</t>
  </si>
  <si>
    <t>cooking, hiking, talking, movies</t>
  </si>
  <si>
    <t>Guthrie</t>
  </si>
  <si>
    <t>Joanna</t>
  </si>
  <si>
    <t>Joanna.guthrie@momsclub.org</t>
  </si>
  <si>
    <t>360-471-9070</t>
  </si>
  <si>
    <t>McTernen</t>
  </si>
  <si>
    <t>Maggie</t>
  </si>
  <si>
    <t>253-720-7099</t>
  </si>
  <si>
    <t>Maggie.mcternen@momsclub.org</t>
  </si>
  <si>
    <t>Big Sister</t>
  </si>
  <si>
    <t>Johnston</t>
  </si>
  <si>
    <t>Kasey</t>
  </si>
  <si>
    <t>714-453-8099</t>
  </si>
  <si>
    <t>Kasey.johnston@momsclub.org</t>
  </si>
  <si>
    <t>MVP</t>
  </si>
  <si>
    <t>Secretary</t>
  </si>
  <si>
    <t>3719 S Kennedy Dr</t>
  </si>
  <si>
    <t>Naipo</t>
  </si>
  <si>
    <t>3/1/2019</t>
  </si>
  <si>
    <t>1/1/2018</t>
  </si>
  <si>
    <t>4/1/2015</t>
  </si>
  <si>
    <t>3/1/2014</t>
  </si>
  <si>
    <t>9/1/2018</t>
  </si>
  <si>
    <t>7/1/2018</t>
  </si>
  <si>
    <t>2/1/2016</t>
  </si>
  <si>
    <t>6/1/2014</t>
  </si>
  <si>
    <t>7/1/2014</t>
  </si>
  <si>
    <t>5/1/2018</t>
  </si>
  <si>
    <t>1/1/2017</t>
  </si>
  <si>
    <t>8/1/2013</t>
  </si>
  <si>
    <t>10/1/2017</t>
  </si>
  <si>
    <t>3/1/2018</t>
  </si>
  <si>
    <t>10/1/2018</t>
  </si>
  <si>
    <t>6/1/2018</t>
  </si>
  <si>
    <t>7/1/2013</t>
  </si>
  <si>
    <t>5/1/2019</t>
  </si>
  <si>
    <t>8/1/2018</t>
  </si>
  <si>
    <t>12/1/2017</t>
  </si>
  <si>
    <t>6/1/2017</t>
  </si>
  <si>
    <t>4/1/2019</t>
  </si>
  <si>
    <t>1/1/2015</t>
  </si>
  <si>
    <t>5/1/2017</t>
  </si>
  <si>
    <t>4/1/2018</t>
  </si>
  <si>
    <t>8/1/2015</t>
  </si>
  <si>
    <t>12/1/2014</t>
  </si>
  <si>
    <t>12/1/2016</t>
  </si>
  <si>
    <t>3/1/2009</t>
  </si>
  <si>
    <t>9/1/2007</t>
  </si>
  <si>
    <t>Join Date</t>
  </si>
  <si>
    <t>Noah Rocco Samuel</t>
  </si>
  <si>
    <t>12705 NW 22nd Ct.</t>
  </si>
  <si>
    <t>Bryan</t>
  </si>
  <si>
    <t>Kristi</t>
  </si>
  <si>
    <t>503-724-0980</t>
  </si>
  <si>
    <t>kristimbryan@gmail.com</t>
  </si>
  <si>
    <t>1804 NE 184th Street</t>
  </si>
  <si>
    <t>-</t>
  </si>
  <si>
    <t>Lawrence</t>
  </si>
  <si>
    <t>360-903-9536</t>
  </si>
  <si>
    <t>michaelmlawrence@gmail.com</t>
  </si>
  <si>
    <t>12211 NW 25th CT</t>
  </si>
  <si>
    <t>Aoife</t>
  </si>
  <si>
    <t>7/23/14; 3/31/16; 9/6/18</t>
  </si>
  <si>
    <t>Kellan; Jameson; Noah</t>
  </si>
  <si>
    <t>Cooking, Basketball, Musical Instruments, House Projects, Reading, Gardening, Game Night, Roadtrips</t>
  </si>
  <si>
    <t>Phoenix</t>
  </si>
  <si>
    <t>Curtis</t>
  </si>
  <si>
    <t>Claire</t>
  </si>
  <si>
    <t>801-842-4687</t>
  </si>
  <si>
    <t>claire.brinton@gmail.com</t>
  </si>
  <si>
    <t>13717 NW 2nd Ave, #76</t>
  </si>
  <si>
    <t>Charlotte; Amelia; David</t>
  </si>
  <si>
    <t>12/10/10; 4/24/14; 1/16/17</t>
  </si>
  <si>
    <t>Reading, Cooking, Quilting, Spanish</t>
  </si>
  <si>
    <t>Skyler</t>
  </si>
  <si>
    <t>Alana       Cooper Jr.</t>
  </si>
  <si>
    <t>July</t>
  </si>
  <si>
    <t xml:space="preserve">Treasurer </t>
  </si>
  <si>
    <t xml:space="preserve">607 N. Helens View Dr. </t>
  </si>
  <si>
    <t xml:space="preserve">Elliot and Liana   </t>
  </si>
  <si>
    <t>Madely and Elyse</t>
  </si>
  <si>
    <t xml:space="preserve">Carson/Brinley/Keegan/Colton </t>
  </si>
  <si>
    <t>Tove/Tomas</t>
  </si>
  <si>
    <t>Adelynn/Aydean</t>
  </si>
  <si>
    <t xml:space="preserve">Gabriel/Gracie </t>
  </si>
  <si>
    <t>Gardening, arts/crafts, travel and hiking</t>
  </si>
  <si>
    <t>570-328-3490</t>
  </si>
  <si>
    <t>Paterson</t>
  </si>
  <si>
    <t>Rebecca</t>
  </si>
  <si>
    <t>360-624-5320</t>
  </si>
  <si>
    <t>rebeccapaterson@hotmail.com</t>
  </si>
  <si>
    <t xml:space="preserve">3222 NW 108th St. </t>
  </si>
  <si>
    <t>Ryan</t>
  </si>
  <si>
    <t>Cora, Adeline, Eli, Caleb</t>
  </si>
  <si>
    <t>1/13/18, 7/31/12, 9/18,09, 4/30/07</t>
  </si>
  <si>
    <t>Hiking, Yoga and cooking</t>
  </si>
  <si>
    <t>Kain</t>
  </si>
  <si>
    <t>Dianna</t>
  </si>
  <si>
    <t>925-899-9315</t>
  </si>
  <si>
    <t>diannakain@gmail.com</t>
  </si>
  <si>
    <t xml:space="preserve">12811 NW 29th Ct. </t>
  </si>
  <si>
    <t>Jason Austin</t>
  </si>
  <si>
    <t>11/22/12, 4/16/16</t>
  </si>
  <si>
    <t>Sports, working out</t>
  </si>
  <si>
    <t>Ellingson</t>
  </si>
  <si>
    <t>Rachel</t>
  </si>
  <si>
    <t>360-771-9963</t>
  </si>
  <si>
    <t>r.p.ellingson@gmail.com</t>
  </si>
  <si>
    <t>1801 NW 112th St.</t>
  </si>
  <si>
    <t>Rylan Owen</t>
  </si>
  <si>
    <t>11/5/2015 8/1/2018</t>
  </si>
  <si>
    <t>Coffee, Socializing, Crafts, Playdates</t>
  </si>
  <si>
    <t>Stewart</t>
  </si>
  <si>
    <t>Kaydi</t>
  </si>
  <si>
    <t>360-731-7514</t>
  </si>
  <si>
    <t>kaydirose1@gmail.com</t>
  </si>
  <si>
    <t>2504 NE 144th Street</t>
  </si>
  <si>
    <t>Justin Hunt</t>
  </si>
  <si>
    <t>Mason Bryson</t>
  </si>
  <si>
    <t>8/29/13 3/12/19</t>
  </si>
  <si>
    <t>cooking, baking, Thrift Shopping, Scrapbooking</t>
  </si>
  <si>
    <t>August and April</t>
  </si>
  <si>
    <t>Cousineau</t>
  </si>
  <si>
    <t>Nash Kai</t>
  </si>
  <si>
    <t>Garon</t>
  </si>
  <si>
    <t>Jeannie</t>
  </si>
  <si>
    <t>Jennie.garon@gmail.com</t>
  </si>
  <si>
    <t>6/5/2018 &amp; 10/10/19</t>
  </si>
  <si>
    <t>360-553-2358</t>
  </si>
  <si>
    <t>13619 NW 44th Ct</t>
  </si>
  <si>
    <t>Seth</t>
  </si>
  <si>
    <t>Elijah Jacob</t>
  </si>
  <si>
    <t>2/12/2009 02/14/2014</t>
  </si>
  <si>
    <t>reading, Adult time, cooking, photography</t>
  </si>
  <si>
    <t>Barber</t>
  </si>
  <si>
    <t>Helen</t>
  </si>
  <si>
    <t>707-308-6688</t>
  </si>
  <si>
    <t>h.a.barber@icloud.com</t>
  </si>
  <si>
    <t xml:space="preserve">5902 NE 128th Circle </t>
  </si>
  <si>
    <t>Tristian</t>
  </si>
  <si>
    <t>april</t>
  </si>
  <si>
    <t>Reading, Walking, movies and TV</t>
  </si>
  <si>
    <t>January</t>
  </si>
  <si>
    <t xml:space="preserve">5101 NE 56th St. </t>
  </si>
  <si>
    <t>Mina</t>
  </si>
  <si>
    <t>13901NW 51st Ct</t>
  </si>
  <si>
    <t xml:space="preserve">NW 150th 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</si>
</sst>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-###\-####"/>
    <numFmt numFmtId="165" formatCode="m/yyyy"/>
    <numFmt numFmtId="166" formatCode="m/d;@"/>
  </numFmts>
  <fonts count="14" x14ac:knownFonts="1">
    <font>
      <sz val="11"/>
      <color theme="1"/>
      <name val="Calibri"/>
      <family val="2"/>
      <scheme val="minor"/>
    </font>
    <font>
      <b/>
      <sz val="8"/>
      <color rgb="FF000000"/>
      <name val="Arial Narrow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9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 Narrow"/>
      <family val="2"/>
    </font>
    <font>
      <sz val="9"/>
      <color rgb="FF222222"/>
      <name val="Arial Narrow"/>
      <family val="2"/>
    </font>
    <font>
      <u/>
      <sz val="9"/>
      <color theme="10"/>
      <name val="Arial Narrow"/>
      <family val="2"/>
    </font>
    <font>
      <u/>
      <sz val="9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164" fontId="3" fillId="4" borderId="8" xfId="0" applyNumberFormat="1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 wrapText="1"/>
    </xf>
    <xf numFmtId="14" fontId="3" fillId="4" borderId="8" xfId="0" applyNumberFormat="1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vertical="center"/>
    </xf>
    <xf numFmtId="166" fontId="0" fillId="0" borderId="0" xfId="0" applyNumberFormat="1" applyFont="1" applyFill="1" applyBorder="1" applyAlignment="1">
      <alignment horizontal="left" vertical="center"/>
    </xf>
    <xf numFmtId="166" fontId="3" fillId="4" borderId="1" xfId="0" applyNumberFormat="1" applyFont="1" applyFill="1" applyBorder="1" applyAlignment="1">
      <alignment horizontal="left" vertical="center"/>
    </xf>
    <xf numFmtId="166" fontId="3" fillId="4" borderId="8" xfId="0" applyNumberFormat="1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/>
    <xf numFmtId="0" fontId="11" fillId="0" borderId="0" xfId="0" applyFont="1"/>
    <xf numFmtId="49" fontId="2" fillId="2" borderId="3" xfId="0" applyNumberFormat="1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9" fillId="0" borderId="1" xfId="1" applyFill="1" applyBorder="1" applyAlignment="1">
      <alignment horizontal="left" vertical="center"/>
    </xf>
    <xf numFmtId="0" fontId="13" fillId="0" borderId="1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e.garon@gmail.com" TargetMode="External"/><Relationship Id="rId3" Type="http://schemas.openxmlformats.org/officeDocument/2006/relationships/hyperlink" Target="mailto:waustrh@gmail.com" TargetMode="External"/><Relationship Id="rId7" Type="http://schemas.openxmlformats.org/officeDocument/2006/relationships/hyperlink" Target="mailto:kaydirose1@gmail.com" TargetMode="External"/><Relationship Id="rId2" Type="http://schemas.openxmlformats.org/officeDocument/2006/relationships/hyperlink" Target="mailto:erikeet@gmail.com" TargetMode="External"/><Relationship Id="rId1" Type="http://schemas.openxmlformats.org/officeDocument/2006/relationships/hyperlink" Target="mailto:shannonhoskins@gmail.com" TargetMode="External"/><Relationship Id="rId6" Type="http://schemas.openxmlformats.org/officeDocument/2006/relationships/hyperlink" Target="mailto:r.p.ellingson@gmail.com" TargetMode="External"/><Relationship Id="rId5" Type="http://schemas.openxmlformats.org/officeDocument/2006/relationships/hyperlink" Target="mailto:diannakai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ebeccapaterson@hotmail.com" TargetMode="External"/><Relationship Id="rId9" Type="http://schemas.openxmlformats.org/officeDocument/2006/relationships/hyperlink" Target="mailto:h.a.barber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130" zoomScaleNormal="130" workbookViewId="0">
      <pane ySplit="1" topLeftCell="A2" activePane="bottomLeft" state="frozen"/>
      <selection pane="bottomLeft" activeCell="G8" sqref="G8"/>
    </sheetView>
  </sheetViews>
  <sheetFormatPr defaultColWidth="9.15625" defaultRowHeight="14.4" x14ac:dyDescent="0.55000000000000004"/>
  <cols>
    <col min="1" max="1" width="13.47265625" style="1" customWidth="1"/>
    <col min="2" max="2" width="9.26171875" style="1" customWidth="1"/>
    <col min="3" max="3" width="9.15625" style="1" customWidth="1"/>
    <col min="4" max="4" width="25.734375" style="54" customWidth="1"/>
    <col min="5" max="5" width="24.47265625" style="1" customWidth="1"/>
    <col min="6" max="6" width="7.7890625" style="1" customWidth="1"/>
    <col min="7" max="7" width="4.5234375" style="1" customWidth="1"/>
    <col min="8" max="8" width="6.734375" style="1" customWidth="1"/>
    <col min="9" max="9" width="6.5234375" style="1" customWidth="1"/>
    <col min="10" max="10" width="9.41796875" style="55" customWidth="1"/>
    <col min="11" max="11" width="9.15625" style="1"/>
    <col min="12" max="12" width="8.734375" style="1" customWidth="1"/>
    <col min="13" max="13" width="9" style="1" customWidth="1"/>
    <col min="14" max="14" width="31.734375" style="1" bestFit="1" customWidth="1"/>
    <col min="15" max="16384" width="9.15625" style="1"/>
  </cols>
  <sheetData>
    <row r="1" spans="1:14" ht="20.399999999999999" x14ac:dyDescent="0.55000000000000004">
      <c r="A1" s="2" t="s">
        <v>0</v>
      </c>
      <c r="B1" s="3" t="s">
        <v>1</v>
      </c>
      <c r="C1" s="4" t="s">
        <v>2</v>
      </c>
      <c r="D1" s="5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438</v>
      </c>
      <c r="M1" s="3" t="s">
        <v>11</v>
      </c>
      <c r="N1" s="6" t="s">
        <v>12</v>
      </c>
    </row>
    <row r="2" spans="1:14" s="20" customFormat="1" ht="14.1" x14ac:dyDescent="0.55000000000000004">
      <c r="A2" s="10" t="s">
        <v>338</v>
      </c>
      <c r="B2" s="8" t="s">
        <v>339</v>
      </c>
      <c r="C2" s="13" t="s">
        <v>340</v>
      </c>
      <c r="D2" s="19" t="s">
        <v>341</v>
      </c>
      <c r="E2" s="12" t="s">
        <v>535</v>
      </c>
      <c r="F2" s="12" t="s">
        <v>17</v>
      </c>
      <c r="G2" s="12">
        <v>98685</v>
      </c>
      <c r="H2" s="36" t="s">
        <v>466</v>
      </c>
      <c r="I2" s="12" t="s">
        <v>148</v>
      </c>
      <c r="J2" s="8" t="s">
        <v>342</v>
      </c>
      <c r="K2" s="14" t="s">
        <v>41</v>
      </c>
      <c r="L2" s="7" t="s">
        <v>408</v>
      </c>
      <c r="M2" s="9" t="s">
        <v>404</v>
      </c>
      <c r="N2" s="17" t="s">
        <v>343</v>
      </c>
    </row>
    <row r="3" spans="1:14" s="20" customFormat="1" ht="35.1" x14ac:dyDescent="0.55000000000000004">
      <c r="A3" s="10" t="s">
        <v>13</v>
      </c>
      <c r="B3" s="8" t="s">
        <v>14</v>
      </c>
      <c r="C3" s="13" t="s">
        <v>15</v>
      </c>
      <c r="D3" s="19" t="s">
        <v>316</v>
      </c>
      <c r="E3" s="12" t="s">
        <v>16</v>
      </c>
      <c r="F3" s="12" t="s">
        <v>17</v>
      </c>
      <c r="G3" s="12">
        <v>98685</v>
      </c>
      <c r="H3" s="36">
        <v>43305</v>
      </c>
      <c r="I3" s="12" t="s">
        <v>18</v>
      </c>
      <c r="J3" s="8" t="s">
        <v>439</v>
      </c>
      <c r="K3" s="14" t="s">
        <v>19</v>
      </c>
      <c r="L3" s="7" t="s">
        <v>409</v>
      </c>
      <c r="M3" s="9" t="s">
        <v>46</v>
      </c>
      <c r="N3" s="17" t="s">
        <v>20</v>
      </c>
    </row>
    <row r="4" spans="1:14" s="20" customFormat="1" ht="14.1" x14ac:dyDescent="0.55000000000000004">
      <c r="A4" s="10" t="s">
        <v>345</v>
      </c>
      <c r="B4" s="8" t="s">
        <v>344</v>
      </c>
      <c r="C4" s="13" t="s">
        <v>346</v>
      </c>
      <c r="D4" s="19" t="s">
        <v>347</v>
      </c>
      <c r="E4" s="12" t="s">
        <v>348</v>
      </c>
      <c r="F4" s="12" t="s">
        <v>17</v>
      </c>
      <c r="G4" s="12">
        <v>98665</v>
      </c>
      <c r="H4" s="36">
        <v>43701</v>
      </c>
      <c r="I4" s="12" t="s">
        <v>349</v>
      </c>
      <c r="J4" s="8" t="s">
        <v>350</v>
      </c>
      <c r="K4" s="14" t="s">
        <v>351</v>
      </c>
      <c r="L4" s="7" t="s">
        <v>408</v>
      </c>
      <c r="M4" s="9"/>
      <c r="N4" s="17"/>
    </row>
    <row r="5" spans="1:14" s="20" customFormat="1" x14ac:dyDescent="0.55000000000000004">
      <c r="A5" s="10" t="s">
        <v>524</v>
      </c>
      <c r="B5" s="8" t="s">
        <v>525</v>
      </c>
      <c r="C5" s="13" t="s">
        <v>526</v>
      </c>
      <c r="D5" s="57" t="s">
        <v>527</v>
      </c>
      <c r="E5" s="12" t="s">
        <v>528</v>
      </c>
      <c r="F5" s="12" t="s">
        <v>17</v>
      </c>
      <c r="G5" s="12">
        <v>98686</v>
      </c>
      <c r="H5" s="36">
        <v>44016</v>
      </c>
      <c r="I5" s="12" t="s">
        <v>291</v>
      </c>
      <c r="J5" s="8" t="s">
        <v>529</v>
      </c>
      <c r="K5" s="14">
        <v>43370</v>
      </c>
      <c r="L5" s="7" t="s">
        <v>530</v>
      </c>
      <c r="M5" s="9"/>
      <c r="N5" s="17" t="s">
        <v>531</v>
      </c>
    </row>
    <row r="6" spans="1:14" s="20" customFormat="1" ht="23.4" x14ac:dyDescent="0.55000000000000004">
      <c r="A6" s="10" t="s">
        <v>21</v>
      </c>
      <c r="B6" s="8" t="s">
        <v>22</v>
      </c>
      <c r="C6" s="13" t="s">
        <v>23</v>
      </c>
      <c r="D6" s="19" t="s">
        <v>24</v>
      </c>
      <c r="E6" s="12" t="s">
        <v>25</v>
      </c>
      <c r="F6" s="12" t="s">
        <v>17</v>
      </c>
      <c r="G6" s="12">
        <v>98685</v>
      </c>
      <c r="H6" s="36">
        <v>42143</v>
      </c>
      <c r="I6" s="12" t="s">
        <v>26</v>
      </c>
      <c r="J6" s="8" t="s">
        <v>27</v>
      </c>
      <c r="K6" s="14" t="s">
        <v>28</v>
      </c>
      <c r="L6" s="7" t="s">
        <v>410</v>
      </c>
      <c r="M6" s="9"/>
      <c r="N6" s="17" t="s">
        <v>29</v>
      </c>
    </row>
    <row r="7" spans="1:14" s="20" customFormat="1" ht="35.1" x14ac:dyDescent="0.55000000000000004">
      <c r="A7" s="10" t="s">
        <v>31</v>
      </c>
      <c r="B7" s="8" t="s">
        <v>32</v>
      </c>
      <c r="C7" s="13" t="s">
        <v>33</v>
      </c>
      <c r="D7" s="19" t="s">
        <v>34</v>
      </c>
      <c r="E7" s="12" t="s">
        <v>35</v>
      </c>
      <c r="F7" s="12" t="s">
        <v>36</v>
      </c>
      <c r="G7" s="12">
        <v>98642</v>
      </c>
      <c r="H7" s="36">
        <v>43627</v>
      </c>
      <c r="I7" s="12" t="s">
        <v>37</v>
      </c>
      <c r="J7" s="8" t="s">
        <v>258</v>
      </c>
      <c r="K7" s="14" t="s">
        <v>38</v>
      </c>
      <c r="L7" s="7" t="s">
        <v>411</v>
      </c>
      <c r="M7" s="9"/>
      <c r="N7" s="17" t="s">
        <v>39</v>
      </c>
    </row>
    <row r="8" spans="1:14" s="20" customFormat="1" ht="23.4" x14ac:dyDescent="0.55000000000000004">
      <c r="A8" s="10" t="s">
        <v>295</v>
      </c>
      <c r="B8" s="8" t="s">
        <v>296</v>
      </c>
      <c r="C8" s="13" t="s">
        <v>297</v>
      </c>
      <c r="D8" s="19" t="s">
        <v>298</v>
      </c>
      <c r="E8" s="12" t="s">
        <v>536</v>
      </c>
      <c r="F8" s="12" t="s">
        <v>17</v>
      </c>
      <c r="G8" s="12">
        <v>98685</v>
      </c>
      <c r="H8" s="36" t="s">
        <v>532</v>
      </c>
      <c r="I8" s="12" t="s">
        <v>299</v>
      </c>
      <c r="J8" s="8" t="s">
        <v>300</v>
      </c>
      <c r="K8" s="14" t="s">
        <v>511</v>
      </c>
      <c r="L8" s="7" t="s">
        <v>412</v>
      </c>
      <c r="M8" s="9"/>
      <c r="N8" s="17" t="s">
        <v>301</v>
      </c>
    </row>
    <row r="9" spans="1:14" s="20" customFormat="1" ht="14.1" x14ac:dyDescent="0.55000000000000004">
      <c r="A9" s="10" t="s">
        <v>441</v>
      </c>
      <c r="B9" s="8" t="s">
        <v>442</v>
      </c>
      <c r="C9" s="13" t="s">
        <v>443</v>
      </c>
      <c r="D9" s="19" t="s">
        <v>444</v>
      </c>
      <c r="E9" s="12" t="s">
        <v>445</v>
      </c>
      <c r="F9" s="12" t="s">
        <v>17</v>
      </c>
      <c r="G9" s="12">
        <v>98686</v>
      </c>
      <c r="H9" s="36">
        <v>43554</v>
      </c>
      <c r="I9" s="12" t="s">
        <v>446</v>
      </c>
      <c r="J9" s="8" t="s">
        <v>455</v>
      </c>
      <c r="K9" s="14">
        <v>43164</v>
      </c>
      <c r="L9" s="40">
        <v>43678</v>
      </c>
      <c r="M9" s="9"/>
      <c r="N9" s="17" t="s">
        <v>446</v>
      </c>
    </row>
    <row r="10" spans="1:14" s="20" customFormat="1" ht="23.4" x14ac:dyDescent="0.55000000000000004">
      <c r="A10" s="10" t="s">
        <v>40</v>
      </c>
      <c r="B10" s="8" t="s">
        <v>41</v>
      </c>
      <c r="C10" s="13" t="s">
        <v>42</v>
      </c>
      <c r="D10" s="19" t="str">
        <f>HYPERLINK("mailto:aprilbuckmier@gmail.com","aprilbuckmier@gmail.com")</f>
        <v>aprilbuckmier@gmail.com</v>
      </c>
      <c r="E10" s="12" t="s">
        <v>43</v>
      </c>
      <c r="F10" s="12" t="s">
        <v>17</v>
      </c>
      <c r="G10" s="12">
        <v>98685</v>
      </c>
      <c r="H10" s="36">
        <v>43819</v>
      </c>
      <c r="I10" s="12" t="s">
        <v>44</v>
      </c>
      <c r="J10" s="8" t="s">
        <v>257</v>
      </c>
      <c r="K10" s="14" t="s">
        <v>45</v>
      </c>
      <c r="L10" s="7" t="s">
        <v>414</v>
      </c>
      <c r="M10" s="9"/>
      <c r="N10" s="17" t="s">
        <v>47</v>
      </c>
    </row>
    <row r="11" spans="1:14" s="20" customFormat="1" ht="23.4" x14ac:dyDescent="0.55000000000000004">
      <c r="A11" s="10" t="s">
        <v>48</v>
      </c>
      <c r="B11" s="8" t="s">
        <v>49</v>
      </c>
      <c r="C11" s="13" t="s">
        <v>50</v>
      </c>
      <c r="D11" s="19" t="str">
        <f>HYPERLINK("mailto:christina@cericola.net","christina@cericola.net")</f>
        <v>christina@cericola.net</v>
      </c>
      <c r="E11" s="12" t="s">
        <v>406</v>
      </c>
      <c r="F11" s="12" t="s">
        <v>36</v>
      </c>
      <c r="G11" s="12">
        <v>98642</v>
      </c>
      <c r="H11" s="36">
        <v>28307</v>
      </c>
      <c r="I11" s="12" t="s">
        <v>51</v>
      </c>
      <c r="J11" s="8" t="s">
        <v>52</v>
      </c>
      <c r="K11" s="14">
        <v>40483</v>
      </c>
      <c r="L11" s="7" t="s">
        <v>415</v>
      </c>
      <c r="M11" s="9"/>
      <c r="N11" s="17" t="s">
        <v>53</v>
      </c>
    </row>
    <row r="12" spans="1:14" s="20" customFormat="1" ht="23.4" x14ac:dyDescent="0.55000000000000004">
      <c r="A12" s="10" t="s">
        <v>54</v>
      </c>
      <c r="B12" s="8" t="s">
        <v>55</v>
      </c>
      <c r="C12" s="13" t="s">
        <v>56</v>
      </c>
      <c r="D12" s="19" t="str">
        <f>HYPERLINK("mailto:jkaartsen@gmail.com","jkaartsen@gmail.com")</f>
        <v>jkaartsen@gmail.com</v>
      </c>
      <c r="E12" s="12" t="s">
        <v>57</v>
      </c>
      <c r="F12" s="12" t="s">
        <v>58</v>
      </c>
      <c r="G12" s="12">
        <v>98604</v>
      </c>
      <c r="H12" s="36">
        <v>41984</v>
      </c>
      <c r="I12" s="12" t="s">
        <v>59</v>
      </c>
      <c r="J12" s="8" t="s">
        <v>60</v>
      </c>
      <c r="K12" s="14" t="s">
        <v>61</v>
      </c>
      <c r="L12" s="7" t="s">
        <v>416</v>
      </c>
      <c r="M12" s="9"/>
      <c r="N12" s="17" t="s">
        <v>62</v>
      </c>
    </row>
    <row r="13" spans="1:14" s="20" customFormat="1" ht="14.1" x14ac:dyDescent="0.55000000000000004">
      <c r="A13" s="10" t="s">
        <v>330</v>
      </c>
      <c r="B13" s="8" t="s">
        <v>331</v>
      </c>
      <c r="C13" s="13" t="s">
        <v>332</v>
      </c>
      <c r="D13" s="19" t="s">
        <v>333</v>
      </c>
      <c r="E13" s="12" t="s">
        <v>334</v>
      </c>
      <c r="F13" s="12" t="s">
        <v>17</v>
      </c>
      <c r="G13" s="12">
        <v>98685</v>
      </c>
      <c r="H13" s="36"/>
      <c r="I13" s="12" t="s">
        <v>335</v>
      </c>
      <c r="J13" s="8" t="s">
        <v>336</v>
      </c>
      <c r="K13" s="14">
        <v>43310</v>
      </c>
      <c r="L13" s="7" t="s">
        <v>408</v>
      </c>
      <c r="M13" s="9" t="s">
        <v>467</v>
      </c>
      <c r="N13" s="17" t="s">
        <v>337</v>
      </c>
    </row>
    <row r="14" spans="1:14" s="20" customFormat="1" ht="14.1" x14ac:dyDescent="0.55000000000000004">
      <c r="A14" s="10" t="s">
        <v>223</v>
      </c>
      <c r="B14" s="8" t="s">
        <v>224</v>
      </c>
      <c r="C14" s="13" t="s">
        <v>225</v>
      </c>
      <c r="D14" s="19" t="s">
        <v>226</v>
      </c>
      <c r="E14" s="12" t="s">
        <v>227</v>
      </c>
      <c r="F14" s="12" t="s">
        <v>17</v>
      </c>
      <c r="G14" s="12">
        <v>98685</v>
      </c>
      <c r="H14" s="36">
        <v>43186</v>
      </c>
      <c r="I14" s="12" t="s">
        <v>176</v>
      </c>
      <c r="J14" s="8" t="s">
        <v>228</v>
      </c>
      <c r="K14" s="14" t="s">
        <v>229</v>
      </c>
      <c r="L14" s="7" t="s">
        <v>417</v>
      </c>
      <c r="M14" s="9"/>
      <c r="N14" s="17" t="s">
        <v>230</v>
      </c>
    </row>
    <row r="15" spans="1:14" s="20" customFormat="1" ht="23.4" x14ac:dyDescent="0.55000000000000004">
      <c r="A15" s="10" t="s">
        <v>512</v>
      </c>
      <c r="B15" s="8" t="s">
        <v>267</v>
      </c>
      <c r="C15" s="13">
        <v>4047974420</v>
      </c>
      <c r="D15" s="19" t="s">
        <v>310</v>
      </c>
      <c r="E15" s="12" t="s">
        <v>268</v>
      </c>
      <c r="F15" s="12" t="s">
        <v>17</v>
      </c>
      <c r="G15" s="12">
        <v>98665</v>
      </c>
      <c r="H15" s="36">
        <v>43365</v>
      </c>
      <c r="I15" s="12" t="s">
        <v>269</v>
      </c>
      <c r="J15" s="8" t="s">
        <v>270</v>
      </c>
      <c r="K15" s="14" t="s">
        <v>271</v>
      </c>
      <c r="L15" s="7" t="s">
        <v>413</v>
      </c>
      <c r="M15" s="9"/>
      <c r="N15" s="17" t="s">
        <v>272</v>
      </c>
    </row>
    <row r="16" spans="1:14" s="20" customFormat="1" ht="35.1" x14ac:dyDescent="0.55000000000000004">
      <c r="A16" s="10" t="s">
        <v>456</v>
      </c>
      <c r="B16" s="8" t="s">
        <v>457</v>
      </c>
      <c r="C16" s="13" t="s">
        <v>458</v>
      </c>
      <c r="D16" s="19" t="s">
        <v>459</v>
      </c>
      <c r="E16" s="12" t="s">
        <v>460</v>
      </c>
      <c r="F16" s="12" t="s">
        <v>17</v>
      </c>
      <c r="G16" s="12">
        <v>98685</v>
      </c>
      <c r="H16" s="36">
        <v>43781</v>
      </c>
      <c r="I16" s="12" t="s">
        <v>335</v>
      </c>
      <c r="J16" s="8" t="s">
        <v>461</v>
      </c>
      <c r="K16" s="14" t="s">
        <v>462</v>
      </c>
      <c r="L16" s="40">
        <v>43678</v>
      </c>
      <c r="M16" s="9"/>
      <c r="N16" s="17" t="s">
        <v>463</v>
      </c>
    </row>
    <row r="17" spans="1:14" s="20" customFormat="1" ht="23.4" x14ac:dyDescent="0.55000000000000004">
      <c r="A17" s="10" t="s">
        <v>64</v>
      </c>
      <c r="B17" s="8" t="s">
        <v>65</v>
      </c>
      <c r="C17" s="13" t="s">
        <v>66</v>
      </c>
      <c r="D17" s="19" t="s">
        <v>67</v>
      </c>
      <c r="E17" s="12" t="s">
        <v>68</v>
      </c>
      <c r="F17" s="12" t="s">
        <v>17</v>
      </c>
      <c r="G17" s="12">
        <v>98686</v>
      </c>
      <c r="H17" s="36">
        <v>42910</v>
      </c>
      <c r="I17" s="12" t="s">
        <v>69</v>
      </c>
      <c r="J17" s="8" t="s">
        <v>70</v>
      </c>
      <c r="K17" s="14" t="s">
        <v>71</v>
      </c>
      <c r="L17" s="7" t="s">
        <v>418</v>
      </c>
      <c r="M17" s="9"/>
      <c r="N17" s="17" t="s">
        <v>72</v>
      </c>
    </row>
    <row r="18" spans="1:14" s="20" customFormat="1" ht="14.1" x14ac:dyDescent="0.55000000000000004">
      <c r="A18" s="10" t="s">
        <v>73</v>
      </c>
      <c r="B18" s="8" t="s">
        <v>74</v>
      </c>
      <c r="C18" s="13" t="s">
        <v>75</v>
      </c>
      <c r="D18" s="19" t="s">
        <v>76</v>
      </c>
      <c r="E18" s="12" t="s">
        <v>77</v>
      </c>
      <c r="F18" s="12" t="s">
        <v>17</v>
      </c>
      <c r="G18" s="12">
        <v>98685</v>
      </c>
      <c r="H18" s="36">
        <v>41574</v>
      </c>
      <c r="I18" s="12" t="s">
        <v>78</v>
      </c>
      <c r="J18" s="8" t="s">
        <v>79</v>
      </c>
      <c r="K18" s="14">
        <v>40756</v>
      </c>
      <c r="L18" s="7" t="s">
        <v>419</v>
      </c>
      <c r="M18" s="9"/>
      <c r="N18" s="17" t="s">
        <v>80</v>
      </c>
    </row>
    <row r="19" spans="1:14" s="20" customFormat="1" ht="14.1" x14ac:dyDescent="0.55000000000000004">
      <c r="A19" s="10" t="s">
        <v>81</v>
      </c>
      <c r="B19" s="8" t="s">
        <v>82</v>
      </c>
      <c r="C19" s="13" t="s">
        <v>83</v>
      </c>
      <c r="D19" s="19" t="s">
        <v>84</v>
      </c>
      <c r="E19" s="12" t="s">
        <v>85</v>
      </c>
      <c r="F19" s="12" t="s">
        <v>17</v>
      </c>
      <c r="G19" s="12">
        <v>98685</v>
      </c>
      <c r="H19" s="36">
        <v>42999</v>
      </c>
      <c r="I19" s="12" t="s">
        <v>86</v>
      </c>
      <c r="J19" s="8" t="s">
        <v>87</v>
      </c>
      <c r="K19" s="14">
        <v>42244</v>
      </c>
      <c r="L19" s="7" t="s">
        <v>420</v>
      </c>
      <c r="M19" s="9"/>
      <c r="N19" s="17" t="s">
        <v>88</v>
      </c>
    </row>
    <row r="20" spans="1:14" s="20" customFormat="1" ht="23.4" x14ac:dyDescent="0.55000000000000004">
      <c r="A20" s="10" t="s">
        <v>494</v>
      </c>
      <c r="B20" s="8" t="s">
        <v>495</v>
      </c>
      <c r="C20" s="13" t="s">
        <v>496</v>
      </c>
      <c r="D20" s="58" t="s">
        <v>497</v>
      </c>
      <c r="E20" s="12" t="s">
        <v>498</v>
      </c>
      <c r="F20" s="12" t="s">
        <v>17</v>
      </c>
      <c r="G20" s="12">
        <v>98685</v>
      </c>
      <c r="H20" s="36">
        <v>43888</v>
      </c>
      <c r="I20" s="12" t="s">
        <v>102</v>
      </c>
      <c r="J20" s="8" t="s">
        <v>499</v>
      </c>
      <c r="K20" s="14" t="s">
        <v>500</v>
      </c>
      <c r="L20" s="40">
        <v>43858</v>
      </c>
      <c r="M20" s="9"/>
      <c r="N20" s="17" t="s">
        <v>501</v>
      </c>
    </row>
    <row r="21" spans="1:14" s="20" customFormat="1" ht="23.4" x14ac:dyDescent="0.55000000000000004">
      <c r="A21" s="10" t="s">
        <v>514</v>
      </c>
      <c r="B21" s="8" t="s">
        <v>515</v>
      </c>
      <c r="C21" s="13" t="s">
        <v>518</v>
      </c>
      <c r="D21" s="57" t="s">
        <v>516</v>
      </c>
      <c r="E21" s="12" t="s">
        <v>519</v>
      </c>
      <c r="F21" s="12" t="s">
        <v>17</v>
      </c>
      <c r="G21" s="12">
        <v>98685</v>
      </c>
      <c r="H21" s="36">
        <v>43927</v>
      </c>
      <c r="I21" s="12" t="s">
        <v>520</v>
      </c>
      <c r="J21" s="8" t="s">
        <v>521</v>
      </c>
      <c r="K21" s="14" t="s">
        <v>522</v>
      </c>
      <c r="L21" s="40">
        <v>43702</v>
      </c>
      <c r="M21" s="9"/>
      <c r="N21" s="17" t="s">
        <v>523</v>
      </c>
    </row>
    <row r="22" spans="1:14" s="20" customFormat="1" ht="23.4" x14ac:dyDescent="0.55000000000000004">
      <c r="A22" s="10" t="s">
        <v>302</v>
      </c>
      <c r="B22" s="8" t="s">
        <v>303</v>
      </c>
      <c r="C22" s="13" t="s">
        <v>304</v>
      </c>
      <c r="D22" s="19" t="s">
        <v>305</v>
      </c>
      <c r="E22" s="12" t="s">
        <v>306</v>
      </c>
      <c r="F22" s="12" t="s">
        <v>17</v>
      </c>
      <c r="G22" s="12">
        <v>98685</v>
      </c>
      <c r="H22" s="36">
        <v>43269</v>
      </c>
      <c r="I22" s="12" t="s">
        <v>291</v>
      </c>
      <c r="J22" s="8" t="s">
        <v>307</v>
      </c>
      <c r="K22" s="14" t="s">
        <v>308</v>
      </c>
      <c r="L22" s="7" t="s">
        <v>422</v>
      </c>
      <c r="M22" s="9"/>
      <c r="N22" s="17" t="s">
        <v>309</v>
      </c>
    </row>
    <row r="23" spans="1:14" s="20" customFormat="1" ht="23.4" x14ac:dyDescent="0.55000000000000004">
      <c r="A23" s="10" t="s">
        <v>240</v>
      </c>
      <c r="B23" s="8" t="s">
        <v>241</v>
      </c>
      <c r="C23" s="13" t="s">
        <v>242</v>
      </c>
      <c r="D23" s="19" t="s">
        <v>243</v>
      </c>
      <c r="E23" s="12" t="s">
        <v>244</v>
      </c>
      <c r="F23" s="12" t="s">
        <v>17</v>
      </c>
      <c r="G23" s="12">
        <v>98686</v>
      </c>
      <c r="H23" s="36">
        <v>43144</v>
      </c>
      <c r="I23" s="12" t="s">
        <v>101</v>
      </c>
      <c r="J23" s="8" t="s">
        <v>245</v>
      </c>
      <c r="K23" s="14" t="s">
        <v>246</v>
      </c>
      <c r="L23" s="7" t="s">
        <v>423</v>
      </c>
      <c r="M23" s="9"/>
      <c r="N23" s="17" t="s">
        <v>247</v>
      </c>
    </row>
    <row r="24" spans="1:14" s="20" customFormat="1" ht="14.1" x14ac:dyDescent="0.55000000000000004">
      <c r="A24" s="10" t="s">
        <v>323</v>
      </c>
      <c r="B24" s="8" t="s">
        <v>324</v>
      </c>
      <c r="C24" s="13" t="s">
        <v>325</v>
      </c>
      <c r="D24" s="19" t="s">
        <v>326</v>
      </c>
      <c r="E24" s="12" t="s">
        <v>440</v>
      </c>
      <c r="F24" s="12" t="s">
        <v>17</v>
      </c>
      <c r="G24" s="12">
        <v>98685</v>
      </c>
      <c r="H24" s="36">
        <v>43590</v>
      </c>
      <c r="I24" s="12" t="s">
        <v>327</v>
      </c>
      <c r="J24" s="8" t="s">
        <v>328</v>
      </c>
      <c r="K24" s="14">
        <v>43158</v>
      </c>
      <c r="L24" s="7" t="s">
        <v>408</v>
      </c>
      <c r="M24" s="9" t="s">
        <v>135</v>
      </c>
      <c r="N24" s="17" t="s">
        <v>329</v>
      </c>
    </row>
    <row r="25" spans="1:14" s="20" customFormat="1" ht="23.4" x14ac:dyDescent="0.55000000000000004">
      <c r="A25" s="10" t="s">
        <v>92</v>
      </c>
      <c r="B25" s="8" t="s">
        <v>93</v>
      </c>
      <c r="C25" s="13" t="s">
        <v>94</v>
      </c>
      <c r="D25" s="19" t="s">
        <v>95</v>
      </c>
      <c r="E25" s="12" t="s">
        <v>96</v>
      </c>
      <c r="F25" s="12" t="s">
        <v>17</v>
      </c>
      <c r="G25" s="12">
        <v>98685</v>
      </c>
      <c r="H25" s="36">
        <v>41588</v>
      </c>
      <c r="I25" s="12" t="s">
        <v>97</v>
      </c>
      <c r="J25" s="8" t="s">
        <v>98</v>
      </c>
      <c r="K25" s="14" t="s">
        <v>99</v>
      </c>
      <c r="L25" s="7" t="s">
        <v>424</v>
      </c>
      <c r="M25" s="9"/>
      <c r="N25" s="17" t="s">
        <v>100</v>
      </c>
    </row>
    <row r="26" spans="1:14" s="20" customFormat="1" ht="23.4" x14ac:dyDescent="0.45">
      <c r="A26" s="10" t="s">
        <v>379</v>
      </c>
      <c r="B26" s="8" t="s">
        <v>380</v>
      </c>
      <c r="C26" s="51" t="s">
        <v>476</v>
      </c>
      <c r="D26" s="19" t="s">
        <v>381</v>
      </c>
      <c r="E26" s="12" t="s">
        <v>382</v>
      </c>
      <c r="F26" s="12" t="s">
        <v>17</v>
      </c>
      <c r="G26" s="12">
        <v>98685</v>
      </c>
      <c r="H26" s="36">
        <v>43627</v>
      </c>
      <c r="I26" s="12" t="s">
        <v>383</v>
      </c>
      <c r="J26" s="8" t="s">
        <v>513</v>
      </c>
      <c r="K26" s="14" t="s">
        <v>517</v>
      </c>
      <c r="L26" s="7" t="s">
        <v>425</v>
      </c>
      <c r="M26" s="9"/>
      <c r="N26" s="17" t="s">
        <v>384</v>
      </c>
    </row>
    <row r="27" spans="1:14" s="20" customFormat="1" ht="23.4" x14ac:dyDescent="0.55000000000000004">
      <c r="A27" s="10" t="s">
        <v>486</v>
      </c>
      <c r="B27" s="8" t="s">
        <v>487</v>
      </c>
      <c r="C27" s="13" t="s">
        <v>488</v>
      </c>
      <c r="D27" s="53" t="s">
        <v>489</v>
      </c>
      <c r="E27" s="12" t="s">
        <v>490</v>
      </c>
      <c r="F27" s="12" t="s">
        <v>17</v>
      </c>
      <c r="G27" s="12">
        <v>98685</v>
      </c>
      <c r="H27" s="36">
        <v>44005</v>
      </c>
      <c r="I27" s="12" t="s">
        <v>102</v>
      </c>
      <c r="J27" s="8" t="s">
        <v>491</v>
      </c>
      <c r="K27" s="14" t="s">
        <v>492</v>
      </c>
      <c r="L27" s="40">
        <v>43405</v>
      </c>
      <c r="M27" s="9"/>
      <c r="N27" s="17" t="s">
        <v>493</v>
      </c>
    </row>
    <row r="28" spans="1:14" s="20" customFormat="1" ht="35.1" x14ac:dyDescent="0.55000000000000004">
      <c r="A28" s="10" t="s">
        <v>103</v>
      </c>
      <c r="B28" s="8" t="s">
        <v>104</v>
      </c>
      <c r="C28" s="13" t="s">
        <v>105</v>
      </c>
      <c r="D28" s="19" t="s">
        <v>106</v>
      </c>
      <c r="E28" s="12" t="s">
        <v>107</v>
      </c>
      <c r="F28" s="12" t="s">
        <v>17</v>
      </c>
      <c r="G28" s="12">
        <v>98685</v>
      </c>
      <c r="H28" s="36">
        <v>43824</v>
      </c>
      <c r="I28" s="12" t="s">
        <v>89</v>
      </c>
      <c r="J28" s="8" t="s">
        <v>108</v>
      </c>
      <c r="K28" s="14" t="s">
        <v>109</v>
      </c>
      <c r="L28" s="7" t="s">
        <v>421</v>
      </c>
      <c r="M28" s="9"/>
      <c r="N28" s="17" t="s">
        <v>110</v>
      </c>
    </row>
    <row r="29" spans="1:14" s="20" customFormat="1" ht="35.1" x14ac:dyDescent="0.55000000000000004">
      <c r="A29" s="10" t="s">
        <v>447</v>
      </c>
      <c r="B29" s="8" t="s">
        <v>165</v>
      </c>
      <c r="C29" s="13" t="s">
        <v>448</v>
      </c>
      <c r="D29" s="19" t="s">
        <v>449</v>
      </c>
      <c r="E29" s="12" t="s">
        <v>450</v>
      </c>
      <c r="F29" s="12" t="s">
        <v>17</v>
      </c>
      <c r="G29" s="12">
        <v>98685</v>
      </c>
      <c r="H29" s="36">
        <v>43725</v>
      </c>
      <c r="I29" s="12" t="s">
        <v>451</v>
      </c>
      <c r="J29" s="8" t="s">
        <v>453</v>
      </c>
      <c r="K29" s="14" t="s">
        <v>452</v>
      </c>
      <c r="L29" s="40">
        <v>43678</v>
      </c>
      <c r="M29" s="9"/>
      <c r="N29" s="17" t="s">
        <v>454</v>
      </c>
    </row>
    <row r="30" spans="1:14" s="20" customFormat="1" ht="46.8" x14ac:dyDescent="0.55000000000000004">
      <c r="A30" s="10" t="s">
        <v>259</v>
      </c>
      <c r="B30" s="8" t="s">
        <v>260</v>
      </c>
      <c r="C30" s="13" t="s">
        <v>261</v>
      </c>
      <c r="D30" s="19" t="s">
        <v>262</v>
      </c>
      <c r="E30" s="12" t="s">
        <v>263</v>
      </c>
      <c r="F30" s="12" t="s">
        <v>17</v>
      </c>
      <c r="G30" s="12">
        <v>98665</v>
      </c>
      <c r="H30" s="36">
        <v>43164</v>
      </c>
      <c r="I30" s="12" t="s">
        <v>264</v>
      </c>
      <c r="J30" s="8" t="s">
        <v>321</v>
      </c>
      <c r="K30" s="14" t="s">
        <v>265</v>
      </c>
      <c r="L30" s="7" t="s">
        <v>423</v>
      </c>
      <c r="M30" s="9"/>
      <c r="N30" s="17" t="s">
        <v>266</v>
      </c>
    </row>
    <row r="31" spans="1:14" s="20" customFormat="1" ht="23.4" x14ac:dyDescent="0.55000000000000004">
      <c r="A31" s="10" t="s">
        <v>287</v>
      </c>
      <c r="B31" s="8" t="s">
        <v>288</v>
      </c>
      <c r="C31" s="13">
        <v>5415219540</v>
      </c>
      <c r="D31" s="19" t="s">
        <v>289</v>
      </c>
      <c r="E31" s="12" t="s">
        <v>290</v>
      </c>
      <c r="F31" s="12" t="s">
        <v>17</v>
      </c>
      <c r="G31" s="12">
        <v>98685</v>
      </c>
      <c r="H31" s="36">
        <v>43388</v>
      </c>
      <c r="I31" s="12" t="s">
        <v>291</v>
      </c>
      <c r="J31" s="8" t="s">
        <v>292</v>
      </c>
      <c r="K31" s="14" t="s">
        <v>293</v>
      </c>
      <c r="L31" s="7" t="s">
        <v>426</v>
      </c>
      <c r="M31" s="9"/>
      <c r="N31" s="17" t="s">
        <v>294</v>
      </c>
    </row>
    <row r="32" spans="1:14" s="20" customFormat="1" ht="23.4" x14ac:dyDescent="0.55000000000000004">
      <c r="A32" s="10" t="s">
        <v>112</v>
      </c>
      <c r="B32" s="8" t="s">
        <v>113</v>
      </c>
      <c r="C32" s="13" t="s">
        <v>114</v>
      </c>
      <c r="D32" s="19" t="s">
        <v>115</v>
      </c>
      <c r="E32" s="12" t="s">
        <v>116</v>
      </c>
      <c r="F32" s="12" t="s">
        <v>17</v>
      </c>
      <c r="G32" s="12">
        <v>98685</v>
      </c>
      <c r="H32" s="36">
        <v>42867</v>
      </c>
      <c r="I32" s="12" t="s">
        <v>117</v>
      </c>
      <c r="J32" s="8" t="s">
        <v>118</v>
      </c>
      <c r="K32" s="14" t="s">
        <v>119</v>
      </c>
      <c r="L32" s="7" t="s">
        <v>428</v>
      </c>
      <c r="M32" s="9"/>
      <c r="N32" s="17" t="s">
        <v>120</v>
      </c>
    </row>
    <row r="33" spans="1:14" s="20" customFormat="1" ht="23.4" x14ac:dyDescent="0.55000000000000004">
      <c r="A33" s="10" t="s">
        <v>407</v>
      </c>
      <c r="B33" s="8" t="s">
        <v>236</v>
      </c>
      <c r="C33" s="13" t="s">
        <v>237</v>
      </c>
      <c r="D33" s="19" t="s">
        <v>238</v>
      </c>
      <c r="E33" s="12" t="s">
        <v>319</v>
      </c>
      <c r="F33" s="12" t="s">
        <v>17</v>
      </c>
      <c r="G33" s="12">
        <v>98686</v>
      </c>
      <c r="H33" s="36">
        <v>43415</v>
      </c>
      <c r="I33" s="12" t="s">
        <v>223</v>
      </c>
      <c r="J33" s="8" t="s">
        <v>465</v>
      </c>
      <c r="K33" s="14" t="s">
        <v>320</v>
      </c>
      <c r="L33" s="7" t="s">
        <v>423</v>
      </c>
      <c r="M33" s="9"/>
      <c r="N33" s="17" t="s">
        <v>239</v>
      </c>
    </row>
    <row r="34" spans="1:14" s="20" customFormat="1" ht="14.1" x14ac:dyDescent="0.55000000000000004">
      <c r="A34" s="10" t="s">
        <v>356</v>
      </c>
      <c r="B34" s="8" t="s">
        <v>357</v>
      </c>
      <c r="C34" s="13" t="s">
        <v>358</v>
      </c>
      <c r="D34" s="19" t="s">
        <v>359</v>
      </c>
      <c r="E34" s="12" t="s">
        <v>370</v>
      </c>
      <c r="F34" s="12" t="s">
        <v>17</v>
      </c>
      <c r="G34" s="12">
        <v>98686</v>
      </c>
      <c r="H34" s="36">
        <v>43664</v>
      </c>
      <c r="I34" s="12" t="s">
        <v>464</v>
      </c>
      <c r="J34" s="8" t="s">
        <v>360</v>
      </c>
      <c r="K34" s="14">
        <v>43379</v>
      </c>
      <c r="L34" s="7" t="s">
        <v>429</v>
      </c>
      <c r="M34" s="9" t="s">
        <v>405</v>
      </c>
      <c r="N34" s="17" t="s">
        <v>361</v>
      </c>
    </row>
    <row r="35" spans="1:14" s="20" customFormat="1" ht="23.4" x14ac:dyDescent="0.55000000000000004">
      <c r="A35" s="10" t="s">
        <v>121</v>
      </c>
      <c r="B35" s="8" t="s">
        <v>122</v>
      </c>
      <c r="C35" s="13" t="s">
        <v>123</v>
      </c>
      <c r="D35" s="19" t="str">
        <f>HYPERLINK("mailto:atkin.taisha@gmail.com","atkin.taisha@gmail.com")</f>
        <v>atkin.taisha@gmail.com</v>
      </c>
      <c r="E35" s="12" t="s">
        <v>124</v>
      </c>
      <c r="F35" s="12" t="s">
        <v>36</v>
      </c>
      <c r="G35" s="12">
        <v>98642</v>
      </c>
      <c r="H35" s="36">
        <v>41903</v>
      </c>
      <c r="I35" s="12" t="s">
        <v>102</v>
      </c>
      <c r="J35" s="8" t="s">
        <v>125</v>
      </c>
      <c r="K35" s="14" t="s">
        <v>126</v>
      </c>
      <c r="L35" s="7" t="s">
        <v>430</v>
      </c>
      <c r="M35" s="9"/>
      <c r="N35" s="17" t="s">
        <v>127</v>
      </c>
    </row>
    <row r="36" spans="1:14" s="20" customFormat="1" ht="46.8" x14ac:dyDescent="0.55000000000000004">
      <c r="A36" s="10" t="s">
        <v>477</v>
      </c>
      <c r="B36" s="8" t="s">
        <v>478</v>
      </c>
      <c r="C36" s="13" t="s">
        <v>479</v>
      </c>
      <c r="D36" s="53" t="s">
        <v>480</v>
      </c>
      <c r="E36" s="12" t="s">
        <v>481</v>
      </c>
      <c r="F36" s="12" t="s">
        <v>17</v>
      </c>
      <c r="G36" s="12">
        <v>98685</v>
      </c>
      <c r="H36" s="36">
        <v>43882</v>
      </c>
      <c r="I36" s="12" t="s">
        <v>482</v>
      </c>
      <c r="J36" s="8" t="s">
        <v>483</v>
      </c>
      <c r="K36" s="14" t="s">
        <v>484</v>
      </c>
      <c r="L36" s="40">
        <v>43790</v>
      </c>
      <c r="M36" s="9"/>
      <c r="N36" s="17" t="s">
        <v>485</v>
      </c>
    </row>
    <row r="37" spans="1:14" s="20" customFormat="1" ht="35.1" x14ac:dyDescent="0.55000000000000004">
      <c r="A37" s="10" t="s">
        <v>219</v>
      </c>
      <c r="B37" s="8" t="s">
        <v>220</v>
      </c>
      <c r="C37" s="13" t="s">
        <v>231</v>
      </c>
      <c r="D37" s="19" t="s">
        <v>221</v>
      </c>
      <c r="E37" s="12" t="s">
        <v>232</v>
      </c>
      <c r="F37" s="12" t="s">
        <v>17</v>
      </c>
      <c r="G37" s="12">
        <v>98685</v>
      </c>
      <c r="H37" s="36">
        <v>43406</v>
      </c>
      <c r="I37" s="12" t="s">
        <v>222</v>
      </c>
      <c r="J37" s="8" t="s">
        <v>233</v>
      </c>
      <c r="K37" s="14" t="s">
        <v>234</v>
      </c>
      <c r="L37" s="7" t="s">
        <v>417</v>
      </c>
      <c r="M37" s="9"/>
      <c r="N37" s="17" t="s">
        <v>235</v>
      </c>
    </row>
    <row r="38" spans="1:14" s="20" customFormat="1" ht="14.1" x14ac:dyDescent="0.45">
      <c r="A38" s="10" t="s">
        <v>312</v>
      </c>
      <c r="B38" s="8" t="s">
        <v>313</v>
      </c>
      <c r="C38" s="13" t="s">
        <v>362</v>
      </c>
      <c r="D38" s="19" t="s">
        <v>318</v>
      </c>
      <c r="E38" s="12" t="s">
        <v>352</v>
      </c>
      <c r="F38" s="12" t="s">
        <v>17</v>
      </c>
      <c r="G38" s="12">
        <v>98685</v>
      </c>
      <c r="H38" s="36">
        <v>43704</v>
      </c>
      <c r="I38" s="12" t="s">
        <v>353</v>
      </c>
      <c r="J38" s="8" t="s">
        <v>354</v>
      </c>
      <c r="K38" s="14">
        <v>42765</v>
      </c>
      <c r="L38" s="7" t="s">
        <v>408</v>
      </c>
      <c r="M38" s="9"/>
      <c r="N38" s="50" t="s">
        <v>475</v>
      </c>
    </row>
    <row r="39" spans="1:14" s="20" customFormat="1" ht="14.1" x14ac:dyDescent="0.55000000000000004">
      <c r="A39" s="10" t="s">
        <v>280</v>
      </c>
      <c r="B39" s="8" t="s">
        <v>281</v>
      </c>
      <c r="C39" s="13" t="s">
        <v>282</v>
      </c>
      <c r="D39" s="19" t="s">
        <v>283</v>
      </c>
      <c r="E39" s="12" t="s">
        <v>284</v>
      </c>
      <c r="F39" s="12" t="s">
        <v>17</v>
      </c>
      <c r="G39" s="12">
        <v>98686</v>
      </c>
      <c r="H39" s="36">
        <v>43419</v>
      </c>
      <c r="I39" s="12" t="s">
        <v>111</v>
      </c>
      <c r="J39" s="8" t="s">
        <v>285</v>
      </c>
      <c r="K39" s="14" t="s">
        <v>286</v>
      </c>
      <c r="L39" s="7" t="s">
        <v>426</v>
      </c>
      <c r="M39" s="9"/>
      <c r="N39" s="17"/>
    </row>
    <row r="40" spans="1:14" s="20" customFormat="1" ht="23.4" x14ac:dyDescent="0.55000000000000004">
      <c r="A40" s="10" t="s">
        <v>248</v>
      </c>
      <c r="B40" s="8" t="s">
        <v>249</v>
      </c>
      <c r="C40" s="13" t="s">
        <v>250</v>
      </c>
      <c r="D40" s="19" t="s">
        <v>251</v>
      </c>
      <c r="E40" s="12" t="s">
        <v>252</v>
      </c>
      <c r="F40" s="12" t="s">
        <v>17</v>
      </c>
      <c r="G40" s="12">
        <v>98685</v>
      </c>
      <c r="H40" s="36">
        <v>43104</v>
      </c>
      <c r="I40" s="12" t="s">
        <v>253</v>
      </c>
      <c r="J40" s="8" t="s">
        <v>254</v>
      </c>
      <c r="K40" s="14" t="s">
        <v>255</v>
      </c>
      <c r="L40" s="7" t="s">
        <v>417</v>
      </c>
      <c r="M40" s="9"/>
      <c r="N40" s="17" t="s">
        <v>256</v>
      </c>
    </row>
    <row r="41" spans="1:14" s="20" customFormat="1" ht="14.1" x14ac:dyDescent="0.55000000000000004">
      <c r="A41" s="10" t="s">
        <v>314</v>
      </c>
      <c r="B41" s="8" t="s">
        <v>315</v>
      </c>
      <c r="C41" s="13"/>
      <c r="D41" s="19" t="s">
        <v>317</v>
      </c>
      <c r="E41" s="12"/>
      <c r="F41" s="12"/>
      <c r="G41" s="12"/>
      <c r="H41" s="36"/>
      <c r="I41" s="12"/>
      <c r="J41" s="8"/>
      <c r="K41" s="14"/>
      <c r="L41" s="7" t="s">
        <v>423</v>
      </c>
      <c r="M41" s="9"/>
      <c r="N41" s="17"/>
    </row>
    <row r="42" spans="1:14" s="20" customFormat="1" ht="23.4" x14ac:dyDescent="0.55000000000000004">
      <c r="A42" s="10" t="s">
        <v>129</v>
      </c>
      <c r="B42" s="8" t="s">
        <v>130</v>
      </c>
      <c r="C42" s="13" t="s">
        <v>131</v>
      </c>
      <c r="D42" s="19" t="s">
        <v>132</v>
      </c>
      <c r="E42" s="12" t="s">
        <v>322</v>
      </c>
      <c r="F42" s="12" t="s">
        <v>36</v>
      </c>
      <c r="G42" s="12">
        <v>98642</v>
      </c>
      <c r="H42" s="36">
        <v>42764</v>
      </c>
      <c r="I42" s="12" t="s">
        <v>133</v>
      </c>
      <c r="J42" s="8" t="s">
        <v>469</v>
      </c>
      <c r="K42" s="14" t="s">
        <v>134</v>
      </c>
      <c r="L42" s="7" t="s">
        <v>431</v>
      </c>
      <c r="M42" s="9"/>
      <c r="N42" s="17" t="s">
        <v>136</v>
      </c>
    </row>
    <row r="43" spans="1:14" s="20" customFormat="1" ht="23.4" x14ac:dyDescent="0.55000000000000004">
      <c r="A43" s="10" t="s">
        <v>137</v>
      </c>
      <c r="B43" s="8" t="s">
        <v>138</v>
      </c>
      <c r="C43" s="13" t="s">
        <v>139</v>
      </c>
      <c r="D43" s="19" t="s">
        <v>140</v>
      </c>
      <c r="E43" s="12" t="s">
        <v>141</v>
      </c>
      <c r="F43" s="12" t="s">
        <v>17</v>
      </c>
      <c r="G43" s="12">
        <v>98665</v>
      </c>
      <c r="H43" s="36">
        <v>43127</v>
      </c>
      <c r="I43" s="12" t="s">
        <v>128</v>
      </c>
      <c r="J43" s="8" t="s">
        <v>470</v>
      </c>
      <c r="K43" s="14" t="s">
        <v>142</v>
      </c>
      <c r="L43" s="7" t="s">
        <v>421</v>
      </c>
      <c r="M43" s="9"/>
      <c r="N43" s="17" t="s">
        <v>143</v>
      </c>
    </row>
    <row r="44" spans="1:14" s="20" customFormat="1" ht="23.4" x14ac:dyDescent="0.55000000000000004">
      <c r="A44" s="10" t="s">
        <v>371</v>
      </c>
      <c r="B44" s="8" t="s">
        <v>372</v>
      </c>
      <c r="C44" s="13" t="s">
        <v>373</v>
      </c>
      <c r="D44" s="53" t="s">
        <v>374</v>
      </c>
      <c r="E44" s="12" t="s">
        <v>375</v>
      </c>
      <c r="F44" s="12" t="s">
        <v>17</v>
      </c>
      <c r="G44" s="12">
        <v>98685</v>
      </c>
      <c r="H44" s="36">
        <v>43819</v>
      </c>
      <c r="I44" s="12" t="s">
        <v>376</v>
      </c>
      <c r="J44" s="8" t="s">
        <v>472</v>
      </c>
      <c r="K44" s="14" t="s">
        <v>377</v>
      </c>
      <c r="L44" s="7" t="s">
        <v>425</v>
      </c>
      <c r="M44" s="9"/>
      <c r="N44" s="17" t="s">
        <v>378</v>
      </c>
    </row>
    <row r="45" spans="1:14" s="20" customFormat="1" ht="14.1" x14ac:dyDescent="0.55000000000000004">
      <c r="A45" s="10" t="s">
        <v>144</v>
      </c>
      <c r="B45" s="8" t="s">
        <v>130</v>
      </c>
      <c r="C45" s="13" t="s">
        <v>145</v>
      </c>
      <c r="D45" s="19" t="s">
        <v>355</v>
      </c>
      <c r="E45" s="12" t="s">
        <v>146</v>
      </c>
      <c r="F45" s="12" t="s">
        <v>17</v>
      </c>
      <c r="G45" s="12">
        <v>98685</v>
      </c>
      <c r="H45" s="36">
        <v>43707</v>
      </c>
      <c r="I45" s="12" t="s">
        <v>147</v>
      </c>
      <c r="J45" s="8" t="s">
        <v>148</v>
      </c>
      <c r="K45" s="14">
        <v>39398</v>
      </c>
      <c r="L45" s="7" t="s">
        <v>421</v>
      </c>
      <c r="M45" s="9"/>
      <c r="N45" s="17" t="s">
        <v>149</v>
      </c>
    </row>
    <row r="46" spans="1:14" s="20" customFormat="1" ht="46.8" x14ac:dyDescent="0.55000000000000004">
      <c r="A46" s="10" t="s">
        <v>90</v>
      </c>
      <c r="B46" s="8" t="s">
        <v>138</v>
      </c>
      <c r="C46" s="13" t="s">
        <v>150</v>
      </c>
      <c r="D46" s="19" t="s">
        <v>151</v>
      </c>
      <c r="E46" s="12" t="s">
        <v>152</v>
      </c>
      <c r="F46" s="12" t="s">
        <v>17</v>
      </c>
      <c r="G46" s="12">
        <v>98685</v>
      </c>
      <c r="H46" s="36">
        <v>43230</v>
      </c>
      <c r="I46" s="12" t="s">
        <v>63</v>
      </c>
      <c r="J46" s="8" t="s">
        <v>471</v>
      </c>
      <c r="K46" s="14" t="s">
        <v>218</v>
      </c>
      <c r="L46" s="7" t="s">
        <v>421</v>
      </c>
      <c r="M46" s="9"/>
      <c r="N46" s="17" t="s">
        <v>153</v>
      </c>
    </row>
    <row r="47" spans="1:14" s="20" customFormat="1" ht="23.4" x14ac:dyDescent="0.55000000000000004">
      <c r="A47" s="10" t="s">
        <v>154</v>
      </c>
      <c r="B47" s="8" t="s">
        <v>155</v>
      </c>
      <c r="C47" s="13" t="s">
        <v>156</v>
      </c>
      <c r="D47" s="19" t="s">
        <v>157</v>
      </c>
      <c r="E47" s="12" t="s">
        <v>158</v>
      </c>
      <c r="F47" s="12" t="s">
        <v>17</v>
      </c>
      <c r="G47" s="12">
        <v>98685</v>
      </c>
      <c r="H47" s="36">
        <v>43337</v>
      </c>
      <c r="I47" s="12" t="s">
        <v>18</v>
      </c>
      <c r="J47" s="8" t="s">
        <v>159</v>
      </c>
      <c r="K47" s="14" t="s">
        <v>160</v>
      </c>
      <c r="L47" s="7" t="s">
        <v>432</v>
      </c>
      <c r="M47" s="9"/>
      <c r="N47" s="17" t="s">
        <v>161</v>
      </c>
    </row>
    <row r="48" spans="1:14" s="20" customFormat="1" ht="23.4" x14ac:dyDescent="0.55000000000000004">
      <c r="A48" s="10" t="s">
        <v>502</v>
      </c>
      <c r="B48" s="8" t="s">
        <v>503</v>
      </c>
      <c r="C48" s="13" t="s">
        <v>504</v>
      </c>
      <c r="D48" s="57" t="s">
        <v>505</v>
      </c>
      <c r="E48" s="12" t="s">
        <v>506</v>
      </c>
      <c r="F48" s="12" t="s">
        <v>17</v>
      </c>
      <c r="G48" s="12">
        <v>98686</v>
      </c>
      <c r="H48" s="36">
        <v>43850</v>
      </c>
      <c r="I48" s="12" t="s">
        <v>507</v>
      </c>
      <c r="J48" s="8" t="s">
        <v>508</v>
      </c>
      <c r="K48" s="14" t="s">
        <v>509</v>
      </c>
      <c r="L48" s="40">
        <v>43861</v>
      </c>
      <c r="M48" s="9"/>
      <c r="N48" s="17" t="s">
        <v>510</v>
      </c>
    </row>
    <row r="49" spans="1:14" s="20" customFormat="1" ht="23.4" x14ac:dyDescent="0.55000000000000004">
      <c r="A49" s="10" t="s">
        <v>162</v>
      </c>
      <c r="B49" s="8" t="s">
        <v>93</v>
      </c>
      <c r="C49" s="13" t="s">
        <v>163</v>
      </c>
      <c r="D49" s="19" t="str">
        <f>HYPERLINK("mailto:shannonkhanom@gmail.com","shannonkhanom@gmail.com")</f>
        <v>shannonkhanom@gmail.com</v>
      </c>
      <c r="E49" s="12" t="s">
        <v>164</v>
      </c>
      <c r="F49" s="12" t="s">
        <v>17</v>
      </c>
      <c r="G49" s="12">
        <v>98685</v>
      </c>
      <c r="H49" s="36">
        <v>42037</v>
      </c>
      <c r="I49" s="12" t="s">
        <v>165</v>
      </c>
      <c r="J49" s="8" t="s">
        <v>473</v>
      </c>
      <c r="K49" s="14" t="s">
        <v>166</v>
      </c>
      <c r="L49" s="7" t="s">
        <v>433</v>
      </c>
      <c r="M49" s="9"/>
      <c r="N49" s="17" t="s">
        <v>167</v>
      </c>
    </row>
    <row r="50" spans="1:14" s="20" customFormat="1" ht="23.4" x14ac:dyDescent="0.55000000000000004">
      <c r="A50" s="10" t="s">
        <v>168</v>
      </c>
      <c r="B50" s="8" t="s">
        <v>169</v>
      </c>
      <c r="C50" s="13" t="s">
        <v>170</v>
      </c>
      <c r="D50" s="19" t="s">
        <v>171</v>
      </c>
      <c r="E50" s="12" t="s">
        <v>172</v>
      </c>
      <c r="F50" s="12" t="s">
        <v>17</v>
      </c>
      <c r="G50" s="12">
        <v>98685</v>
      </c>
      <c r="H50" s="36">
        <v>42863</v>
      </c>
      <c r="I50" s="12" t="s">
        <v>173</v>
      </c>
      <c r="J50" s="8" t="s">
        <v>474</v>
      </c>
      <c r="K50" s="14" t="s">
        <v>174</v>
      </c>
      <c r="L50" s="7" t="s">
        <v>427</v>
      </c>
      <c r="M50" s="9"/>
      <c r="N50" s="17" t="s">
        <v>175</v>
      </c>
    </row>
    <row r="51" spans="1:14" s="49" customFormat="1" ht="23.4" x14ac:dyDescent="0.55000000000000004">
      <c r="A51" s="56" t="s">
        <v>273</v>
      </c>
      <c r="B51" s="41" t="s">
        <v>274</v>
      </c>
      <c r="C51" s="42">
        <v>5593471257</v>
      </c>
      <c r="D51" s="43" t="s">
        <v>275</v>
      </c>
      <c r="E51" s="43" t="s">
        <v>468</v>
      </c>
      <c r="F51" s="43" t="s">
        <v>36</v>
      </c>
      <c r="G51" s="43">
        <v>98642</v>
      </c>
      <c r="H51" s="44">
        <v>43419</v>
      </c>
      <c r="I51" s="43" t="s">
        <v>276</v>
      </c>
      <c r="J51" s="41" t="s">
        <v>277</v>
      </c>
      <c r="K51" s="45" t="s">
        <v>278</v>
      </c>
      <c r="L51" s="46" t="s">
        <v>426</v>
      </c>
      <c r="M51" s="47"/>
      <c r="N51" s="48" t="s">
        <v>279</v>
      </c>
    </row>
    <row r="52" spans="1:14" s="20" customFormat="1" ht="14.1" x14ac:dyDescent="0.55000000000000004">
      <c r="A52" s="11" t="s">
        <v>177</v>
      </c>
      <c r="B52" s="12" t="s">
        <v>178</v>
      </c>
      <c r="C52" s="15" t="s">
        <v>179</v>
      </c>
      <c r="D52" s="21" t="str">
        <f>HYPERLINK("mailto:destiney76@gmail.com","destiney76@gmail.com")</f>
        <v>destiney76@gmail.com</v>
      </c>
      <c r="E52" s="8" t="s">
        <v>180</v>
      </c>
      <c r="F52" s="12" t="s">
        <v>17</v>
      </c>
      <c r="G52" s="12">
        <v>98685</v>
      </c>
      <c r="H52" s="36">
        <v>41920</v>
      </c>
      <c r="I52" s="12" t="s">
        <v>181</v>
      </c>
      <c r="J52" s="8" t="s">
        <v>182</v>
      </c>
      <c r="K52" s="16">
        <v>41924</v>
      </c>
      <c r="L52" s="7" t="s">
        <v>434</v>
      </c>
      <c r="M52" s="8"/>
      <c r="N52" s="17" t="s">
        <v>311</v>
      </c>
    </row>
    <row r="53" spans="1:14" s="20" customFormat="1" ht="35.1" x14ac:dyDescent="0.55000000000000004">
      <c r="A53" s="11" t="s">
        <v>183</v>
      </c>
      <c r="B53" s="12" t="s">
        <v>184</v>
      </c>
      <c r="C53" s="15">
        <v>3606002035</v>
      </c>
      <c r="D53" s="21" t="s">
        <v>185</v>
      </c>
      <c r="E53" s="8" t="s">
        <v>186</v>
      </c>
      <c r="F53" s="12" t="s">
        <v>17</v>
      </c>
      <c r="G53" s="12">
        <v>98685</v>
      </c>
      <c r="H53" s="36">
        <v>42691</v>
      </c>
      <c r="I53" s="12" t="s">
        <v>187</v>
      </c>
      <c r="J53" s="8" t="s">
        <v>188</v>
      </c>
      <c r="K53" s="8" t="s">
        <v>189</v>
      </c>
      <c r="L53" s="7" t="s">
        <v>435</v>
      </c>
      <c r="M53" s="8"/>
      <c r="N53" s="17" t="s">
        <v>190</v>
      </c>
    </row>
    <row r="54" spans="1:14" s="20" customFormat="1" ht="23.4" x14ac:dyDescent="0.55000000000000004">
      <c r="A54" s="11" t="s">
        <v>191</v>
      </c>
      <c r="B54" s="12" t="s">
        <v>192</v>
      </c>
      <c r="C54" s="15" t="s">
        <v>193</v>
      </c>
      <c r="D54" s="21" t="s">
        <v>194</v>
      </c>
      <c r="E54" s="8" t="s">
        <v>195</v>
      </c>
      <c r="F54" s="12" t="s">
        <v>196</v>
      </c>
      <c r="G54" s="12">
        <v>98642</v>
      </c>
      <c r="H54" s="36">
        <v>40329</v>
      </c>
      <c r="I54" s="12" t="s">
        <v>197</v>
      </c>
      <c r="J54" s="8" t="s">
        <v>198</v>
      </c>
      <c r="K54" s="16" t="s">
        <v>199</v>
      </c>
      <c r="L54" s="7" t="s">
        <v>436</v>
      </c>
      <c r="M54" s="8"/>
      <c r="N54" s="17" t="s">
        <v>200</v>
      </c>
    </row>
    <row r="55" spans="1:14" s="20" customFormat="1" ht="23.4" x14ac:dyDescent="0.55000000000000004">
      <c r="A55" s="11" t="s">
        <v>201</v>
      </c>
      <c r="B55" s="12" t="s">
        <v>202</v>
      </c>
      <c r="C55" s="15" t="s">
        <v>203</v>
      </c>
      <c r="D55" s="21" t="s">
        <v>204</v>
      </c>
      <c r="E55" s="8" t="s">
        <v>205</v>
      </c>
      <c r="F55" s="12" t="s">
        <v>17</v>
      </c>
      <c r="G55" s="12">
        <v>98686</v>
      </c>
      <c r="H55" s="36">
        <v>43811</v>
      </c>
      <c r="I55" s="12" t="s">
        <v>133</v>
      </c>
      <c r="J55" s="8" t="s">
        <v>206</v>
      </c>
      <c r="K55" s="16" t="s">
        <v>207</v>
      </c>
      <c r="L55" s="7" t="s">
        <v>421</v>
      </c>
      <c r="M55" s="8"/>
      <c r="N55" s="17" t="s">
        <v>208</v>
      </c>
    </row>
    <row r="56" spans="1:14" s="20" customFormat="1" ht="14.1" x14ac:dyDescent="0.55000000000000004">
      <c r="A56" s="11" t="s">
        <v>385</v>
      </c>
      <c r="B56" s="12" t="s">
        <v>386</v>
      </c>
      <c r="C56" s="15" t="s">
        <v>387</v>
      </c>
      <c r="D56" s="19" t="s">
        <v>388</v>
      </c>
      <c r="E56" s="8" t="s">
        <v>533</v>
      </c>
      <c r="F56" s="12" t="s">
        <v>17</v>
      </c>
      <c r="G56" s="12">
        <v>98661</v>
      </c>
      <c r="H56" s="36">
        <v>43585</v>
      </c>
      <c r="I56" s="12" t="s">
        <v>389</v>
      </c>
      <c r="J56" s="8" t="s">
        <v>534</v>
      </c>
      <c r="K56" s="16">
        <v>43770</v>
      </c>
      <c r="L56" s="7" t="s">
        <v>425</v>
      </c>
      <c r="M56" s="8"/>
      <c r="N56" s="17" t="s">
        <v>390</v>
      </c>
    </row>
    <row r="57" spans="1:14" s="20" customFormat="1" ht="35.1" x14ac:dyDescent="0.55000000000000004">
      <c r="A57" s="11" t="s">
        <v>209</v>
      </c>
      <c r="B57" s="12" t="s">
        <v>210</v>
      </c>
      <c r="C57" s="15" t="s">
        <v>211</v>
      </c>
      <c r="D57" s="21" t="s">
        <v>212</v>
      </c>
      <c r="E57" s="8" t="s">
        <v>213</v>
      </c>
      <c r="F57" s="12" t="s">
        <v>17</v>
      </c>
      <c r="G57" s="12">
        <v>98685</v>
      </c>
      <c r="H57" s="36">
        <v>40445</v>
      </c>
      <c r="I57" s="12" t="s">
        <v>214</v>
      </c>
      <c r="J57" s="8" t="s">
        <v>215</v>
      </c>
      <c r="K57" s="16" t="s">
        <v>216</v>
      </c>
      <c r="L57" s="7" t="s">
        <v>437</v>
      </c>
      <c r="M57" s="8"/>
      <c r="N57" s="17" t="s">
        <v>217</v>
      </c>
    </row>
    <row r="58" spans="1:14" s="20" customFormat="1" ht="23.4" x14ac:dyDescent="0.55000000000000004">
      <c r="A58" s="11" t="s">
        <v>363</v>
      </c>
      <c r="B58" s="12" t="s">
        <v>14</v>
      </c>
      <c r="C58" s="15" t="s">
        <v>364</v>
      </c>
      <c r="D58" s="19" t="s">
        <v>365</v>
      </c>
      <c r="E58" s="8" t="s">
        <v>366</v>
      </c>
      <c r="F58" s="12" t="s">
        <v>17</v>
      </c>
      <c r="G58" s="12">
        <v>98685</v>
      </c>
      <c r="H58" s="36">
        <v>43572</v>
      </c>
      <c r="I58" s="12" t="s">
        <v>133</v>
      </c>
      <c r="J58" s="8" t="s">
        <v>367</v>
      </c>
      <c r="K58" s="16" t="s">
        <v>368</v>
      </c>
      <c r="L58" s="7" t="s">
        <v>425</v>
      </c>
      <c r="M58" s="8"/>
      <c r="N58" s="17" t="s">
        <v>369</v>
      </c>
    </row>
    <row r="59" spans="1:14" s="20" customFormat="1" ht="23.4" x14ac:dyDescent="0.55000000000000004">
      <c r="A59" s="22" t="s">
        <v>391</v>
      </c>
      <c r="B59" s="23" t="s">
        <v>392</v>
      </c>
      <c r="C59" s="24" t="s">
        <v>394</v>
      </c>
      <c r="D59" s="25" t="s">
        <v>393</v>
      </c>
      <c r="E59" s="26"/>
      <c r="F59" s="23"/>
      <c r="G59" s="23"/>
      <c r="H59" s="38"/>
      <c r="I59" s="23"/>
      <c r="J59" s="26"/>
      <c r="K59" s="27"/>
      <c r="L59" s="23"/>
      <c r="M59" s="28" t="s">
        <v>30</v>
      </c>
      <c r="N59" s="17"/>
    </row>
    <row r="60" spans="1:14" s="20" customFormat="1" ht="14.1" x14ac:dyDescent="0.55000000000000004">
      <c r="A60" s="22" t="s">
        <v>400</v>
      </c>
      <c r="B60" s="23" t="s">
        <v>401</v>
      </c>
      <c r="C60" s="24" t="s">
        <v>402</v>
      </c>
      <c r="D60" s="25" t="s">
        <v>403</v>
      </c>
      <c r="E60" s="26"/>
      <c r="F60" s="23"/>
      <c r="G60" s="23"/>
      <c r="H60" s="38"/>
      <c r="I60" s="23"/>
      <c r="J60" s="26"/>
      <c r="K60" s="27"/>
      <c r="L60" s="23"/>
      <c r="M60" s="28" t="s">
        <v>399</v>
      </c>
      <c r="N60" s="17"/>
    </row>
    <row r="61" spans="1:14" s="20" customFormat="1" ht="23.7" thickBot="1" x14ac:dyDescent="0.6">
      <c r="A61" s="29" t="s">
        <v>395</v>
      </c>
      <c r="B61" s="30" t="s">
        <v>396</v>
      </c>
      <c r="C61" s="31" t="s">
        <v>397</v>
      </c>
      <c r="D61" s="32" t="s">
        <v>398</v>
      </c>
      <c r="E61" s="33"/>
      <c r="F61" s="30"/>
      <c r="G61" s="30"/>
      <c r="H61" s="39"/>
      <c r="I61" s="30"/>
      <c r="J61" s="33"/>
      <c r="K61" s="34"/>
      <c r="L61" s="30"/>
      <c r="M61" s="35" t="s">
        <v>91</v>
      </c>
      <c r="N61" s="18"/>
    </row>
    <row r="62" spans="1:14" x14ac:dyDescent="0.55000000000000004">
      <c r="H62" s="37"/>
    </row>
  </sheetData>
  <hyperlinks>
    <hyperlink ref="D25" r:id="rId1" xr:uid="{A82AF041-629D-4E9C-8D43-567984F1DA34}"/>
    <hyperlink ref="D18" r:id="rId2" xr:uid="{64DE186A-F56A-4F5B-8FFD-3D016998BEF0}"/>
    <hyperlink ref="D44" r:id="rId3" xr:uid="{CFDD8F78-A81D-49F8-8AD2-0ADAD0B44E4B}"/>
    <hyperlink ref="D36" r:id="rId4" xr:uid="{856318C2-9A01-4072-ADAF-54054E83B0AC}"/>
    <hyperlink ref="D27" r:id="rId5" xr:uid="{F92AE163-B389-4A07-B205-AF43C9FCCBFB}"/>
    <hyperlink ref="D20" r:id="rId6" xr:uid="{E3E2DF96-EBDD-4C36-979E-B74D7C81D504}"/>
    <hyperlink ref="D48" r:id="rId7" xr:uid="{DD90B52E-D6E5-4060-9AFD-CED3F3505701}"/>
    <hyperlink ref="D21" r:id="rId8" xr:uid="{0E2FC3B7-BC02-4E41-8E65-04B190DC4388}"/>
    <hyperlink ref="D5" r:id="rId9" xr:uid="{678CB07E-CE62-4609-BAB4-F06A69E10E34}"/>
  </hyperlinks>
  <pageMargins left="0.7" right="0.7" top="0.75" bottom="0.75" header="0.3" footer="0.3"/>
  <pageSetup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 Groves</dc:creator>
  <cp:lastModifiedBy>Tonya</cp:lastModifiedBy>
  <cp:lastPrinted>2019-06-25T05:02:18Z</cp:lastPrinted>
  <dcterms:created xsi:type="dcterms:W3CDTF">2018-04-10T22:19:34Z</dcterms:created>
  <dcterms:modified xsi:type="dcterms:W3CDTF">2020-06-02T15:46:28Z</dcterms:modified>
</cp:coreProperties>
</file>