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Daddy\Desktop\Laura\MOMS Club\"/>
    </mc:Choice>
  </mc:AlternateContent>
  <xr:revisionPtr revIDLastSave="0" documentId="8_{81519DF9-CB2E-4729-90E5-7D959B80DC8E}" xr6:coauthVersionLast="43" xr6:coauthVersionMax="43" xr10:uidLastSave="{00000000-0000-0000-0000-000000000000}"/>
  <bookViews>
    <workbookView xWindow="1560" yWindow="600" windowWidth="23130" windowHeight="15600" tabRatio="504" firstSheet="1" activeTab="1" xr2:uid="{00000000-000D-0000-FFFF-FFFF00000000}"/>
  </bookViews>
  <sheets>
    <sheet name="Instructions" sheetId="6" r:id="rId1"/>
    <sheet name="Member Roster" sheetId="2" r:id="rId2"/>
    <sheet name="Kids Roster" sheetId="10" r:id="rId3"/>
    <sheet name="Playgroups" sheetId="13" r:id="rId4"/>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8" i="2" l="1"/>
  <c r="U40" i="2" s="1"/>
  <c r="B38" i="2" l="1"/>
  <c r="B14" i="2" l="1"/>
  <c r="B11" i="2" l="1"/>
  <c r="B25" i="2" l="1"/>
  <c r="B7" i="2" l="1"/>
  <c r="B36" i="2"/>
  <c r="B18" i="2" l="1"/>
  <c r="B30" i="2" l="1"/>
  <c r="B5" i="2" l="1"/>
  <c r="B31" i="2" l="1"/>
  <c r="B15" i="2" l="1"/>
  <c r="B21" i="2"/>
  <c r="B6" i="2" l="1"/>
  <c r="B37" i="2"/>
  <c r="B34" i="2"/>
  <c r="B32" i="2"/>
  <c r="B28" i="2"/>
  <c r="B26" i="2"/>
  <c r="B24" i="2"/>
  <c r="B22" i="2"/>
  <c r="B20" i="2"/>
  <c r="B17" i="2"/>
  <c r="B16" i="2"/>
  <c r="B13" i="2" l="1"/>
  <c r="B8" i="2" l="1"/>
  <c r="B4" i="2" l="1"/>
</calcChain>
</file>

<file path=xl/sharedStrings.xml><?xml version="1.0" encoding="utf-8"?>
<sst xmlns="http://schemas.openxmlformats.org/spreadsheetml/2006/main" count="767" uniqueCount="391">
  <si>
    <t>EMAIL</t>
  </si>
  <si>
    <t xml:space="preserve"> </t>
  </si>
  <si>
    <t>ADDRESS</t>
  </si>
  <si>
    <t>CITY</t>
  </si>
  <si>
    <t>STATE</t>
  </si>
  <si>
    <t>FIRST NAME</t>
  </si>
  <si>
    <t>LAST NAME</t>
  </si>
  <si>
    <t>ZIP</t>
  </si>
  <si>
    <t>PHONE</t>
  </si>
  <si>
    <t>JOIN DATE</t>
  </si>
  <si>
    <t>Member</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</si>
  <si>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</si>
  <si>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</si>
  <si>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Column1</t>
  </si>
  <si>
    <t>SPOUSE</t>
  </si>
  <si>
    <t>MEMBER</t>
  </si>
  <si>
    <t>STATUS</t>
  </si>
  <si>
    <t>Houn</t>
  </si>
  <si>
    <t>Alodulrazak</t>
  </si>
  <si>
    <t>8 Warwick Road</t>
  </si>
  <si>
    <t>New Fairfield</t>
  </si>
  <si>
    <t>CT</t>
  </si>
  <si>
    <t>203-241-8011</t>
  </si>
  <si>
    <t>HPA1281@aol.com</t>
  </si>
  <si>
    <t>Kamal</t>
  </si>
  <si>
    <t>Member - New</t>
  </si>
  <si>
    <t>BIRTHDATE</t>
  </si>
  <si>
    <t>Jennifer</t>
  </si>
  <si>
    <t>17 Deer Lane</t>
  </si>
  <si>
    <t>203-241-2431</t>
  </si>
  <si>
    <t>jenny.bellaa@gmail.com</t>
  </si>
  <si>
    <t>John</t>
  </si>
  <si>
    <t>Michelle</t>
  </si>
  <si>
    <t>Debbie</t>
  </si>
  <si>
    <t>Drucker</t>
  </si>
  <si>
    <t>Danbury</t>
  </si>
  <si>
    <t>203-947-2622</t>
  </si>
  <si>
    <t>debbie.drucker@gmail.com</t>
  </si>
  <si>
    <t>Will</t>
  </si>
  <si>
    <t>Erica</t>
  </si>
  <si>
    <t>Annemarie</t>
  </si>
  <si>
    <t>Governale</t>
  </si>
  <si>
    <t>4 Satterlee Rd</t>
  </si>
  <si>
    <t>917-617-8787</t>
  </si>
  <si>
    <t>slanty_ii@hotmail.com</t>
  </si>
  <si>
    <t>Josh</t>
  </si>
  <si>
    <t>Laura</t>
  </si>
  <si>
    <t>Jettelson</t>
  </si>
  <si>
    <t>38 Hillside Drive</t>
  </si>
  <si>
    <t>914-755-0523</t>
  </si>
  <si>
    <t>laurajettelson@charter.net</t>
  </si>
  <si>
    <t>Craig</t>
  </si>
  <si>
    <t>President</t>
  </si>
  <si>
    <t>Taylor</t>
  </si>
  <si>
    <t>Lombardi</t>
  </si>
  <si>
    <t>5 Douglas Lane</t>
  </si>
  <si>
    <t>718-710-1929</t>
  </si>
  <si>
    <t>Taylorannlombardi@gmail.com</t>
  </si>
  <si>
    <t>Anthony</t>
  </si>
  <si>
    <t>Kerynne</t>
  </si>
  <si>
    <t>Mino</t>
  </si>
  <si>
    <t>11 Hillside Drive</t>
  </si>
  <si>
    <t>973-632-8583</t>
  </si>
  <si>
    <t>klivreri@hotmail.com</t>
  </si>
  <si>
    <t>Mario</t>
  </si>
  <si>
    <t>Treasurer</t>
  </si>
  <si>
    <t>Jill</t>
  </si>
  <si>
    <t>O'Hara</t>
  </si>
  <si>
    <t>29 Jeremy Drive</t>
  </si>
  <si>
    <t>914-474-6696</t>
  </si>
  <si>
    <t>beanybees@aol.com</t>
  </si>
  <si>
    <t>Steve</t>
  </si>
  <si>
    <t>Olenik</t>
  </si>
  <si>
    <t>Porretta</t>
  </si>
  <si>
    <t>1 Drummers Lane</t>
  </si>
  <si>
    <t>203-417-5764</t>
  </si>
  <si>
    <t>Jenp@charter.net</t>
  </si>
  <si>
    <t>Frank</t>
  </si>
  <si>
    <t>Administrative VP</t>
  </si>
  <si>
    <t>Miranda</t>
  </si>
  <si>
    <t>Quadrini</t>
  </si>
  <si>
    <t>517-230-7687</t>
  </si>
  <si>
    <t>mirandaquadrini@gmail.com</t>
  </si>
  <si>
    <t>Michael</t>
  </si>
  <si>
    <t>Irina</t>
  </si>
  <si>
    <t>Roughley</t>
  </si>
  <si>
    <t>5 Hillcrest Road</t>
  </si>
  <si>
    <t>718-490-0236</t>
  </si>
  <si>
    <t>Irachakka@yahoo.com</t>
  </si>
  <si>
    <t>Roger</t>
  </si>
  <si>
    <t>Amanda</t>
  </si>
  <si>
    <t>Soto</t>
  </si>
  <si>
    <t>3 Arrow Meadow Rd</t>
  </si>
  <si>
    <t>917-664-3454</t>
  </si>
  <si>
    <t>elsteinberg@yahoo.com</t>
  </si>
  <si>
    <t>Christopher</t>
  </si>
  <si>
    <t>VP of Membership</t>
  </si>
  <si>
    <t>Speisman</t>
  </si>
  <si>
    <t>919-710-5426</t>
  </si>
  <si>
    <t xml:space="preserve">teamspeisman@gmail.com </t>
  </si>
  <si>
    <t>Jane</t>
  </si>
  <si>
    <t>Terlizzi</t>
  </si>
  <si>
    <t>10 Woods Way</t>
  </si>
  <si>
    <t>347-309-9323</t>
  </si>
  <si>
    <t>Janekm86@Gmail.com</t>
  </si>
  <si>
    <t>Allison</t>
  </si>
  <si>
    <t>Wozarik</t>
  </si>
  <si>
    <t>203-240-5413</t>
  </si>
  <si>
    <t>Awoz8@comcast.net</t>
  </si>
  <si>
    <t>Melissa</t>
  </si>
  <si>
    <t>Yorio</t>
  </si>
  <si>
    <t>2 Hillside Drive</t>
  </si>
  <si>
    <t>203-482-5290</t>
  </si>
  <si>
    <t>melissayorio@yahoo.com</t>
  </si>
  <si>
    <t>Secretary</t>
  </si>
  <si>
    <t>Charlotte</t>
  </si>
  <si>
    <t>Breslin</t>
  </si>
  <si>
    <t>First</t>
  </si>
  <si>
    <t>Last</t>
  </si>
  <si>
    <t>Child</t>
  </si>
  <si>
    <t xml:space="preserve">Debbie </t>
  </si>
  <si>
    <t>Willy</t>
  </si>
  <si>
    <t>Ashton</t>
  </si>
  <si>
    <t>Sofia</t>
  </si>
  <si>
    <t>Alivia</t>
  </si>
  <si>
    <t>Emelia</t>
  </si>
  <si>
    <t>Kylie</t>
  </si>
  <si>
    <t>Connor</t>
  </si>
  <si>
    <t>Colin</t>
  </si>
  <si>
    <t>Savannah</t>
  </si>
  <si>
    <t>Mandy</t>
  </si>
  <si>
    <t>Orcutt</t>
  </si>
  <si>
    <t>Marshall</t>
  </si>
  <si>
    <t>Franco</t>
  </si>
  <si>
    <t>Samantha</t>
  </si>
  <si>
    <t>Alexandra</t>
  </si>
  <si>
    <t>Anika</t>
  </si>
  <si>
    <t>Cecelia</t>
  </si>
  <si>
    <t>AJ(Anthony John)</t>
  </si>
  <si>
    <t>Aidan</t>
  </si>
  <si>
    <t>AJ</t>
  </si>
  <si>
    <t>Alex</t>
  </si>
  <si>
    <t>Liam</t>
  </si>
  <si>
    <t>Dalia</t>
  </si>
  <si>
    <t>Amirah</t>
  </si>
  <si>
    <t>Olivia</t>
  </si>
  <si>
    <t>Nina</t>
  </si>
  <si>
    <t>Rocco</t>
  </si>
  <si>
    <t>Ariana</t>
  </si>
  <si>
    <t>Skylar</t>
  </si>
  <si>
    <t>Cooper</t>
  </si>
  <si>
    <t>NOTES</t>
  </si>
  <si>
    <t>Maeve</t>
  </si>
  <si>
    <t>Children's Roster</t>
  </si>
  <si>
    <t>klivreri@hotmail.com; Jenp@charter.net; elsteinberg@yahoo.com; melissayorio@yahoo.com</t>
  </si>
  <si>
    <t>David</t>
  </si>
  <si>
    <t>Luke</t>
  </si>
  <si>
    <t>Noah</t>
  </si>
  <si>
    <t>month</t>
  </si>
  <si>
    <t>Axel</t>
  </si>
  <si>
    <t>Martignetti</t>
  </si>
  <si>
    <t>13 Flak Lane</t>
  </si>
  <si>
    <t>516-713-6669</t>
  </si>
  <si>
    <t>George</t>
  </si>
  <si>
    <t>Kristine</t>
  </si>
  <si>
    <t>Cmbc76@gmail.com</t>
  </si>
  <si>
    <t>Valentina</t>
  </si>
  <si>
    <t>Giorgio</t>
  </si>
  <si>
    <t>Frederick</t>
  </si>
  <si>
    <t>Bryan</t>
  </si>
  <si>
    <t>203-733-6998</t>
  </si>
  <si>
    <t>41 Rita Drive</t>
  </si>
  <si>
    <t>klgf856@yahoo.com</t>
  </si>
  <si>
    <t>bellarose1487@yahoo.com</t>
  </si>
  <si>
    <t>Kate</t>
  </si>
  <si>
    <t>Brynn</t>
  </si>
  <si>
    <t>27 Hudson Drive</t>
  </si>
  <si>
    <t>203-921-5485</t>
  </si>
  <si>
    <t>Sean</t>
  </si>
  <si>
    <t>Laila</t>
  </si>
  <si>
    <t>Greyson</t>
  </si>
  <si>
    <t>Lakshmi</t>
  </si>
  <si>
    <t>Shukla</t>
  </si>
  <si>
    <t>8 Benedict Road</t>
  </si>
  <si>
    <t>Bethel</t>
  </si>
  <si>
    <t>917-921-5828</t>
  </si>
  <si>
    <t>lakshmishukla05@gmail.com</t>
  </si>
  <si>
    <t>Aravind</t>
  </si>
  <si>
    <t>Tamanna</t>
  </si>
  <si>
    <t>Associate Member</t>
  </si>
  <si>
    <t>no FB</t>
  </si>
  <si>
    <t>Birdsall</t>
  </si>
  <si>
    <t>12 Colonial Road</t>
  </si>
  <si>
    <t>518-396-6072</t>
  </si>
  <si>
    <t>mandy.birdsall@gmail.com</t>
  </si>
  <si>
    <t>Morgan</t>
  </si>
  <si>
    <t>Tuck</t>
  </si>
  <si>
    <t>Calvin</t>
  </si>
  <si>
    <t>Member - ReNew</t>
  </si>
  <si>
    <t>Jaime</t>
  </si>
  <si>
    <t>Seymour</t>
  </si>
  <si>
    <t>5 Mauweehoo HI</t>
  </si>
  <si>
    <t>Sherman</t>
  </si>
  <si>
    <t>914-310-8433</t>
  </si>
  <si>
    <t>mslischke@gmail.com</t>
  </si>
  <si>
    <t>Stephen</t>
  </si>
  <si>
    <t>Member - new</t>
  </si>
  <si>
    <t>Henry</t>
  </si>
  <si>
    <t>TBD</t>
  </si>
  <si>
    <t>Marichu</t>
  </si>
  <si>
    <t>Krohn</t>
  </si>
  <si>
    <t>24 Margerie Drive</t>
  </si>
  <si>
    <t>203-428-1789</t>
  </si>
  <si>
    <t>mare831@gmail.com</t>
  </si>
  <si>
    <t>Jordan</t>
  </si>
  <si>
    <t>Marichi</t>
  </si>
  <si>
    <t>Zachary</t>
  </si>
  <si>
    <t>Bella</t>
  </si>
  <si>
    <t>Birthday</t>
  </si>
  <si>
    <t>Jessie</t>
  </si>
  <si>
    <t>Mazie</t>
  </si>
  <si>
    <t>Volvoski</t>
  </si>
  <si>
    <t>Matthew</t>
  </si>
  <si>
    <t>Burdi</t>
  </si>
  <si>
    <t>Louis</t>
  </si>
  <si>
    <t>bd</t>
  </si>
  <si>
    <t xml:space="preserve">  jd</t>
  </si>
  <si>
    <t>allisonburdi@gmail.com</t>
  </si>
  <si>
    <t>914-907-0861</t>
  </si>
  <si>
    <t>7 Alexandra Drive</t>
  </si>
  <si>
    <t>14 Fieldstone Drive</t>
  </si>
  <si>
    <t>203-233-7688</t>
  </si>
  <si>
    <t>jessie.volovski@gmail.com</t>
  </si>
  <si>
    <t>Member - rejoined</t>
  </si>
  <si>
    <t>Jackson</t>
  </si>
  <si>
    <t>Dawson</t>
  </si>
  <si>
    <t>tbd</t>
  </si>
  <si>
    <t>lisasweetingmomsclub@hotmail.com</t>
  </si>
  <si>
    <t>Hazel</t>
  </si>
  <si>
    <t>A</t>
  </si>
  <si>
    <t>B</t>
  </si>
  <si>
    <t>C</t>
  </si>
  <si>
    <t>D</t>
  </si>
  <si>
    <t>Babies</t>
  </si>
  <si>
    <t>Newborns</t>
  </si>
  <si>
    <t>1's</t>
  </si>
  <si>
    <t>F</t>
  </si>
  <si>
    <t>2's</t>
  </si>
  <si>
    <t>F / PM</t>
  </si>
  <si>
    <t>F / AM</t>
  </si>
  <si>
    <t>T / PM</t>
  </si>
  <si>
    <t>Aiden</t>
  </si>
  <si>
    <t>G</t>
  </si>
  <si>
    <t>3/4's</t>
  </si>
  <si>
    <t>W / AM</t>
  </si>
  <si>
    <t>Jillian</t>
  </si>
  <si>
    <t>Gabrielle</t>
  </si>
  <si>
    <t>Laemmerhirt</t>
  </si>
  <si>
    <t>121 Ball Pond Road</t>
  </si>
  <si>
    <t>203-300-9112</t>
  </si>
  <si>
    <t>jrlaemm@gmail.com</t>
  </si>
  <si>
    <t>6/21</t>
  </si>
  <si>
    <t>Julian</t>
  </si>
  <si>
    <t>H</t>
  </si>
  <si>
    <t>J</t>
  </si>
  <si>
    <t>Sophia (Mandy)</t>
  </si>
  <si>
    <t>Allison W</t>
  </si>
  <si>
    <t>10/5/2015; 4/3/2014</t>
  </si>
  <si>
    <t>Calvin/Tuck</t>
  </si>
  <si>
    <t>Allison B</t>
  </si>
  <si>
    <t>203-297-3007</t>
  </si>
  <si>
    <t>All Ages</t>
  </si>
  <si>
    <t>Saturday AM</t>
  </si>
  <si>
    <t>Michelle S.</t>
  </si>
  <si>
    <t>Gina</t>
  </si>
  <si>
    <t>Coscina</t>
  </si>
  <si>
    <t>3 Renda Street</t>
  </si>
  <si>
    <t>203-648-7672</t>
  </si>
  <si>
    <t>gvoss831@gmail.com</t>
  </si>
  <si>
    <t>Joseph</t>
  </si>
  <si>
    <t>Jacob</t>
  </si>
  <si>
    <t>Stella</t>
  </si>
  <si>
    <t>Landon</t>
  </si>
  <si>
    <t>(mandy.birdsall@gmail.com)</t>
  </si>
  <si>
    <t>Jackson (3)</t>
  </si>
  <si>
    <t>Anthony (2)</t>
  </si>
  <si>
    <t>Henry (1)</t>
  </si>
  <si>
    <t>Stella (2)</t>
  </si>
  <si>
    <t>Hazel (0)</t>
  </si>
  <si>
    <t>Nell</t>
  </si>
  <si>
    <t>Sterling</t>
  </si>
  <si>
    <t>Axel (0); Ariana (2)</t>
  </si>
  <si>
    <t>Brynn (2)</t>
  </si>
  <si>
    <t>Ashton (1)</t>
  </si>
  <si>
    <t>Greyson (0)</t>
  </si>
  <si>
    <t>Nell &amp; Sterling (0s)</t>
  </si>
  <si>
    <t>Aiden (2)</t>
  </si>
  <si>
    <t>Jacob(3);Landon(0)</t>
  </si>
  <si>
    <t>Axel (0);Rocco (3)</t>
  </si>
  <si>
    <t>1's /  2's</t>
  </si>
  <si>
    <t>Nell &amp; Sterling</t>
  </si>
  <si>
    <t>3s / 4s</t>
  </si>
  <si>
    <t>Ava/Isabel</t>
  </si>
  <si>
    <t>Rhoda</t>
  </si>
  <si>
    <t>917-991-0593</t>
  </si>
  <si>
    <t>rhodaseet@gmail.com</t>
  </si>
  <si>
    <t>Seet - Taylor</t>
  </si>
  <si>
    <t>1 Cornell Road</t>
  </si>
  <si>
    <t>Chris</t>
  </si>
  <si>
    <t>Hudson</t>
  </si>
  <si>
    <t>Ava</t>
  </si>
  <si>
    <t>Isabel</t>
  </si>
  <si>
    <t>Th / AM</t>
  </si>
  <si>
    <t>Abdulrazak</t>
  </si>
  <si>
    <t>Ciaszki</t>
  </si>
  <si>
    <t>27 Chestnut Hill Drive</t>
  </si>
  <si>
    <t>mare83186@gmail.com</t>
  </si>
  <si>
    <t>Maria</t>
  </si>
  <si>
    <t>Ablux23@aol.com</t>
  </si>
  <si>
    <t>6/?/2019</t>
  </si>
  <si>
    <t>914-204-1167</t>
  </si>
  <si>
    <t>6 Woods Way</t>
  </si>
  <si>
    <t>Debra</t>
  </si>
  <si>
    <t>Dlug</t>
  </si>
  <si>
    <t>Ct</t>
  </si>
  <si>
    <t>3 Kingston Road</t>
  </si>
  <si>
    <t>631-377-0798</t>
  </si>
  <si>
    <t>debdlug@gmail.com</t>
  </si>
  <si>
    <t>Gwendolyn</t>
  </si>
  <si>
    <t>Charlene</t>
  </si>
  <si>
    <t>Fairchild</t>
  </si>
  <si>
    <t>Ray</t>
  </si>
  <si>
    <t>Owen</t>
  </si>
  <si>
    <t>12 Rita Drive</t>
  </si>
  <si>
    <t>203-545-0691</t>
  </si>
  <si>
    <t>charlenefairchild@gmail.com</t>
  </si>
  <si>
    <t>Ariana(2);Rocco(3)</t>
  </si>
  <si>
    <t>nfbrewstermomsclub@gmail.com</t>
  </si>
  <si>
    <t>Lulu</t>
  </si>
  <si>
    <t>Luana</t>
  </si>
  <si>
    <t>Romano</t>
  </si>
  <si>
    <t>25 Knollcrest Road</t>
  </si>
  <si>
    <t>203-942-3932</t>
  </si>
  <si>
    <t>luanademello@yahoo.com</t>
  </si>
  <si>
    <t>Brian</t>
  </si>
  <si>
    <t>3/?/2018</t>
  </si>
  <si>
    <t>Nico</t>
  </si>
  <si>
    <t>Dalila</t>
  </si>
  <si>
    <t>only avail time</t>
  </si>
  <si>
    <t>Jen</t>
  </si>
  <si>
    <t>Donovan</t>
  </si>
  <si>
    <t>jendon85@gmail.com</t>
  </si>
  <si>
    <t>Jon</t>
  </si>
  <si>
    <t>Laci</t>
  </si>
  <si>
    <t>Leah</t>
  </si>
  <si>
    <t>203-321-6471</t>
  </si>
  <si>
    <t>E - ON HOLD</t>
  </si>
  <si>
    <t>23 Erin Drive</t>
  </si>
  <si>
    <t>Khaylen</t>
  </si>
  <si>
    <t>Stanton</t>
  </si>
  <si>
    <t>5 Mill Pond Road</t>
  </si>
  <si>
    <t>Khaylenk@yahoo.com</t>
  </si>
  <si>
    <t>203-273-2471</t>
  </si>
  <si>
    <t>Austin</t>
  </si>
  <si>
    <t>Khalen</t>
  </si>
  <si>
    <t>Lillian</t>
  </si>
  <si>
    <t>Teagan</t>
  </si>
  <si>
    <t>Dani</t>
  </si>
  <si>
    <t>Danielle</t>
  </si>
  <si>
    <t>Clap</t>
  </si>
  <si>
    <t>153 Pine Hill Road</t>
  </si>
  <si>
    <t>203-994-8110</t>
  </si>
  <si>
    <t>danielle.rose.clap@gmail.com</t>
  </si>
  <si>
    <t>Dan</t>
  </si>
  <si>
    <t>Dallas</t>
  </si>
  <si>
    <t>Tiffany</t>
  </si>
  <si>
    <t>Victor</t>
  </si>
  <si>
    <t>Eric</t>
  </si>
  <si>
    <t>23 Musket Ridge Rd</t>
  </si>
  <si>
    <t>203 482 6375</t>
  </si>
  <si>
    <t>Tiffanynmorelli@gmail.com</t>
  </si>
  <si>
    <t>Jonathan</t>
  </si>
  <si>
    <t>Victoria</t>
  </si>
  <si>
    <t>Myers</t>
  </si>
  <si>
    <t>Cameron</t>
  </si>
  <si>
    <t>Gregory</t>
  </si>
  <si>
    <t>7 Weldon Woods Road</t>
  </si>
  <si>
    <t>203-617-9854</t>
  </si>
  <si>
    <t>victoriaann75@yahoo.com</t>
  </si>
  <si>
    <t>Kristen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</si>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</sst>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00000"/>
    <numFmt numFmtId="167" formatCode="m/d/yy;@"/>
    <numFmt numFmtId="168" formatCode="m/d;@"/>
  </numFmts>
  <fonts count="3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b/>
      <sz val="10"/>
      <color theme="1"/>
      <name val="Bookman Old Style"/>
      <family val="1"/>
      <scheme val="major"/>
    </font>
    <font>
      <b/>
      <sz val="10"/>
      <color theme="1"/>
      <name val="Century Gothic"/>
      <family val="2"/>
      <scheme val="minor"/>
    </font>
    <font>
      <sz val="12"/>
      <color rgb="FF000000"/>
      <name val="Times"/>
    </font>
    <font>
      <b/>
      <u/>
      <sz val="14"/>
      <color theme="1"/>
      <name val="Century Gothic"/>
      <family val="2"/>
      <scheme val="minor"/>
    </font>
    <font>
      <sz val="12"/>
      <color rgb="FF000000"/>
      <name val="Calibri"/>
      <family val="2"/>
    </font>
    <font>
      <sz val="10"/>
      <name val="Bookman Old Style"/>
      <family val="1"/>
      <scheme val="major"/>
    </font>
    <font>
      <sz val="10"/>
      <name val="Century Gothic"/>
      <family val="2"/>
      <scheme val="minor"/>
    </font>
    <font>
      <i/>
      <sz val="10"/>
      <color theme="1"/>
      <name val="Century Gothic"/>
      <family val="2"/>
      <scheme val="minor"/>
    </font>
    <font>
      <b/>
      <sz val="10"/>
      <color theme="1"/>
      <name val="Century Gothic"/>
      <family val="2"/>
      <scheme val="minor"/>
    </font>
    <font>
      <sz val="10"/>
      <name val="Century Gothic"/>
      <family val="2"/>
      <scheme val="minor"/>
    </font>
    <font>
      <b/>
      <sz val="11"/>
      <color theme="1"/>
      <name val="Century Gothic"/>
      <family val="2"/>
      <scheme val="minor"/>
    </font>
    <font>
      <b/>
      <i/>
      <sz val="11"/>
      <color theme="1"/>
      <name val="Century Gothic"/>
      <family val="2"/>
      <scheme val="minor"/>
    </font>
    <font>
      <b/>
      <sz val="10"/>
      <color theme="1"/>
      <name val="Century Gothic"/>
      <scheme val="minor"/>
    </font>
    <font>
      <sz val="10"/>
      <color theme="1"/>
      <name val="Century Gothic"/>
      <scheme val="minor"/>
    </font>
    <font>
      <sz val="10"/>
      <name val="Century Gothic"/>
      <scheme val="minor"/>
    </font>
    <font>
      <sz val="7"/>
      <color theme="1"/>
      <name val="Century Gothic"/>
      <family val="2"/>
      <scheme val="minor"/>
    </font>
    <font>
      <b/>
      <strike/>
      <sz val="11"/>
      <color theme="1"/>
      <name val="Century Gothic"/>
      <family val="2"/>
      <scheme val="minor"/>
    </font>
    <font>
      <b/>
      <i/>
      <strike/>
      <sz val="11"/>
      <color theme="1"/>
      <name val="Century Gothic"/>
      <family val="2"/>
      <scheme val="minor"/>
    </font>
    <font>
      <b/>
      <strike/>
      <sz val="10"/>
      <color theme="1"/>
      <name val="Century Gothic"/>
      <family val="2"/>
      <scheme val="minor"/>
    </font>
    <font>
      <strike/>
      <sz val="10"/>
      <color theme="1"/>
      <name val="Century Gothic"/>
      <family val="2"/>
      <scheme val="minor"/>
    </font>
    <font>
      <strike/>
      <sz val="10"/>
      <name val="Century Gothic"/>
      <family val="2"/>
      <scheme val="minor"/>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11" xfId="0" applyBorder="1" applyAlignment="1"/>
    <xf numFmtId="167" fontId="0" fillId="0" borderId="11" xfId="0" applyNumberFormat="1" applyBorder="1" applyAlignment="1"/>
    <xf numFmtId="168" fontId="0" fillId="0" borderId="11" xfId="0" applyNumberFormat="1" applyBorder="1" applyAlignment="1"/>
    <xf numFmtId="0" fontId="0" fillId="0" borderId="12" xfId="0" applyBorder="1" applyAlignment="1"/>
    <xf numFmtId="165" fontId="9" fillId="0" borderId="0" xfId="4" applyNumberFormat="1" applyFont="1" applyAlignment="1">
      <alignment horizontal="left" vertical="center"/>
    </xf>
    <xf numFmtId="167" fontId="0" fillId="0" borderId="0" xfId="0" applyNumberFormat="1" applyAlignment="1"/>
    <xf numFmtId="0" fontId="11" fillId="0" borderId="0" xfId="0" applyFont="1">
      <alignment vertical="center"/>
    </xf>
    <xf numFmtId="14" fontId="0" fillId="0" borderId="11" xfId="0" applyNumberFormat="1" applyBorder="1" applyAlignment="1">
      <alignment horizontal="left" vertical="center"/>
    </xf>
    <xf numFmtId="0" fontId="11" fillId="0" borderId="4" xfId="0" applyFont="1" applyBorder="1">
      <alignment vertical="center"/>
    </xf>
    <xf numFmtId="0" fontId="10" fillId="0" borderId="0" xfId="0" applyFont="1" applyAlignment="1">
      <alignment horizontal="left" vertical="center" indent="1"/>
    </xf>
    <xf numFmtId="0" fontId="11" fillId="0" borderId="11" xfId="0" applyFont="1" applyBorder="1" applyAlignment="1"/>
    <xf numFmtId="165" fontId="0" fillId="0" borderId="11" xfId="4" applyNumberFormat="1" applyFont="1" applyBorder="1" applyAlignment="1">
      <alignment horizontal="left" vertical="center"/>
    </xf>
    <xf numFmtId="165" fontId="0" fillId="0" borderId="12" xfId="4" applyNumberFormat="1" applyFont="1"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1" fillId="0" borderId="0" xfId="0" applyFont="1" applyAlignment="1">
      <alignment horizontal="right" vertical="center"/>
    </xf>
    <xf numFmtId="0" fontId="0" fillId="0" borderId="11" xfId="0" applyBorder="1">
      <alignment vertical="center"/>
    </xf>
    <xf numFmtId="0" fontId="11" fillId="0" borderId="11" xfId="0" applyFont="1" applyBorder="1">
      <alignment vertical="center"/>
    </xf>
    <xf numFmtId="0" fontId="0" fillId="0" borderId="11" xfId="0" applyBorder="1" applyAlignment="1">
      <alignment horizontal="left" vertical="center"/>
    </xf>
    <xf numFmtId="14" fontId="0" fillId="0" borderId="11" xfId="0" applyNumberFormat="1" applyBorder="1" applyAlignment="1"/>
    <xf numFmtId="0" fontId="12" fillId="0" borderId="0" xfId="0" applyFont="1" applyAlignment="1">
      <alignment horizontal="left" vertical="center" indent="4"/>
    </xf>
    <xf numFmtId="167" fontId="0" fillId="0" borderId="11" xfId="0" applyNumberFormat="1" applyBorder="1" applyAlignment="1">
      <alignment horizontal="right"/>
    </xf>
    <xf numFmtId="0" fontId="14" fillId="0" borderId="0" xfId="0" applyFont="1">
      <alignment vertical="center"/>
    </xf>
    <xf numFmtId="0" fontId="0" fillId="0" borderId="13" xfId="0" applyBorder="1" applyAlignment="1"/>
    <xf numFmtId="165" fontId="9" fillId="0" borderId="11" xfId="4" applyNumberFormat="1" applyFont="1" applyBorder="1" applyAlignment="1">
      <alignment horizontal="left" vertical="center"/>
    </xf>
    <xf numFmtId="165" fontId="9" fillId="0" borderId="12" xfId="4" applyNumberFormat="1" applyFont="1" applyBorder="1" applyAlignment="1">
      <alignment horizontal="left" vertical="center"/>
    </xf>
    <xf numFmtId="0" fontId="9" fillId="0" borderId="11" xfId="0" applyFont="1" applyBorder="1">
      <alignment vertical="center"/>
    </xf>
    <xf numFmtId="0" fontId="9" fillId="0" borderId="0" xfId="0" applyFont="1">
      <alignment vertical="center"/>
    </xf>
    <xf numFmtId="0" fontId="15" fillId="0" borderId="0" xfId="0" applyFont="1">
      <alignment vertical="center"/>
    </xf>
    <xf numFmtId="0" fontId="16" fillId="0" borderId="11" xfId="0" applyFont="1" applyBorder="1" applyAlignment="1"/>
    <xf numFmtId="0" fontId="16" fillId="0" borderId="11" xfId="0" applyFont="1" applyBorder="1" applyAlignment="1">
      <alignment horizontal="left" vertical="center"/>
    </xf>
    <xf numFmtId="0" fontId="16" fillId="0" borderId="0" xfId="0" applyFont="1">
      <alignment vertical="center"/>
    </xf>
    <xf numFmtId="14" fontId="0" fillId="0" borderId="11" xfId="0" applyNumberFormat="1" applyBorder="1">
      <alignment vertical="center"/>
    </xf>
    <xf numFmtId="0" fontId="0" fillId="0" borderId="11" xfId="0" applyBorder="1" applyAlignment="1">
      <alignment horizontal="left"/>
    </xf>
    <xf numFmtId="0" fontId="5" fillId="0" borderId="0" xfId="0" applyFont="1" applyAlignment="1">
      <alignment horizontal="left" vertical="center"/>
    </xf>
    <xf numFmtId="0" fontId="9" fillId="0" borderId="11" xfId="0" applyFont="1" applyBorder="1" applyAlignment="1">
      <alignment horizontal="left" vertical="center"/>
    </xf>
    <xf numFmtId="0" fontId="9" fillId="0" borderId="0" xfId="0" applyFont="1" applyAlignment="1">
      <alignment horizontal="left"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8" fillId="0" borderId="0" xfId="0" applyFont="1">
      <alignment vertical="center"/>
    </xf>
    <xf numFmtId="14" fontId="0" fillId="4" borderId="11" xfId="0" applyNumberFormat="1" applyFill="1" applyBorder="1" applyAlignment="1"/>
    <xf numFmtId="0" fontId="11" fillId="0" borderId="11" xfId="0" applyFont="1" applyBorder="1" applyAlignment="1">
      <alignment horizontal="center"/>
    </xf>
    <xf numFmtId="0" fontId="17" fillId="0" borderId="0" xfId="0" applyFont="1" applyAlignment="1">
      <alignment horizontal="center"/>
    </xf>
    <xf numFmtId="0" fontId="0" fillId="0" borderId="0" xfId="0" applyAlignment="1">
      <alignment horizontal="center" vertical="center"/>
    </xf>
    <xf numFmtId="0" fontId="0" fillId="0" borderId="17" xfId="0" applyBorder="1" applyAlignment="1"/>
    <xf numFmtId="1" fontId="0" fillId="0" borderId="0" xfId="0" applyNumberFormat="1" applyAlignment="1">
      <alignment horizontal="center" vertical="center"/>
    </xf>
    <xf numFmtId="1" fontId="0" fillId="0" borderId="4" xfId="0" applyNumberFormat="1" applyBorder="1" applyAlignment="1">
      <alignment horizontal="center" vertical="center"/>
    </xf>
    <xf numFmtId="1" fontId="0" fillId="0" borderId="0" xfId="0" applyNumberFormat="1" applyAlignment="1">
      <alignment horizontal="center"/>
    </xf>
    <xf numFmtId="0" fontId="19" fillId="0" borderId="11" xfId="0" applyFont="1" applyBorder="1">
      <alignment vertical="center"/>
    </xf>
    <xf numFmtId="0" fontId="16" fillId="0" borderId="11" xfId="0" applyFont="1" applyBorder="1">
      <alignment vertical="center"/>
    </xf>
    <xf numFmtId="0" fontId="16" fillId="0" borderId="11" xfId="0" applyFont="1" applyBorder="1" applyAlignment="1">
      <alignment horizontal="left"/>
    </xf>
    <xf numFmtId="0" fontId="0" fillId="0" borderId="4" xfId="0" applyBorder="1" applyAlignment="1">
      <alignment horizontal="center" vertical="center"/>
    </xf>
    <xf numFmtId="0" fontId="5" fillId="0" borderId="0" xfId="0" applyFont="1" applyAlignment="1">
      <alignment horizontal="center" vertical="center"/>
    </xf>
    <xf numFmtId="166" fontId="0" fillId="0" borderId="11" xfId="0" applyNumberFormat="1" applyBorder="1" applyAlignment="1">
      <alignment horizontal="center"/>
    </xf>
    <xf numFmtId="166" fontId="0" fillId="0" borderId="11" xfId="0" applyNumberFormat="1" applyBorder="1" applyAlignment="1">
      <alignment horizontal="center" vertical="center"/>
    </xf>
    <xf numFmtId="166" fontId="9" fillId="0" borderId="11" xfId="0" applyNumberFormat="1" applyFont="1" applyBorder="1" applyAlignment="1">
      <alignment horizontal="center" vertical="center"/>
    </xf>
    <xf numFmtId="166" fontId="9" fillId="0" borderId="0" xfId="0" applyNumberFormat="1" applyFont="1" applyAlignment="1">
      <alignment horizontal="center" vertical="center"/>
    </xf>
    <xf numFmtId="0" fontId="0" fillId="5" borderId="11" xfId="0" applyFill="1" applyBorder="1" applyAlignment="1"/>
    <xf numFmtId="0" fontId="11" fillId="5" borderId="11" xfId="0" applyFont="1" applyFill="1" applyBorder="1" applyAlignment="1"/>
    <xf numFmtId="14" fontId="0" fillId="5" borderId="11" xfId="0" applyNumberFormat="1" applyFill="1" applyBorder="1" applyAlignment="1"/>
    <xf numFmtId="0" fontId="0" fillId="5" borderId="0" xfId="0" applyFill="1">
      <alignment vertical="center"/>
    </xf>
    <xf numFmtId="0" fontId="20" fillId="0" borderId="0" xfId="0" applyFont="1" applyAlignment="1">
      <alignment horizontal="center"/>
    </xf>
    <xf numFmtId="0" fontId="0" fillId="0" borderId="0" xfId="0" applyAlignment="1"/>
    <xf numFmtId="0" fontId="0" fillId="0" borderId="11" xfId="0" applyBorder="1" applyAlignment="1">
      <alignment horizontal="center"/>
    </xf>
    <xf numFmtId="0" fontId="0" fillId="0" borderId="0" xfId="0" applyAlignment="1">
      <alignment horizontal="center"/>
    </xf>
    <xf numFmtId="0" fontId="11" fillId="0" borderId="0" xfId="0" applyFont="1" applyAlignment="1"/>
    <xf numFmtId="0" fontId="21" fillId="0" borderId="0" xfId="0" applyFont="1" applyAlignment="1">
      <alignment horizontal="center"/>
    </xf>
    <xf numFmtId="0" fontId="11" fillId="0" borderId="19" xfId="0" applyFont="1" applyBorder="1" applyAlignment="1"/>
    <xf numFmtId="0" fontId="0" fillId="0" borderId="16" xfId="0" applyBorder="1">
      <alignment vertical="center"/>
    </xf>
    <xf numFmtId="0" fontId="16" fillId="0" borderId="16" xfId="0" applyFont="1" applyBorder="1">
      <alignment vertical="center"/>
    </xf>
    <xf numFmtId="0" fontId="11" fillId="0" borderId="20" xfId="0" applyFont="1" applyBorder="1" applyAlignment="1"/>
    <xf numFmtId="0" fontId="0" fillId="0" borderId="21" xfId="0" applyBorder="1" applyAlignment="1"/>
    <xf numFmtId="0" fontId="0" fillId="0" borderId="21" xfId="0" applyBorder="1" applyAlignment="1">
      <alignment horizontal="center"/>
    </xf>
    <xf numFmtId="0" fontId="0" fillId="0" borderId="22" xfId="0" applyBorder="1" applyAlignment="1"/>
    <xf numFmtId="0" fontId="16" fillId="0" borderId="16" xfId="0" applyFont="1" applyBorder="1" applyAlignment="1"/>
    <xf numFmtId="14" fontId="0" fillId="0" borderId="16" xfId="0" applyNumberFormat="1" applyBorder="1" applyAlignment="1"/>
    <xf numFmtId="0" fontId="0" fillId="0" borderId="16" xfId="0" applyBorder="1" applyAlignment="1"/>
    <xf numFmtId="0" fontId="0" fillId="0" borderId="23" xfId="0" applyBorder="1" applyAlignment="1"/>
    <xf numFmtId="0" fontId="0" fillId="0" borderId="12" xfId="0" applyBorder="1">
      <alignment vertical="center"/>
    </xf>
    <xf numFmtId="0" fontId="16" fillId="0" borderId="12" xfId="0" applyFont="1" applyBorder="1" applyAlignment="1"/>
    <xf numFmtId="0" fontId="22" fillId="0" borderId="0" xfId="0" applyFont="1">
      <alignment vertical="center"/>
    </xf>
    <xf numFmtId="0" fontId="23" fillId="0" borderId="11" xfId="0" applyFont="1" applyBorder="1">
      <alignment vertical="center"/>
    </xf>
    <xf numFmtId="0" fontId="23" fillId="0" borderId="11" xfId="0" applyFont="1" applyBorder="1" applyAlignment="1">
      <alignment horizontal="left" vertical="center"/>
    </xf>
    <xf numFmtId="166" fontId="23" fillId="0" borderId="11" xfId="0" applyNumberFormat="1" applyFont="1" applyBorder="1" applyAlignment="1">
      <alignment horizontal="center" vertical="center"/>
    </xf>
    <xf numFmtId="0" fontId="24" fillId="0" borderId="11" xfId="0" applyFont="1" applyBorder="1">
      <alignment vertical="center"/>
    </xf>
    <xf numFmtId="165" fontId="23" fillId="0" borderId="11" xfId="4" applyNumberFormat="1" applyFont="1" applyBorder="1" applyAlignment="1">
      <alignment horizontal="left" vertical="center"/>
    </xf>
    <xf numFmtId="165" fontId="23" fillId="0" borderId="12" xfId="4" applyNumberFormat="1" applyFont="1" applyBorder="1" applyAlignment="1">
      <alignment horizontal="left" vertical="center"/>
    </xf>
    <xf numFmtId="1" fontId="23" fillId="0" borderId="0" xfId="0" applyNumberFormat="1" applyFont="1" applyAlignment="1">
      <alignment horizontal="center" vertical="center"/>
    </xf>
    <xf numFmtId="165" fontId="23" fillId="0" borderId="11" xfId="4" quotePrefix="1" applyNumberFormat="1" applyFont="1" applyBorder="1" applyAlignment="1">
      <alignment horizontal="right" vertical="center"/>
    </xf>
    <xf numFmtId="14" fontId="25" fillId="0" borderId="11" xfId="0" applyNumberFormat="1" applyFont="1" applyBorder="1" applyAlignment="1"/>
    <xf numFmtId="0" fontId="0" fillId="5" borderId="11" xfId="0" applyFill="1" applyBorder="1" applyAlignment="1">
      <alignment horizontal="center"/>
    </xf>
    <xf numFmtId="0" fontId="16" fillId="5" borderId="11" xfId="0" applyFont="1" applyFill="1" applyBorder="1" applyAlignment="1"/>
    <xf numFmtId="0" fontId="0" fillId="5" borderId="16" xfId="0" applyFill="1" applyBorder="1">
      <alignment vertical="center"/>
    </xf>
    <xf numFmtId="0" fontId="0" fillId="5" borderId="0" xfId="0" applyFill="1" applyAlignment="1"/>
    <xf numFmtId="0" fontId="6" fillId="0" borderId="0" xfId="4" applyAlignment="1">
      <alignment vertical="center"/>
    </xf>
    <xf numFmtId="0" fontId="16" fillId="0" borderId="0" xfId="0" applyFont="1" applyAlignment="1"/>
    <xf numFmtId="0" fontId="11" fillId="0" borderId="0" xfId="0" applyFont="1" applyAlignment="1">
      <alignment horizontal="center"/>
    </xf>
    <xf numFmtId="14" fontId="0" fillId="0" borderId="0" xfId="0" applyNumberFormat="1" applyAlignment="1"/>
    <xf numFmtId="0" fontId="16" fillId="5" borderId="0" xfId="0" applyFont="1" applyFill="1" applyAlignment="1"/>
    <xf numFmtId="0" fontId="20" fillId="0" borderId="24" xfId="0" applyFont="1" applyBorder="1" applyAlignment="1">
      <alignment horizontal="center"/>
    </xf>
    <xf numFmtId="0" fontId="21" fillId="0" borderId="16" xfId="0" applyFont="1" applyBorder="1" applyAlignment="1">
      <alignment horizontal="center"/>
    </xf>
    <xf numFmtId="0" fontId="11" fillId="0" borderId="16" xfId="0" applyFont="1" applyBorder="1" applyAlignment="1">
      <alignment horizontal="center"/>
    </xf>
    <xf numFmtId="0" fontId="0" fillId="5" borderId="12" xfId="0" applyFill="1" applyBorder="1">
      <alignment vertical="center"/>
    </xf>
    <xf numFmtId="0" fontId="16" fillId="0" borderId="12" xfId="0" applyFont="1" applyBorder="1">
      <alignment vertical="center"/>
    </xf>
    <xf numFmtId="0" fontId="20" fillId="0" borderId="25" xfId="0" applyFont="1" applyBorder="1" applyAlignment="1">
      <alignment horizontal="center"/>
    </xf>
    <xf numFmtId="0" fontId="11" fillId="5" borderId="15" xfId="0" applyFont="1" applyFill="1" applyBorder="1" applyAlignment="1"/>
    <xf numFmtId="0" fontId="11" fillId="0" borderId="15" xfId="0" applyFont="1" applyBorder="1" applyAlignment="1"/>
    <xf numFmtId="0" fontId="11" fillId="0" borderId="26" xfId="0" applyFont="1" applyBorder="1" applyAlignment="1"/>
    <xf numFmtId="0" fontId="11" fillId="4" borderId="19" xfId="0" applyFont="1" applyFill="1" applyBorder="1" applyAlignment="1"/>
    <xf numFmtId="0" fontId="0" fillId="4" borderId="11" xfId="0" applyFill="1" applyBorder="1" applyAlignment="1">
      <alignment horizontal="center"/>
    </xf>
    <xf numFmtId="0" fontId="16" fillId="4" borderId="11" xfId="0" applyFont="1" applyFill="1" applyBorder="1" applyAlignment="1"/>
    <xf numFmtId="0" fontId="0" fillId="4" borderId="11" xfId="0" applyFill="1" applyBorder="1">
      <alignment vertical="center"/>
    </xf>
    <xf numFmtId="0" fontId="11" fillId="4" borderId="15" xfId="0" applyFont="1" applyFill="1" applyBorder="1" applyAlignment="1"/>
    <xf numFmtId="0" fontId="0" fillId="4" borderId="12" xfId="0" applyFill="1" applyBorder="1">
      <alignment vertical="center"/>
    </xf>
    <xf numFmtId="0" fontId="0" fillId="4" borderId="16" xfId="0" applyFill="1" applyBorder="1">
      <alignment vertical="center"/>
    </xf>
    <xf numFmtId="0" fontId="16" fillId="4" borderId="11" xfId="0" applyFont="1" applyFill="1" applyBorder="1" applyAlignment="1">
      <alignment horizontal="left" vertical="center"/>
    </xf>
    <xf numFmtId="0" fontId="16" fillId="4" borderId="12" xfId="0" applyFont="1" applyFill="1" applyBorder="1" applyAlignment="1"/>
    <xf numFmtId="0" fontId="16" fillId="4" borderId="16" xfId="0" applyFont="1" applyFill="1" applyBorder="1" applyAlignment="1"/>
    <xf numFmtId="0" fontId="11" fillId="5" borderId="19" xfId="0" applyFont="1" applyFill="1" applyBorder="1" applyAlignment="1"/>
    <xf numFmtId="0" fontId="0" fillId="5" borderId="11" xfId="0" applyFill="1" applyBorder="1">
      <alignment vertical="center"/>
    </xf>
    <xf numFmtId="0" fontId="11" fillId="0" borderId="30" xfId="0" applyFont="1" applyBorder="1" applyAlignment="1"/>
    <xf numFmtId="14" fontId="0" fillId="0" borderId="31" xfId="0" applyNumberFormat="1" applyBorder="1" applyAlignment="1"/>
    <xf numFmtId="0" fontId="0" fillId="0" borderId="31" xfId="0" applyBorder="1" applyAlignment="1">
      <alignment horizontal="center"/>
    </xf>
    <xf numFmtId="0" fontId="24" fillId="0" borderId="31" xfId="0" applyFont="1" applyBorder="1">
      <alignment vertical="center"/>
    </xf>
    <xf numFmtId="0" fontId="0" fillId="0" borderId="31" xfId="0" applyBorder="1">
      <alignment vertical="center"/>
    </xf>
    <xf numFmtId="0" fontId="0" fillId="0" borderId="32" xfId="0" applyBorder="1" applyAlignment="1"/>
    <xf numFmtId="0" fontId="11" fillId="5" borderId="33" xfId="0" applyFont="1" applyFill="1" applyBorder="1" applyAlignment="1"/>
    <xf numFmtId="0" fontId="0" fillId="5" borderId="32" xfId="0" applyFill="1" applyBorder="1">
      <alignment vertical="center"/>
    </xf>
    <xf numFmtId="0" fontId="16" fillId="5" borderId="12" xfId="0" applyFont="1" applyFill="1" applyBorder="1" applyAlignment="1"/>
    <xf numFmtId="0" fontId="16" fillId="5" borderId="16" xfId="0" applyFont="1" applyFill="1" applyBorder="1" applyAlignment="1"/>
    <xf numFmtId="165" fontId="11" fillId="0" borderId="12" xfId="4" applyNumberFormat="1" applyFont="1" applyBorder="1" applyAlignment="1">
      <alignment horizontal="left" vertical="center"/>
    </xf>
    <xf numFmtId="14" fontId="0" fillId="0" borderId="21" xfId="0" applyNumberFormat="1" applyBorder="1" applyAlignment="1"/>
    <xf numFmtId="0" fontId="23" fillId="0" borderId="0" xfId="0" applyFont="1">
      <alignment vertical="center"/>
    </xf>
    <xf numFmtId="0" fontId="23" fillId="0" borderId="0" xfId="0" applyFont="1" applyAlignment="1">
      <alignment horizontal="left" vertical="center"/>
    </xf>
    <xf numFmtId="166" fontId="23" fillId="0" borderId="0" xfId="0" applyNumberFormat="1" applyFont="1" applyAlignment="1">
      <alignment horizontal="center" vertical="center"/>
    </xf>
    <xf numFmtId="0" fontId="24" fillId="0" borderId="0" xfId="0" applyFont="1">
      <alignment vertical="center"/>
    </xf>
    <xf numFmtId="165" fontId="23" fillId="0" borderId="0" xfId="4" applyNumberFormat="1" applyFont="1" applyAlignment="1">
      <alignment horizontal="left" vertical="center"/>
    </xf>
    <xf numFmtId="0" fontId="11" fillId="6" borderId="15" xfId="0" applyFont="1" applyFill="1" applyBorder="1" applyAlignment="1"/>
    <xf numFmtId="14" fontId="0" fillId="6" borderId="11" xfId="0" applyNumberFormat="1" applyFill="1" applyBorder="1" applyAlignment="1"/>
    <xf numFmtId="0" fontId="0" fillId="6" borderId="11" xfId="0" applyFill="1" applyBorder="1" applyAlignment="1">
      <alignment horizontal="center"/>
    </xf>
    <xf numFmtId="0" fontId="16" fillId="6" borderId="11" xfId="0" applyFont="1" applyFill="1" applyBorder="1" applyAlignment="1"/>
    <xf numFmtId="0" fontId="0" fillId="6" borderId="12" xfId="0" applyFill="1" applyBorder="1">
      <alignment vertical="center"/>
    </xf>
    <xf numFmtId="0" fontId="0" fillId="6" borderId="16" xfId="0" applyFill="1" applyBorder="1">
      <alignment vertical="center"/>
    </xf>
    <xf numFmtId="0" fontId="11" fillId="5" borderId="20" xfId="0" applyFont="1" applyFill="1" applyBorder="1" applyAlignment="1"/>
    <xf numFmtId="14" fontId="0" fillId="5" borderId="21" xfId="0" applyNumberFormat="1" applyFill="1" applyBorder="1" applyAlignment="1"/>
    <xf numFmtId="0" fontId="0" fillId="5" borderId="21" xfId="0" applyFill="1" applyBorder="1" applyAlignment="1">
      <alignment horizontal="center"/>
    </xf>
    <xf numFmtId="0" fontId="16" fillId="5" borderId="21" xfId="0" applyFont="1" applyFill="1" applyBorder="1" applyAlignment="1"/>
    <xf numFmtId="0" fontId="0" fillId="0" borderId="21" xfId="0" applyBorder="1">
      <alignment vertical="center"/>
    </xf>
    <xf numFmtId="0" fontId="0" fillId="5" borderId="22" xfId="0" applyFill="1" applyBorder="1">
      <alignment vertical="center"/>
    </xf>
    <xf numFmtId="0" fontId="11" fillId="0" borderId="0" xfId="0" applyFont="1" applyAlignment="1">
      <alignment horizontal="left" vertical="center"/>
    </xf>
    <xf numFmtId="1" fontId="5" fillId="0" borderId="0" xfId="0" applyNumberFormat="1" applyFont="1" applyAlignment="1">
      <alignment horizontal="left" vertical="center"/>
    </xf>
    <xf numFmtId="14" fontId="0" fillId="5" borderId="11" xfId="0" applyNumberFormat="1" applyFill="1" applyBorder="1" applyAlignment="1">
      <alignment horizontal="right"/>
    </xf>
    <xf numFmtId="0" fontId="26" fillId="0" borderId="24" xfId="0" applyFont="1" applyBorder="1" applyAlignment="1">
      <alignment horizontal="center"/>
    </xf>
    <xf numFmtId="0" fontId="27" fillId="0" borderId="16" xfId="0" applyFont="1" applyBorder="1" applyAlignment="1">
      <alignment horizontal="center"/>
    </xf>
    <xf numFmtId="0" fontId="28" fillId="0" borderId="16" xfId="0" applyFont="1" applyBorder="1" applyAlignment="1">
      <alignment horizontal="center"/>
    </xf>
    <xf numFmtId="0" fontId="28" fillId="4" borderId="19" xfId="0" applyFont="1" applyFill="1" applyBorder="1" applyAlignment="1"/>
    <xf numFmtId="14" fontId="29" fillId="4" borderId="11" xfId="0" applyNumberFormat="1" applyFont="1" applyFill="1" applyBorder="1" applyAlignment="1"/>
    <xf numFmtId="0" fontId="29" fillId="4" borderId="11" xfId="0" applyFont="1" applyFill="1" applyBorder="1" applyAlignment="1">
      <alignment horizontal="center"/>
    </xf>
    <xf numFmtId="0" fontId="30" fillId="4" borderId="11" xfId="0" applyFont="1" applyFill="1" applyBorder="1" applyAlignment="1"/>
    <xf numFmtId="0" fontId="29" fillId="4" borderId="16" xfId="0" applyFont="1" applyFill="1" applyBorder="1">
      <alignment vertical="center"/>
    </xf>
    <xf numFmtId="0" fontId="28" fillId="0" borderId="19" xfId="0" applyFont="1" applyBorder="1" applyAlignment="1"/>
    <xf numFmtId="14" fontId="29" fillId="0" borderId="11" xfId="0" applyNumberFormat="1" applyFont="1" applyBorder="1" applyAlignment="1"/>
    <xf numFmtId="0" fontId="29" fillId="0" borderId="11" xfId="0" applyFont="1" applyBorder="1" applyAlignment="1">
      <alignment horizontal="center"/>
    </xf>
    <xf numFmtId="0" fontId="30" fillId="0" borderId="11" xfId="0" applyFont="1" applyBorder="1">
      <alignment vertical="center"/>
    </xf>
    <xf numFmtId="0" fontId="29" fillId="0" borderId="11" xfId="0" applyFont="1" applyBorder="1">
      <alignment vertical="center"/>
    </xf>
    <xf numFmtId="0" fontId="29" fillId="0" borderId="16" xfId="0" applyFont="1" applyBorder="1">
      <alignment vertical="center"/>
    </xf>
    <xf numFmtId="0" fontId="30" fillId="0" borderId="11" xfId="0" applyFont="1" applyBorder="1" applyAlignment="1"/>
    <xf numFmtId="0" fontId="28" fillId="6" borderId="15" xfId="0" applyFont="1" applyFill="1" applyBorder="1" applyAlignment="1"/>
    <xf numFmtId="14" fontId="29" fillId="6" borderId="11" xfId="0" applyNumberFormat="1" applyFont="1" applyFill="1" applyBorder="1" applyAlignment="1"/>
    <xf numFmtId="0" fontId="29" fillId="6" borderId="11" xfId="0" applyFont="1" applyFill="1" applyBorder="1" applyAlignment="1">
      <alignment horizontal="center"/>
    </xf>
    <xf numFmtId="0" fontId="30" fillId="6" borderId="11" xfId="0" applyFont="1" applyFill="1" applyBorder="1" applyAlignment="1">
      <alignment horizontal="left"/>
    </xf>
    <xf numFmtId="0" fontId="29" fillId="6" borderId="12" xfId="0" applyFont="1" applyFill="1" applyBorder="1">
      <alignment vertical="center"/>
    </xf>
    <xf numFmtId="0" fontId="29" fillId="6" borderId="16" xfId="0" applyFont="1" applyFill="1" applyBorder="1" applyAlignment="1"/>
    <xf numFmtId="0" fontId="0" fillId="0" borderId="6" xfId="0" applyNumberFormat="1" applyFont="1" applyBorder="1" applyAlignment="1">
      <alignment vertical="center"/>
    </xf>
    <xf numFmtId="0" fontId="11" fillId="0" borderId="11" xfId="0" applyFont="1" applyBorder="1" applyAlignment="1">
      <alignment vertical="center"/>
    </xf>
    <xf numFmtId="0" fontId="23" fillId="0" borderId="11" xfId="0" applyFont="1" applyFill="1" applyBorder="1" applyAlignment="1">
      <alignment vertical="center"/>
    </xf>
    <xf numFmtId="0" fontId="23" fillId="0" borderId="11" xfId="0" applyFont="1" applyFill="1" applyBorder="1" applyAlignment="1">
      <alignment horizontal="left" vertical="center"/>
    </xf>
    <xf numFmtId="166" fontId="23" fillId="0" borderId="11" xfId="0" applyNumberFormat="1" applyFont="1" applyFill="1" applyBorder="1" applyAlignment="1">
      <alignment horizontal="center" vertical="center"/>
    </xf>
    <xf numFmtId="0" fontId="24" fillId="0" borderId="11" xfId="0" applyFont="1" applyBorder="1" applyAlignment="1">
      <alignment vertical="center"/>
    </xf>
    <xf numFmtId="165" fontId="23" fillId="0" borderId="11" xfId="4" applyNumberFormat="1" applyFont="1" applyFill="1" applyBorder="1" applyAlignment="1">
      <alignment horizontal="left" vertical="center"/>
    </xf>
    <xf numFmtId="165" fontId="23" fillId="0" borderId="12" xfId="4" applyNumberFormat="1" applyFont="1" applyFill="1" applyBorder="1" applyAlignment="1">
      <alignment horizontal="left" vertical="center"/>
    </xf>
    <xf numFmtId="14" fontId="0" fillId="0" borderId="11" xfId="0" applyNumberFormat="1" applyFont="1" applyFill="1" applyBorder="1" applyAlignment="1">
      <alignment horizontal="left" vertical="center"/>
    </xf>
    <xf numFmtId="1" fontId="23" fillId="0" borderId="0" xfId="0" applyNumberFormat="1" applyFont="1" applyFill="1" applyAlignment="1">
      <alignment horizontal="center" vertical="center"/>
    </xf>
    <xf numFmtId="0" fontId="0" fillId="0" borderId="0" xfId="0" applyFill="1">
      <alignment vertical="center"/>
    </xf>
    <xf numFmtId="0" fontId="0" fillId="0" borderId="0" xfId="0" applyBorder="1">
      <alignment vertical="center"/>
    </xf>
    <xf numFmtId="0" fontId="0" fillId="0" borderId="0" xfId="0" applyAlignment="1">
      <alignment horizontal="righ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13" fillId="0" borderId="0" xfId="0" applyFont="1" applyAlignment="1">
      <alignment horizontal="center" vertical="center"/>
    </xf>
    <xf numFmtId="0" fontId="20" fillId="0" borderId="28" xfId="0" applyFont="1" applyBorder="1" applyAlignment="1">
      <alignment horizontal="center"/>
    </xf>
    <xf numFmtId="0" fontId="20" fillId="0" borderId="18" xfId="0" applyFont="1" applyBorder="1" applyAlignment="1">
      <alignment horizontal="center"/>
    </xf>
    <xf numFmtId="0" fontId="20" fillId="0" borderId="29" xfId="0" applyFont="1" applyBorder="1" applyAlignment="1">
      <alignment horizontal="center"/>
    </xf>
    <xf numFmtId="0" fontId="20" fillId="0" borderId="34" xfId="0" applyFont="1" applyBorder="1" applyAlignment="1">
      <alignment horizontal="center"/>
    </xf>
    <xf numFmtId="0" fontId="20" fillId="0" borderId="35" xfId="0" applyFont="1" applyBorder="1" applyAlignment="1">
      <alignment horizontal="center"/>
    </xf>
    <xf numFmtId="0" fontId="20" fillId="0" borderId="36" xfId="0" applyFont="1" applyBorder="1" applyAlignment="1">
      <alignment horizontal="center"/>
    </xf>
    <xf numFmtId="0" fontId="21" fillId="0" borderId="27"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11" fillId="0" borderId="27"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28" fillId="0" borderId="27" xfId="0" applyFont="1" applyBorder="1" applyAlignment="1">
      <alignment horizontal="center"/>
    </xf>
    <xf numFmtId="0" fontId="28" fillId="0" borderId="14" xfId="0" applyFont="1" applyBorder="1" applyAlignment="1">
      <alignment horizontal="center"/>
    </xf>
    <xf numFmtId="0" fontId="28" fillId="0" borderId="15" xfId="0" applyFont="1" applyBorder="1" applyAlignment="1">
      <alignment horizontal="center"/>
    </xf>
    <xf numFmtId="16" fontId="21" fillId="0" borderId="27" xfId="0" applyNumberFormat="1" applyFont="1" applyBorder="1" applyAlignment="1">
      <alignment horizontal="center"/>
    </xf>
    <xf numFmtId="16" fontId="21" fillId="0" borderId="14" xfId="0" applyNumberFormat="1" applyFont="1" applyBorder="1" applyAlignment="1">
      <alignment horizontal="center"/>
    </xf>
    <xf numFmtId="16" fontId="21" fillId="0" borderId="15" xfId="0" applyNumberFormat="1" applyFont="1" applyBorder="1" applyAlignment="1">
      <alignment horizontal="center"/>
    </xf>
    <xf numFmtId="0" fontId="27" fillId="0" borderId="27" xfId="0" applyFont="1" applyBorder="1" applyAlignment="1">
      <alignment horizontal="center"/>
    </xf>
    <xf numFmtId="0" fontId="27" fillId="0" borderId="14" xfId="0" applyFont="1" applyBorder="1" applyAlignment="1">
      <alignment horizontal="center"/>
    </xf>
    <xf numFmtId="0" fontId="27" fillId="0" borderId="15" xfId="0" applyFont="1" applyBorder="1" applyAlignment="1">
      <alignment horizontal="center"/>
    </xf>
    <xf numFmtId="0" fontId="26" fillId="0" borderId="28" xfId="0" applyFont="1" applyBorder="1" applyAlignment="1">
      <alignment horizontal="center"/>
    </xf>
    <xf numFmtId="0" fontId="26" fillId="0" borderId="18" xfId="0" applyFont="1" applyBorder="1" applyAlignment="1">
      <alignment horizontal="center"/>
    </xf>
    <xf numFmtId="0" fontId="26" fillId="0" borderId="29" xfId="0" applyFont="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5">
    <dxf>
      <font>
        <b/>
        <strike val="0"/>
        <outline val="0"/>
        <shadow val="0"/>
        <u val="none"/>
        <vertAlign val="baseline"/>
        <sz val="10"/>
        <color theme="1"/>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justifyLastLine="0" shrinkToFit="0" readingOrder="0"/>
    </dxf>
    <dxf>
      <font>
        <b/>
        <strike val="0"/>
        <outline val="0"/>
        <shadow val="0"/>
        <u val="none"/>
        <vertAlign val="baseline"/>
        <sz val="10"/>
        <color theme="1"/>
      </font>
      <alignment horizontal="general" vertical="center" textRotation="0" wrapText="0" indent="0" justifyLastLine="0" shrinkToFit="0" readingOrder="0"/>
    </dxf>
    <dxf>
      <font>
        <b/>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17</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a:t>
          </a:r>
          <a:r>
            <a:rPr lang="en-US" sz="2800" b="1" baseline="0">
              <a:solidFill>
                <a:schemeClr val="bg1"/>
              </a:solidFill>
              <a:latin typeface="+mj-lt"/>
            </a:rPr>
            <a:t> Fairfield</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S39" totalsRowShown="0" headerRowDxfId="18" dataDxfId="17">
  <autoFilter ref="B3:S39" xr:uid="{00000000-0009-0000-0100-000001000000}"/>
  <sortState xmlns:xlrd2="http://schemas.microsoft.com/office/spreadsheetml/2017/richdata2" ref="B4:S39">
    <sortCondition ref="E3:E39"/>
  </sortState>
  <tableColumns count="18">
    <tableColumn id="1" xr3:uid="{00000000-0010-0000-0000-000001000000}" name=" " dataDxfId="16">
      <calculatedColumnFormula>Members[[#This Row],[FIRST NAME]]</calculatedColumnFormula>
    </tableColumn>
    <tableColumn id="9" xr3:uid="{00000000-0010-0000-0000-000009000000}" name="Column1" dataDxfId="15"/>
    <tableColumn id="15" xr3:uid="{00000000-0010-0000-0000-00000F000000}" name="FIRST NAME" dataDxfId="14"/>
    <tableColumn id="11" xr3:uid="{00000000-0010-0000-0000-00000B000000}" name="LAST NAME" dataDxfId="13"/>
    <tableColumn id="12" xr3:uid="{00000000-0010-0000-0000-00000C000000}" name="ADDRESS" dataDxfId="12"/>
    <tableColumn id="13" xr3:uid="{00000000-0010-0000-0000-00000D000000}" name="CITY" dataDxfId="11"/>
    <tableColumn id="14" xr3:uid="{00000000-0010-0000-0000-00000E000000}" name="STATE" dataDxfId="10"/>
    <tableColumn id="16" xr3:uid="{00000000-0010-0000-0000-000010000000}" name="ZIP" dataDxfId="9"/>
    <tableColumn id="3" xr3:uid="{00000000-0010-0000-0000-000003000000}" name="PHONE" dataDxfId="8"/>
    <tableColumn id="4" xr3:uid="{00000000-0010-0000-0000-000004000000}" name="EMAIL" dataDxfId="7"/>
    <tableColumn id="17" xr3:uid="{00000000-0010-0000-0000-000011000000}" name="JOIN DATE"/>
    <tableColumn id="6" xr3:uid="{00000000-0010-0000-0000-000006000000}" name="BIRTHDATE" dataDxfId="6" dataCellStyle="Hyperlink"/>
    <tableColumn id="7" xr3:uid="{00000000-0010-0000-0000-000007000000}" name="SPOUSE" dataDxfId="5" dataCellStyle="Hyperlink"/>
    <tableColumn id="8" xr3:uid="{00000000-0010-0000-0000-000008000000}" name="MEMBER" dataDxfId="4" dataCellStyle="Hyperlink"/>
    <tableColumn id="10" xr3:uid="{00000000-0010-0000-0000-00000A000000}" name="NOTES" dataDxfId="3" dataCellStyle="Hyperlink"/>
    <tableColumn id="5" xr3:uid="{00000000-0010-0000-0000-000005000000}" name="STATUS" dataDxfId="2"/>
    <tableColumn id="18" xr3:uid="{00000000-0010-0000-0000-000012000000}" name="bd" dataDxfId="1"/>
    <tableColumn id="2" xr3:uid="{00000000-0010-0000-0000-000002000000}" name="  jd" dataDxfId="0"/>
  </tableColumns>
  <tableStyleInfo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2" t="s">
        <v>12</v>
      </c>
      <c r="D3" s="202"/>
      <c r="E3" s="202"/>
      <c r="F3" s="202"/>
      <c r="G3" s="202"/>
      <c r="H3" s="202"/>
      <c r="I3" s="202"/>
      <c r="J3" s="202"/>
      <c r="K3" s="202"/>
      <c r="L3" s="7"/>
    </row>
    <row r="4" spans="2:12" ht="21" customHeight="1" x14ac:dyDescent="0.25">
      <c r="B4" s="9"/>
      <c r="C4" s="203" t="s">
        <v>11</v>
      </c>
      <c r="D4" s="203"/>
      <c r="E4" s="203"/>
      <c r="F4" s="203"/>
      <c r="G4" s="203"/>
      <c r="H4" s="203"/>
      <c r="I4" s="203"/>
      <c r="J4" s="203"/>
      <c r="K4" s="203"/>
      <c r="L4" s="11"/>
    </row>
    <row r="5" spans="2:12" ht="21" customHeight="1" thickBot="1" x14ac:dyDescent="0.3">
      <c r="B5" s="199"/>
      <c r="C5" s="200"/>
      <c r="D5" s="200"/>
      <c r="E5" s="200"/>
      <c r="F5" s="200"/>
      <c r="G5" s="200"/>
      <c r="H5" s="200"/>
      <c r="I5" s="200"/>
      <c r="J5" s="200"/>
      <c r="K5" s="200"/>
      <c r="L5" s="20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V53"/>
  <sheetViews>
    <sheetView showGridLines="0" tabSelected="1" zoomScale="75" zoomScaleNormal="75" zoomScaleSheetLayoutView="98" workbookViewId="0">
      <selection activeCell="C38" sqref="C38"/>
    </sheetView>
  </sheetViews>
  <sheetFormatPr defaultRowHeight="21" customHeight="1" x14ac:dyDescent="0.25"/>
  <cols>
    <col min="1" max="1" width="1.85546875" customWidth="1"/>
    <col min="2" max="2" width="5.42578125" customWidth="1"/>
    <col min="3" max="3" width="4.7109375" customWidth="1"/>
    <col min="4" max="4" width="18.42578125" style="18" customWidth="1"/>
    <col min="5" max="5" width="17" customWidth="1"/>
    <col min="6" max="6" width="17.28515625" customWidth="1"/>
    <col min="7" max="7" width="15.42578125" customWidth="1"/>
    <col min="8" max="8" width="5.140625" customWidth="1"/>
    <col min="9" max="9" width="9.42578125" style="56" bestFit="1" customWidth="1"/>
    <col min="10" max="10" width="14.42578125" customWidth="1"/>
    <col min="11" max="11" width="19.5703125" customWidth="1"/>
    <col min="12" max="12" width="10.7109375" customWidth="1"/>
    <col min="13" max="13" width="13.7109375" customWidth="1"/>
    <col min="14" max="14" width="11.7109375" customWidth="1"/>
    <col min="15" max="15" width="17.42578125" customWidth="1"/>
    <col min="16" max="16" width="9" customWidth="1"/>
    <col min="17" max="17" width="8.42578125" customWidth="1"/>
    <col min="18" max="18" width="7" style="58" customWidth="1"/>
    <col min="19" max="19" width="8.5703125" style="49" customWidth="1"/>
    <col min="20" max="20" width="1.7109375" customWidth="1"/>
  </cols>
  <sheetData>
    <row r="1" spans="2:21" ht="14.25" thickBot="1" x14ac:dyDescent="0.3"/>
    <row r="2" spans="2:21" ht="62.25" customHeight="1" thickTop="1" x14ac:dyDescent="0.25">
      <c r="B2" s="1"/>
      <c r="C2" s="2"/>
      <c r="D2" s="20"/>
      <c r="E2" s="2"/>
      <c r="F2" s="2"/>
      <c r="G2" s="2"/>
      <c r="H2" s="2"/>
      <c r="I2" s="64"/>
      <c r="J2" s="2"/>
      <c r="K2" s="2"/>
      <c r="L2" s="2"/>
      <c r="M2" s="2"/>
      <c r="N2" s="2"/>
      <c r="O2" s="2"/>
      <c r="P2" s="2"/>
      <c r="Q2" s="2"/>
      <c r="R2" s="59"/>
      <c r="S2" s="50"/>
    </row>
    <row r="3" spans="2:21" ht="23.25" customHeight="1" x14ac:dyDescent="0.25">
      <c r="B3" s="4" t="s">
        <v>1</v>
      </c>
      <c r="C3" s="5" t="s">
        <v>13</v>
      </c>
      <c r="D3" s="21" t="s">
        <v>5</v>
      </c>
      <c r="E3" s="8" t="s">
        <v>6</v>
      </c>
      <c r="F3" s="8" t="s">
        <v>2</v>
      </c>
      <c r="G3" s="8" t="s">
        <v>3</v>
      </c>
      <c r="H3" s="46" t="s">
        <v>4</v>
      </c>
      <c r="I3" s="65" t="s">
        <v>7</v>
      </c>
      <c r="J3" s="40" t="s">
        <v>8</v>
      </c>
      <c r="K3" s="5" t="s">
        <v>0</v>
      </c>
      <c r="L3" s="5" t="s">
        <v>9</v>
      </c>
      <c r="M3" s="5" t="s">
        <v>26</v>
      </c>
      <c r="N3" s="5" t="s">
        <v>14</v>
      </c>
      <c r="O3" s="5" t="s">
        <v>15</v>
      </c>
      <c r="P3" s="5" t="s">
        <v>151</v>
      </c>
      <c r="Q3" s="5" t="s">
        <v>16</v>
      </c>
      <c r="R3" s="163" t="s">
        <v>225</v>
      </c>
      <c r="S3" s="162" t="s">
        <v>226</v>
      </c>
    </row>
    <row r="4" spans="2:21" ht="21" customHeight="1" x14ac:dyDescent="0.25">
      <c r="B4" s="6" t="str">
        <f>Members[[#This Row],[FIRST NAME]]</f>
        <v>Houn</v>
      </c>
      <c r="C4" s="18">
        <v>1</v>
      </c>
      <c r="D4" s="22" t="s">
        <v>17</v>
      </c>
      <c r="E4" s="12" t="s">
        <v>313</v>
      </c>
      <c r="F4" s="12" t="s">
        <v>19</v>
      </c>
      <c r="G4" s="12" t="s">
        <v>20</v>
      </c>
      <c r="H4" s="45" t="s">
        <v>21</v>
      </c>
      <c r="I4" s="66">
        <v>6812</v>
      </c>
      <c r="J4" s="41" t="s">
        <v>22</v>
      </c>
      <c r="K4" s="28" t="s">
        <v>23</v>
      </c>
      <c r="L4" s="13">
        <v>43262</v>
      </c>
      <c r="M4" s="14">
        <v>43442</v>
      </c>
      <c r="N4" s="12" t="s">
        <v>24</v>
      </c>
      <c r="O4" s="15" t="s">
        <v>25</v>
      </c>
      <c r="P4" s="15"/>
      <c r="Q4" s="12"/>
      <c r="R4" s="60">
        <v>12</v>
      </c>
      <c r="S4" s="51">
        <v>6</v>
      </c>
      <c r="U4">
        <v>30</v>
      </c>
    </row>
    <row r="5" spans="2:21" ht="21" customHeight="1" x14ac:dyDescent="0.25">
      <c r="B5" s="9" t="str">
        <f>Members[[#This Row],[FIRST NAME]]</f>
        <v>Mandy</v>
      </c>
      <c r="C5" s="52">
        <v>2</v>
      </c>
      <c r="D5" s="22" t="s">
        <v>130</v>
      </c>
      <c r="E5" s="12" t="s">
        <v>191</v>
      </c>
      <c r="F5" s="12" t="s">
        <v>192</v>
      </c>
      <c r="G5" s="12" t="s">
        <v>20</v>
      </c>
      <c r="H5" s="45" t="s">
        <v>21</v>
      </c>
      <c r="I5" s="66">
        <v>6812</v>
      </c>
      <c r="J5" s="41" t="s">
        <v>193</v>
      </c>
      <c r="K5" s="197" t="s">
        <v>194</v>
      </c>
      <c r="L5" s="13">
        <v>43350</v>
      </c>
      <c r="M5" s="14">
        <v>43462</v>
      </c>
      <c r="N5" s="12"/>
      <c r="O5" s="15" t="s">
        <v>198</v>
      </c>
      <c r="P5" s="15"/>
      <c r="Q5" s="12"/>
      <c r="R5" s="60">
        <v>12</v>
      </c>
      <c r="S5" s="51">
        <v>9</v>
      </c>
      <c r="U5">
        <v>30</v>
      </c>
    </row>
    <row r="6" spans="2:21" s="26" customFormat="1" ht="21" customHeight="1" x14ac:dyDescent="0.25">
      <c r="B6" s="25" t="str">
        <f>Members[[#This Row],[FIRST NAME]]</f>
        <v>Charlotte</v>
      </c>
      <c r="C6" s="27">
        <v>3</v>
      </c>
      <c r="D6" s="29" t="s">
        <v>115</v>
      </c>
      <c r="E6" s="28" t="s">
        <v>116</v>
      </c>
      <c r="F6" s="28" t="s">
        <v>176</v>
      </c>
      <c r="G6" s="28" t="s">
        <v>20</v>
      </c>
      <c r="H6" s="30" t="s">
        <v>21</v>
      </c>
      <c r="I6" s="67">
        <v>6812</v>
      </c>
      <c r="J6" s="42" t="s">
        <v>177</v>
      </c>
      <c r="K6" s="28" t="s">
        <v>165</v>
      </c>
      <c r="L6" s="33">
        <v>43298</v>
      </c>
      <c r="M6" s="14">
        <v>43129</v>
      </c>
      <c r="N6" s="23" t="s">
        <v>178</v>
      </c>
      <c r="O6" s="24" t="s">
        <v>25</v>
      </c>
      <c r="P6" s="24"/>
      <c r="Q6" s="19" t="s">
        <v>390</v>
      </c>
      <c r="R6" s="58">
        <v>1</v>
      </c>
      <c r="S6" s="51">
        <v>7</v>
      </c>
      <c r="U6" s="198">
        <v>30</v>
      </c>
    </row>
    <row r="7" spans="2:21" s="26" customFormat="1" ht="21" customHeight="1" x14ac:dyDescent="0.25">
      <c r="B7" s="25" t="str">
        <f>Members[[#This Row],[FIRST NAME]]</f>
        <v>Allison</v>
      </c>
      <c r="C7" s="18">
        <v>4</v>
      </c>
      <c r="D7" s="29" t="s">
        <v>105</v>
      </c>
      <c r="E7" s="28" t="s">
        <v>223</v>
      </c>
      <c r="F7" s="28" t="s">
        <v>229</v>
      </c>
      <c r="G7" s="28" t="s">
        <v>20</v>
      </c>
      <c r="H7" s="30" t="s">
        <v>21</v>
      </c>
      <c r="I7" s="67">
        <v>6812</v>
      </c>
      <c r="J7" s="42" t="s">
        <v>228</v>
      </c>
      <c r="K7" s="28" t="s">
        <v>227</v>
      </c>
      <c r="L7" s="33">
        <v>43368</v>
      </c>
      <c r="M7" s="14">
        <v>43260</v>
      </c>
      <c r="N7" s="23" t="s">
        <v>224</v>
      </c>
      <c r="O7" s="24" t="s">
        <v>25</v>
      </c>
      <c r="P7" s="24"/>
      <c r="Q7" s="19"/>
      <c r="R7" s="58">
        <v>6</v>
      </c>
      <c r="S7" s="51">
        <v>9</v>
      </c>
      <c r="U7" s="198">
        <v>30</v>
      </c>
    </row>
    <row r="8" spans="2:21" ht="21" customHeight="1" x14ac:dyDescent="0.25">
      <c r="B8" s="9" t="str">
        <f>Members[[#This Row],[FIRST NAME]]</f>
        <v>Jennifer</v>
      </c>
      <c r="C8" s="52">
        <v>5</v>
      </c>
      <c r="D8" s="22" t="s">
        <v>27</v>
      </c>
      <c r="E8" s="12" t="s">
        <v>314</v>
      </c>
      <c r="F8" s="12" t="s">
        <v>28</v>
      </c>
      <c r="G8" s="12" t="s">
        <v>20</v>
      </c>
      <c r="H8" s="45" t="s">
        <v>21</v>
      </c>
      <c r="I8" s="66">
        <v>6812</v>
      </c>
      <c r="J8" s="41" t="s">
        <v>29</v>
      </c>
      <c r="K8" s="41" t="s">
        <v>30</v>
      </c>
      <c r="L8" s="13">
        <v>42551</v>
      </c>
      <c r="M8" s="14">
        <v>43639</v>
      </c>
      <c r="N8" s="12" t="s">
        <v>31</v>
      </c>
      <c r="O8" s="15" t="s">
        <v>189</v>
      </c>
      <c r="P8" s="15"/>
      <c r="Q8" s="19"/>
      <c r="R8" s="58">
        <v>6</v>
      </c>
      <c r="S8" s="51">
        <v>9</v>
      </c>
      <c r="U8">
        <v>20</v>
      </c>
    </row>
    <row r="9" spans="2:21" ht="21" customHeight="1" x14ac:dyDescent="0.25">
      <c r="B9" s="186" t="s">
        <v>367</v>
      </c>
      <c r="C9" s="18">
        <v>6</v>
      </c>
      <c r="D9" s="187" t="s">
        <v>368</v>
      </c>
      <c r="E9" s="188" t="s">
        <v>369</v>
      </c>
      <c r="F9" s="188" t="s">
        <v>370</v>
      </c>
      <c r="G9" s="188" t="s">
        <v>20</v>
      </c>
      <c r="H9" s="189" t="s">
        <v>21</v>
      </c>
      <c r="I9" s="190">
        <v>6812</v>
      </c>
      <c r="J9" s="191" t="s">
        <v>371</v>
      </c>
      <c r="K9" s="196" t="s">
        <v>372</v>
      </c>
      <c r="L9" s="13">
        <v>43221</v>
      </c>
      <c r="M9" s="14">
        <v>43490</v>
      </c>
      <c r="N9" s="192" t="s">
        <v>373</v>
      </c>
      <c r="O9" s="193" t="s">
        <v>25</v>
      </c>
      <c r="P9" s="193"/>
      <c r="Q9" s="194"/>
      <c r="R9" s="195">
        <v>1</v>
      </c>
      <c r="S9" s="51">
        <v>5</v>
      </c>
      <c r="U9">
        <v>30</v>
      </c>
    </row>
    <row r="10" spans="2:21" ht="21" customHeight="1" x14ac:dyDescent="0.25">
      <c r="B10" s="9" t="s">
        <v>274</v>
      </c>
      <c r="C10" s="52">
        <v>7</v>
      </c>
      <c r="D10" s="29" t="s">
        <v>274</v>
      </c>
      <c r="E10" s="94" t="s">
        <v>275</v>
      </c>
      <c r="F10" s="94" t="s">
        <v>276</v>
      </c>
      <c r="G10" s="94" t="s">
        <v>20</v>
      </c>
      <c r="H10" s="95" t="s">
        <v>21</v>
      </c>
      <c r="I10" s="96">
        <v>6812</v>
      </c>
      <c r="J10" s="97" t="s">
        <v>277</v>
      </c>
      <c r="K10" s="28" t="s">
        <v>278</v>
      </c>
      <c r="L10" s="13">
        <v>43396</v>
      </c>
      <c r="M10" s="14">
        <v>43343</v>
      </c>
      <c r="N10" s="98" t="s">
        <v>279</v>
      </c>
      <c r="O10" s="99" t="s">
        <v>25</v>
      </c>
      <c r="P10" s="99"/>
      <c r="Q10" s="19"/>
      <c r="R10" s="100">
        <v>8</v>
      </c>
      <c r="S10" s="51">
        <v>10</v>
      </c>
      <c r="U10">
        <v>30</v>
      </c>
    </row>
    <row r="11" spans="2:21" ht="21" customHeight="1" x14ac:dyDescent="0.25">
      <c r="B11" s="9" t="str">
        <f>Members[[#This Row],[FIRST NAME]]</f>
        <v>Debra</v>
      </c>
      <c r="C11" s="27">
        <v>8</v>
      </c>
      <c r="D11" s="29" t="s">
        <v>322</v>
      </c>
      <c r="E11" s="94" t="s">
        <v>323</v>
      </c>
      <c r="F11" s="94" t="s">
        <v>325</v>
      </c>
      <c r="G11" s="94" t="s">
        <v>20</v>
      </c>
      <c r="H11" s="95" t="s">
        <v>324</v>
      </c>
      <c r="I11" s="96">
        <v>6812</v>
      </c>
      <c r="J11" s="97" t="s">
        <v>326</v>
      </c>
      <c r="K11" s="28" t="s">
        <v>327</v>
      </c>
      <c r="L11" s="13">
        <v>43467</v>
      </c>
      <c r="M11" s="14">
        <v>43747</v>
      </c>
      <c r="N11" s="98"/>
      <c r="O11" s="99" t="s">
        <v>25</v>
      </c>
      <c r="P11" s="99"/>
      <c r="Q11" s="19"/>
      <c r="R11" s="100">
        <v>10</v>
      </c>
      <c r="S11" s="51">
        <v>1</v>
      </c>
      <c r="U11">
        <v>30</v>
      </c>
    </row>
    <row r="12" spans="2:21" ht="21" customHeight="1" x14ac:dyDescent="0.25">
      <c r="B12" s="9" t="s">
        <v>349</v>
      </c>
      <c r="C12" s="18">
        <v>9</v>
      </c>
      <c r="D12" s="29" t="s">
        <v>27</v>
      </c>
      <c r="E12" s="94" t="s">
        <v>350</v>
      </c>
      <c r="F12" s="94" t="s">
        <v>357</v>
      </c>
      <c r="G12" s="94" t="s">
        <v>20</v>
      </c>
      <c r="H12" s="95" t="s">
        <v>324</v>
      </c>
      <c r="I12" s="96">
        <v>6812</v>
      </c>
      <c r="J12" s="97" t="s">
        <v>355</v>
      </c>
      <c r="K12" s="28" t="s">
        <v>351</v>
      </c>
      <c r="L12" s="13">
        <v>43525</v>
      </c>
      <c r="M12" s="14">
        <v>43635</v>
      </c>
      <c r="N12" s="98" t="s">
        <v>352</v>
      </c>
      <c r="O12" s="99" t="s">
        <v>25</v>
      </c>
      <c r="P12" s="99"/>
      <c r="Q12" s="19"/>
      <c r="R12" s="100">
        <v>6</v>
      </c>
      <c r="S12" s="51">
        <v>3</v>
      </c>
      <c r="U12">
        <v>30</v>
      </c>
    </row>
    <row r="13" spans="2:21" ht="21" customHeight="1" x14ac:dyDescent="0.25">
      <c r="B13" s="9" t="str">
        <f>Members[[#This Row],[FIRST NAME]]</f>
        <v>Debbie</v>
      </c>
      <c r="C13" s="52">
        <v>10</v>
      </c>
      <c r="D13" s="22" t="s">
        <v>33</v>
      </c>
      <c r="E13" s="12" t="s">
        <v>34</v>
      </c>
      <c r="F13" s="12" t="s">
        <v>315</v>
      </c>
      <c r="G13" s="12" t="s">
        <v>20</v>
      </c>
      <c r="H13" s="45" t="s">
        <v>21</v>
      </c>
      <c r="I13" s="66">
        <v>6812</v>
      </c>
      <c r="J13" s="41" t="s">
        <v>36</v>
      </c>
      <c r="K13" s="41" t="s">
        <v>37</v>
      </c>
      <c r="L13" s="13">
        <v>40346</v>
      </c>
      <c r="M13" s="14">
        <v>43428</v>
      </c>
      <c r="N13" s="12" t="s">
        <v>38</v>
      </c>
      <c r="O13" s="15" t="s">
        <v>10</v>
      </c>
      <c r="P13" s="15"/>
      <c r="Q13" s="19"/>
      <c r="R13" s="58">
        <v>11</v>
      </c>
      <c r="S13" s="51">
        <v>6</v>
      </c>
      <c r="U13">
        <v>30</v>
      </c>
    </row>
    <row r="14" spans="2:21" ht="21" customHeight="1" x14ac:dyDescent="0.25">
      <c r="B14" s="9" t="str">
        <f>Members[[#This Row],[FIRST NAME]]</f>
        <v>Charlene</v>
      </c>
      <c r="C14" s="18">
        <v>11</v>
      </c>
      <c r="D14" s="29" t="s">
        <v>329</v>
      </c>
      <c r="E14" s="94" t="s">
        <v>330</v>
      </c>
      <c r="F14" s="94" t="s">
        <v>333</v>
      </c>
      <c r="G14" s="12" t="s">
        <v>20</v>
      </c>
      <c r="H14" s="45" t="s">
        <v>21</v>
      </c>
      <c r="I14" s="66">
        <v>6812</v>
      </c>
      <c r="J14" s="97" t="s">
        <v>334</v>
      </c>
      <c r="K14" s="28" t="s">
        <v>335</v>
      </c>
      <c r="L14" s="13">
        <v>43448</v>
      </c>
      <c r="M14" s="14">
        <v>43545</v>
      </c>
      <c r="N14" s="98" t="s">
        <v>331</v>
      </c>
      <c r="O14" s="99" t="s">
        <v>25</v>
      </c>
      <c r="P14" s="99"/>
      <c r="Q14" s="19"/>
      <c r="R14" s="100">
        <v>3</v>
      </c>
      <c r="S14" s="51">
        <v>12</v>
      </c>
      <c r="U14">
        <v>30</v>
      </c>
    </row>
    <row r="15" spans="2:21" ht="21" customHeight="1" x14ac:dyDescent="0.25">
      <c r="B15" s="9" t="str">
        <f>Members[[#This Row],[FIRST NAME]]</f>
        <v>Kristine</v>
      </c>
      <c r="C15" s="52">
        <v>12</v>
      </c>
      <c r="D15" s="29" t="s">
        <v>164</v>
      </c>
      <c r="E15" s="38" t="s">
        <v>168</v>
      </c>
      <c r="F15" s="38" t="s">
        <v>171</v>
      </c>
      <c r="G15" s="12" t="s">
        <v>20</v>
      </c>
      <c r="H15" s="45" t="s">
        <v>21</v>
      </c>
      <c r="I15" s="66">
        <v>6812</v>
      </c>
      <c r="J15" s="41" t="s">
        <v>170</v>
      </c>
      <c r="K15" s="28" t="s">
        <v>172</v>
      </c>
      <c r="L15" s="13">
        <v>43337</v>
      </c>
      <c r="M15" s="14">
        <v>43221</v>
      </c>
      <c r="N15" s="12" t="s">
        <v>169</v>
      </c>
      <c r="O15" s="15" t="s">
        <v>25</v>
      </c>
      <c r="P15" s="37"/>
      <c r="Q15" s="19"/>
      <c r="R15" s="58">
        <v>5</v>
      </c>
      <c r="S15" s="51">
        <v>8</v>
      </c>
      <c r="U15">
        <v>30</v>
      </c>
    </row>
    <row r="16" spans="2:21" ht="21" customHeight="1" x14ac:dyDescent="0.25">
      <c r="B16" s="9" t="str">
        <f>Members[[#This Row],[FIRST NAME]]</f>
        <v>Annemarie</v>
      </c>
      <c r="C16" s="27">
        <v>13</v>
      </c>
      <c r="D16" s="22" t="s">
        <v>40</v>
      </c>
      <c r="E16" s="12" t="s">
        <v>41</v>
      </c>
      <c r="F16" s="12" t="s">
        <v>42</v>
      </c>
      <c r="G16" s="12" t="s">
        <v>20</v>
      </c>
      <c r="H16" s="45" t="s">
        <v>21</v>
      </c>
      <c r="I16" s="66">
        <v>6812</v>
      </c>
      <c r="J16" s="41" t="s">
        <v>43</v>
      </c>
      <c r="K16" s="41" t="s">
        <v>44</v>
      </c>
      <c r="L16" s="13">
        <v>42668</v>
      </c>
      <c r="M16" s="14">
        <v>43190</v>
      </c>
      <c r="N16" s="12" t="s">
        <v>45</v>
      </c>
      <c r="O16" s="15" t="s">
        <v>10</v>
      </c>
      <c r="P16" s="15"/>
      <c r="Q16" s="19"/>
      <c r="R16" s="58">
        <v>3</v>
      </c>
      <c r="S16" s="51">
        <v>10</v>
      </c>
      <c r="U16">
        <v>30</v>
      </c>
    </row>
    <row r="17" spans="2:21" ht="21" customHeight="1" x14ac:dyDescent="0.25">
      <c r="B17" s="9" t="str">
        <f>Members[[#This Row],[FIRST NAME]]</f>
        <v>Laura</v>
      </c>
      <c r="C17" s="18">
        <v>14</v>
      </c>
      <c r="D17" s="22" t="s">
        <v>46</v>
      </c>
      <c r="E17" s="12" t="s">
        <v>47</v>
      </c>
      <c r="F17" s="12" t="s">
        <v>48</v>
      </c>
      <c r="G17" s="12" t="s">
        <v>20</v>
      </c>
      <c r="H17" s="45" t="s">
        <v>21</v>
      </c>
      <c r="I17" s="66">
        <v>6812</v>
      </c>
      <c r="J17" s="41" t="s">
        <v>49</v>
      </c>
      <c r="K17" s="41" t="s">
        <v>50</v>
      </c>
      <c r="L17" s="13">
        <v>41918</v>
      </c>
      <c r="M17" s="14">
        <v>43269</v>
      </c>
      <c r="N17" s="12" t="s">
        <v>51</v>
      </c>
      <c r="O17" s="15" t="s">
        <v>52</v>
      </c>
      <c r="P17" s="15"/>
      <c r="Q17" s="19"/>
      <c r="R17" s="58">
        <v>6</v>
      </c>
      <c r="S17" s="51">
        <v>10</v>
      </c>
      <c r="U17">
        <v>30</v>
      </c>
    </row>
    <row r="18" spans="2:21" ht="21" customHeight="1" x14ac:dyDescent="0.25">
      <c r="B18" s="9" t="str">
        <f>Members[[#This Row],[FIRST NAME]]</f>
        <v>Marichu</v>
      </c>
      <c r="C18" s="52">
        <v>15</v>
      </c>
      <c r="D18" s="29" t="s">
        <v>209</v>
      </c>
      <c r="E18" s="38" t="s">
        <v>210</v>
      </c>
      <c r="F18" s="38" t="s">
        <v>211</v>
      </c>
      <c r="G18" s="38" t="s">
        <v>20</v>
      </c>
      <c r="H18" s="47" t="s">
        <v>21</v>
      </c>
      <c r="I18" s="68">
        <v>6812</v>
      </c>
      <c r="J18" s="61" t="s">
        <v>212</v>
      </c>
      <c r="K18" s="197" t="s">
        <v>316</v>
      </c>
      <c r="L18" s="13">
        <v>43358</v>
      </c>
      <c r="M18" s="14">
        <v>43343</v>
      </c>
      <c r="N18" s="36" t="s">
        <v>214</v>
      </c>
      <c r="O18" s="37" t="s">
        <v>25</v>
      </c>
      <c r="P18" s="37"/>
      <c r="Q18" s="19"/>
      <c r="R18" s="58">
        <v>8</v>
      </c>
      <c r="S18" s="51">
        <v>9</v>
      </c>
      <c r="U18">
        <v>30</v>
      </c>
    </row>
    <row r="19" spans="2:21" ht="21" customHeight="1" x14ac:dyDescent="0.25">
      <c r="B19" s="9" t="s">
        <v>255</v>
      </c>
      <c r="C19" s="18">
        <v>16</v>
      </c>
      <c r="D19" s="29" t="s">
        <v>255</v>
      </c>
      <c r="E19" s="94" t="s">
        <v>257</v>
      </c>
      <c r="F19" s="94" t="s">
        <v>258</v>
      </c>
      <c r="G19" s="94" t="s">
        <v>20</v>
      </c>
      <c r="H19" s="95" t="s">
        <v>21</v>
      </c>
      <c r="I19" s="96">
        <v>6812</v>
      </c>
      <c r="J19" s="97" t="s">
        <v>259</v>
      </c>
      <c r="K19" s="197" t="s">
        <v>260</v>
      </c>
      <c r="L19" s="13">
        <v>43395</v>
      </c>
      <c r="M19" s="101" t="s">
        <v>261</v>
      </c>
      <c r="N19" s="98" t="s">
        <v>262</v>
      </c>
      <c r="O19" s="99" t="s">
        <v>233</v>
      </c>
      <c r="P19" s="143" t="s">
        <v>190</v>
      </c>
      <c r="Q19" s="19"/>
      <c r="R19" s="100">
        <v>6</v>
      </c>
      <c r="S19" s="51">
        <v>10</v>
      </c>
      <c r="U19">
        <v>30</v>
      </c>
    </row>
    <row r="20" spans="2:21" ht="21" customHeight="1" x14ac:dyDescent="0.25">
      <c r="B20" s="9" t="str">
        <f>Members[[#This Row],[FIRST NAME]]</f>
        <v>Taylor</v>
      </c>
      <c r="C20" s="52">
        <v>17</v>
      </c>
      <c r="D20" s="22" t="s">
        <v>53</v>
      </c>
      <c r="E20" s="12" t="s">
        <v>54</v>
      </c>
      <c r="F20" s="12" t="s">
        <v>55</v>
      </c>
      <c r="G20" s="12" t="s">
        <v>20</v>
      </c>
      <c r="H20" s="45" t="s">
        <v>21</v>
      </c>
      <c r="I20" s="66">
        <v>6812</v>
      </c>
      <c r="J20" s="41" t="s">
        <v>56</v>
      </c>
      <c r="K20" s="28" t="s">
        <v>57</v>
      </c>
      <c r="L20" s="13">
        <v>42646</v>
      </c>
      <c r="M20" s="14">
        <v>43294</v>
      </c>
      <c r="N20" s="12" t="s">
        <v>58</v>
      </c>
      <c r="O20" s="15" t="s">
        <v>10</v>
      </c>
      <c r="P20" s="15"/>
      <c r="Q20" s="19"/>
      <c r="R20" s="58">
        <v>7</v>
      </c>
      <c r="S20" s="51">
        <v>10</v>
      </c>
      <c r="U20">
        <v>30</v>
      </c>
    </row>
    <row r="21" spans="2:21" ht="21" customHeight="1" x14ac:dyDescent="0.25">
      <c r="B21" s="9" t="str">
        <f>Members[[#This Row],[FIRST NAME]]</f>
        <v>Amanda</v>
      </c>
      <c r="C21" s="27">
        <v>18</v>
      </c>
      <c r="D21" s="29" t="s">
        <v>90</v>
      </c>
      <c r="E21" s="38" t="s">
        <v>160</v>
      </c>
      <c r="F21" s="38" t="s">
        <v>161</v>
      </c>
      <c r="G21" s="38" t="s">
        <v>20</v>
      </c>
      <c r="H21" s="47" t="s">
        <v>21</v>
      </c>
      <c r="I21" s="66">
        <v>6812</v>
      </c>
      <c r="J21" s="62" t="s">
        <v>162</v>
      </c>
      <c r="K21" s="28" t="s">
        <v>173</v>
      </c>
      <c r="L21" s="13">
        <v>43339</v>
      </c>
      <c r="M21" s="14">
        <v>43357</v>
      </c>
      <c r="N21" s="36" t="s">
        <v>163</v>
      </c>
      <c r="O21" s="24" t="s">
        <v>25</v>
      </c>
      <c r="P21" s="37"/>
      <c r="Q21" s="19"/>
      <c r="R21" s="58">
        <v>9</v>
      </c>
      <c r="S21" s="51">
        <v>8</v>
      </c>
      <c r="U21">
        <v>30</v>
      </c>
    </row>
    <row r="22" spans="2:21" ht="21" customHeight="1" x14ac:dyDescent="0.25">
      <c r="B22" s="9" t="str">
        <f>Members[[#This Row],[FIRST NAME]]</f>
        <v>Kerynne</v>
      </c>
      <c r="C22" s="18">
        <v>19</v>
      </c>
      <c r="D22" s="22" t="s">
        <v>59</v>
      </c>
      <c r="E22" s="12" t="s">
        <v>60</v>
      </c>
      <c r="F22" s="12" t="s">
        <v>61</v>
      </c>
      <c r="G22" s="12" t="s">
        <v>20</v>
      </c>
      <c r="H22" s="45" t="s">
        <v>21</v>
      </c>
      <c r="I22" s="66">
        <v>6812</v>
      </c>
      <c r="J22" s="41" t="s">
        <v>62</v>
      </c>
      <c r="K22" s="28" t="s">
        <v>63</v>
      </c>
      <c r="L22" s="13">
        <v>41570</v>
      </c>
      <c r="M22" s="14">
        <v>43374</v>
      </c>
      <c r="N22" s="12" t="s">
        <v>64</v>
      </c>
      <c r="O22" s="15" t="s">
        <v>65</v>
      </c>
      <c r="P22" s="15"/>
      <c r="Q22" s="19"/>
      <c r="R22" s="58">
        <v>10</v>
      </c>
      <c r="S22" s="51">
        <v>10</v>
      </c>
      <c r="U22">
        <v>30</v>
      </c>
    </row>
    <row r="23" spans="2:21" ht="21" customHeight="1" x14ac:dyDescent="0.25">
      <c r="B23" s="186" t="s">
        <v>382</v>
      </c>
      <c r="C23" s="52">
        <v>20</v>
      </c>
      <c r="D23" s="187" t="s">
        <v>382</v>
      </c>
      <c r="E23" s="188" t="s">
        <v>383</v>
      </c>
      <c r="F23" s="188" t="s">
        <v>386</v>
      </c>
      <c r="G23" s="188" t="s">
        <v>20</v>
      </c>
      <c r="H23" s="189" t="s">
        <v>21</v>
      </c>
      <c r="I23" s="190">
        <v>6812</v>
      </c>
      <c r="J23" s="191" t="s">
        <v>387</v>
      </c>
      <c r="K23" s="196" t="s">
        <v>388</v>
      </c>
      <c r="L23" s="13">
        <v>43626</v>
      </c>
      <c r="M23" s="14">
        <v>43651</v>
      </c>
      <c r="N23" s="192" t="s">
        <v>385</v>
      </c>
      <c r="O23" s="193" t="s">
        <v>25</v>
      </c>
      <c r="P23" s="193"/>
      <c r="Q23" s="194"/>
      <c r="R23" s="195">
        <v>7</v>
      </c>
      <c r="S23" s="51">
        <v>6</v>
      </c>
      <c r="U23">
        <v>30</v>
      </c>
    </row>
    <row r="24" spans="2:21" ht="21" customHeight="1" x14ac:dyDescent="0.25">
      <c r="B24" s="9" t="str">
        <f>Members[[#This Row],[FIRST NAME]]</f>
        <v>Jill</v>
      </c>
      <c r="C24" s="18">
        <v>21</v>
      </c>
      <c r="D24" s="22" t="s">
        <v>66</v>
      </c>
      <c r="E24" s="12" t="s">
        <v>67</v>
      </c>
      <c r="F24" s="12" t="s">
        <v>68</v>
      </c>
      <c r="G24" s="12" t="s">
        <v>20</v>
      </c>
      <c r="H24" s="45" t="s">
        <v>21</v>
      </c>
      <c r="I24" s="66">
        <v>6812</v>
      </c>
      <c r="J24" s="41" t="s">
        <v>69</v>
      </c>
      <c r="K24" s="41" t="s">
        <v>70</v>
      </c>
      <c r="L24" s="13">
        <v>41948</v>
      </c>
      <c r="M24" s="14">
        <v>43344</v>
      </c>
      <c r="N24" s="12" t="s">
        <v>71</v>
      </c>
      <c r="O24" s="15" t="s">
        <v>10</v>
      </c>
      <c r="P24" s="15"/>
      <c r="Q24" s="19"/>
      <c r="R24" s="58">
        <v>9</v>
      </c>
      <c r="S24" s="51">
        <v>11</v>
      </c>
      <c r="U24">
        <v>30</v>
      </c>
    </row>
    <row r="25" spans="2:21" ht="21" customHeight="1" x14ac:dyDescent="0.25">
      <c r="B25" s="9" t="str">
        <f>Members[[#This Row],[FIRST NAME]]</f>
        <v>Mandy</v>
      </c>
      <c r="C25" s="52">
        <v>22</v>
      </c>
      <c r="D25" s="29" t="s">
        <v>130</v>
      </c>
      <c r="E25" s="94" t="s">
        <v>131</v>
      </c>
      <c r="F25" s="94" t="s">
        <v>321</v>
      </c>
      <c r="G25" s="12" t="s">
        <v>20</v>
      </c>
      <c r="H25" s="45" t="s">
        <v>21</v>
      </c>
      <c r="I25" s="66">
        <v>6812</v>
      </c>
      <c r="J25" s="97" t="s">
        <v>320</v>
      </c>
      <c r="K25" t="s">
        <v>318</v>
      </c>
      <c r="L25" s="13">
        <v>43466</v>
      </c>
      <c r="M25" s="14">
        <v>43761</v>
      </c>
      <c r="N25" s="98" t="s">
        <v>31</v>
      </c>
      <c r="O25" s="99" t="s">
        <v>233</v>
      </c>
      <c r="P25" s="99"/>
      <c r="Q25" s="19"/>
      <c r="R25" s="100">
        <v>10</v>
      </c>
      <c r="S25" s="51">
        <v>1</v>
      </c>
      <c r="U25">
        <v>30</v>
      </c>
    </row>
    <row r="26" spans="2:21" ht="21" customHeight="1" x14ac:dyDescent="0.25">
      <c r="B26" s="9" t="str">
        <f>Members[[#This Row],[FIRST NAME]]</f>
        <v>Jennifer</v>
      </c>
      <c r="C26" s="27">
        <v>23</v>
      </c>
      <c r="D26" s="22" t="s">
        <v>27</v>
      </c>
      <c r="E26" s="12" t="s">
        <v>73</v>
      </c>
      <c r="F26" s="12" t="s">
        <v>74</v>
      </c>
      <c r="G26" s="12" t="s">
        <v>20</v>
      </c>
      <c r="H26" s="45" t="s">
        <v>21</v>
      </c>
      <c r="I26" s="66">
        <v>6812</v>
      </c>
      <c r="J26" s="41" t="s">
        <v>75</v>
      </c>
      <c r="K26" s="41" t="s">
        <v>76</v>
      </c>
      <c r="L26" s="13">
        <v>41577</v>
      </c>
      <c r="M26" s="14">
        <v>43172</v>
      </c>
      <c r="N26" s="12" t="s">
        <v>77</v>
      </c>
      <c r="O26" s="15" t="s">
        <v>78</v>
      </c>
      <c r="P26" s="15"/>
      <c r="Q26" s="19"/>
      <c r="R26" s="58">
        <v>3</v>
      </c>
      <c r="S26" s="51">
        <v>10</v>
      </c>
      <c r="U26">
        <v>30</v>
      </c>
    </row>
    <row r="27" spans="2:21" ht="21" customHeight="1" x14ac:dyDescent="0.25">
      <c r="B27" s="9" t="s">
        <v>338</v>
      </c>
      <c r="C27" s="18">
        <v>24</v>
      </c>
      <c r="D27" s="29" t="s">
        <v>339</v>
      </c>
      <c r="E27" s="94" t="s">
        <v>340</v>
      </c>
      <c r="F27" s="94" t="s">
        <v>341</v>
      </c>
      <c r="G27" s="94" t="s">
        <v>20</v>
      </c>
      <c r="H27" s="95" t="s">
        <v>21</v>
      </c>
      <c r="I27" s="96">
        <v>6812</v>
      </c>
      <c r="J27" s="97" t="s">
        <v>342</v>
      </c>
      <c r="K27" s="197" t="s">
        <v>343</v>
      </c>
      <c r="L27" s="13">
        <v>43481</v>
      </c>
      <c r="M27" s="14">
        <v>43533</v>
      </c>
      <c r="N27" s="98" t="s">
        <v>344</v>
      </c>
      <c r="O27" s="99" t="s">
        <v>25</v>
      </c>
      <c r="P27" s="99"/>
      <c r="Q27" s="19"/>
      <c r="R27" s="100">
        <v>3</v>
      </c>
      <c r="S27" s="51">
        <v>1</v>
      </c>
      <c r="U27">
        <v>30</v>
      </c>
    </row>
    <row r="28" spans="2:21" ht="21" customHeight="1" x14ac:dyDescent="0.25">
      <c r="B28" s="9" t="str">
        <f>Members[[#This Row],[FIRST NAME]]</f>
        <v>Irina</v>
      </c>
      <c r="C28" s="52">
        <v>25</v>
      </c>
      <c r="D28" s="22" t="s">
        <v>84</v>
      </c>
      <c r="E28" s="12" t="s">
        <v>85</v>
      </c>
      <c r="F28" s="12" t="s">
        <v>86</v>
      </c>
      <c r="G28" s="12" t="s">
        <v>35</v>
      </c>
      <c r="H28" s="45" t="s">
        <v>21</v>
      </c>
      <c r="I28" s="66">
        <v>6811</v>
      </c>
      <c r="J28" s="41" t="s">
        <v>87</v>
      </c>
      <c r="K28" s="28" t="s">
        <v>88</v>
      </c>
      <c r="L28" s="13">
        <v>41488</v>
      </c>
      <c r="M28" s="14">
        <v>43369</v>
      </c>
      <c r="N28" s="12" t="s">
        <v>89</v>
      </c>
      <c r="O28" s="15" t="s">
        <v>10</v>
      </c>
      <c r="P28" s="15"/>
      <c r="Q28" s="19"/>
      <c r="R28" s="58">
        <v>9</v>
      </c>
      <c r="S28" s="51">
        <v>8</v>
      </c>
      <c r="U28">
        <v>30</v>
      </c>
    </row>
    <row r="29" spans="2:21" ht="21" customHeight="1" x14ac:dyDescent="0.25">
      <c r="B29" s="9" t="s">
        <v>303</v>
      </c>
      <c r="C29" s="18">
        <v>26</v>
      </c>
      <c r="D29" s="29" t="s">
        <v>303</v>
      </c>
      <c r="E29" s="94" t="s">
        <v>306</v>
      </c>
      <c r="F29" s="94" t="s">
        <v>307</v>
      </c>
      <c r="G29" s="94" t="s">
        <v>20</v>
      </c>
      <c r="H29" s="95" t="s">
        <v>21</v>
      </c>
      <c r="I29" s="96">
        <v>6812</v>
      </c>
      <c r="J29" s="97" t="s">
        <v>304</v>
      </c>
      <c r="K29" s="197" t="s">
        <v>305</v>
      </c>
      <c r="L29" s="13">
        <v>43422</v>
      </c>
      <c r="M29" s="14">
        <v>43172</v>
      </c>
      <c r="N29" s="98" t="s">
        <v>308</v>
      </c>
      <c r="O29" s="99" t="s">
        <v>25</v>
      </c>
      <c r="P29" s="99"/>
      <c r="Q29" s="19"/>
      <c r="R29" s="100">
        <v>3</v>
      </c>
      <c r="S29" s="51">
        <v>11</v>
      </c>
      <c r="U29">
        <v>30</v>
      </c>
    </row>
    <row r="30" spans="2:21" ht="21" customHeight="1" x14ac:dyDescent="0.25">
      <c r="B30" s="9" t="str">
        <f>Members[[#This Row],[FIRST NAME]]</f>
        <v>Jaime</v>
      </c>
      <c r="C30" s="52">
        <v>27</v>
      </c>
      <c r="D30" s="22" t="s">
        <v>199</v>
      </c>
      <c r="E30" s="12" t="s">
        <v>200</v>
      </c>
      <c r="F30" s="12" t="s">
        <v>201</v>
      </c>
      <c r="G30" s="12" t="s">
        <v>202</v>
      </c>
      <c r="H30" s="45" t="s">
        <v>21</v>
      </c>
      <c r="I30" s="66">
        <v>6784</v>
      </c>
      <c r="J30" s="63" t="s">
        <v>203</v>
      </c>
      <c r="K30" s="28" t="s">
        <v>204</v>
      </c>
      <c r="L30" s="13">
        <v>43356</v>
      </c>
      <c r="M30" s="14">
        <v>43371</v>
      </c>
      <c r="N30" s="12" t="s">
        <v>205</v>
      </c>
      <c r="O30" s="15" t="s">
        <v>206</v>
      </c>
      <c r="P30" s="15"/>
      <c r="Q30" s="19"/>
      <c r="R30" s="58">
        <v>9</v>
      </c>
      <c r="S30" s="51">
        <v>9</v>
      </c>
      <c r="U30">
        <v>30</v>
      </c>
    </row>
    <row r="31" spans="2:21" ht="21" customHeight="1" x14ac:dyDescent="0.25">
      <c r="B31" s="9" t="str">
        <f>Members[[#This Row],[FIRST NAME]]</f>
        <v>Lakshmi</v>
      </c>
      <c r="C31" s="27">
        <v>28</v>
      </c>
      <c r="D31" s="22" t="s">
        <v>181</v>
      </c>
      <c r="E31" s="12" t="s">
        <v>182</v>
      </c>
      <c r="F31" s="12" t="s">
        <v>183</v>
      </c>
      <c r="G31" s="12" t="s">
        <v>184</v>
      </c>
      <c r="H31" s="12" t="s">
        <v>21</v>
      </c>
      <c r="I31" s="66">
        <v>6801</v>
      </c>
      <c r="J31" s="41" t="s">
        <v>185</v>
      </c>
      <c r="K31" s="41" t="s">
        <v>186</v>
      </c>
      <c r="L31" s="13">
        <v>42206</v>
      </c>
      <c r="M31" s="14">
        <v>43124</v>
      </c>
      <c r="N31" s="12" t="s">
        <v>187</v>
      </c>
      <c r="O31" s="15" t="s">
        <v>189</v>
      </c>
      <c r="P31" s="15"/>
      <c r="Q31" s="19"/>
      <c r="R31" s="58">
        <v>1</v>
      </c>
      <c r="S31" s="51">
        <v>7</v>
      </c>
      <c r="U31">
        <v>20</v>
      </c>
    </row>
    <row r="32" spans="2:21" ht="21" customHeight="1" x14ac:dyDescent="0.25">
      <c r="B32" s="9" t="str">
        <f>Members[[#This Row],[FIRST NAME]]</f>
        <v>Erica</v>
      </c>
      <c r="C32" s="18">
        <v>29</v>
      </c>
      <c r="D32" s="22" t="s">
        <v>39</v>
      </c>
      <c r="E32" s="12" t="s">
        <v>91</v>
      </c>
      <c r="F32" s="12" t="s">
        <v>92</v>
      </c>
      <c r="G32" s="12" t="s">
        <v>20</v>
      </c>
      <c r="H32" s="45" t="s">
        <v>21</v>
      </c>
      <c r="I32" s="66">
        <v>6812</v>
      </c>
      <c r="J32" s="41" t="s">
        <v>93</v>
      </c>
      <c r="K32" s="41" t="s">
        <v>94</v>
      </c>
      <c r="L32" s="13">
        <v>41446</v>
      </c>
      <c r="M32" s="14">
        <v>43430</v>
      </c>
      <c r="N32" s="12" t="s">
        <v>95</v>
      </c>
      <c r="O32" s="15" t="s">
        <v>96</v>
      </c>
      <c r="P32" s="15"/>
      <c r="Q32" s="19"/>
      <c r="R32" s="58">
        <v>11</v>
      </c>
      <c r="S32" s="51">
        <v>6</v>
      </c>
      <c r="U32">
        <v>30</v>
      </c>
    </row>
    <row r="33" spans="2:22" ht="21" customHeight="1" x14ac:dyDescent="0.25">
      <c r="B33" s="9" t="s">
        <v>358</v>
      </c>
      <c r="C33" s="52">
        <v>30</v>
      </c>
      <c r="D33" s="29" t="s">
        <v>358</v>
      </c>
      <c r="E33" s="94" t="s">
        <v>359</v>
      </c>
      <c r="F33" s="12" t="s">
        <v>360</v>
      </c>
      <c r="G33" s="12" t="s">
        <v>20</v>
      </c>
      <c r="H33" s="45" t="s">
        <v>21</v>
      </c>
      <c r="I33" s="66">
        <v>6812</v>
      </c>
      <c r="J33" s="97" t="s">
        <v>362</v>
      </c>
      <c r="K33" s="197" t="s">
        <v>361</v>
      </c>
      <c r="L33" s="13">
        <v>43556</v>
      </c>
      <c r="M33" s="14">
        <v>43474</v>
      </c>
      <c r="N33" s="98" t="s">
        <v>363</v>
      </c>
      <c r="O33" s="99" t="s">
        <v>25</v>
      </c>
      <c r="P33" s="99"/>
      <c r="Q33" s="19"/>
      <c r="R33" s="100">
        <v>1</v>
      </c>
      <c r="S33" s="51">
        <v>4</v>
      </c>
      <c r="U33">
        <v>30</v>
      </c>
    </row>
    <row r="34" spans="2:22" ht="21" customHeight="1" x14ac:dyDescent="0.25">
      <c r="B34" s="9" t="str">
        <f>Members[[#This Row],[FIRST NAME]]</f>
        <v>Jane</v>
      </c>
      <c r="C34" s="18">
        <v>31</v>
      </c>
      <c r="D34" s="22" t="s">
        <v>100</v>
      </c>
      <c r="E34" s="12" t="s">
        <v>101</v>
      </c>
      <c r="F34" s="12" t="s">
        <v>102</v>
      </c>
      <c r="G34" s="12" t="s">
        <v>20</v>
      </c>
      <c r="H34" s="45" t="s">
        <v>21</v>
      </c>
      <c r="I34" s="66">
        <v>6812</v>
      </c>
      <c r="J34" s="41" t="s">
        <v>103</v>
      </c>
      <c r="K34" s="41" t="s">
        <v>104</v>
      </c>
      <c r="L34" s="13">
        <v>42125</v>
      </c>
      <c r="M34" s="14">
        <v>43359</v>
      </c>
      <c r="N34" s="12" t="s">
        <v>58</v>
      </c>
      <c r="O34" s="15" t="s">
        <v>10</v>
      </c>
      <c r="P34" s="15"/>
      <c r="Q34" s="19"/>
      <c r="R34" s="58">
        <v>9</v>
      </c>
      <c r="S34" s="51">
        <v>5</v>
      </c>
      <c r="U34">
        <v>30</v>
      </c>
    </row>
    <row r="35" spans="2:22" ht="21" customHeight="1" x14ac:dyDescent="0.25">
      <c r="B35" s="186" t="s">
        <v>375</v>
      </c>
      <c r="C35" s="52">
        <v>32</v>
      </c>
      <c r="D35" s="187" t="s">
        <v>375</v>
      </c>
      <c r="E35" s="188" t="s">
        <v>376</v>
      </c>
      <c r="F35" s="188" t="s">
        <v>378</v>
      </c>
      <c r="G35" s="12" t="s">
        <v>20</v>
      </c>
      <c r="H35" s="45" t="s">
        <v>21</v>
      </c>
      <c r="I35" s="66">
        <v>6812</v>
      </c>
      <c r="J35" s="41" t="s">
        <v>379</v>
      </c>
      <c r="K35" s="196" t="s">
        <v>380</v>
      </c>
      <c r="L35" s="13">
        <v>43570</v>
      </c>
      <c r="M35" s="14">
        <v>43805</v>
      </c>
      <c r="N35" s="12" t="s">
        <v>381</v>
      </c>
      <c r="O35" s="15" t="s">
        <v>25</v>
      </c>
      <c r="P35" s="15"/>
      <c r="Q35" s="19"/>
      <c r="R35" s="195">
        <v>12</v>
      </c>
      <c r="S35" s="51">
        <v>4</v>
      </c>
      <c r="U35">
        <v>30</v>
      </c>
    </row>
    <row r="36" spans="2:22" ht="21" customHeight="1" x14ac:dyDescent="0.25">
      <c r="B36" s="9" t="str">
        <f>Members[[#This Row],[FIRST NAME]]</f>
        <v>Jessie</v>
      </c>
      <c r="C36" s="27">
        <v>33</v>
      </c>
      <c r="D36" s="29" t="s">
        <v>219</v>
      </c>
      <c r="E36" s="28" t="s">
        <v>221</v>
      </c>
      <c r="F36" s="28" t="s">
        <v>230</v>
      </c>
      <c r="G36" s="28" t="s">
        <v>20</v>
      </c>
      <c r="H36" s="30" t="s">
        <v>21</v>
      </c>
      <c r="I36" s="66">
        <v>6812</v>
      </c>
      <c r="J36" s="62" t="s">
        <v>231</v>
      </c>
      <c r="K36" t="s">
        <v>232</v>
      </c>
      <c r="L36" s="13">
        <v>43370</v>
      </c>
      <c r="M36" s="14">
        <v>43445</v>
      </c>
      <c r="N36" s="23" t="s">
        <v>222</v>
      </c>
      <c r="O36" s="24" t="s">
        <v>233</v>
      </c>
      <c r="P36" s="24"/>
      <c r="Q36" s="19"/>
      <c r="R36" s="58">
        <v>12</v>
      </c>
      <c r="S36" s="51">
        <v>9</v>
      </c>
      <c r="U36">
        <v>30</v>
      </c>
    </row>
    <row r="37" spans="2:22" ht="21" customHeight="1" x14ac:dyDescent="0.25">
      <c r="B37" s="9" t="str">
        <f>Members[[#This Row],[FIRST NAME]]</f>
        <v>Melissa</v>
      </c>
      <c r="C37" s="18">
        <v>34</v>
      </c>
      <c r="D37" s="22" t="s">
        <v>109</v>
      </c>
      <c r="E37" s="12" t="s">
        <v>110</v>
      </c>
      <c r="F37" s="12" t="s">
        <v>111</v>
      </c>
      <c r="G37" s="12" t="s">
        <v>20</v>
      </c>
      <c r="H37" s="45" t="s">
        <v>21</v>
      </c>
      <c r="I37" s="66">
        <v>6812</v>
      </c>
      <c r="J37" s="41" t="s">
        <v>112</v>
      </c>
      <c r="K37" s="28" t="s">
        <v>113</v>
      </c>
      <c r="L37" s="13">
        <v>41206</v>
      </c>
      <c r="M37" s="14">
        <v>43267</v>
      </c>
      <c r="N37" s="12" t="s">
        <v>58</v>
      </c>
      <c r="O37" s="15" t="s">
        <v>114</v>
      </c>
      <c r="P37" s="15"/>
      <c r="Q37" s="19"/>
      <c r="R37" s="58">
        <v>6</v>
      </c>
      <c r="S37" s="51">
        <v>10</v>
      </c>
      <c r="U37">
        <v>30</v>
      </c>
    </row>
    <row r="38" spans="2:22" ht="21" customHeight="1" x14ac:dyDescent="0.25">
      <c r="B38" s="9">
        <f>Members[[#This Row],[FIRST NAME]]</f>
        <v>0</v>
      </c>
      <c r="C38" s="93"/>
      <c r="E38" s="145"/>
      <c r="F38" s="145"/>
      <c r="G38" s="145"/>
      <c r="H38" s="146"/>
      <c r="I38" s="147"/>
      <c r="J38" s="148"/>
      <c r="K38" t="s">
        <v>337</v>
      </c>
      <c r="L38" s="17"/>
      <c r="M38" s="149"/>
      <c r="N38" s="149"/>
      <c r="O38" s="149"/>
      <c r="P38" s="149"/>
      <c r="Q38" s="10"/>
      <c r="R38" s="100"/>
      <c r="S38" s="51"/>
      <c r="U38">
        <f>SUM(U4:U37)</f>
        <v>1000</v>
      </c>
    </row>
    <row r="39" spans="2:22" ht="21" customHeight="1" x14ac:dyDescent="0.25">
      <c r="B39" s="9"/>
      <c r="C39" s="18"/>
      <c r="E39" s="39"/>
      <c r="F39" s="39"/>
      <c r="G39" s="39"/>
      <c r="H39" s="48"/>
      <c r="I39" s="69"/>
      <c r="J39" s="43"/>
      <c r="K39" s="18" t="s">
        <v>237</v>
      </c>
      <c r="L39" s="17"/>
      <c r="M39" s="16"/>
      <c r="N39" s="16"/>
      <c r="O39" s="16"/>
      <c r="P39" s="16"/>
      <c r="Q39" s="10"/>
      <c r="S39" s="51"/>
    </row>
    <row r="40" spans="2:22" ht="21" customHeight="1" thickBot="1" x14ac:dyDescent="0.3">
      <c r="B40" s="199"/>
      <c r="C40" s="200"/>
      <c r="D40" s="200"/>
      <c r="E40" s="200"/>
      <c r="F40" s="200"/>
      <c r="G40" s="200"/>
      <c r="H40" s="200"/>
      <c r="I40" s="200"/>
      <c r="J40" s="200"/>
      <c r="K40" s="200"/>
      <c r="L40" s="200"/>
      <c r="M40" s="200"/>
      <c r="N40" s="200"/>
      <c r="O40" s="200"/>
      <c r="P40" s="200"/>
      <c r="Q40" s="200"/>
      <c r="R40" s="200"/>
      <c r="S40" s="201"/>
      <c r="U40" s="18">
        <f>U38+U39</f>
        <v>1000</v>
      </c>
    </row>
    <row r="41" spans="2:22" ht="21" customHeight="1" thickTop="1" x14ac:dyDescent="0.25"/>
    <row r="43" spans="2:22" ht="21" customHeight="1" x14ac:dyDescent="0.25">
      <c r="G43" s="34" t="s">
        <v>154</v>
      </c>
    </row>
    <row r="45" spans="2:22" ht="21" customHeight="1" x14ac:dyDescent="0.25">
      <c r="V45" s="18"/>
    </row>
    <row r="53" spans="6:6" ht="21" customHeight="1" x14ac:dyDescent="0.25">
      <c r="F53" s="107"/>
    </row>
  </sheetData>
  <mergeCells count="1">
    <mergeCell ref="B40:S40"/>
  </mergeCells>
  <printOptions horizontalCentered="1"/>
  <pageMargins left="0.25" right="0.25" top="0.5" bottom="0.25" header="0.3" footer="0.3"/>
  <pageSetup scale="49" orientation="landscape" horizontalDpi="300" verticalDpi="300"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D1:K80"/>
  <sheetViews>
    <sheetView topLeftCell="A48" zoomScale="75" zoomScaleNormal="75" workbookViewId="0">
      <selection activeCell="A62" sqref="A62:XFD62"/>
    </sheetView>
  </sheetViews>
  <sheetFormatPr defaultRowHeight="13.5" x14ac:dyDescent="0.25"/>
  <cols>
    <col min="3" max="3" width="12.7109375" bestFit="1" customWidth="1"/>
    <col min="6" max="6" width="12.7109375" bestFit="1" customWidth="1"/>
    <col min="7" max="7" width="17.28515625" bestFit="1" customWidth="1"/>
    <col min="8" max="8" width="13.42578125" customWidth="1"/>
    <col min="9" max="9" width="4.28515625" customWidth="1"/>
  </cols>
  <sheetData>
    <row r="1" spans="4:9" ht="18" x14ac:dyDescent="0.25">
      <c r="E1" s="204" t="s">
        <v>153</v>
      </c>
      <c r="F1" s="204"/>
      <c r="G1" s="204"/>
      <c r="H1" s="204"/>
    </row>
    <row r="3" spans="4:9" s="56" customFormat="1" x14ac:dyDescent="0.2">
      <c r="E3" s="54" t="s">
        <v>117</v>
      </c>
      <c r="F3" s="54" t="s">
        <v>118</v>
      </c>
      <c r="G3" s="54" t="s">
        <v>119</v>
      </c>
      <c r="H3" s="54" t="s">
        <v>218</v>
      </c>
      <c r="I3" s="55" t="s">
        <v>158</v>
      </c>
    </row>
    <row r="4" spans="4:9" x14ac:dyDescent="0.25">
      <c r="D4">
        <v>1</v>
      </c>
      <c r="E4" s="22" t="s">
        <v>17</v>
      </c>
      <c r="F4" s="12" t="s">
        <v>18</v>
      </c>
      <c r="G4" s="12" t="s">
        <v>143</v>
      </c>
      <c r="H4" s="31">
        <v>42992</v>
      </c>
      <c r="I4">
        <v>9</v>
      </c>
    </row>
    <row r="5" spans="4:9" x14ac:dyDescent="0.25">
      <c r="D5">
        <v>2</v>
      </c>
      <c r="E5" s="22" t="s">
        <v>17</v>
      </c>
      <c r="F5" s="12" t="s">
        <v>18</v>
      </c>
      <c r="G5" s="12" t="s">
        <v>179</v>
      </c>
      <c r="H5" s="31">
        <v>40201</v>
      </c>
      <c r="I5">
        <v>1</v>
      </c>
    </row>
    <row r="6" spans="4:9" x14ac:dyDescent="0.25">
      <c r="D6">
        <v>3</v>
      </c>
      <c r="E6" s="22" t="s">
        <v>17</v>
      </c>
      <c r="F6" s="12" t="s">
        <v>18</v>
      </c>
      <c r="G6" s="12" t="s">
        <v>144</v>
      </c>
      <c r="H6" s="31">
        <v>41239</v>
      </c>
      <c r="I6">
        <v>11</v>
      </c>
    </row>
    <row r="7" spans="4:9" x14ac:dyDescent="0.25">
      <c r="D7">
        <v>4</v>
      </c>
      <c r="E7" s="22" t="s">
        <v>130</v>
      </c>
      <c r="F7" s="12" t="s">
        <v>191</v>
      </c>
      <c r="G7" s="12" t="s">
        <v>195</v>
      </c>
      <c r="H7" s="31">
        <v>40938</v>
      </c>
      <c r="I7">
        <v>1</v>
      </c>
    </row>
    <row r="8" spans="4:9" x14ac:dyDescent="0.25">
      <c r="D8">
        <v>5</v>
      </c>
      <c r="E8" s="22" t="s">
        <v>130</v>
      </c>
      <c r="F8" s="12" t="s">
        <v>191</v>
      </c>
      <c r="G8" s="12" t="s">
        <v>196</v>
      </c>
      <c r="H8" s="31">
        <v>41732</v>
      </c>
      <c r="I8">
        <v>4</v>
      </c>
    </row>
    <row r="9" spans="4:9" x14ac:dyDescent="0.25">
      <c r="D9">
        <v>6</v>
      </c>
      <c r="E9" s="22" t="s">
        <v>130</v>
      </c>
      <c r="F9" s="12" t="s">
        <v>191</v>
      </c>
      <c r="G9" s="12" t="s">
        <v>197</v>
      </c>
      <c r="H9" s="31">
        <v>42282</v>
      </c>
      <c r="I9">
        <v>10</v>
      </c>
    </row>
    <row r="10" spans="4:9" x14ac:dyDescent="0.25">
      <c r="D10">
        <v>7</v>
      </c>
      <c r="E10" s="22" t="s">
        <v>115</v>
      </c>
      <c r="F10" s="12" t="s">
        <v>116</v>
      </c>
      <c r="G10" s="12" t="s">
        <v>149</v>
      </c>
      <c r="H10" s="31">
        <v>42832</v>
      </c>
      <c r="I10">
        <v>4</v>
      </c>
    </row>
    <row r="11" spans="4:9" x14ac:dyDescent="0.25">
      <c r="D11">
        <v>8</v>
      </c>
      <c r="E11" s="22" t="s">
        <v>115</v>
      </c>
      <c r="F11" s="12" t="s">
        <v>116</v>
      </c>
      <c r="G11" s="12" t="s">
        <v>150</v>
      </c>
      <c r="H11" s="31">
        <v>41205</v>
      </c>
      <c r="I11">
        <v>10</v>
      </c>
    </row>
    <row r="12" spans="4:9" x14ac:dyDescent="0.25">
      <c r="D12">
        <v>9</v>
      </c>
      <c r="E12" s="22" t="s">
        <v>105</v>
      </c>
      <c r="F12" s="12" t="s">
        <v>223</v>
      </c>
      <c r="G12" s="12" t="s">
        <v>234</v>
      </c>
      <c r="H12" s="31">
        <v>42062</v>
      </c>
      <c r="I12">
        <v>2</v>
      </c>
    </row>
    <row r="13" spans="4:9" x14ac:dyDescent="0.25">
      <c r="D13">
        <v>10</v>
      </c>
      <c r="E13" s="22" t="s">
        <v>105</v>
      </c>
      <c r="F13" s="12" t="s">
        <v>223</v>
      </c>
      <c r="G13" s="12" t="s">
        <v>235</v>
      </c>
      <c r="H13" s="31">
        <v>42870</v>
      </c>
      <c r="I13">
        <v>5</v>
      </c>
    </row>
    <row r="14" spans="4:9" x14ac:dyDescent="0.25">
      <c r="D14">
        <v>11</v>
      </c>
      <c r="E14" s="22" t="s">
        <v>27</v>
      </c>
      <c r="F14" s="12" t="s">
        <v>314</v>
      </c>
      <c r="G14" s="12" t="s">
        <v>145</v>
      </c>
      <c r="H14" s="31">
        <v>41370</v>
      </c>
      <c r="I14">
        <v>4</v>
      </c>
    </row>
    <row r="15" spans="4:9" x14ac:dyDescent="0.25">
      <c r="D15">
        <v>12</v>
      </c>
      <c r="E15" s="22" t="s">
        <v>27</v>
      </c>
      <c r="F15" s="12" t="s">
        <v>314</v>
      </c>
      <c r="G15" s="12" t="s">
        <v>157</v>
      </c>
      <c r="H15" s="31">
        <v>40204</v>
      </c>
      <c r="I15">
        <v>1</v>
      </c>
    </row>
    <row r="16" spans="4:9" x14ac:dyDescent="0.25">
      <c r="D16">
        <v>13</v>
      </c>
      <c r="E16" s="22" t="s">
        <v>367</v>
      </c>
      <c r="F16" s="12" t="s">
        <v>369</v>
      </c>
      <c r="G16" s="12" t="s">
        <v>374</v>
      </c>
      <c r="H16" s="31">
        <v>43294</v>
      </c>
      <c r="I16">
        <v>7</v>
      </c>
    </row>
    <row r="17" spans="4:9" x14ac:dyDescent="0.25">
      <c r="D17">
        <v>14</v>
      </c>
      <c r="E17" s="22" t="s">
        <v>274</v>
      </c>
      <c r="F17" s="12" t="s">
        <v>275</v>
      </c>
      <c r="G17" s="12" t="s">
        <v>280</v>
      </c>
      <c r="H17" s="31">
        <v>41979</v>
      </c>
      <c r="I17">
        <v>12</v>
      </c>
    </row>
    <row r="18" spans="4:9" x14ac:dyDescent="0.25">
      <c r="D18">
        <v>15</v>
      </c>
      <c r="E18" s="22" t="s">
        <v>274</v>
      </c>
      <c r="F18" s="12" t="s">
        <v>275</v>
      </c>
      <c r="G18" s="12" t="s">
        <v>281</v>
      </c>
      <c r="H18" s="31">
        <v>42385</v>
      </c>
      <c r="I18">
        <v>1</v>
      </c>
    </row>
    <row r="19" spans="4:9" x14ac:dyDescent="0.25">
      <c r="D19">
        <v>16</v>
      </c>
      <c r="E19" s="22" t="s">
        <v>274</v>
      </c>
      <c r="F19" s="12" t="s">
        <v>275</v>
      </c>
      <c r="G19" s="12" t="s">
        <v>282</v>
      </c>
      <c r="H19" s="31">
        <v>43279</v>
      </c>
      <c r="I19">
        <v>6</v>
      </c>
    </row>
    <row r="20" spans="4:9" x14ac:dyDescent="0.25">
      <c r="D20">
        <v>17</v>
      </c>
      <c r="E20" s="22" t="s">
        <v>322</v>
      </c>
      <c r="F20" s="12" t="s">
        <v>323</v>
      </c>
      <c r="G20" s="12" t="s">
        <v>328</v>
      </c>
      <c r="H20" s="31">
        <v>43314</v>
      </c>
      <c r="I20">
        <v>8</v>
      </c>
    </row>
    <row r="21" spans="4:9" x14ac:dyDescent="0.25">
      <c r="D21">
        <v>18</v>
      </c>
      <c r="E21" s="22" t="s">
        <v>349</v>
      </c>
      <c r="F21" s="12" t="s">
        <v>350</v>
      </c>
      <c r="G21" s="12" t="s">
        <v>353</v>
      </c>
      <c r="H21" s="31">
        <v>40997</v>
      </c>
      <c r="I21">
        <v>3</v>
      </c>
    </row>
    <row r="22" spans="4:9" x14ac:dyDescent="0.25">
      <c r="D22">
        <v>19</v>
      </c>
      <c r="E22" s="22" t="s">
        <v>349</v>
      </c>
      <c r="F22" s="12" t="s">
        <v>350</v>
      </c>
      <c r="G22" s="12" t="s">
        <v>354</v>
      </c>
      <c r="H22" s="31">
        <v>42473</v>
      </c>
      <c r="I22">
        <v>4</v>
      </c>
    </row>
    <row r="23" spans="4:9" x14ac:dyDescent="0.25">
      <c r="D23">
        <v>20</v>
      </c>
      <c r="E23" s="22" t="s">
        <v>349</v>
      </c>
      <c r="F23" s="12" t="s">
        <v>350</v>
      </c>
      <c r="G23" s="12" t="s">
        <v>142</v>
      </c>
      <c r="H23" s="31">
        <v>43368</v>
      </c>
      <c r="I23">
        <v>9</v>
      </c>
    </row>
    <row r="24" spans="4:9" x14ac:dyDescent="0.25">
      <c r="D24">
        <v>21</v>
      </c>
      <c r="E24" s="22" t="s">
        <v>120</v>
      </c>
      <c r="F24" s="12" t="s">
        <v>34</v>
      </c>
      <c r="G24" s="12" t="s">
        <v>121</v>
      </c>
      <c r="H24" s="31">
        <v>40077</v>
      </c>
      <c r="I24">
        <v>9</v>
      </c>
    </row>
    <row r="25" spans="4:9" x14ac:dyDescent="0.25">
      <c r="D25">
        <v>22</v>
      </c>
      <c r="E25" s="22" t="s">
        <v>120</v>
      </c>
      <c r="F25" s="12" t="s">
        <v>34</v>
      </c>
      <c r="G25" s="12" t="s">
        <v>389</v>
      </c>
      <c r="H25" s="31">
        <v>43651</v>
      </c>
      <c r="I25">
        <v>7</v>
      </c>
    </row>
    <row r="26" spans="4:9" x14ac:dyDescent="0.25">
      <c r="D26">
        <v>23</v>
      </c>
      <c r="E26" s="22" t="s">
        <v>329</v>
      </c>
      <c r="F26" s="12" t="s">
        <v>330</v>
      </c>
      <c r="G26" s="12" t="s">
        <v>332</v>
      </c>
      <c r="H26" s="31">
        <v>42446</v>
      </c>
      <c r="I26">
        <v>3</v>
      </c>
    </row>
    <row r="27" spans="4:9" x14ac:dyDescent="0.25">
      <c r="D27">
        <v>24</v>
      </c>
      <c r="E27" s="22" t="s">
        <v>164</v>
      </c>
      <c r="F27" s="12" t="s">
        <v>168</v>
      </c>
      <c r="G27" s="12" t="s">
        <v>174</v>
      </c>
      <c r="H27" s="31">
        <v>41568</v>
      </c>
      <c r="I27">
        <v>10</v>
      </c>
    </row>
    <row r="28" spans="4:9" x14ac:dyDescent="0.25">
      <c r="D28">
        <v>25</v>
      </c>
      <c r="E28" s="22" t="s">
        <v>164</v>
      </c>
      <c r="F28" s="12" t="s">
        <v>168</v>
      </c>
      <c r="G28" s="12" t="s">
        <v>175</v>
      </c>
      <c r="H28" s="31">
        <v>42499</v>
      </c>
      <c r="I28">
        <v>5</v>
      </c>
    </row>
    <row r="29" spans="4:9" x14ac:dyDescent="0.25">
      <c r="D29">
        <v>26</v>
      </c>
      <c r="E29" s="22" t="s">
        <v>40</v>
      </c>
      <c r="F29" s="12" t="s">
        <v>41</v>
      </c>
      <c r="G29" s="12" t="s">
        <v>155</v>
      </c>
      <c r="H29" s="31">
        <v>40990</v>
      </c>
      <c r="I29">
        <v>3</v>
      </c>
    </row>
    <row r="30" spans="4:9" x14ac:dyDescent="0.25">
      <c r="D30">
        <v>27</v>
      </c>
      <c r="E30" s="22" t="s">
        <v>40</v>
      </c>
      <c r="F30" s="12" t="s">
        <v>41</v>
      </c>
      <c r="G30" s="12" t="s">
        <v>156</v>
      </c>
      <c r="H30" s="31">
        <v>42753</v>
      </c>
      <c r="I30">
        <v>1</v>
      </c>
    </row>
    <row r="31" spans="4:9" x14ac:dyDescent="0.25">
      <c r="D31">
        <v>28</v>
      </c>
      <c r="E31" s="22" t="s">
        <v>46</v>
      </c>
      <c r="F31" s="12" t="s">
        <v>47</v>
      </c>
      <c r="G31" s="12" t="s">
        <v>123</v>
      </c>
      <c r="H31" s="31">
        <v>40973</v>
      </c>
      <c r="I31">
        <v>3</v>
      </c>
    </row>
    <row r="32" spans="4:9" x14ac:dyDescent="0.25">
      <c r="D32">
        <v>29</v>
      </c>
      <c r="E32" s="22" t="s">
        <v>215</v>
      </c>
      <c r="F32" s="12" t="s">
        <v>210</v>
      </c>
      <c r="G32" s="12" t="s">
        <v>216</v>
      </c>
      <c r="H32" s="31">
        <v>41250</v>
      </c>
      <c r="I32">
        <v>12</v>
      </c>
    </row>
    <row r="33" spans="4:11" x14ac:dyDescent="0.25">
      <c r="D33">
        <v>30</v>
      </c>
      <c r="E33" s="22" t="s">
        <v>209</v>
      </c>
      <c r="F33" s="12" t="s">
        <v>210</v>
      </c>
      <c r="G33" s="12" t="s">
        <v>217</v>
      </c>
      <c r="H33" s="31">
        <v>42981</v>
      </c>
      <c r="I33">
        <v>9</v>
      </c>
    </row>
    <row r="34" spans="4:11" x14ac:dyDescent="0.25">
      <c r="D34">
        <v>31</v>
      </c>
      <c r="E34" s="22" t="s">
        <v>255</v>
      </c>
      <c r="F34" s="94" t="s">
        <v>257</v>
      </c>
      <c r="G34" s="12" t="s">
        <v>256</v>
      </c>
      <c r="H34" s="72">
        <v>42303</v>
      </c>
      <c r="I34">
        <v>10</v>
      </c>
    </row>
    <row r="35" spans="4:11" x14ac:dyDescent="0.25">
      <c r="D35">
        <v>32</v>
      </c>
      <c r="E35" s="22" t="s">
        <v>53</v>
      </c>
      <c r="F35" s="94" t="s">
        <v>54</v>
      </c>
      <c r="G35" s="12" t="s">
        <v>58</v>
      </c>
      <c r="H35" s="72">
        <v>42528</v>
      </c>
      <c r="I35">
        <v>6</v>
      </c>
    </row>
    <row r="36" spans="4:11" ht="15.75" x14ac:dyDescent="0.25">
      <c r="D36">
        <v>33</v>
      </c>
      <c r="E36" s="22" t="s">
        <v>53</v>
      </c>
      <c r="F36" s="12" t="s">
        <v>54</v>
      </c>
      <c r="G36" s="12" t="s">
        <v>180</v>
      </c>
      <c r="H36" s="31">
        <v>43337</v>
      </c>
      <c r="I36">
        <v>8</v>
      </c>
      <c r="K36" s="32"/>
    </row>
    <row r="37" spans="4:11" x14ac:dyDescent="0.25">
      <c r="D37">
        <v>34</v>
      </c>
      <c r="E37" s="22" t="s">
        <v>90</v>
      </c>
      <c r="F37" s="12" t="s">
        <v>160</v>
      </c>
      <c r="G37" s="12" t="s">
        <v>166</v>
      </c>
      <c r="H37" s="31">
        <v>39858</v>
      </c>
      <c r="I37">
        <v>2</v>
      </c>
    </row>
    <row r="38" spans="4:11" x14ac:dyDescent="0.25">
      <c r="D38">
        <v>35</v>
      </c>
      <c r="E38" s="22" t="s">
        <v>90</v>
      </c>
      <c r="F38" s="12" t="s">
        <v>160</v>
      </c>
      <c r="G38" s="12" t="s">
        <v>167</v>
      </c>
      <c r="H38" s="31">
        <v>41207</v>
      </c>
      <c r="I38">
        <v>10</v>
      </c>
    </row>
    <row r="39" spans="4:11" s="73" customFormat="1" x14ac:dyDescent="0.25">
      <c r="D39">
        <v>36</v>
      </c>
      <c r="E39" s="71" t="s">
        <v>90</v>
      </c>
      <c r="F39" s="70" t="s">
        <v>160</v>
      </c>
      <c r="G39" s="70" t="s">
        <v>317</v>
      </c>
      <c r="H39" s="72">
        <v>43446</v>
      </c>
      <c r="I39" s="73">
        <v>12</v>
      </c>
    </row>
    <row r="40" spans="4:11" x14ac:dyDescent="0.25">
      <c r="D40">
        <v>37</v>
      </c>
      <c r="E40" s="22" t="s">
        <v>59</v>
      </c>
      <c r="F40" s="12" t="s">
        <v>60</v>
      </c>
      <c r="G40" s="12" t="s">
        <v>124</v>
      </c>
      <c r="H40" s="31">
        <v>40640</v>
      </c>
      <c r="I40">
        <v>4</v>
      </c>
    </row>
    <row r="41" spans="4:11" x14ac:dyDescent="0.25">
      <c r="D41">
        <v>38</v>
      </c>
      <c r="E41" s="22" t="s">
        <v>59</v>
      </c>
      <c r="F41" s="12" t="s">
        <v>60</v>
      </c>
      <c r="G41" s="12" t="s">
        <v>125</v>
      </c>
      <c r="H41" s="31">
        <v>41264</v>
      </c>
      <c r="I41">
        <v>12</v>
      </c>
    </row>
    <row r="42" spans="4:11" x14ac:dyDescent="0.25">
      <c r="D42">
        <v>39</v>
      </c>
      <c r="E42" s="22" t="s">
        <v>59</v>
      </c>
      <c r="F42" s="12" t="s">
        <v>60</v>
      </c>
      <c r="G42" s="12" t="s">
        <v>126</v>
      </c>
      <c r="H42" s="31">
        <v>42356</v>
      </c>
      <c r="I42">
        <v>12</v>
      </c>
    </row>
    <row r="43" spans="4:11" x14ac:dyDescent="0.25">
      <c r="D43">
        <v>40</v>
      </c>
      <c r="E43" s="22" t="s">
        <v>382</v>
      </c>
      <c r="F43" s="12" t="s">
        <v>383</v>
      </c>
      <c r="G43" s="12" t="s">
        <v>384</v>
      </c>
      <c r="H43" s="31">
        <v>43203</v>
      </c>
      <c r="I43">
        <v>4</v>
      </c>
    </row>
    <row r="44" spans="4:11" x14ac:dyDescent="0.25">
      <c r="D44">
        <v>41</v>
      </c>
      <c r="E44" s="22" t="s">
        <v>66</v>
      </c>
      <c r="F44" s="12" t="s">
        <v>67</v>
      </c>
      <c r="G44" s="12" t="s">
        <v>127</v>
      </c>
      <c r="H44" s="31">
        <v>41415</v>
      </c>
      <c r="I44">
        <v>5</v>
      </c>
    </row>
    <row r="45" spans="4:11" x14ac:dyDescent="0.25">
      <c r="D45">
        <v>42</v>
      </c>
      <c r="E45" s="22" t="s">
        <v>66</v>
      </c>
      <c r="F45" s="12" t="s">
        <v>67</v>
      </c>
      <c r="G45" s="12" t="s">
        <v>128</v>
      </c>
      <c r="H45" s="31">
        <v>41415</v>
      </c>
      <c r="I45">
        <v>5</v>
      </c>
    </row>
    <row r="46" spans="4:11" x14ac:dyDescent="0.25">
      <c r="D46">
        <v>43</v>
      </c>
      <c r="E46" s="22" t="s">
        <v>32</v>
      </c>
      <c r="F46" s="12" t="s">
        <v>72</v>
      </c>
      <c r="G46" s="12" t="s">
        <v>129</v>
      </c>
      <c r="H46" s="31">
        <v>41156</v>
      </c>
      <c r="I46">
        <v>9</v>
      </c>
    </row>
    <row r="47" spans="4:11" x14ac:dyDescent="0.25">
      <c r="D47">
        <v>44</v>
      </c>
      <c r="E47" s="22" t="s">
        <v>130</v>
      </c>
      <c r="F47" s="12" t="s">
        <v>131</v>
      </c>
      <c r="G47" s="12" t="s">
        <v>132</v>
      </c>
      <c r="H47" s="31">
        <v>41600</v>
      </c>
      <c r="I47">
        <v>11</v>
      </c>
    </row>
    <row r="48" spans="4:11" x14ac:dyDescent="0.25">
      <c r="D48">
        <v>45</v>
      </c>
      <c r="E48" s="22" t="s">
        <v>130</v>
      </c>
      <c r="F48" s="12" t="s">
        <v>131</v>
      </c>
      <c r="G48" s="12" t="s">
        <v>152</v>
      </c>
      <c r="H48" s="31">
        <v>42923</v>
      </c>
      <c r="I48">
        <v>7</v>
      </c>
    </row>
    <row r="49" spans="4:9" x14ac:dyDescent="0.25">
      <c r="D49">
        <v>46</v>
      </c>
      <c r="E49" s="22" t="s">
        <v>27</v>
      </c>
      <c r="F49" s="12" t="s">
        <v>73</v>
      </c>
      <c r="G49" s="12" t="s">
        <v>133</v>
      </c>
      <c r="H49" s="31">
        <v>41180</v>
      </c>
      <c r="I49">
        <v>9</v>
      </c>
    </row>
    <row r="50" spans="4:9" x14ac:dyDescent="0.25">
      <c r="D50">
        <v>47</v>
      </c>
      <c r="E50" s="22" t="s">
        <v>27</v>
      </c>
      <c r="F50" s="12" t="s">
        <v>73</v>
      </c>
      <c r="G50" s="12" t="s">
        <v>146</v>
      </c>
      <c r="H50" s="31">
        <v>42632</v>
      </c>
      <c r="I50">
        <v>9</v>
      </c>
    </row>
    <row r="51" spans="4:9" x14ac:dyDescent="0.25">
      <c r="D51">
        <v>48</v>
      </c>
      <c r="E51" s="22" t="s">
        <v>79</v>
      </c>
      <c r="F51" s="12" t="s">
        <v>80</v>
      </c>
      <c r="G51" s="12" t="s">
        <v>147</v>
      </c>
      <c r="H51" s="31">
        <v>42032</v>
      </c>
      <c r="I51">
        <v>1</v>
      </c>
    </row>
    <row r="52" spans="4:9" x14ac:dyDescent="0.25">
      <c r="D52">
        <v>49</v>
      </c>
      <c r="E52" s="22" t="s">
        <v>79</v>
      </c>
      <c r="F52" s="12" t="s">
        <v>80</v>
      </c>
      <c r="G52" s="12" t="s">
        <v>148</v>
      </c>
      <c r="H52" s="31">
        <v>42740</v>
      </c>
      <c r="I52">
        <v>1</v>
      </c>
    </row>
    <row r="53" spans="4:9" x14ac:dyDescent="0.25">
      <c r="D53">
        <v>50</v>
      </c>
      <c r="E53" s="22" t="s">
        <v>79</v>
      </c>
      <c r="F53" s="12" t="s">
        <v>80</v>
      </c>
      <c r="G53" s="12" t="s">
        <v>159</v>
      </c>
      <c r="H53" s="31">
        <v>43336</v>
      </c>
      <c r="I53">
        <v>8</v>
      </c>
    </row>
    <row r="54" spans="4:9" x14ac:dyDescent="0.25">
      <c r="D54">
        <v>51</v>
      </c>
      <c r="E54" s="22" t="s">
        <v>338</v>
      </c>
      <c r="F54" s="12" t="s">
        <v>340</v>
      </c>
      <c r="G54" s="12" t="s">
        <v>83</v>
      </c>
      <c r="H54" s="31">
        <v>43390</v>
      </c>
      <c r="I54">
        <v>10</v>
      </c>
    </row>
    <row r="55" spans="4:9" x14ac:dyDescent="0.25">
      <c r="D55">
        <v>52</v>
      </c>
      <c r="E55" s="22" t="s">
        <v>84</v>
      </c>
      <c r="F55" s="12" t="s">
        <v>85</v>
      </c>
      <c r="G55" s="12" t="s">
        <v>134</v>
      </c>
      <c r="H55" s="31">
        <v>41319</v>
      </c>
      <c r="I55">
        <v>2</v>
      </c>
    </row>
    <row r="56" spans="4:9" x14ac:dyDescent="0.25">
      <c r="D56">
        <v>53</v>
      </c>
      <c r="E56" s="22" t="s">
        <v>199</v>
      </c>
      <c r="F56" s="12" t="s">
        <v>200</v>
      </c>
      <c r="G56" s="12" t="s">
        <v>207</v>
      </c>
      <c r="H56" s="31">
        <v>42783</v>
      </c>
      <c r="I56">
        <v>2</v>
      </c>
    </row>
    <row r="57" spans="4:9" x14ac:dyDescent="0.25">
      <c r="D57">
        <v>54</v>
      </c>
      <c r="E57" s="22" t="s">
        <v>199</v>
      </c>
      <c r="F57" s="12" t="s">
        <v>200</v>
      </c>
      <c r="G57" s="12" t="s">
        <v>238</v>
      </c>
      <c r="H57" s="31">
        <v>43374</v>
      </c>
      <c r="I57">
        <v>10</v>
      </c>
    </row>
    <row r="58" spans="4:9" x14ac:dyDescent="0.25">
      <c r="D58">
        <v>55</v>
      </c>
      <c r="E58" s="22" t="s">
        <v>181</v>
      </c>
      <c r="F58" s="12" t="s">
        <v>182</v>
      </c>
      <c r="G58" s="12" t="s">
        <v>188</v>
      </c>
      <c r="H58" s="31">
        <v>41005</v>
      </c>
      <c r="I58">
        <v>4</v>
      </c>
    </row>
    <row r="59" spans="4:9" x14ac:dyDescent="0.25">
      <c r="D59">
        <v>56</v>
      </c>
      <c r="E59" s="22" t="s">
        <v>39</v>
      </c>
      <c r="F59" s="12" t="s">
        <v>91</v>
      </c>
      <c r="G59" s="12" t="s">
        <v>135</v>
      </c>
      <c r="H59" s="31">
        <v>42260</v>
      </c>
      <c r="I59">
        <v>9</v>
      </c>
    </row>
    <row r="60" spans="4:9" x14ac:dyDescent="0.25">
      <c r="D60">
        <v>57</v>
      </c>
      <c r="E60" s="22" t="s">
        <v>39</v>
      </c>
      <c r="F60" s="12" t="s">
        <v>91</v>
      </c>
      <c r="G60" s="12" t="s">
        <v>136</v>
      </c>
      <c r="H60" s="31">
        <v>40342</v>
      </c>
      <c r="I60">
        <v>6</v>
      </c>
    </row>
    <row r="61" spans="4:9" x14ac:dyDescent="0.25">
      <c r="D61">
        <v>58</v>
      </c>
      <c r="E61" s="22" t="s">
        <v>39</v>
      </c>
      <c r="F61" s="12" t="s">
        <v>91</v>
      </c>
      <c r="G61" s="12" t="s">
        <v>137</v>
      </c>
      <c r="H61" s="31">
        <v>41408</v>
      </c>
      <c r="I61">
        <v>5</v>
      </c>
    </row>
    <row r="62" spans="4:9" x14ac:dyDescent="0.25">
      <c r="D62">
        <v>59</v>
      </c>
      <c r="E62" s="22" t="s">
        <v>32</v>
      </c>
      <c r="F62" s="12" t="s">
        <v>97</v>
      </c>
      <c r="G62" s="12" t="s">
        <v>157</v>
      </c>
      <c r="H62" s="31">
        <v>42762</v>
      </c>
      <c r="I62">
        <v>1</v>
      </c>
    </row>
    <row r="63" spans="4:9" x14ac:dyDescent="0.25">
      <c r="D63">
        <v>60</v>
      </c>
      <c r="E63" s="22" t="s">
        <v>364</v>
      </c>
      <c r="F63" s="12" t="s">
        <v>359</v>
      </c>
      <c r="G63" s="12" t="s">
        <v>127</v>
      </c>
      <c r="H63" s="31">
        <v>41145</v>
      </c>
      <c r="I63">
        <v>8</v>
      </c>
    </row>
    <row r="64" spans="4:9" x14ac:dyDescent="0.25">
      <c r="D64">
        <v>61</v>
      </c>
      <c r="E64" s="22" t="s">
        <v>364</v>
      </c>
      <c r="F64" s="12" t="s">
        <v>359</v>
      </c>
      <c r="G64" s="12" t="s">
        <v>365</v>
      </c>
      <c r="H64" s="31">
        <v>41756</v>
      </c>
      <c r="I64">
        <v>4</v>
      </c>
    </row>
    <row r="65" spans="4:9" x14ac:dyDescent="0.25">
      <c r="D65">
        <v>62</v>
      </c>
      <c r="E65" s="22" t="s">
        <v>364</v>
      </c>
      <c r="F65" s="12" t="s">
        <v>359</v>
      </c>
      <c r="G65" s="12" t="s">
        <v>366</v>
      </c>
      <c r="H65" s="31">
        <v>42741</v>
      </c>
      <c r="I65">
        <v>1</v>
      </c>
    </row>
    <row r="66" spans="4:9" x14ac:dyDescent="0.25">
      <c r="D66">
        <v>63</v>
      </c>
      <c r="E66" s="22" t="s">
        <v>303</v>
      </c>
      <c r="F66" s="12" t="s">
        <v>306</v>
      </c>
      <c r="G66" s="12" t="s">
        <v>309</v>
      </c>
      <c r="H66" s="31">
        <v>40915</v>
      </c>
      <c r="I66">
        <v>1</v>
      </c>
    </row>
    <row r="67" spans="4:9" x14ac:dyDescent="0.25">
      <c r="D67">
        <v>64</v>
      </c>
      <c r="E67" s="22" t="s">
        <v>303</v>
      </c>
      <c r="F67" s="12" t="s">
        <v>306</v>
      </c>
      <c r="G67" s="12" t="s">
        <v>310</v>
      </c>
      <c r="H67" s="31">
        <v>41884</v>
      </c>
      <c r="I67">
        <v>9</v>
      </c>
    </row>
    <row r="68" spans="4:9" x14ac:dyDescent="0.25">
      <c r="D68">
        <v>65</v>
      </c>
      <c r="E68" s="22" t="s">
        <v>303</v>
      </c>
      <c r="F68" s="12" t="s">
        <v>306</v>
      </c>
      <c r="G68" s="12" t="s">
        <v>311</v>
      </c>
      <c r="H68" s="31">
        <v>41884</v>
      </c>
      <c r="I68">
        <v>9</v>
      </c>
    </row>
    <row r="69" spans="4:9" x14ac:dyDescent="0.25">
      <c r="D69">
        <v>66</v>
      </c>
      <c r="E69" s="22" t="s">
        <v>100</v>
      </c>
      <c r="F69" s="12" t="s">
        <v>101</v>
      </c>
      <c r="G69" s="12" t="s">
        <v>138</v>
      </c>
      <c r="H69" s="31">
        <v>41491</v>
      </c>
      <c r="I69">
        <v>8</v>
      </c>
    </row>
    <row r="70" spans="4:9" x14ac:dyDescent="0.25">
      <c r="D70">
        <v>67</v>
      </c>
      <c r="E70" s="22" t="s">
        <v>100</v>
      </c>
      <c r="F70" s="12" t="s">
        <v>101</v>
      </c>
      <c r="G70" s="12" t="s">
        <v>139</v>
      </c>
      <c r="H70" s="31">
        <v>42369</v>
      </c>
      <c r="I70">
        <v>12</v>
      </c>
    </row>
    <row r="71" spans="4:9" x14ac:dyDescent="0.25">
      <c r="D71">
        <v>68</v>
      </c>
      <c r="E71" s="22" t="s">
        <v>100</v>
      </c>
      <c r="F71" s="12" t="s">
        <v>101</v>
      </c>
      <c r="G71" s="12" t="s">
        <v>122</v>
      </c>
      <c r="H71" s="31">
        <v>43036</v>
      </c>
      <c r="I71">
        <v>10</v>
      </c>
    </row>
    <row r="72" spans="4:9" x14ac:dyDescent="0.25">
      <c r="D72">
        <v>69</v>
      </c>
      <c r="E72" s="22" t="s">
        <v>375</v>
      </c>
      <c r="F72" s="12" t="s">
        <v>376</v>
      </c>
      <c r="G72" s="12" t="s">
        <v>377</v>
      </c>
      <c r="H72" s="31">
        <v>43061</v>
      </c>
      <c r="I72">
        <v>11</v>
      </c>
    </row>
    <row r="73" spans="4:9" x14ac:dyDescent="0.25">
      <c r="D73">
        <v>70</v>
      </c>
      <c r="E73" s="22" t="s">
        <v>219</v>
      </c>
      <c r="F73" s="12" t="s">
        <v>221</v>
      </c>
      <c r="G73" s="12" t="s">
        <v>220</v>
      </c>
      <c r="H73" s="31">
        <v>42109</v>
      </c>
      <c r="I73">
        <v>4</v>
      </c>
    </row>
    <row r="74" spans="4:9" x14ac:dyDescent="0.25">
      <c r="D74">
        <v>71</v>
      </c>
      <c r="E74" s="22" t="s">
        <v>219</v>
      </c>
      <c r="F74" s="12" t="s">
        <v>221</v>
      </c>
      <c r="G74" s="70" t="s">
        <v>289</v>
      </c>
      <c r="H74" s="72">
        <v>43397</v>
      </c>
      <c r="I74">
        <v>10</v>
      </c>
    </row>
    <row r="75" spans="4:9" x14ac:dyDescent="0.25">
      <c r="D75">
        <v>72</v>
      </c>
      <c r="E75" s="22" t="s">
        <v>219</v>
      </c>
      <c r="F75" s="12" t="s">
        <v>221</v>
      </c>
      <c r="G75" s="70" t="s">
        <v>290</v>
      </c>
      <c r="H75" s="72">
        <v>43397</v>
      </c>
      <c r="I75">
        <v>10</v>
      </c>
    </row>
    <row r="76" spans="4:9" x14ac:dyDescent="0.25">
      <c r="D76">
        <v>73</v>
      </c>
      <c r="E76" s="22" t="s">
        <v>105</v>
      </c>
      <c r="F76" s="57" t="s">
        <v>106</v>
      </c>
      <c r="G76" s="35" t="s">
        <v>134</v>
      </c>
      <c r="H76" s="44">
        <v>42300</v>
      </c>
      <c r="I76">
        <v>10</v>
      </c>
    </row>
    <row r="77" spans="4:9" x14ac:dyDescent="0.25">
      <c r="D77">
        <v>74</v>
      </c>
      <c r="E77" s="22" t="s">
        <v>109</v>
      </c>
      <c r="F77" s="12" t="s">
        <v>110</v>
      </c>
      <c r="G77" s="12" t="s">
        <v>140</v>
      </c>
      <c r="H77" s="31">
        <v>40969</v>
      </c>
      <c r="I77">
        <v>3</v>
      </c>
    </row>
    <row r="78" spans="4:9" x14ac:dyDescent="0.25">
      <c r="D78">
        <v>75</v>
      </c>
      <c r="E78" s="22" t="s">
        <v>109</v>
      </c>
      <c r="F78" s="12" t="s">
        <v>110</v>
      </c>
      <c r="G78" s="12" t="s">
        <v>141</v>
      </c>
      <c r="H78" s="31">
        <v>41573</v>
      </c>
      <c r="I78">
        <v>10</v>
      </c>
    </row>
    <row r="79" spans="4:9" x14ac:dyDescent="0.25">
      <c r="D79">
        <v>76</v>
      </c>
      <c r="E79" s="22" t="s">
        <v>109</v>
      </c>
      <c r="F79" s="12" t="s">
        <v>110</v>
      </c>
      <c r="G79" s="70" t="s">
        <v>346</v>
      </c>
      <c r="H79" s="164">
        <v>43536</v>
      </c>
      <c r="I79">
        <v>3</v>
      </c>
    </row>
    <row r="80" spans="4:9" x14ac:dyDescent="0.25">
      <c r="G80" s="73"/>
      <c r="H80" s="73"/>
    </row>
  </sheetData>
  <sortState xmlns:xlrd2="http://schemas.microsoft.com/office/spreadsheetml/2017/richdata2" ref="E3:I79">
    <sortCondition ref="F2:F42"/>
  </sortState>
  <mergeCells count="1">
    <mergeCell ref="E1:H1"/>
  </mergeCell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42"/>
  <sheetViews>
    <sheetView topLeftCell="A10" zoomScaleNormal="100" workbookViewId="0">
      <selection activeCell="E34" sqref="E34"/>
    </sheetView>
  </sheetViews>
  <sheetFormatPr defaultRowHeight="13.5" x14ac:dyDescent="0.25"/>
  <cols>
    <col min="1" max="1" width="12.140625" style="78" customWidth="1"/>
    <col min="2" max="2" width="11.7109375" style="75" bestFit="1" customWidth="1"/>
    <col min="3" max="3" width="15.42578125" style="77" bestFit="1" customWidth="1"/>
    <col min="4" max="4" width="12.140625" style="75" bestFit="1" customWidth="1"/>
    <col min="5" max="5" width="28" style="75" bestFit="1" customWidth="1"/>
    <col min="6" max="6" width="18.7109375" style="75" customWidth="1"/>
    <col min="7" max="7" width="10.85546875" style="78" bestFit="1" customWidth="1"/>
    <col min="8" max="8" width="10.7109375" style="75" customWidth="1"/>
    <col min="9" max="9" width="11" style="77" bestFit="1" customWidth="1"/>
    <col min="10" max="10" width="12.140625" style="75" bestFit="1" customWidth="1"/>
    <col min="11" max="11" width="30.5703125" style="75" bestFit="1" customWidth="1"/>
    <col min="12" max="12" width="17.7109375" style="75" customWidth="1"/>
    <col min="13" max="13" width="30.5703125" style="75" customWidth="1"/>
    <col min="14" max="18" width="9.140625" style="75"/>
    <col min="19" max="19" width="10.7109375" style="75" bestFit="1" customWidth="1"/>
    <col min="20" max="21" width="9.140625" style="75" customWidth="1"/>
    <col min="22" max="16384" width="9.140625" style="75"/>
  </cols>
  <sheetData>
    <row r="1" spans="1:14" s="74" customFormat="1" ht="14.25" x14ac:dyDescent="0.2">
      <c r="A1" s="205" t="s">
        <v>239</v>
      </c>
      <c r="B1" s="206"/>
      <c r="C1" s="206"/>
      <c r="D1" s="206"/>
      <c r="E1" s="207"/>
      <c r="F1" s="112"/>
      <c r="G1" s="205" t="s">
        <v>240</v>
      </c>
      <c r="H1" s="206"/>
      <c r="I1" s="206"/>
      <c r="J1" s="206"/>
      <c r="K1" s="207"/>
      <c r="L1" s="112"/>
    </row>
    <row r="2" spans="1:14" s="79" customFormat="1" ht="14.25" x14ac:dyDescent="0.2">
      <c r="A2" s="211" t="s">
        <v>244</v>
      </c>
      <c r="B2" s="212"/>
      <c r="C2" s="212"/>
      <c r="D2" s="212"/>
      <c r="E2" s="213"/>
      <c r="F2" s="113"/>
      <c r="G2" s="211" t="s">
        <v>243</v>
      </c>
      <c r="H2" s="212"/>
      <c r="I2" s="212"/>
      <c r="J2" s="212"/>
      <c r="K2" s="213"/>
      <c r="L2" s="113"/>
    </row>
    <row r="3" spans="1:14" s="78" customFormat="1" ht="12.75" x14ac:dyDescent="0.2">
      <c r="A3" s="214" t="s">
        <v>236</v>
      </c>
      <c r="B3" s="215"/>
      <c r="C3" s="215"/>
      <c r="D3" s="215"/>
      <c r="E3" s="216"/>
      <c r="F3" s="114"/>
      <c r="G3" s="214" t="s">
        <v>250</v>
      </c>
      <c r="H3" s="215"/>
      <c r="I3" s="215"/>
      <c r="J3" s="215"/>
      <c r="K3" s="216"/>
      <c r="L3" s="114"/>
      <c r="M3" s="109"/>
    </row>
    <row r="4" spans="1:14" x14ac:dyDescent="0.25">
      <c r="A4" s="121" t="s">
        <v>346</v>
      </c>
      <c r="B4" s="53" t="s">
        <v>345</v>
      </c>
      <c r="C4" s="122" t="s">
        <v>109</v>
      </c>
      <c r="D4" s="123" t="s">
        <v>112</v>
      </c>
      <c r="E4" s="124" t="s">
        <v>113</v>
      </c>
      <c r="F4" s="127"/>
      <c r="G4" s="125" t="s">
        <v>180</v>
      </c>
      <c r="H4" s="53">
        <v>43337</v>
      </c>
      <c r="I4" s="122" t="s">
        <v>53</v>
      </c>
      <c r="J4" s="123" t="s">
        <v>56</v>
      </c>
      <c r="K4" s="126" t="s">
        <v>57</v>
      </c>
      <c r="L4" s="127" t="s">
        <v>285</v>
      </c>
      <c r="M4" s="73"/>
      <c r="N4" s="106"/>
    </row>
    <row r="5" spans="1:14" x14ac:dyDescent="0.25">
      <c r="A5" s="80" t="s">
        <v>317</v>
      </c>
      <c r="B5" s="31">
        <v>43451</v>
      </c>
      <c r="C5" s="76" t="s">
        <v>90</v>
      </c>
      <c r="D5" s="62" t="s">
        <v>162</v>
      </c>
      <c r="E5" s="28" t="s">
        <v>173</v>
      </c>
      <c r="F5" s="81"/>
      <c r="G5" s="119" t="s">
        <v>159</v>
      </c>
      <c r="H5" s="31">
        <v>43336</v>
      </c>
      <c r="I5" s="76" t="s">
        <v>79</v>
      </c>
      <c r="J5" s="41" t="s">
        <v>81</v>
      </c>
      <c r="K5" s="116" t="s">
        <v>82</v>
      </c>
      <c r="L5" s="82" t="s">
        <v>336</v>
      </c>
      <c r="M5" s="43"/>
    </row>
    <row r="6" spans="1:14" x14ac:dyDescent="0.25">
      <c r="A6" s="80" t="s">
        <v>208</v>
      </c>
      <c r="B6" s="31" t="s">
        <v>319</v>
      </c>
      <c r="C6" s="76" t="s">
        <v>33</v>
      </c>
      <c r="D6" s="41" t="s">
        <v>36</v>
      </c>
      <c r="E6" s="41" t="s">
        <v>37</v>
      </c>
      <c r="F6" s="89"/>
      <c r="G6" s="119" t="s">
        <v>238</v>
      </c>
      <c r="H6" s="31">
        <v>43374</v>
      </c>
      <c r="I6" s="76" t="s">
        <v>199</v>
      </c>
      <c r="J6" s="63" t="s">
        <v>203</v>
      </c>
      <c r="K6" s="91" t="s">
        <v>204</v>
      </c>
      <c r="L6" s="81" t="s">
        <v>286</v>
      </c>
      <c r="M6"/>
    </row>
    <row r="7" spans="1:14" x14ac:dyDescent="0.25">
      <c r="A7" s="80"/>
      <c r="B7" s="31"/>
      <c r="C7" s="76"/>
      <c r="D7" s="12"/>
      <c r="E7" s="12"/>
      <c r="F7" s="89"/>
      <c r="G7" s="119" t="s">
        <v>300</v>
      </c>
      <c r="H7" s="31">
        <v>43397</v>
      </c>
      <c r="I7" s="76" t="s">
        <v>219</v>
      </c>
      <c r="J7" s="62" t="s">
        <v>231</v>
      </c>
      <c r="K7" s="28" t="s">
        <v>232</v>
      </c>
      <c r="L7" s="81"/>
      <c r="M7"/>
    </row>
    <row r="8" spans="1:14" x14ac:dyDescent="0.25">
      <c r="A8" s="80"/>
      <c r="B8" s="31"/>
      <c r="C8" s="76"/>
      <c r="D8" s="12"/>
      <c r="E8" s="12"/>
      <c r="F8" s="89"/>
      <c r="G8" s="119" t="s">
        <v>317</v>
      </c>
      <c r="H8" s="31">
        <v>43451</v>
      </c>
      <c r="I8" s="76" t="s">
        <v>90</v>
      </c>
      <c r="J8" s="62" t="s">
        <v>162</v>
      </c>
      <c r="K8" s="28" t="s">
        <v>173</v>
      </c>
      <c r="L8" s="81"/>
      <c r="M8"/>
    </row>
    <row r="9" spans="1:14" x14ac:dyDescent="0.25">
      <c r="A9" s="80"/>
      <c r="B9" s="31"/>
      <c r="C9" s="76"/>
      <c r="D9" s="12"/>
      <c r="E9" s="12"/>
      <c r="F9" s="89"/>
      <c r="G9" s="119" t="s">
        <v>83</v>
      </c>
      <c r="H9" s="31">
        <v>43390</v>
      </c>
      <c r="I9" s="76" t="s">
        <v>338</v>
      </c>
      <c r="J9" s="62" t="s">
        <v>342</v>
      </c>
      <c r="K9" t="s">
        <v>343</v>
      </c>
      <c r="L9" s="81"/>
      <c r="M9"/>
    </row>
    <row r="10" spans="1:14" x14ac:dyDescent="0.25">
      <c r="A10" s="80"/>
      <c r="B10" s="31"/>
      <c r="C10" s="76"/>
      <c r="D10" s="12"/>
      <c r="E10" s="12"/>
      <c r="F10" s="89"/>
      <c r="G10" s="119" t="s">
        <v>282</v>
      </c>
      <c r="H10" s="31">
        <v>43279</v>
      </c>
      <c r="I10" s="76" t="s">
        <v>274</v>
      </c>
      <c r="J10" s="97" t="s">
        <v>277</v>
      </c>
      <c r="K10" t="s">
        <v>278</v>
      </c>
      <c r="L10" s="81" t="s">
        <v>287</v>
      </c>
      <c r="M10"/>
    </row>
    <row r="11" spans="1:14" ht="14.25" thickBot="1" x14ac:dyDescent="0.3">
      <c r="A11" s="83"/>
      <c r="B11" s="84"/>
      <c r="C11" s="85"/>
      <c r="D11" s="84"/>
      <c r="E11" s="84"/>
      <c r="F11" s="86"/>
      <c r="G11" s="120" t="s">
        <v>328</v>
      </c>
      <c r="H11" s="144">
        <v>43314</v>
      </c>
      <c r="I11" s="85" t="s">
        <v>322</v>
      </c>
      <c r="J11" s="84" t="s">
        <v>326</v>
      </c>
      <c r="K11" s="90" t="s">
        <v>327</v>
      </c>
      <c r="L11" s="86"/>
    </row>
    <row r="12" spans="1:14" ht="15" x14ac:dyDescent="0.25">
      <c r="A12" s="205" t="s">
        <v>241</v>
      </c>
      <c r="B12" s="206"/>
      <c r="C12" s="206"/>
      <c r="D12" s="206"/>
      <c r="E12" s="207"/>
      <c r="F12" s="112"/>
      <c r="G12" s="205" t="s">
        <v>242</v>
      </c>
      <c r="H12" s="206"/>
      <c r="I12" s="206"/>
      <c r="J12" s="206"/>
      <c r="K12" s="207"/>
      <c r="L12" s="112"/>
      <c r="M12" s="74"/>
    </row>
    <row r="13" spans="1:14" s="78" customFormat="1" ht="14.25" x14ac:dyDescent="0.2">
      <c r="A13" s="211" t="s">
        <v>245</v>
      </c>
      <c r="B13" s="212"/>
      <c r="C13" s="212"/>
      <c r="D13" s="212"/>
      <c r="E13" s="213"/>
      <c r="F13" s="113"/>
      <c r="G13" s="211" t="s">
        <v>299</v>
      </c>
      <c r="H13" s="212"/>
      <c r="I13" s="212"/>
      <c r="J13" s="212"/>
      <c r="K13" s="213"/>
      <c r="L13" s="113"/>
      <c r="M13" s="79"/>
    </row>
    <row r="14" spans="1:14" s="78" customFormat="1" ht="12.75" x14ac:dyDescent="0.2">
      <c r="A14" s="214" t="s">
        <v>249</v>
      </c>
      <c r="B14" s="215"/>
      <c r="C14" s="215"/>
      <c r="D14" s="215"/>
      <c r="E14" s="216"/>
      <c r="F14" s="114"/>
      <c r="G14" s="214" t="s">
        <v>248</v>
      </c>
      <c r="H14" s="215"/>
      <c r="I14" s="215"/>
      <c r="J14" s="215"/>
      <c r="K14" s="216"/>
      <c r="L14" s="114"/>
      <c r="M14" s="109"/>
    </row>
    <row r="15" spans="1:14" x14ac:dyDescent="0.25">
      <c r="A15" s="121" t="s">
        <v>149</v>
      </c>
      <c r="B15" s="53">
        <v>42832</v>
      </c>
      <c r="C15" s="122" t="s">
        <v>115</v>
      </c>
      <c r="D15" s="128" t="s">
        <v>177</v>
      </c>
      <c r="E15" s="124" t="s">
        <v>165</v>
      </c>
      <c r="F15" s="127"/>
      <c r="G15" s="119" t="s">
        <v>148</v>
      </c>
      <c r="H15" s="31">
        <v>42740</v>
      </c>
      <c r="I15" s="76" t="s">
        <v>79</v>
      </c>
      <c r="J15" s="41" t="s">
        <v>81</v>
      </c>
      <c r="K15" s="116" t="s">
        <v>82</v>
      </c>
      <c r="L15" s="82" t="s">
        <v>298</v>
      </c>
      <c r="M15" s="43"/>
    </row>
    <row r="16" spans="1:14" x14ac:dyDescent="0.25">
      <c r="A16" s="80" t="s">
        <v>235</v>
      </c>
      <c r="B16" s="31">
        <v>42870</v>
      </c>
      <c r="C16" s="76" t="s">
        <v>269</v>
      </c>
      <c r="D16" s="42" t="s">
        <v>228</v>
      </c>
      <c r="E16" s="28" t="s">
        <v>227</v>
      </c>
      <c r="F16" s="81" t="s">
        <v>284</v>
      </c>
      <c r="G16" s="125" t="s">
        <v>347</v>
      </c>
      <c r="H16" s="53">
        <v>42992</v>
      </c>
      <c r="I16" s="122" t="s">
        <v>17</v>
      </c>
      <c r="J16" s="123" t="s">
        <v>22</v>
      </c>
      <c r="K16" s="126" t="s">
        <v>23</v>
      </c>
      <c r="L16" s="127"/>
      <c r="M16"/>
    </row>
    <row r="17" spans="1:13" x14ac:dyDescent="0.25">
      <c r="A17" s="80" t="s">
        <v>217</v>
      </c>
      <c r="B17" s="31">
        <v>42981</v>
      </c>
      <c r="C17" s="76" t="s">
        <v>209</v>
      </c>
      <c r="D17" s="61" t="s">
        <v>212</v>
      </c>
      <c r="E17" s="28" t="s">
        <v>213</v>
      </c>
      <c r="F17" s="81"/>
      <c r="G17" s="119" t="s">
        <v>58</v>
      </c>
      <c r="H17" s="31">
        <v>42528</v>
      </c>
      <c r="I17" s="76" t="s">
        <v>53</v>
      </c>
      <c r="J17" s="41" t="s">
        <v>56</v>
      </c>
      <c r="K17" s="92" t="s">
        <v>57</v>
      </c>
      <c r="L17" s="87" t="s">
        <v>294</v>
      </c>
      <c r="M17" s="108"/>
    </row>
    <row r="18" spans="1:13" x14ac:dyDescent="0.25">
      <c r="A18" s="80" t="s">
        <v>152</v>
      </c>
      <c r="B18" s="31">
        <v>43302</v>
      </c>
      <c r="C18" s="76" t="s">
        <v>130</v>
      </c>
      <c r="D18" s="41" t="s">
        <v>320</v>
      </c>
      <c r="E18" s="41" t="s">
        <v>318</v>
      </c>
      <c r="F18" s="87"/>
      <c r="G18" s="119" t="s">
        <v>156</v>
      </c>
      <c r="H18" s="31">
        <v>42753</v>
      </c>
      <c r="I18" s="76" t="s">
        <v>40</v>
      </c>
      <c r="J18" s="41" t="s">
        <v>43</v>
      </c>
      <c r="K18" s="92" t="s">
        <v>44</v>
      </c>
      <c r="L18" s="87"/>
      <c r="M18"/>
    </row>
    <row r="19" spans="1:13" x14ac:dyDescent="0.25">
      <c r="A19" s="119"/>
      <c r="B19" s="31"/>
      <c r="C19" s="76"/>
      <c r="D19" s="63"/>
      <c r="E19" s="91"/>
      <c r="F19" s="89"/>
      <c r="G19" s="150" t="s">
        <v>207</v>
      </c>
      <c r="H19" s="151">
        <v>42783</v>
      </c>
      <c r="I19" s="152" t="s">
        <v>199</v>
      </c>
      <c r="J19" s="153" t="s">
        <v>203</v>
      </c>
      <c r="K19" s="154" t="s">
        <v>204</v>
      </c>
      <c r="L19" s="155" t="s">
        <v>288</v>
      </c>
      <c r="M19" s="110"/>
    </row>
    <row r="20" spans="1:13" ht="14.25" thickBot="1" x14ac:dyDescent="0.3">
      <c r="F20" s="86"/>
      <c r="G20" s="119"/>
      <c r="H20" s="31"/>
      <c r="I20" s="76"/>
      <c r="J20" s="41"/>
      <c r="K20" s="92"/>
      <c r="L20" s="88"/>
    </row>
    <row r="21" spans="1:13" ht="15" x14ac:dyDescent="0.25">
      <c r="A21" s="226" t="s">
        <v>356</v>
      </c>
      <c r="B21" s="227"/>
      <c r="C21" s="227"/>
      <c r="D21" s="227"/>
      <c r="E21" s="228"/>
      <c r="F21" s="165"/>
      <c r="G21" s="205" t="s">
        <v>246</v>
      </c>
      <c r="H21" s="206"/>
      <c r="I21" s="206"/>
      <c r="J21" s="206"/>
      <c r="K21" s="207"/>
      <c r="L21" s="112"/>
      <c r="M21" s="74"/>
    </row>
    <row r="22" spans="1:13" s="78" customFormat="1" ht="14.25" x14ac:dyDescent="0.2">
      <c r="A22" s="223" t="s">
        <v>247</v>
      </c>
      <c r="B22" s="224"/>
      <c r="C22" s="224"/>
      <c r="D22" s="224"/>
      <c r="E22" s="225"/>
      <c r="F22" s="166"/>
      <c r="G22" s="220" t="s">
        <v>301</v>
      </c>
      <c r="H22" s="221"/>
      <c r="I22" s="221"/>
      <c r="J22" s="221"/>
      <c r="K22" s="222"/>
      <c r="L22" s="113"/>
      <c r="M22" s="79"/>
    </row>
    <row r="23" spans="1:13" s="78" customFormat="1" ht="12.75" x14ac:dyDescent="0.2">
      <c r="A23" s="217" t="s">
        <v>254</v>
      </c>
      <c r="B23" s="218"/>
      <c r="C23" s="218"/>
      <c r="D23" s="218"/>
      <c r="E23" s="219"/>
      <c r="F23" s="167"/>
      <c r="G23" s="214" t="s">
        <v>249</v>
      </c>
      <c r="H23" s="215"/>
      <c r="I23" s="215"/>
      <c r="J23" s="215"/>
      <c r="K23" s="216"/>
      <c r="L23" s="114"/>
      <c r="M23" s="109"/>
    </row>
    <row r="24" spans="1:13" x14ac:dyDescent="0.25">
      <c r="A24" s="168" t="s">
        <v>146</v>
      </c>
      <c r="B24" s="169">
        <v>42632</v>
      </c>
      <c r="C24" s="170" t="s">
        <v>27</v>
      </c>
      <c r="D24" s="171" t="s">
        <v>75</v>
      </c>
      <c r="E24" s="171" t="s">
        <v>76</v>
      </c>
      <c r="F24" s="172"/>
      <c r="G24" s="125" t="s">
        <v>234</v>
      </c>
      <c r="H24" s="53">
        <v>42062</v>
      </c>
      <c r="I24" s="122" t="s">
        <v>269</v>
      </c>
      <c r="J24" s="123" t="s">
        <v>228</v>
      </c>
      <c r="K24" s="129" t="s">
        <v>227</v>
      </c>
      <c r="L24" s="130" t="s">
        <v>348</v>
      </c>
      <c r="M24" s="108"/>
    </row>
    <row r="25" spans="1:13" x14ac:dyDescent="0.25">
      <c r="A25" s="173" t="s">
        <v>281</v>
      </c>
      <c r="B25" s="174">
        <v>42416</v>
      </c>
      <c r="C25" s="175" t="s">
        <v>274</v>
      </c>
      <c r="D25" s="176" t="s">
        <v>277</v>
      </c>
      <c r="E25" s="177" t="s">
        <v>278</v>
      </c>
      <c r="F25" s="178" t="s">
        <v>297</v>
      </c>
      <c r="G25" s="118"/>
      <c r="H25" s="72"/>
      <c r="I25" s="103"/>
      <c r="J25" s="104"/>
      <c r="K25" s="115"/>
      <c r="L25" s="105"/>
      <c r="M25" s="73"/>
    </row>
    <row r="26" spans="1:13" x14ac:dyDescent="0.25">
      <c r="A26" s="173" t="s">
        <v>175</v>
      </c>
      <c r="B26" s="174">
        <v>42499</v>
      </c>
      <c r="C26" s="175" t="s">
        <v>164</v>
      </c>
      <c r="D26" s="179" t="s">
        <v>170</v>
      </c>
      <c r="E26" s="177" t="s">
        <v>172</v>
      </c>
      <c r="F26" s="178"/>
      <c r="G26" s="119"/>
      <c r="H26" s="31"/>
      <c r="I26" s="76"/>
      <c r="J26" s="41"/>
      <c r="K26" s="92"/>
      <c r="L26" s="88"/>
      <c r="M26" s="111"/>
    </row>
    <row r="27" spans="1:13" ht="14.25" thickBot="1" x14ac:dyDescent="0.3">
      <c r="A27" s="180" t="s">
        <v>207</v>
      </c>
      <c r="B27" s="181">
        <v>42783</v>
      </c>
      <c r="C27" s="182" t="s">
        <v>199</v>
      </c>
      <c r="D27" s="183" t="s">
        <v>203</v>
      </c>
      <c r="E27" s="184" t="s">
        <v>204</v>
      </c>
      <c r="F27" s="185" t="s">
        <v>288</v>
      </c>
      <c r="G27" s="119"/>
      <c r="H27" s="31"/>
      <c r="I27" s="76"/>
      <c r="J27" s="41"/>
      <c r="K27" s="92"/>
      <c r="L27" s="88"/>
      <c r="M27" s="110"/>
    </row>
    <row r="28" spans="1:13" ht="15" x14ac:dyDescent="0.25">
      <c r="A28" s="205" t="s">
        <v>252</v>
      </c>
      <c r="B28" s="206"/>
      <c r="C28" s="206"/>
      <c r="D28" s="206"/>
      <c r="E28" s="207"/>
      <c r="F28" s="112"/>
      <c r="G28" s="205" t="s">
        <v>263</v>
      </c>
      <c r="H28" s="206"/>
      <c r="I28" s="206"/>
      <c r="J28" s="206"/>
      <c r="K28" s="207"/>
      <c r="L28" s="112"/>
      <c r="M28" s="74"/>
    </row>
    <row r="29" spans="1:13" s="78" customFormat="1" ht="14.25" x14ac:dyDescent="0.2">
      <c r="A29" s="211" t="s">
        <v>253</v>
      </c>
      <c r="B29" s="212"/>
      <c r="C29" s="212"/>
      <c r="D29" s="212"/>
      <c r="E29" s="213"/>
      <c r="F29" s="113"/>
      <c r="G29" s="211" t="s">
        <v>253</v>
      </c>
      <c r="H29" s="212"/>
      <c r="I29" s="212"/>
      <c r="J29" s="212"/>
      <c r="K29" s="213"/>
      <c r="L29" s="113"/>
      <c r="M29" s="79"/>
    </row>
    <row r="30" spans="1:13" s="78" customFormat="1" ht="12.75" x14ac:dyDescent="0.2">
      <c r="A30" s="214" t="s">
        <v>312</v>
      </c>
      <c r="B30" s="215"/>
      <c r="C30" s="215"/>
      <c r="D30" s="215"/>
      <c r="E30" s="216"/>
      <c r="F30" s="114"/>
      <c r="G30" s="214" t="s">
        <v>250</v>
      </c>
      <c r="H30" s="215"/>
      <c r="I30" s="215"/>
      <c r="J30" s="215"/>
      <c r="K30" s="216"/>
      <c r="L30" s="114"/>
      <c r="M30" s="109"/>
    </row>
    <row r="31" spans="1:13" x14ac:dyDescent="0.25">
      <c r="A31" s="121" t="s">
        <v>134</v>
      </c>
      <c r="B31" s="53">
        <v>42300</v>
      </c>
      <c r="C31" s="122" t="s">
        <v>266</v>
      </c>
      <c r="D31" s="123" t="s">
        <v>107</v>
      </c>
      <c r="E31" s="123" t="s">
        <v>108</v>
      </c>
      <c r="F31" s="130"/>
      <c r="G31" s="125" t="s">
        <v>135</v>
      </c>
      <c r="H31" s="53">
        <v>42260</v>
      </c>
      <c r="I31" s="122" t="s">
        <v>39</v>
      </c>
      <c r="J31" s="123" t="s">
        <v>93</v>
      </c>
      <c r="K31" s="129" t="s">
        <v>94</v>
      </c>
      <c r="L31" s="130"/>
      <c r="M31"/>
    </row>
    <row r="32" spans="1:13" x14ac:dyDescent="0.25">
      <c r="A32" s="80" t="s">
        <v>268</v>
      </c>
      <c r="B32" s="102" t="s">
        <v>267</v>
      </c>
      <c r="C32" s="76" t="s">
        <v>265</v>
      </c>
      <c r="D32" s="41" t="s">
        <v>270</v>
      </c>
      <c r="E32" s="28" t="s">
        <v>283</v>
      </c>
      <c r="F32" s="81"/>
      <c r="G32" s="119" t="s">
        <v>147</v>
      </c>
      <c r="H32" s="31">
        <v>42032</v>
      </c>
      <c r="I32" s="76" t="s">
        <v>79</v>
      </c>
      <c r="J32" s="41" t="s">
        <v>81</v>
      </c>
      <c r="K32" s="116" t="s">
        <v>82</v>
      </c>
      <c r="L32" s="82" t="s">
        <v>291</v>
      </c>
      <c r="M32" s="43"/>
    </row>
    <row r="33" spans="1:13" x14ac:dyDescent="0.25">
      <c r="A33" s="80" t="s">
        <v>256</v>
      </c>
      <c r="B33" s="31">
        <v>42303</v>
      </c>
      <c r="C33" s="76" t="s">
        <v>255</v>
      </c>
      <c r="D33" s="97" t="s">
        <v>259</v>
      </c>
      <c r="E33" s="28" t="s">
        <v>260</v>
      </c>
      <c r="F33" s="87"/>
      <c r="G33" s="119" t="s">
        <v>174</v>
      </c>
      <c r="H33" s="31">
        <v>41568</v>
      </c>
      <c r="I33" s="76" t="s">
        <v>164</v>
      </c>
      <c r="J33" s="41" t="s">
        <v>170</v>
      </c>
      <c r="K33" s="91" t="s">
        <v>172</v>
      </c>
      <c r="L33" s="81" t="s">
        <v>292</v>
      </c>
      <c r="M33" s="108"/>
    </row>
    <row r="34" spans="1:13" x14ac:dyDescent="0.25">
      <c r="A34" s="118" t="s">
        <v>220</v>
      </c>
      <c r="B34" s="72">
        <v>42109</v>
      </c>
      <c r="C34" s="103" t="s">
        <v>219</v>
      </c>
      <c r="D34" s="104" t="s">
        <v>231</v>
      </c>
      <c r="E34" s="141" t="s">
        <v>232</v>
      </c>
      <c r="F34" s="142" t="s">
        <v>295</v>
      </c>
      <c r="G34" s="131" t="s">
        <v>302</v>
      </c>
      <c r="H34" s="72">
        <v>41884</v>
      </c>
      <c r="I34" s="103" t="s">
        <v>303</v>
      </c>
      <c r="J34" s="104" t="s">
        <v>304</v>
      </c>
      <c r="K34" s="132" t="s">
        <v>305</v>
      </c>
      <c r="L34" s="105"/>
    </row>
    <row r="35" spans="1:13" x14ac:dyDescent="0.25">
      <c r="A35" s="133"/>
      <c r="B35" s="134"/>
      <c r="C35" s="135"/>
      <c r="D35" s="136"/>
      <c r="E35" s="137"/>
      <c r="F35" s="138"/>
      <c r="G35" s="139" t="s">
        <v>122</v>
      </c>
      <c r="H35" s="72">
        <v>43036</v>
      </c>
      <c r="I35" s="103" t="s">
        <v>100</v>
      </c>
      <c r="J35" s="104" t="s">
        <v>103</v>
      </c>
      <c r="K35" s="28" t="s">
        <v>104</v>
      </c>
      <c r="L35" s="140" t="s">
        <v>296</v>
      </c>
    </row>
    <row r="36" spans="1:13" x14ac:dyDescent="0.25">
      <c r="A36" s="133"/>
      <c r="B36" s="134"/>
      <c r="C36" s="135"/>
      <c r="D36" s="136"/>
      <c r="E36" s="137"/>
      <c r="F36" s="138"/>
      <c r="G36" s="139" t="s">
        <v>251</v>
      </c>
      <c r="H36" s="72">
        <v>42369</v>
      </c>
      <c r="I36" s="103" t="s">
        <v>100</v>
      </c>
      <c r="J36" s="104" t="s">
        <v>103</v>
      </c>
      <c r="K36" s="28" t="s">
        <v>104</v>
      </c>
      <c r="L36" s="140" t="s">
        <v>293</v>
      </c>
    </row>
    <row r="37" spans="1:13" ht="14.25" thickBot="1" x14ac:dyDescent="0.3">
      <c r="A37" s="133"/>
      <c r="B37" s="134"/>
      <c r="C37" s="135"/>
      <c r="D37" s="136"/>
      <c r="E37" s="137"/>
      <c r="F37" s="138"/>
      <c r="G37" s="156" t="s">
        <v>332</v>
      </c>
      <c r="H37" s="157">
        <v>42446</v>
      </c>
      <c r="I37" s="158" t="s">
        <v>329</v>
      </c>
      <c r="J37" s="159" t="s">
        <v>334</v>
      </c>
      <c r="K37" s="160" t="s">
        <v>335</v>
      </c>
      <c r="L37" s="161"/>
    </row>
    <row r="38" spans="1:13" ht="15" x14ac:dyDescent="0.25">
      <c r="A38" s="205" t="s">
        <v>264</v>
      </c>
      <c r="B38" s="206"/>
      <c r="C38" s="206"/>
      <c r="D38" s="206"/>
      <c r="E38" s="207"/>
      <c r="F38" s="112"/>
      <c r="G38" s="208"/>
      <c r="H38" s="209"/>
      <c r="I38" s="209"/>
      <c r="J38" s="209"/>
      <c r="K38" s="210"/>
      <c r="L38" s="117"/>
      <c r="M38" s="74"/>
    </row>
    <row r="39" spans="1:13" ht="15" x14ac:dyDescent="0.25">
      <c r="A39" s="211" t="s">
        <v>271</v>
      </c>
      <c r="B39" s="212"/>
      <c r="C39" s="212"/>
      <c r="D39" s="212"/>
      <c r="E39" s="213"/>
      <c r="F39" s="113"/>
      <c r="G39" s="211"/>
      <c r="H39" s="212"/>
      <c r="I39" s="212"/>
      <c r="J39" s="212"/>
      <c r="K39" s="213"/>
      <c r="L39" s="113"/>
      <c r="M39" s="79"/>
    </row>
    <row r="40" spans="1:13" x14ac:dyDescent="0.25">
      <c r="A40" s="214" t="s">
        <v>272</v>
      </c>
      <c r="B40" s="215"/>
      <c r="C40" s="215"/>
      <c r="D40" s="215"/>
      <c r="E40" s="216"/>
      <c r="F40" s="114"/>
      <c r="G40" s="214"/>
      <c r="H40" s="215"/>
      <c r="I40" s="215"/>
      <c r="J40" s="215"/>
      <c r="K40" s="216"/>
      <c r="L40" s="114"/>
      <c r="M40" s="109"/>
    </row>
    <row r="41" spans="1:13" x14ac:dyDescent="0.25">
      <c r="A41" s="121" t="s">
        <v>157</v>
      </c>
      <c r="B41" s="53">
        <v>42762</v>
      </c>
      <c r="C41" s="122" t="s">
        <v>273</v>
      </c>
      <c r="D41" s="128" t="s">
        <v>98</v>
      </c>
      <c r="E41" s="124" t="s">
        <v>99</v>
      </c>
      <c r="F41" s="127"/>
      <c r="G41" s="125"/>
      <c r="H41" s="53"/>
      <c r="I41" s="122"/>
      <c r="J41" s="123"/>
      <c r="K41" s="124"/>
      <c r="L41" s="127"/>
      <c r="M41"/>
    </row>
    <row r="42" spans="1:13" ht="14.25" thickBot="1" x14ac:dyDescent="0.3">
      <c r="A42" s="83"/>
      <c r="B42" s="84"/>
      <c r="C42" s="85"/>
      <c r="D42" s="84"/>
      <c r="E42" s="84"/>
      <c r="F42" s="86"/>
      <c r="G42" s="120"/>
      <c r="H42" s="84"/>
      <c r="I42" s="85"/>
      <c r="J42" s="84"/>
      <c r="K42" s="84"/>
      <c r="L42" s="86"/>
    </row>
  </sheetData>
  <mergeCells count="30">
    <mergeCell ref="A28:E28"/>
    <mergeCell ref="G28:K28"/>
    <mergeCell ref="A29:E29"/>
    <mergeCell ref="G29:K29"/>
    <mergeCell ref="A30:E30"/>
    <mergeCell ref="G30:K30"/>
    <mergeCell ref="G23:K23"/>
    <mergeCell ref="A23:E23"/>
    <mergeCell ref="G22:K22"/>
    <mergeCell ref="A22:E22"/>
    <mergeCell ref="G21:K21"/>
    <mergeCell ref="A21:E21"/>
    <mergeCell ref="G1:K1"/>
    <mergeCell ref="G2:K2"/>
    <mergeCell ref="G3:K3"/>
    <mergeCell ref="A1:E1"/>
    <mergeCell ref="A2:E2"/>
    <mergeCell ref="A3:E3"/>
    <mergeCell ref="G12:K12"/>
    <mergeCell ref="G13:K13"/>
    <mergeCell ref="G14:K14"/>
    <mergeCell ref="A12:E12"/>
    <mergeCell ref="A13:E13"/>
    <mergeCell ref="A14:E14"/>
    <mergeCell ref="A38:E38"/>
    <mergeCell ref="G38:K38"/>
    <mergeCell ref="A39:E39"/>
    <mergeCell ref="G39:K39"/>
    <mergeCell ref="A40:E40"/>
    <mergeCell ref="G40:K40"/>
  </mergeCells>
  <pageMargins left="0.7" right="0.7" top="0.75" bottom="0.75" header="0.3" footer="0.3"/>
  <pageSetup scale="7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Member Roster</vt:lpstr>
      <vt:lpstr>Kids Roster</vt:lpstr>
      <vt:lpstr>Playgroups</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Daddy</cp:lastModifiedBy>
  <cp:lastPrinted>2019-07-12T22:34:27Z</cp:lastPrinted>
  <dcterms:created xsi:type="dcterms:W3CDTF">2016-03-30T18:01:43Z</dcterms:created>
  <dcterms:modified xsi:type="dcterms:W3CDTF">2019-07-20T18:05:41Z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