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MOMS Club\"/>
    </mc:Choice>
  </mc:AlternateContent>
  <xr:revisionPtr revIDLastSave="0" documentId="13_ncr:1_{A8DEF345-9274-499F-AE31-1E712E1112E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oster" sheetId="1" r:id="rId1"/>
  </sheets>
  <definedNames>
    <definedName name="_xlnm._FilterDatabase" localSheetId="0" hidden="1">Roster!$A$1:$AA$989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7" i="1" l="1"/>
  <c r="H52" i="1"/>
  <c r="H47" i="1"/>
  <c r="H46" i="1"/>
  <c r="H43" i="1"/>
  <c r="H34" i="1"/>
  <c r="H33" i="1"/>
  <c r="H30" i="1"/>
  <c r="H29" i="1"/>
  <c r="H27" i="1"/>
  <c r="H26" i="1"/>
  <c r="H17" i="1"/>
  <c r="H11" i="1"/>
  <c r="H10" i="1"/>
  <c r="H7" i="1"/>
</calcChain>
</file>

<file path=xl/sharedStrings.xml><?xml version="1.0" encoding="utf-8"?>
<sst xmlns="http://schemas.openxmlformats.org/spreadsheetml/2006/main" count="410" uniqueCount="289">
  <si>
    <t>Last Name</t>
  </si>
  <si>
    <t>First Name</t>
  </si>
  <si>
    <t>Email</t>
  </si>
  <si>
    <t>Cell Phone</t>
  </si>
  <si>
    <t>Address</t>
  </si>
  <si>
    <t>City</t>
  </si>
  <si>
    <t>State</t>
  </si>
  <si>
    <t>Zip</t>
  </si>
  <si>
    <t>Member Date</t>
  </si>
  <si>
    <t>Amburgy</t>
  </si>
  <si>
    <t>Heather</t>
  </si>
  <si>
    <t>Arnold</t>
  </si>
  <si>
    <t>heatheramburgy@yahoo.com</t>
  </si>
  <si>
    <t>(615) 767-9353</t>
  </si>
  <si>
    <t>137 Mimosa Dr</t>
  </si>
  <si>
    <t>Gallatin</t>
  </si>
  <si>
    <t>TN</t>
  </si>
  <si>
    <t>Bailey</t>
  </si>
  <si>
    <t>Jackie</t>
  </si>
  <si>
    <t>jkarnold8@gmail.com</t>
  </si>
  <si>
    <t>Boettcher</t>
  </si>
  <si>
    <t>Bouler</t>
  </si>
  <si>
    <t>(847)275-6281</t>
  </si>
  <si>
    <t>126 Lake Harbor Dr</t>
  </si>
  <si>
    <t>Hendersonville</t>
  </si>
  <si>
    <t>Rachel</t>
  </si>
  <si>
    <t>Brinkley</t>
  </si>
  <si>
    <t>Debbie</t>
  </si>
  <si>
    <t>dcdesignr@gmail.com</t>
  </si>
  <si>
    <t>(727) 488-6262</t>
  </si>
  <si>
    <t>115 Judson Dr</t>
  </si>
  <si>
    <t>Butler</t>
  </si>
  <si>
    <t>Dawald</t>
  </si>
  <si>
    <t>Earl</t>
  </si>
  <si>
    <t>Fernandez</t>
  </si>
  <si>
    <t>Garbinski</t>
  </si>
  <si>
    <t>Ghera</t>
  </si>
  <si>
    <t>Gibson</t>
  </si>
  <si>
    <t>Gingerich</t>
  </si>
  <si>
    <t>Gower</t>
  </si>
  <si>
    <t>Bennett</t>
  </si>
  <si>
    <t>Angelica</t>
  </si>
  <si>
    <t>ang1bennett@yahoo.com</t>
  </si>
  <si>
    <t>(719) 321-3729</t>
  </si>
  <si>
    <t>105 Spring Creek Tr</t>
  </si>
  <si>
    <t>Jacqui</t>
  </si>
  <si>
    <t>Greene</t>
  </si>
  <si>
    <t>Jackson</t>
  </si>
  <si>
    <t>Kindberg</t>
  </si>
  <si>
    <t>Matsuo</t>
  </si>
  <si>
    <t>McDonald</t>
  </si>
  <si>
    <t>McKay</t>
  </si>
  <si>
    <t>(662) 549-4446</t>
  </si>
  <si>
    <t>73 Nokes Drive</t>
  </si>
  <si>
    <t>Rebekah</t>
  </si>
  <si>
    <t>RebekahBouler@yahoo.com</t>
  </si>
  <si>
    <t>(615) 559-5492</t>
  </si>
  <si>
    <t>Meredith</t>
  </si>
  <si>
    <t>139 Annapolis Bend Cirlce</t>
  </si>
  <si>
    <t>Elisa</t>
  </si>
  <si>
    <t>elisabrinkley@aol.com</t>
  </si>
  <si>
    <t>(615) 497-3037</t>
  </si>
  <si>
    <t>2857 New Hope Rd</t>
  </si>
  <si>
    <t>Mackenzie</t>
  </si>
  <si>
    <t>(615) 934-4107</t>
  </si>
  <si>
    <t>104 Lakeside Park Dr.</t>
  </si>
  <si>
    <t>Mikes</t>
  </si>
  <si>
    <t>Allison</t>
  </si>
  <si>
    <t>Mills</t>
  </si>
  <si>
    <t>Norton</t>
  </si>
  <si>
    <t>O'shea</t>
  </si>
  <si>
    <t>320-305-0309</t>
  </si>
  <si>
    <t>137 Burntash Ln</t>
  </si>
  <si>
    <t>Oakes</t>
  </si>
  <si>
    <t>Shawn</t>
  </si>
  <si>
    <t>shawn.mcclanahan@gmail.com</t>
  </si>
  <si>
    <t>(615) 987-1104</t>
  </si>
  <si>
    <t>129 Waters Edge Ln</t>
  </si>
  <si>
    <t>Over</t>
  </si>
  <si>
    <t>Piasecki</t>
  </si>
  <si>
    <t>Sarah</t>
  </si>
  <si>
    <t>pentecost.sarah@gmail.com</t>
  </si>
  <si>
    <t>(615) 504-4044</t>
  </si>
  <si>
    <t>1008 Bradley Rd</t>
  </si>
  <si>
    <t>Pierce</t>
  </si>
  <si>
    <t>Forsythe</t>
  </si>
  <si>
    <t>Melisa</t>
  </si>
  <si>
    <t>mforsythe330@gmail.com</t>
  </si>
  <si>
    <t>(951) 227-1004</t>
  </si>
  <si>
    <t>117 Hickory Heights Dr</t>
  </si>
  <si>
    <t>Radish</t>
  </si>
  <si>
    <t>Radzimanowski</t>
  </si>
  <si>
    <t>Christy</t>
  </si>
  <si>
    <t>c.jones09@yahoo.com</t>
  </si>
  <si>
    <t>(727) 514-2253</t>
  </si>
  <si>
    <t>146 Devonshire Trl</t>
  </si>
  <si>
    <t>Abbie</t>
  </si>
  <si>
    <t>(630) 732-0715</t>
  </si>
  <si>
    <t>1022 Patmore Lane</t>
  </si>
  <si>
    <t>Kelly</t>
  </si>
  <si>
    <t>klpfahlert@gmail.com</t>
  </si>
  <si>
    <t>(248) 342-9780</t>
  </si>
  <si>
    <t>139 Fieldcrest Cir</t>
  </si>
  <si>
    <t>Aimee</t>
  </si>
  <si>
    <t>aimeegingerich@yahoo.com</t>
  </si>
  <si>
    <t>115 Nathan Forest Dr.</t>
  </si>
  <si>
    <t>Whitney</t>
  </si>
  <si>
    <t>whitneylgower@gmail.com</t>
  </si>
  <si>
    <t>(731)616-0300</t>
  </si>
  <si>
    <t>116 Sumner Meadows Lane</t>
  </si>
  <si>
    <t>Loralyn</t>
  </si>
  <si>
    <t>loralyngreene@gmail.com</t>
  </si>
  <si>
    <t>(615) 393-9628</t>
  </si>
  <si>
    <t>278 Hidden Lake Rd</t>
  </si>
  <si>
    <t>Rosania</t>
  </si>
  <si>
    <t>Mary</t>
  </si>
  <si>
    <t>mary.jackson2009@comcast.net</t>
  </si>
  <si>
    <t>615-504-9091</t>
  </si>
  <si>
    <t>108 Stonecrest Circle</t>
  </si>
  <si>
    <t>Seils</t>
  </si>
  <si>
    <t>Jarmuzek</t>
  </si>
  <si>
    <t>Jane</t>
  </si>
  <si>
    <t>jane.jarmuzek@comcast.net</t>
  </si>
  <si>
    <t>(615) 299-6121</t>
  </si>
  <si>
    <t>2325 Nashville Pike Apt 1018</t>
  </si>
  <si>
    <t>Ashlyn</t>
  </si>
  <si>
    <t>ashlyn.kindberg@gmail.com</t>
  </si>
  <si>
    <t>(717) 339-6845</t>
  </si>
  <si>
    <t>1 Williamsburg Dr #815</t>
  </si>
  <si>
    <t>Shoaf</t>
  </si>
  <si>
    <t>Tomoko</t>
  </si>
  <si>
    <t>tkenmochi@hotmail.com</t>
  </si>
  <si>
    <t>(615) 473-0918</t>
  </si>
  <si>
    <t>Steen</t>
  </si>
  <si>
    <t>102 Stalbridge Court</t>
  </si>
  <si>
    <t>Ivy</t>
  </si>
  <si>
    <t>Supica</t>
  </si>
  <si>
    <t>(615) 924-5824</t>
  </si>
  <si>
    <t>1007 Tulip Dr</t>
  </si>
  <si>
    <t>White House</t>
  </si>
  <si>
    <t>Taylor</t>
  </si>
  <si>
    <t xml:space="preserve">Megan </t>
  </si>
  <si>
    <t>Teh</t>
  </si>
  <si>
    <t>Thomas</t>
  </si>
  <si>
    <t>(310) 770-2456</t>
  </si>
  <si>
    <t>149 Meadow Lake Dr.</t>
  </si>
  <si>
    <t>Vaughn</t>
  </si>
  <si>
    <t>(615) 351-4978</t>
  </si>
  <si>
    <t>103 Sherbrooke Ln</t>
  </si>
  <si>
    <t>Volesky</t>
  </si>
  <si>
    <t>Melissa</t>
  </si>
  <si>
    <t>(614) 313-2777</t>
  </si>
  <si>
    <t xml:space="preserve">127 Mankser Park Dr. </t>
  </si>
  <si>
    <t>Wicker</t>
  </si>
  <si>
    <t>Rebecca</t>
  </si>
  <si>
    <t>RAMills1308@gmail.com</t>
  </si>
  <si>
    <t>1553 Hunt Club Blvd</t>
  </si>
  <si>
    <t>Elizabeth</t>
  </si>
  <si>
    <t>liz.norton15@gmail.com</t>
  </si>
  <si>
    <t>(913) 544-5685</t>
  </si>
  <si>
    <t>107 Newman St</t>
  </si>
  <si>
    <t>Tiffani</t>
  </si>
  <si>
    <t>Willis</t>
  </si>
  <si>
    <t>(615) 686-6873</t>
  </si>
  <si>
    <t>1025 Addington Rd.</t>
  </si>
  <si>
    <t>Witherington</t>
  </si>
  <si>
    <t>Wong</t>
  </si>
  <si>
    <t>Wood</t>
  </si>
  <si>
    <t>(615) 495-6544</t>
  </si>
  <si>
    <t>109 Philadelphia Place</t>
  </si>
  <si>
    <t>Mallory</t>
  </si>
  <si>
    <t>mallory.over@outlook.com</t>
  </si>
  <si>
    <t>(925) 459-4223</t>
  </si>
  <si>
    <t>1071 Tower Hill Ln</t>
  </si>
  <si>
    <t>Woods</t>
  </si>
  <si>
    <t>Young</t>
  </si>
  <si>
    <t>Amanda</t>
  </si>
  <si>
    <t>amanda.piasecki06@gmail.com</t>
  </si>
  <si>
    <t>(931) 624-3634</t>
  </si>
  <si>
    <t>1002 Craven Ct.</t>
  </si>
  <si>
    <t>Emily</t>
  </si>
  <si>
    <t>emilybatson@hotmail.com</t>
  </si>
  <si>
    <t>(615) 417-1487</t>
  </si>
  <si>
    <t>1080 Gadwall Circle</t>
  </si>
  <si>
    <t>Maura</t>
  </si>
  <si>
    <t>mauraradish@gmail.com</t>
  </si>
  <si>
    <t>(615) 594-3804</t>
  </si>
  <si>
    <t>211 Vintage Circle</t>
  </si>
  <si>
    <t>Carly</t>
  </si>
  <si>
    <t>carlyradzi@yahoo.com</t>
  </si>
  <si>
    <t>(815) 546-9336</t>
  </si>
  <si>
    <t>103 Burrus Ave</t>
  </si>
  <si>
    <t>Crystal</t>
  </si>
  <si>
    <t>jewlz0202@yahoo.com</t>
  </si>
  <si>
    <t>(631) 833-0886</t>
  </si>
  <si>
    <t>1011 Middleton Ln</t>
  </si>
  <si>
    <t>Scism</t>
  </si>
  <si>
    <t>Stacy</t>
  </si>
  <si>
    <t>stacy.scism@gmail.com</t>
  </si>
  <si>
    <t>(931) 220-2917</t>
  </si>
  <si>
    <t>104 Stillwater Trail</t>
  </si>
  <si>
    <t>mpmaynard@hotmail.com</t>
  </si>
  <si>
    <t>(615) 419-0208</t>
  </si>
  <si>
    <t>105 Edgeview Ct</t>
  </si>
  <si>
    <t>Katie</t>
  </si>
  <si>
    <t>(828) 729-2214</t>
  </si>
  <si>
    <t>7 Welcome Lane</t>
  </si>
  <si>
    <t>Laura</t>
  </si>
  <si>
    <t>lauramsteen@yahoo.com</t>
  </si>
  <si>
    <t>(615) 879-4035</t>
  </si>
  <si>
    <t>Hendersonvile</t>
  </si>
  <si>
    <t>Carrie</t>
  </si>
  <si>
    <t>cesupica@gmail.com</t>
  </si>
  <si>
    <t>(615) 418-1344</t>
  </si>
  <si>
    <t>134 Walton Trace C.</t>
  </si>
  <si>
    <t>Karen</t>
  </si>
  <si>
    <t>(901) 292-3883</t>
  </si>
  <si>
    <t>1067 Avery Trace Cir</t>
  </si>
  <si>
    <t>Sadie</t>
  </si>
  <si>
    <t>(408) 772-0535</t>
  </si>
  <si>
    <t>144 Fieldcrest Circle</t>
  </si>
  <si>
    <t>Corie</t>
  </si>
  <si>
    <t>coriedthomas@gmail.com</t>
  </si>
  <si>
    <t>(615) 210-8290</t>
  </si>
  <si>
    <t>117 Hidden Point</t>
  </si>
  <si>
    <t>Susan</t>
  </si>
  <si>
    <t>susan_scharber@yahoo.com</t>
  </si>
  <si>
    <t>195 Spy Glass Way</t>
  </si>
  <si>
    <t>Denise</t>
  </si>
  <si>
    <t>dskahan@vols.utk.edu</t>
  </si>
  <si>
    <t>(423) 645-7504</t>
  </si>
  <si>
    <t>1009 Whitley Place</t>
  </si>
  <si>
    <t>Cassandra</t>
  </si>
  <si>
    <t>cassie.vaughn@gmail.com</t>
  </si>
  <si>
    <t>(615) 347-4986</t>
  </si>
  <si>
    <t>95 Plumlee Dr #14</t>
  </si>
  <si>
    <t>Emma</t>
  </si>
  <si>
    <t>(978) 884-1102</t>
  </si>
  <si>
    <t>125 Trousdale Dr.</t>
  </si>
  <si>
    <t>Nicole</t>
  </si>
  <si>
    <t>nicolerwicker@gmail.com</t>
  </si>
  <si>
    <t>(615) 579-6420</t>
  </si>
  <si>
    <t>107 Cross Creek Lane</t>
  </si>
  <si>
    <t>Summer</t>
  </si>
  <si>
    <t>summerwillis16@yahoo.com</t>
  </si>
  <si>
    <t>(707) 738-3876</t>
  </si>
  <si>
    <t>108 Burntash Ln</t>
  </si>
  <si>
    <t>Misty</t>
  </si>
  <si>
    <t>mmwither@gmail.com</t>
  </si>
  <si>
    <t>(615) 969-4426</t>
  </si>
  <si>
    <t>721 Burgess Dr</t>
  </si>
  <si>
    <t>Goodlettsville</t>
  </si>
  <si>
    <t>Ayla</t>
  </si>
  <si>
    <t>aylaware@gmail.com</t>
  </si>
  <si>
    <t>(615) 918-3818</t>
  </si>
  <si>
    <t>218 Wessington Place</t>
  </si>
  <si>
    <t>Anne</t>
  </si>
  <si>
    <t>(615) 999-2263</t>
  </si>
  <si>
    <t>400 Buckingham Blvd</t>
  </si>
  <si>
    <t>Lauren</t>
  </si>
  <si>
    <t>laduke42@gmail.com</t>
  </si>
  <si>
    <t>(615) 364-1342</t>
  </si>
  <si>
    <t>311 Deer Point Dr</t>
  </si>
  <si>
    <t>Lee Anne</t>
  </si>
  <si>
    <t>leeanneyoung1@gmail.com</t>
  </si>
  <si>
    <t>121 Savely Dr.</t>
  </si>
  <si>
    <t>Zimmerman</t>
  </si>
  <si>
    <t>April</t>
  </si>
  <si>
    <t>baglady228@gmail.com</t>
  </si>
  <si>
    <t xml:space="preserve">(717) 575-1023 </t>
  </si>
  <si>
    <t>117 Cedar Ridge Ln.</t>
  </si>
  <si>
    <t>h4zimmerman@gmail.com</t>
  </si>
  <si>
    <t>(269) 598-3367</t>
  </si>
  <si>
    <t>109 General Smith</t>
  </si>
  <si>
    <t>Agin</t>
  </si>
  <si>
    <t>Kimberly</t>
  </si>
  <si>
    <t>kdketchel@yahoo.com</t>
  </si>
  <si>
    <t>(615) 714-2100</t>
  </si>
  <si>
    <t>257 Lake Terrace Dr</t>
  </si>
  <si>
    <t>McKeever</t>
  </si>
  <si>
    <t>Jenny</t>
  </si>
  <si>
    <t>jennyjmckeever@gmail.com</t>
  </si>
  <si>
    <t>(805)975-9334</t>
  </si>
  <si>
    <t>117 Copper Creek Dr.</t>
  </si>
  <si>
    <t>Fitzsimmons</t>
  </si>
  <si>
    <t>fitzsimmons14@gmail.com</t>
  </si>
  <si>
    <t>(985) 377-5469</t>
  </si>
  <si>
    <t>1005 Tower Hill Lane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</si>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</sst>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d/yy"/>
    <numFmt numFmtId="165" formatCode="m/d/yy"/>
    <numFmt numFmtId="167" formatCode="\(###&quot;) &quot;###\-####"/>
    <numFmt numFmtId="168" formatCode="mm/dd/yy"/>
  </numFmts>
  <fonts count="13" x14ac:knownFonts="1">
    <font>
      <sz val="11"/>
      <color rgb="FF000000"/>
      <name val="Calibri"/>
    </font>
    <font>
      <b/>
      <sz val="9"/>
      <name val="Verdana"/>
    </font>
    <font>
      <sz val="9"/>
      <color rgb="FF000000"/>
      <name val="Verdana"/>
    </font>
    <font>
      <sz val="9"/>
      <name val="Verdana"/>
    </font>
    <font>
      <u/>
      <sz val="11"/>
      <color rgb="FF0563C1"/>
      <name val="Calibri"/>
    </font>
    <font>
      <u/>
      <sz val="9"/>
      <color rgb="FF0066CC"/>
      <name val="Verdana"/>
    </font>
    <font>
      <u/>
      <sz val="11"/>
      <color rgb="FF0000FF"/>
      <name val="Calibri"/>
    </font>
    <font>
      <u/>
      <sz val="9"/>
      <color rgb="FF0066CC"/>
      <name val="Verdana"/>
    </font>
    <font>
      <u/>
      <sz val="11"/>
      <color rgb="FF0066CC"/>
      <name val="Calibri"/>
    </font>
    <font>
      <u/>
      <sz val="11"/>
      <color rgb="FF0563C1"/>
      <name val="Calibri"/>
    </font>
    <font>
      <u/>
      <sz val="9"/>
      <color rgb="FF0000FF"/>
      <name val="Verdana"/>
    </font>
    <font>
      <u/>
      <sz val="11"/>
      <color theme="10"/>
      <name val="Calibri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165" fontId="3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65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65" fontId="2" fillId="0" borderId="1" xfId="0" applyNumberFormat="1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167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168" fontId="3" fillId="0" borderId="1" xfId="0" applyNumberFormat="1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12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0" fontId="11" fillId="0" borderId="1" xfId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y.jackson2009@comcast.net" TargetMode="External"/><Relationship Id="rId13" Type="http://schemas.openxmlformats.org/officeDocument/2006/relationships/hyperlink" Target="mailto:carlyradzi@yahoo.com" TargetMode="External"/><Relationship Id="rId18" Type="http://schemas.openxmlformats.org/officeDocument/2006/relationships/hyperlink" Target="mailto:nicolerwicker@gmail.com" TargetMode="External"/><Relationship Id="rId26" Type="http://schemas.openxmlformats.org/officeDocument/2006/relationships/hyperlink" Target="mailto:fitzsimmons14@gmail.com" TargetMode="External"/><Relationship Id="rId3" Type="http://schemas.openxmlformats.org/officeDocument/2006/relationships/hyperlink" Target="mailto:shawn.mcclanahan@gmail.com" TargetMode="External"/><Relationship Id="rId21" Type="http://schemas.openxmlformats.org/officeDocument/2006/relationships/hyperlink" Target="mailto:laduke42@gmail.com" TargetMode="External"/><Relationship Id="rId7" Type="http://schemas.openxmlformats.org/officeDocument/2006/relationships/hyperlink" Target="mailto:loralyngreene@gmail.com" TargetMode="External"/><Relationship Id="rId12" Type="http://schemas.openxmlformats.org/officeDocument/2006/relationships/hyperlink" Target="mailto:mauraradish@gmail.com" TargetMode="External"/><Relationship Id="rId17" Type="http://schemas.openxmlformats.org/officeDocument/2006/relationships/hyperlink" Target="mailto:cassie.vaughn@gmail.com" TargetMode="External"/><Relationship Id="rId25" Type="http://schemas.openxmlformats.org/officeDocument/2006/relationships/hyperlink" Target="mailto:jennyjmckeever@gmail.com" TargetMode="External"/><Relationship Id="rId2" Type="http://schemas.openxmlformats.org/officeDocument/2006/relationships/hyperlink" Target="mailto:elisabrinkley@aol.com" TargetMode="External"/><Relationship Id="rId16" Type="http://schemas.openxmlformats.org/officeDocument/2006/relationships/hyperlink" Target="mailto:coriedthomas@gmail.com" TargetMode="External"/><Relationship Id="rId20" Type="http://schemas.openxmlformats.org/officeDocument/2006/relationships/hyperlink" Target="mailto:aylaware@gmail.com" TargetMode="External"/><Relationship Id="rId1" Type="http://schemas.openxmlformats.org/officeDocument/2006/relationships/hyperlink" Target="mailto:jkarnold8@gmail.com" TargetMode="External"/><Relationship Id="rId6" Type="http://schemas.openxmlformats.org/officeDocument/2006/relationships/hyperlink" Target="mailto:klpfahlert@gmail.com" TargetMode="External"/><Relationship Id="rId11" Type="http://schemas.openxmlformats.org/officeDocument/2006/relationships/hyperlink" Target="mailto:amanda.piasecki06@gmail.com" TargetMode="External"/><Relationship Id="rId24" Type="http://schemas.openxmlformats.org/officeDocument/2006/relationships/hyperlink" Target="mailto:kdketchel@yahoo.com" TargetMode="External"/><Relationship Id="rId5" Type="http://schemas.openxmlformats.org/officeDocument/2006/relationships/hyperlink" Target="mailto:c.jones09@yahoo.com" TargetMode="External"/><Relationship Id="rId15" Type="http://schemas.openxmlformats.org/officeDocument/2006/relationships/hyperlink" Target="mailto:cesupica@gmail.com" TargetMode="External"/><Relationship Id="rId23" Type="http://schemas.openxmlformats.org/officeDocument/2006/relationships/hyperlink" Target="mailto:h4zimmerman@gmail.com" TargetMode="External"/><Relationship Id="rId10" Type="http://schemas.openxmlformats.org/officeDocument/2006/relationships/hyperlink" Target="mailto:mallory.over@outlook.com" TargetMode="External"/><Relationship Id="rId19" Type="http://schemas.openxmlformats.org/officeDocument/2006/relationships/hyperlink" Target="mailto:mmwither@gmail.com" TargetMode="External"/><Relationship Id="rId4" Type="http://schemas.openxmlformats.org/officeDocument/2006/relationships/hyperlink" Target="mailto:pentecost.sarah@gmail.com" TargetMode="External"/><Relationship Id="rId9" Type="http://schemas.openxmlformats.org/officeDocument/2006/relationships/hyperlink" Target="mailto:tkenmochi@hotmail.com" TargetMode="External"/><Relationship Id="rId14" Type="http://schemas.openxmlformats.org/officeDocument/2006/relationships/hyperlink" Target="mailto:jewlz0202@yahoo.com" TargetMode="External"/><Relationship Id="rId22" Type="http://schemas.openxmlformats.org/officeDocument/2006/relationships/hyperlink" Target="mailto:baglady2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9"/>
  <sheetViews>
    <sheetView tabSelected="1" workbookViewId="0"/>
  </sheetViews>
  <sheetFormatPr defaultColWidth="14.44140625" defaultRowHeight="15" customHeight="1" x14ac:dyDescent="0.3"/>
  <cols>
    <col min="1" max="1" width="9.6640625" customWidth="1"/>
    <col min="2" max="2" width="14" bestFit="1" customWidth="1"/>
    <col min="3" max="3" width="25.77734375" bestFit="1" customWidth="1"/>
    <col min="4" max="4" width="14.77734375" customWidth="1"/>
    <col min="5" max="5" width="8.33203125" customWidth="1"/>
    <col min="6" max="6" width="6.5546875" customWidth="1"/>
    <col min="7" max="7" width="15.109375" customWidth="1"/>
    <col min="8" max="8" width="28.6640625" customWidth="1"/>
    <col min="9" max="9" width="11.44140625" customWidth="1"/>
    <col min="10" max="16" width="6.6640625" customWidth="1"/>
    <col min="17" max="18" width="8" customWidth="1"/>
  </cols>
  <sheetData>
    <row r="1" spans="1:18" ht="24" x14ac:dyDescent="0.3">
      <c r="A1" s="2" t="s">
        <v>1</v>
      </c>
      <c r="B1" s="1" t="s">
        <v>0</v>
      </c>
      <c r="C1" s="1" t="s">
        <v>4</v>
      </c>
      <c r="D1" s="1" t="s">
        <v>5</v>
      </c>
      <c r="E1" s="3" t="s">
        <v>6</v>
      </c>
      <c r="F1" s="3" t="s">
        <v>7</v>
      </c>
      <c r="G1" s="1" t="s">
        <v>3</v>
      </c>
      <c r="H1" s="1" t="s">
        <v>2</v>
      </c>
      <c r="I1" s="3" t="s">
        <v>8</v>
      </c>
      <c r="J1" s="4"/>
      <c r="K1" s="4"/>
      <c r="L1" s="4"/>
      <c r="M1" s="4"/>
      <c r="N1" s="4"/>
      <c r="O1" s="4"/>
      <c r="P1" s="4"/>
      <c r="Q1" s="5"/>
      <c r="R1" s="5"/>
    </row>
    <row r="2" spans="1:18" ht="14.4" x14ac:dyDescent="0.3">
      <c r="A2" s="7" t="s">
        <v>10</v>
      </c>
      <c r="B2" s="6" t="s">
        <v>9</v>
      </c>
      <c r="C2" s="6" t="s">
        <v>14</v>
      </c>
      <c r="D2" s="6" t="s">
        <v>15</v>
      </c>
      <c r="E2" s="8" t="s">
        <v>16</v>
      </c>
      <c r="F2" s="8">
        <v>37066</v>
      </c>
      <c r="G2" s="6" t="s">
        <v>13</v>
      </c>
      <c r="H2" s="6" t="s">
        <v>12</v>
      </c>
      <c r="I2" s="9">
        <v>42186</v>
      </c>
      <c r="J2" s="4"/>
      <c r="K2" s="4"/>
      <c r="L2" s="4"/>
      <c r="M2" s="4"/>
      <c r="N2" s="4"/>
      <c r="O2" s="4"/>
      <c r="P2" s="4"/>
      <c r="Q2" s="5"/>
      <c r="R2" s="5"/>
    </row>
    <row r="3" spans="1:18" ht="14.4" x14ac:dyDescent="0.3">
      <c r="A3" s="32" t="s">
        <v>275</v>
      </c>
      <c r="B3" s="31" t="s">
        <v>274</v>
      </c>
      <c r="C3" s="31" t="s">
        <v>278</v>
      </c>
      <c r="D3" s="31" t="s">
        <v>24</v>
      </c>
      <c r="E3" s="34" t="s">
        <v>16</v>
      </c>
      <c r="F3" s="8">
        <v>37075</v>
      </c>
      <c r="G3" s="31" t="s">
        <v>277</v>
      </c>
      <c r="H3" s="33" t="s">
        <v>276</v>
      </c>
      <c r="I3" s="9">
        <v>43530</v>
      </c>
      <c r="J3" s="4"/>
      <c r="K3" s="4"/>
      <c r="L3" s="4"/>
      <c r="M3" s="4"/>
      <c r="N3" s="4"/>
      <c r="O3" s="4"/>
      <c r="P3" s="4"/>
      <c r="Q3" s="5"/>
      <c r="R3" s="5"/>
    </row>
    <row r="4" spans="1:18" ht="14.4" x14ac:dyDescent="0.3">
      <c r="A4" s="7" t="s">
        <v>18</v>
      </c>
      <c r="B4" s="6" t="s">
        <v>11</v>
      </c>
      <c r="C4" s="6" t="s">
        <v>23</v>
      </c>
      <c r="D4" s="6" t="s">
        <v>24</v>
      </c>
      <c r="E4" s="8" t="s">
        <v>16</v>
      </c>
      <c r="F4" s="8">
        <v>37075</v>
      </c>
      <c r="G4" s="6" t="s">
        <v>22</v>
      </c>
      <c r="H4" s="10" t="s">
        <v>19</v>
      </c>
      <c r="I4" s="9">
        <v>43395</v>
      </c>
      <c r="J4" s="4"/>
      <c r="K4" s="4"/>
      <c r="L4" s="4"/>
      <c r="M4" s="4"/>
      <c r="N4" s="4"/>
      <c r="O4" s="4"/>
      <c r="P4" s="4"/>
      <c r="Q4" s="5"/>
      <c r="R4" s="5"/>
    </row>
    <row r="5" spans="1:18" ht="14.4" x14ac:dyDescent="0.3">
      <c r="A5" s="14" t="s">
        <v>27</v>
      </c>
      <c r="B5" s="14" t="s">
        <v>17</v>
      </c>
      <c r="C5" s="14" t="s">
        <v>30</v>
      </c>
      <c r="D5" s="14" t="s">
        <v>24</v>
      </c>
      <c r="E5" s="15" t="s">
        <v>16</v>
      </c>
      <c r="F5" s="15">
        <v>37075</v>
      </c>
      <c r="G5" s="14" t="s">
        <v>29</v>
      </c>
      <c r="H5" s="14" t="s">
        <v>28</v>
      </c>
      <c r="I5" s="17">
        <v>42759</v>
      </c>
      <c r="J5" s="4"/>
      <c r="K5" s="4"/>
      <c r="L5" s="4"/>
      <c r="M5" s="4"/>
      <c r="N5" s="4"/>
      <c r="O5" s="4"/>
      <c r="P5" s="4"/>
      <c r="Q5" s="5"/>
      <c r="R5" s="5"/>
    </row>
    <row r="6" spans="1:18" ht="14.4" x14ac:dyDescent="0.3">
      <c r="A6" s="12" t="s">
        <v>41</v>
      </c>
      <c r="B6" s="12" t="s">
        <v>40</v>
      </c>
      <c r="C6" s="12" t="s">
        <v>44</v>
      </c>
      <c r="D6" s="12" t="s">
        <v>24</v>
      </c>
      <c r="E6" s="11" t="s">
        <v>16</v>
      </c>
      <c r="F6" s="11">
        <v>37075</v>
      </c>
      <c r="G6" s="12" t="s">
        <v>43</v>
      </c>
      <c r="H6" s="12" t="s">
        <v>42</v>
      </c>
      <c r="I6" s="13">
        <v>42626</v>
      </c>
      <c r="J6" s="4"/>
      <c r="K6" s="4"/>
      <c r="L6" s="4"/>
      <c r="M6" s="4"/>
      <c r="N6" s="4"/>
      <c r="O6" s="4"/>
      <c r="P6" s="4"/>
      <c r="Q6" s="5"/>
      <c r="R6" s="5"/>
    </row>
    <row r="7" spans="1:18" ht="14.4" x14ac:dyDescent="0.3">
      <c r="A7" s="6" t="s">
        <v>45</v>
      </c>
      <c r="B7" s="6" t="s">
        <v>20</v>
      </c>
      <c r="C7" s="6" t="s">
        <v>53</v>
      </c>
      <c r="D7" s="6" t="s">
        <v>24</v>
      </c>
      <c r="E7" s="8" t="s">
        <v>16</v>
      </c>
      <c r="F7" s="8">
        <v>37075</v>
      </c>
      <c r="G7" s="6" t="s">
        <v>52</v>
      </c>
      <c r="H7" s="19" t="str">
        <f>HYPERLINK("mailto:j25enator@gmail.com","j25enator@gmail.com")</f>
        <v>j25enator@gmail.com</v>
      </c>
      <c r="I7" s="18">
        <v>42311</v>
      </c>
      <c r="J7" s="4"/>
      <c r="K7" s="4"/>
      <c r="L7" s="4"/>
      <c r="M7" s="4"/>
      <c r="N7" s="4"/>
      <c r="O7" s="4"/>
      <c r="P7" s="4"/>
      <c r="Q7" s="5"/>
      <c r="R7" s="5"/>
    </row>
    <row r="8" spans="1:18" ht="14.4" x14ac:dyDescent="0.3">
      <c r="A8" s="6" t="s">
        <v>54</v>
      </c>
      <c r="B8" s="6" t="s">
        <v>21</v>
      </c>
      <c r="C8" s="6" t="s">
        <v>58</v>
      </c>
      <c r="D8" s="6" t="s">
        <v>24</v>
      </c>
      <c r="E8" s="8" t="s">
        <v>16</v>
      </c>
      <c r="F8" s="8">
        <v>37075</v>
      </c>
      <c r="G8" s="20" t="s">
        <v>56</v>
      </c>
      <c r="H8" s="6" t="s">
        <v>55</v>
      </c>
      <c r="I8" s="21">
        <v>41315</v>
      </c>
      <c r="J8" s="4"/>
      <c r="K8" s="4"/>
      <c r="L8" s="4"/>
      <c r="M8" s="4"/>
      <c r="N8" s="4"/>
      <c r="O8" s="4"/>
      <c r="P8" s="4"/>
      <c r="Q8" s="5"/>
      <c r="R8" s="5"/>
    </row>
    <row r="9" spans="1:18" ht="14.4" x14ac:dyDescent="0.3">
      <c r="A9" s="6" t="s">
        <v>59</v>
      </c>
      <c r="B9" s="6" t="s">
        <v>26</v>
      </c>
      <c r="C9" s="6" t="s">
        <v>62</v>
      </c>
      <c r="D9" s="6" t="s">
        <v>24</v>
      </c>
      <c r="E9" s="8" t="s">
        <v>16</v>
      </c>
      <c r="F9" s="8">
        <v>37075</v>
      </c>
      <c r="G9" s="20" t="s">
        <v>61</v>
      </c>
      <c r="H9" s="22" t="s">
        <v>60</v>
      </c>
      <c r="I9" s="21">
        <v>43090</v>
      </c>
      <c r="J9" s="4"/>
      <c r="K9" s="4"/>
      <c r="L9" s="4"/>
      <c r="M9" s="4"/>
      <c r="N9" s="4"/>
      <c r="O9" s="4"/>
      <c r="P9" s="4"/>
      <c r="Q9" s="5"/>
      <c r="R9" s="5"/>
    </row>
    <row r="10" spans="1:18" ht="14.4" x14ac:dyDescent="0.3">
      <c r="A10" s="6" t="s">
        <v>63</v>
      </c>
      <c r="B10" s="6" t="s">
        <v>31</v>
      </c>
      <c r="C10" s="6" t="s">
        <v>65</v>
      </c>
      <c r="D10" s="6" t="s">
        <v>24</v>
      </c>
      <c r="E10" s="8" t="s">
        <v>16</v>
      </c>
      <c r="F10" s="8">
        <v>37075</v>
      </c>
      <c r="G10" s="6" t="s">
        <v>64</v>
      </c>
      <c r="H10" s="23" t="str">
        <f>HYPERLINK("mailto:mpremierjeweler@outlook.com","mpremierjeweler@outlook.com")</f>
        <v>mpremierjeweler@outlook.com</v>
      </c>
      <c r="I10" s="18">
        <v>42103</v>
      </c>
      <c r="J10" s="4"/>
      <c r="K10" s="4"/>
      <c r="L10" s="4"/>
      <c r="M10" s="4"/>
      <c r="N10" s="4"/>
      <c r="O10" s="4"/>
      <c r="P10" s="4"/>
      <c r="Q10" s="5"/>
      <c r="R10" s="5"/>
    </row>
    <row r="11" spans="1:18" ht="14.4" x14ac:dyDescent="0.3">
      <c r="A11" s="6" t="s">
        <v>67</v>
      </c>
      <c r="B11" s="6" t="s">
        <v>32</v>
      </c>
      <c r="C11" s="6" t="s">
        <v>72</v>
      </c>
      <c r="D11" s="12" t="s">
        <v>24</v>
      </c>
      <c r="E11" s="11" t="s">
        <v>16</v>
      </c>
      <c r="F11" s="11">
        <v>37075</v>
      </c>
      <c r="G11" s="6" t="s">
        <v>71</v>
      </c>
      <c r="H11" s="24" t="str">
        <f>HYPERLINK("mailto:allison.dawald@gmail.com","allison.dawald@gmail.com")</f>
        <v>allison.dawald@gmail.com</v>
      </c>
      <c r="I11" s="18">
        <v>42954</v>
      </c>
      <c r="J11" s="4"/>
      <c r="K11" s="4"/>
      <c r="L11" s="4"/>
      <c r="M11" s="4"/>
      <c r="N11" s="4"/>
      <c r="O11" s="4"/>
      <c r="P11" s="4"/>
      <c r="Q11" s="5"/>
      <c r="R11" s="5"/>
    </row>
    <row r="12" spans="1:18" ht="14.4" x14ac:dyDescent="0.3">
      <c r="A12" s="12" t="s">
        <v>74</v>
      </c>
      <c r="B12" s="12" t="s">
        <v>33</v>
      </c>
      <c r="C12" s="12" t="s">
        <v>77</v>
      </c>
      <c r="D12" s="12" t="s">
        <v>24</v>
      </c>
      <c r="E12" s="11" t="s">
        <v>16</v>
      </c>
      <c r="F12" s="11">
        <v>37075</v>
      </c>
      <c r="G12" s="12" t="s">
        <v>76</v>
      </c>
      <c r="H12" s="10" t="s">
        <v>75</v>
      </c>
      <c r="I12" s="13">
        <v>42873</v>
      </c>
      <c r="J12" s="4"/>
      <c r="K12" s="4"/>
      <c r="L12" s="4"/>
      <c r="M12" s="4"/>
      <c r="N12" s="4"/>
      <c r="O12" s="4"/>
      <c r="P12" s="4"/>
      <c r="Q12" s="5"/>
      <c r="R12" s="5"/>
    </row>
    <row r="13" spans="1:18" ht="14.4" x14ac:dyDescent="0.3">
      <c r="A13" s="6" t="s">
        <v>80</v>
      </c>
      <c r="B13" s="6" t="s">
        <v>34</v>
      </c>
      <c r="C13" s="6" t="s">
        <v>83</v>
      </c>
      <c r="D13" s="6" t="s">
        <v>15</v>
      </c>
      <c r="E13" s="8" t="s">
        <v>16</v>
      </c>
      <c r="F13" s="8">
        <v>37066</v>
      </c>
      <c r="G13" s="6" t="s">
        <v>82</v>
      </c>
      <c r="H13" s="10" t="s">
        <v>81</v>
      </c>
      <c r="I13" s="25">
        <v>43202</v>
      </c>
      <c r="J13" s="4"/>
      <c r="K13" s="4"/>
      <c r="L13" s="4"/>
      <c r="M13" s="4"/>
      <c r="N13" s="4"/>
      <c r="O13" s="4"/>
      <c r="P13" s="4"/>
      <c r="Q13" s="5"/>
      <c r="R13" s="5"/>
    </row>
    <row r="14" spans="1:18" ht="14.4" x14ac:dyDescent="0.3">
      <c r="A14" s="16" t="s">
        <v>204</v>
      </c>
      <c r="B14" s="16" t="s">
        <v>284</v>
      </c>
      <c r="C14" s="16" t="s">
        <v>287</v>
      </c>
      <c r="D14" s="16" t="s">
        <v>24</v>
      </c>
      <c r="E14" s="8" t="s">
        <v>16</v>
      </c>
      <c r="F14" s="8">
        <v>37075</v>
      </c>
      <c r="G14" s="16" t="s">
        <v>286</v>
      </c>
      <c r="H14" s="33" t="s">
        <v>285</v>
      </c>
      <c r="I14" s="25">
        <v>43566</v>
      </c>
      <c r="J14" s="4"/>
      <c r="K14" s="4"/>
      <c r="L14" s="4"/>
      <c r="M14" s="4"/>
      <c r="N14" s="4"/>
      <c r="O14" s="4"/>
      <c r="P14" s="4"/>
      <c r="Q14" s="5"/>
      <c r="R14" s="5"/>
    </row>
    <row r="15" spans="1:18" ht="14.4" x14ac:dyDescent="0.3">
      <c r="A15" s="12" t="s">
        <v>86</v>
      </c>
      <c r="B15" s="12" t="s">
        <v>85</v>
      </c>
      <c r="C15" s="12" t="s">
        <v>89</v>
      </c>
      <c r="D15" s="12" t="s">
        <v>24</v>
      </c>
      <c r="E15" s="11" t="s">
        <v>16</v>
      </c>
      <c r="F15" s="11">
        <v>37075</v>
      </c>
      <c r="G15" s="12" t="s">
        <v>88</v>
      </c>
      <c r="H15" s="12" t="s">
        <v>87</v>
      </c>
      <c r="I15" s="26">
        <v>42607</v>
      </c>
      <c r="J15" s="4"/>
      <c r="K15" s="4"/>
      <c r="L15" s="4"/>
      <c r="M15" s="4"/>
      <c r="N15" s="4"/>
      <c r="O15" s="4"/>
      <c r="P15" s="4"/>
      <c r="Q15" s="5"/>
      <c r="R15" s="5"/>
    </row>
    <row r="16" spans="1:18" ht="14.4" x14ac:dyDescent="0.3">
      <c r="A16" s="12" t="s">
        <v>92</v>
      </c>
      <c r="B16" s="12" t="s">
        <v>35</v>
      </c>
      <c r="C16" s="12" t="s">
        <v>95</v>
      </c>
      <c r="D16" s="12" t="s">
        <v>24</v>
      </c>
      <c r="E16" s="11" t="s">
        <v>16</v>
      </c>
      <c r="F16" s="11">
        <v>37075</v>
      </c>
      <c r="G16" s="12" t="s">
        <v>94</v>
      </c>
      <c r="H16" s="22" t="s">
        <v>93</v>
      </c>
      <c r="I16" s="26">
        <v>42746</v>
      </c>
      <c r="J16" s="4"/>
      <c r="K16" s="4"/>
      <c r="L16" s="4"/>
      <c r="M16" s="4"/>
      <c r="N16" s="4"/>
      <c r="O16" s="4"/>
      <c r="P16" s="4"/>
      <c r="Q16" s="5"/>
      <c r="R16" s="5"/>
    </row>
    <row r="17" spans="1:18" ht="14.4" x14ac:dyDescent="0.3">
      <c r="A17" s="6" t="s">
        <v>96</v>
      </c>
      <c r="B17" s="6" t="s">
        <v>36</v>
      </c>
      <c r="C17" s="6" t="s">
        <v>98</v>
      </c>
      <c r="D17" s="6" t="s">
        <v>24</v>
      </c>
      <c r="E17" s="8" t="s">
        <v>16</v>
      </c>
      <c r="F17" s="8">
        <v>37075</v>
      </c>
      <c r="G17" s="6" t="s">
        <v>97</v>
      </c>
      <c r="H17" s="19" t="str">
        <f>HYPERLINK("mailto:abbieghera21@yahoo.com","abbieghera21@yahoo.com")</f>
        <v>abbieghera21@yahoo.com</v>
      </c>
      <c r="I17" s="18">
        <v>42383</v>
      </c>
      <c r="J17" s="4"/>
      <c r="K17" s="4"/>
      <c r="L17" s="4"/>
      <c r="M17" s="4"/>
      <c r="N17" s="4"/>
      <c r="O17" s="4"/>
      <c r="P17" s="4"/>
      <c r="Q17" s="5"/>
      <c r="R17" s="5"/>
    </row>
    <row r="18" spans="1:18" ht="14.4" x14ac:dyDescent="0.3">
      <c r="A18" s="6" t="s">
        <v>99</v>
      </c>
      <c r="B18" s="6" t="s">
        <v>37</v>
      </c>
      <c r="C18" s="6" t="s">
        <v>102</v>
      </c>
      <c r="D18" s="6" t="s">
        <v>24</v>
      </c>
      <c r="E18" s="8" t="s">
        <v>16</v>
      </c>
      <c r="F18" s="8">
        <v>37075</v>
      </c>
      <c r="G18" s="6" t="s">
        <v>101</v>
      </c>
      <c r="H18" s="10" t="s">
        <v>100</v>
      </c>
      <c r="I18" s="18">
        <v>43342</v>
      </c>
      <c r="J18" s="4"/>
      <c r="K18" s="4"/>
      <c r="L18" s="4"/>
      <c r="M18" s="4"/>
      <c r="N18" s="4"/>
      <c r="O18" s="4"/>
      <c r="P18" s="4"/>
      <c r="Q18" s="5"/>
      <c r="R18" s="5"/>
    </row>
    <row r="19" spans="1:18" ht="14.4" x14ac:dyDescent="0.3">
      <c r="A19" s="6" t="s">
        <v>103</v>
      </c>
      <c r="B19" s="6" t="s">
        <v>38</v>
      </c>
      <c r="C19" s="6" t="s">
        <v>105</v>
      </c>
      <c r="D19" s="6" t="s">
        <v>24</v>
      </c>
      <c r="E19" s="8" t="s">
        <v>16</v>
      </c>
      <c r="F19" s="8">
        <v>37075</v>
      </c>
      <c r="G19" s="20">
        <v>6315539212</v>
      </c>
      <c r="H19" s="6" t="s">
        <v>104</v>
      </c>
      <c r="I19" s="21">
        <v>41544</v>
      </c>
      <c r="J19" s="4"/>
      <c r="K19" s="4"/>
      <c r="L19" s="4"/>
      <c r="M19" s="4"/>
      <c r="N19" s="4"/>
      <c r="O19" s="4"/>
      <c r="P19" s="4"/>
      <c r="Q19" s="5"/>
      <c r="R19" s="5"/>
    </row>
    <row r="20" spans="1:18" ht="14.4" x14ac:dyDescent="0.3">
      <c r="A20" s="12" t="s">
        <v>106</v>
      </c>
      <c r="B20" s="12" t="s">
        <v>39</v>
      </c>
      <c r="C20" s="12" t="s">
        <v>109</v>
      </c>
      <c r="D20" s="12" t="s">
        <v>24</v>
      </c>
      <c r="E20" s="11" t="s">
        <v>16</v>
      </c>
      <c r="F20" s="8">
        <v>37075</v>
      </c>
      <c r="G20" s="12" t="s">
        <v>108</v>
      </c>
      <c r="H20" s="12" t="s">
        <v>107</v>
      </c>
      <c r="I20" s="13">
        <v>42803</v>
      </c>
      <c r="J20" s="4"/>
      <c r="K20" s="4"/>
      <c r="L20" s="4"/>
      <c r="M20" s="4"/>
      <c r="N20" s="4"/>
      <c r="O20" s="4"/>
      <c r="P20" s="4"/>
      <c r="Q20" s="5"/>
      <c r="R20" s="5"/>
    </row>
    <row r="21" spans="1:18" ht="15.75" customHeight="1" x14ac:dyDescent="0.3">
      <c r="A21" s="6" t="s">
        <v>110</v>
      </c>
      <c r="B21" s="6" t="s">
        <v>46</v>
      </c>
      <c r="C21" s="6" t="s">
        <v>113</v>
      </c>
      <c r="D21" s="6" t="s">
        <v>24</v>
      </c>
      <c r="E21" s="8" t="s">
        <v>16</v>
      </c>
      <c r="F21" s="8">
        <v>37075</v>
      </c>
      <c r="G21" s="20" t="s">
        <v>112</v>
      </c>
      <c r="H21" s="10" t="s">
        <v>111</v>
      </c>
      <c r="I21" s="21">
        <v>43388</v>
      </c>
      <c r="J21" s="4"/>
      <c r="K21" s="4"/>
      <c r="L21" s="4"/>
      <c r="M21" s="4"/>
      <c r="N21" s="4"/>
      <c r="O21" s="4"/>
      <c r="P21" s="4"/>
      <c r="Q21" s="5"/>
      <c r="R21" s="5"/>
    </row>
    <row r="22" spans="1:18" ht="15.75" customHeight="1" x14ac:dyDescent="0.3">
      <c r="A22" s="12" t="s">
        <v>115</v>
      </c>
      <c r="B22" s="12" t="s">
        <v>47</v>
      </c>
      <c r="C22" s="12" t="s">
        <v>118</v>
      </c>
      <c r="D22" s="12" t="s">
        <v>24</v>
      </c>
      <c r="E22" s="11" t="s">
        <v>16</v>
      </c>
      <c r="F22" s="11">
        <v>37075</v>
      </c>
      <c r="G22" s="12" t="s">
        <v>117</v>
      </c>
      <c r="H22" s="33" t="s">
        <v>116</v>
      </c>
      <c r="I22" s="13">
        <v>43434</v>
      </c>
      <c r="J22" s="4"/>
      <c r="K22" s="4"/>
      <c r="L22" s="4"/>
      <c r="M22" s="4"/>
      <c r="N22" s="4"/>
      <c r="O22" s="4"/>
      <c r="P22" s="4"/>
      <c r="Q22" s="5"/>
      <c r="R22" s="5"/>
    </row>
    <row r="23" spans="1:18" ht="15.75" customHeight="1" x14ac:dyDescent="0.3">
      <c r="A23" s="12" t="s">
        <v>121</v>
      </c>
      <c r="B23" s="12" t="s">
        <v>120</v>
      </c>
      <c r="C23" s="12" t="s">
        <v>124</v>
      </c>
      <c r="D23" s="12" t="s">
        <v>15</v>
      </c>
      <c r="E23" s="11" t="s">
        <v>16</v>
      </c>
      <c r="F23" s="11">
        <v>37066</v>
      </c>
      <c r="G23" s="12" t="s">
        <v>123</v>
      </c>
      <c r="H23" s="12" t="s">
        <v>122</v>
      </c>
      <c r="I23" s="13">
        <v>42592</v>
      </c>
      <c r="J23" s="4"/>
      <c r="K23" s="4"/>
      <c r="L23" s="4"/>
      <c r="M23" s="4"/>
      <c r="N23" s="4"/>
      <c r="O23" s="4"/>
      <c r="P23" s="4"/>
      <c r="Q23" s="5"/>
      <c r="R23" s="5"/>
    </row>
    <row r="24" spans="1:18" ht="15.75" customHeight="1" x14ac:dyDescent="0.3">
      <c r="A24" s="6" t="s">
        <v>125</v>
      </c>
      <c r="B24" s="6" t="s">
        <v>48</v>
      </c>
      <c r="C24" s="6" t="s">
        <v>128</v>
      </c>
      <c r="D24" s="6" t="s">
        <v>24</v>
      </c>
      <c r="E24" s="8" t="s">
        <v>16</v>
      </c>
      <c r="F24" s="8">
        <v>37075</v>
      </c>
      <c r="G24" s="6" t="s">
        <v>127</v>
      </c>
      <c r="H24" s="6" t="s">
        <v>126</v>
      </c>
      <c r="I24" s="9">
        <v>42789</v>
      </c>
      <c r="J24" s="4"/>
      <c r="K24" s="4"/>
      <c r="L24" s="4"/>
      <c r="M24" s="4"/>
      <c r="N24" s="4"/>
      <c r="O24" s="4"/>
      <c r="P24" s="4"/>
      <c r="Q24" s="5"/>
      <c r="R24" s="5"/>
    </row>
    <row r="25" spans="1:18" ht="15.75" customHeight="1" x14ac:dyDescent="0.3">
      <c r="A25" s="6" t="s">
        <v>130</v>
      </c>
      <c r="B25" s="6" t="s">
        <v>49</v>
      </c>
      <c r="C25" s="6" t="s">
        <v>134</v>
      </c>
      <c r="D25" s="6" t="s">
        <v>15</v>
      </c>
      <c r="E25" s="8" t="s">
        <v>16</v>
      </c>
      <c r="F25" s="8">
        <v>37066</v>
      </c>
      <c r="G25" s="20" t="s">
        <v>132</v>
      </c>
      <c r="H25" s="27" t="s">
        <v>131</v>
      </c>
      <c r="I25" s="21">
        <v>42277</v>
      </c>
      <c r="J25" s="4"/>
      <c r="K25" s="4"/>
      <c r="L25" s="4"/>
      <c r="M25" s="4"/>
      <c r="N25" s="4"/>
      <c r="O25" s="4"/>
      <c r="P25" s="4"/>
      <c r="Q25" s="5"/>
      <c r="R25" s="5"/>
    </row>
    <row r="26" spans="1:18" ht="15.75" customHeight="1" x14ac:dyDescent="0.3">
      <c r="A26" s="6" t="s">
        <v>135</v>
      </c>
      <c r="B26" s="6" t="s">
        <v>50</v>
      </c>
      <c r="C26" s="6" t="s">
        <v>138</v>
      </c>
      <c r="D26" s="6" t="s">
        <v>139</v>
      </c>
      <c r="E26" s="8" t="s">
        <v>16</v>
      </c>
      <c r="F26" s="8">
        <v>37188</v>
      </c>
      <c r="G26" s="20" t="s">
        <v>137</v>
      </c>
      <c r="H26" s="23" t="str">
        <f>HYPERLINK("mailto:ivymcdonald22@gmail.com","ivymcdonald22@gmail.com")</f>
        <v>ivymcdonald22@gmail.com</v>
      </c>
      <c r="I26" s="21">
        <v>42229</v>
      </c>
      <c r="J26" s="4"/>
      <c r="K26" s="4"/>
      <c r="L26" s="4"/>
      <c r="M26" s="4"/>
      <c r="N26" s="4"/>
      <c r="O26" s="4"/>
      <c r="P26" s="4"/>
      <c r="Q26" s="5"/>
      <c r="R26" s="5"/>
    </row>
    <row r="27" spans="1:18" ht="15.75" customHeight="1" x14ac:dyDescent="0.3">
      <c r="A27" s="6" t="s">
        <v>141</v>
      </c>
      <c r="B27" s="6" t="s">
        <v>51</v>
      </c>
      <c r="C27" s="6" t="s">
        <v>145</v>
      </c>
      <c r="D27" s="6" t="s">
        <v>24</v>
      </c>
      <c r="E27" s="8" t="s">
        <v>16</v>
      </c>
      <c r="F27" s="8">
        <v>37075</v>
      </c>
      <c r="G27" s="6" t="s">
        <v>144</v>
      </c>
      <c r="H27" s="28" t="str">
        <f>HYPERLINK("mailto:info@meganstark.com","info@meganstark.com")</f>
        <v>info@meganstark.com</v>
      </c>
      <c r="I27" s="18">
        <v>41944</v>
      </c>
      <c r="J27" s="4"/>
      <c r="K27" s="4"/>
      <c r="L27" s="4"/>
      <c r="M27" s="4"/>
      <c r="N27" s="4"/>
      <c r="O27" s="4"/>
      <c r="P27" s="4"/>
      <c r="Q27" s="5"/>
      <c r="R27" s="5"/>
    </row>
    <row r="28" spans="1:18" ht="15.75" customHeight="1" x14ac:dyDescent="0.3">
      <c r="A28" s="16" t="s">
        <v>280</v>
      </c>
      <c r="B28" s="16" t="s">
        <v>279</v>
      </c>
      <c r="C28" s="16" t="s">
        <v>283</v>
      </c>
      <c r="D28" s="16" t="s">
        <v>251</v>
      </c>
      <c r="E28" s="8" t="s">
        <v>16</v>
      </c>
      <c r="F28" s="8">
        <v>37072</v>
      </c>
      <c r="G28" s="16" t="s">
        <v>282</v>
      </c>
      <c r="H28" s="35" t="s">
        <v>281</v>
      </c>
      <c r="I28" s="18">
        <v>43539</v>
      </c>
      <c r="J28" s="4"/>
      <c r="K28" s="4"/>
      <c r="L28" s="4"/>
      <c r="M28" s="4"/>
      <c r="N28" s="4"/>
      <c r="O28" s="4"/>
      <c r="P28" s="4"/>
      <c r="Q28" s="5"/>
      <c r="R28" s="5"/>
    </row>
    <row r="29" spans="1:18" ht="15.75" customHeight="1" x14ac:dyDescent="0.3">
      <c r="A29" s="6" t="s">
        <v>25</v>
      </c>
      <c r="B29" s="6" t="s">
        <v>57</v>
      </c>
      <c r="C29" s="6" t="s">
        <v>148</v>
      </c>
      <c r="D29" s="6" t="s">
        <v>24</v>
      </c>
      <c r="E29" s="8" t="s">
        <v>16</v>
      </c>
      <c r="F29" s="8">
        <v>37075</v>
      </c>
      <c r="G29" s="6" t="s">
        <v>147</v>
      </c>
      <c r="H29" s="19" t="str">
        <f>HYPERLINK("mailto:Rachelmeredith4587@gmail.com","Rachelmeredith4587@gmail.com")</f>
        <v>Rachelmeredith4587@gmail.com</v>
      </c>
      <c r="I29" s="18">
        <v>42244</v>
      </c>
      <c r="J29" s="4"/>
      <c r="K29" s="4"/>
      <c r="L29" s="4"/>
      <c r="M29" s="4"/>
      <c r="N29" s="4"/>
      <c r="O29" s="4"/>
      <c r="P29" s="4"/>
      <c r="Q29" s="5"/>
      <c r="R29" s="5"/>
    </row>
    <row r="30" spans="1:18" ht="15.75" customHeight="1" x14ac:dyDescent="0.3">
      <c r="A30" s="6" t="s">
        <v>150</v>
      </c>
      <c r="B30" s="6" t="s">
        <v>66</v>
      </c>
      <c r="C30" s="6" t="s">
        <v>152</v>
      </c>
      <c r="D30" s="6" t="s">
        <v>24</v>
      </c>
      <c r="E30" s="8" t="s">
        <v>16</v>
      </c>
      <c r="F30" s="8">
        <v>37075</v>
      </c>
      <c r="G30" s="6" t="s">
        <v>151</v>
      </c>
      <c r="H30" s="19" t="str">
        <f>HYPERLINK("mailto:melissamikes77@gmail.com","melissamikes77@gmail.com")</f>
        <v>melissamikes77@gmail.com</v>
      </c>
      <c r="I30" s="18">
        <v>42438</v>
      </c>
      <c r="J30" s="4"/>
      <c r="K30" s="4"/>
      <c r="L30" s="4"/>
      <c r="M30" s="4"/>
      <c r="N30" s="4"/>
      <c r="O30" s="4"/>
      <c r="P30" s="4"/>
      <c r="Q30" s="5"/>
      <c r="R30" s="5"/>
    </row>
    <row r="31" spans="1:18" ht="15.75" customHeight="1" x14ac:dyDescent="0.3">
      <c r="A31" s="6" t="s">
        <v>154</v>
      </c>
      <c r="B31" s="6" t="s">
        <v>68</v>
      </c>
      <c r="C31" s="6" t="s">
        <v>156</v>
      </c>
      <c r="D31" s="6" t="s">
        <v>15</v>
      </c>
      <c r="E31" s="8" t="s">
        <v>16</v>
      </c>
      <c r="F31" s="8">
        <v>37066</v>
      </c>
      <c r="G31" s="20">
        <v>2694086127</v>
      </c>
      <c r="H31" s="6" t="s">
        <v>155</v>
      </c>
      <c r="I31" s="21">
        <v>40980</v>
      </c>
      <c r="J31" s="4"/>
      <c r="K31" s="4"/>
      <c r="L31" s="4"/>
      <c r="M31" s="4"/>
      <c r="N31" s="4"/>
      <c r="O31" s="4"/>
      <c r="P31" s="4"/>
      <c r="Q31" s="5"/>
      <c r="R31" s="5"/>
    </row>
    <row r="32" spans="1:18" ht="15.75" customHeight="1" x14ac:dyDescent="0.3">
      <c r="A32" s="12" t="s">
        <v>157</v>
      </c>
      <c r="B32" s="12" t="s">
        <v>69</v>
      </c>
      <c r="C32" s="12" t="s">
        <v>160</v>
      </c>
      <c r="D32" s="12" t="s">
        <v>24</v>
      </c>
      <c r="E32" s="11" t="s">
        <v>16</v>
      </c>
      <c r="F32" s="11">
        <v>37075</v>
      </c>
      <c r="G32" s="12" t="s">
        <v>159</v>
      </c>
      <c r="H32" s="12" t="s">
        <v>158</v>
      </c>
      <c r="I32" s="13">
        <v>42860</v>
      </c>
      <c r="J32" s="4"/>
      <c r="K32" s="4"/>
      <c r="L32" s="4"/>
      <c r="M32" s="4"/>
      <c r="N32" s="4"/>
      <c r="O32" s="4"/>
      <c r="P32" s="4"/>
      <c r="Q32" s="5"/>
      <c r="R32" s="5"/>
    </row>
    <row r="33" spans="1:18" ht="15.75" customHeight="1" x14ac:dyDescent="0.3">
      <c r="A33" s="6" t="s">
        <v>161</v>
      </c>
      <c r="B33" s="6" t="s">
        <v>70</v>
      </c>
      <c r="C33" s="6" t="s">
        <v>164</v>
      </c>
      <c r="D33" s="6" t="s">
        <v>24</v>
      </c>
      <c r="E33" s="8" t="s">
        <v>16</v>
      </c>
      <c r="F33" s="8">
        <v>37075</v>
      </c>
      <c r="G33" s="6" t="s">
        <v>163</v>
      </c>
      <c r="H33" s="28" t="str">
        <f>HYPERLINK("mailto:tiff.oshea@gmail.com","tiff.oshea@gmail.com")</f>
        <v>tiff.oshea@gmail.com</v>
      </c>
      <c r="I33" s="18">
        <v>42305</v>
      </c>
      <c r="J33" s="4"/>
      <c r="K33" s="4"/>
      <c r="L33" s="4"/>
      <c r="M33" s="4"/>
      <c r="N33" s="4"/>
      <c r="O33" s="4"/>
      <c r="P33" s="4"/>
      <c r="Q33" s="5"/>
      <c r="R33" s="5"/>
    </row>
    <row r="34" spans="1:18" ht="15.75" customHeight="1" x14ac:dyDescent="0.3">
      <c r="A34" s="6" t="s">
        <v>150</v>
      </c>
      <c r="B34" s="6" t="s">
        <v>73</v>
      </c>
      <c r="C34" s="6" t="s">
        <v>169</v>
      </c>
      <c r="D34" s="6" t="s">
        <v>24</v>
      </c>
      <c r="E34" s="8" t="s">
        <v>16</v>
      </c>
      <c r="F34" s="8">
        <v>37075</v>
      </c>
      <c r="G34" s="6" t="s">
        <v>168</v>
      </c>
      <c r="H34" s="19" t="str">
        <f>HYPERLINK("mailto:melissaoakes@hotmail.com","melissaoakes@hotmail.com")</f>
        <v>melissaoakes@hotmail.com</v>
      </c>
      <c r="I34" s="18">
        <v>42258</v>
      </c>
      <c r="J34" s="4"/>
      <c r="K34" s="4"/>
      <c r="L34" s="4"/>
      <c r="M34" s="4"/>
      <c r="N34" s="4"/>
      <c r="O34" s="4"/>
      <c r="P34" s="4"/>
      <c r="Q34" s="5"/>
      <c r="R34" s="5"/>
    </row>
    <row r="35" spans="1:18" ht="15.75" customHeight="1" x14ac:dyDescent="0.3">
      <c r="A35" s="6" t="s">
        <v>170</v>
      </c>
      <c r="B35" s="6" t="s">
        <v>78</v>
      </c>
      <c r="C35" s="6" t="s">
        <v>173</v>
      </c>
      <c r="D35" s="6" t="s">
        <v>24</v>
      </c>
      <c r="E35" s="8" t="s">
        <v>16</v>
      </c>
      <c r="F35" s="8">
        <v>37075</v>
      </c>
      <c r="G35" s="6" t="s">
        <v>172</v>
      </c>
      <c r="H35" s="27" t="s">
        <v>171</v>
      </c>
      <c r="I35" s="18">
        <v>43449</v>
      </c>
      <c r="J35" s="4"/>
      <c r="K35" s="4"/>
      <c r="L35" s="4"/>
      <c r="M35" s="4"/>
      <c r="N35" s="4"/>
      <c r="O35" s="4"/>
      <c r="P35" s="4"/>
      <c r="Q35" s="5"/>
      <c r="R35" s="5"/>
    </row>
    <row r="36" spans="1:18" ht="15.75" customHeight="1" x14ac:dyDescent="0.3">
      <c r="A36" s="6" t="s">
        <v>176</v>
      </c>
      <c r="B36" s="6" t="s">
        <v>79</v>
      </c>
      <c r="C36" s="6" t="s">
        <v>179</v>
      </c>
      <c r="D36" s="6" t="s">
        <v>24</v>
      </c>
      <c r="E36" s="8" t="s">
        <v>16</v>
      </c>
      <c r="F36" s="8">
        <v>37075</v>
      </c>
      <c r="G36" s="6" t="s">
        <v>178</v>
      </c>
      <c r="H36" s="10" t="s">
        <v>177</v>
      </c>
      <c r="I36" s="18">
        <v>43332</v>
      </c>
      <c r="J36" s="4"/>
      <c r="K36" s="4"/>
      <c r="L36" s="4"/>
      <c r="M36" s="4"/>
      <c r="N36" s="4"/>
      <c r="O36" s="4"/>
      <c r="P36" s="4"/>
      <c r="Q36" s="5"/>
      <c r="R36" s="5"/>
    </row>
    <row r="37" spans="1:18" ht="15.75" customHeight="1" x14ac:dyDescent="0.3">
      <c r="A37" s="12" t="s">
        <v>180</v>
      </c>
      <c r="B37" s="12" t="s">
        <v>84</v>
      </c>
      <c r="C37" s="12" t="s">
        <v>183</v>
      </c>
      <c r="D37" s="12" t="s">
        <v>24</v>
      </c>
      <c r="E37" s="11" t="s">
        <v>16</v>
      </c>
      <c r="F37" s="11">
        <v>37075</v>
      </c>
      <c r="G37" s="12" t="s">
        <v>182</v>
      </c>
      <c r="H37" s="12" t="s">
        <v>181</v>
      </c>
      <c r="I37" s="13">
        <v>43003</v>
      </c>
      <c r="J37" s="29"/>
      <c r="K37" s="29"/>
      <c r="L37" s="29"/>
      <c r="M37" s="29"/>
      <c r="N37" s="29"/>
      <c r="O37" s="29"/>
      <c r="P37" s="29"/>
      <c r="Q37" s="5"/>
      <c r="R37" s="5"/>
    </row>
    <row r="38" spans="1:18" ht="15.75" customHeight="1" x14ac:dyDescent="0.3">
      <c r="A38" s="6" t="s">
        <v>184</v>
      </c>
      <c r="B38" s="6" t="s">
        <v>90</v>
      </c>
      <c r="C38" s="6" t="s">
        <v>187</v>
      </c>
      <c r="D38" s="6" t="s">
        <v>24</v>
      </c>
      <c r="E38" s="8" t="s">
        <v>16</v>
      </c>
      <c r="F38" s="8">
        <v>37075</v>
      </c>
      <c r="G38" s="6" t="s">
        <v>186</v>
      </c>
      <c r="H38" s="10" t="s">
        <v>185</v>
      </c>
      <c r="I38" s="18">
        <v>43381</v>
      </c>
      <c r="J38" s="29"/>
      <c r="K38" s="29"/>
      <c r="L38" s="29"/>
      <c r="M38" s="29"/>
      <c r="N38" s="29"/>
      <c r="O38" s="29"/>
      <c r="P38" s="29"/>
      <c r="Q38" s="5"/>
      <c r="R38" s="5"/>
    </row>
    <row r="39" spans="1:18" ht="15.75" customHeight="1" x14ac:dyDescent="0.3">
      <c r="A39" s="6" t="s">
        <v>188</v>
      </c>
      <c r="B39" s="6" t="s">
        <v>91</v>
      </c>
      <c r="C39" s="6" t="s">
        <v>191</v>
      </c>
      <c r="D39" s="6" t="s">
        <v>24</v>
      </c>
      <c r="E39" s="8" t="s">
        <v>16</v>
      </c>
      <c r="F39" s="8">
        <v>37075</v>
      </c>
      <c r="G39" s="6" t="s">
        <v>190</v>
      </c>
      <c r="H39" s="10" t="s">
        <v>189</v>
      </c>
      <c r="I39" s="18">
        <v>43464</v>
      </c>
      <c r="J39" s="4"/>
      <c r="K39" s="4"/>
      <c r="L39" s="4"/>
      <c r="M39" s="4"/>
      <c r="N39" s="4"/>
      <c r="O39" s="4"/>
      <c r="P39" s="4"/>
      <c r="Q39" s="5"/>
      <c r="R39" s="5"/>
    </row>
    <row r="40" spans="1:18" ht="15.75" customHeight="1" x14ac:dyDescent="0.3">
      <c r="A40" s="12" t="s">
        <v>192</v>
      </c>
      <c r="B40" s="12" t="s">
        <v>114</v>
      </c>
      <c r="C40" s="12" t="s">
        <v>195</v>
      </c>
      <c r="D40" s="12" t="s">
        <v>15</v>
      </c>
      <c r="E40" s="11" t="s">
        <v>16</v>
      </c>
      <c r="F40" s="11">
        <v>37066</v>
      </c>
      <c r="G40" s="12" t="s">
        <v>194</v>
      </c>
      <c r="H40" s="10" t="s">
        <v>193</v>
      </c>
      <c r="I40" s="13">
        <v>43282</v>
      </c>
      <c r="J40" s="4"/>
      <c r="K40" s="4"/>
      <c r="L40" s="4"/>
      <c r="M40" s="4"/>
      <c r="N40" s="4"/>
      <c r="O40" s="4"/>
      <c r="P40" s="4"/>
      <c r="Q40" s="5"/>
      <c r="R40" s="5"/>
    </row>
    <row r="41" spans="1:18" ht="15.75" customHeight="1" thickBot="1" x14ac:dyDescent="0.35">
      <c r="A41" s="14" t="s">
        <v>197</v>
      </c>
      <c r="B41" s="14" t="s">
        <v>196</v>
      </c>
      <c r="C41" s="14" t="s">
        <v>200</v>
      </c>
      <c r="D41" s="14" t="s">
        <v>24</v>
      </c>
      <c r="E41" s="15" t="s">
        <v>16</v>
      </c>
      <c r="F41" s="15">
        <v>37075</v>
      </c>
      <c r="G41" s="14" t="s">
        <v>199</v>
      </c>
      <c r="H41" s="14" t="s">
        <v>198</v>
      </c>
      <c r="I41" s="17">
        <v>43117</v>
      </c>
      <c r="J41" s="4"/>
      <c r="K41" s="4"/>
      <c r="L41" s="4"/>
      <c r="M41" s="4"/>
      <c r="N41" s="4"/>
      <c r="O41" s="4"/>
      <c r="P41" s="4"/>
      <c r="Q41" s="5"/>
      <c r="R41" s="5"/>
    </row>
    <row r="42" spans="1:18" ht="15.75" customHeight="1" thickBot="1" x14ac:dyDescent="0.35">
      <c r="A42" s="12" t="s">
        <v>150</v>
      </c>
      <c r="B42" s="12" t="s">
        <v>119</v>
      </c>
      <c r="C42" s="12" t="s">
        <v>203</v>
      </c>
      <c r="D42" s="12" t="s">
        <v>24</v>
      </c>
      <c r="E42" s="11" t="s">
        <v>16</v>
      </c>
      <c r="F42" s="11">
        <v>37075</v>
      </c>
      <c r="G42" s="12" t="s">
        <v>202</v>
      </c>
      <c r="H42" s="12" t="s">
        <v>201</v>
      </c>
      <c r="I42" s="13">
        <v>42649</v>
      </c>
      <c r="J42" s="30"/>
      <c r="K42" s="30"/>
      <c r="L42" s="30"/>
      <c r="M42" s="30"/>
      <c r="N42" s="30"/>
      <c r="O42" s="30"/>
      <c r="P42" s="30"/>
      <c r="Q42" s="30"/>
      <c r="R42" s="30"/>
    </row>
    <row r="43" spans="1:18" ht="15.75" customHeight="1" x14ac:dyDescent="0.3">
      <c r="A43" s="6" t="s">
        <v>204</v>
      </c>
      <c r="B43" s="6" t="s">
        <v>129</v>
      </c>
      <c r="C43" s="6" t="s">
        <v>206</v>
      </c>
      <c r="D43" s="6" t="s">
        <v>24</v>
      </c>
      <c r="E43" s="8" t="s">
        <v>16</v>
      </c>
      <c r="F43" s="8">
        <v>37075</v>
      </c>
      <c r="G43" s="6" t="s">
        <v>205</v>
      </c>
      <c r="H43" s="19" t="str">
        <f>HYPERLINK("mailto:kg47795@gmail.com","kg47795@gmail.com")</f>
        <v>kg47795@gmail.com</v>
      </c>
      <c r="I43" s="18">
        <v>42388</v>
      </c>
      <c r="J43" s="4"/>
      <c r="K43" s="4"/>
      <c r="L43" s="4"/>
      <c r="M43" s="4"/>
      <c r="N43" s="4"/>
      <c r="O43" s="4"/>
      <c r="P43" s="4"/>
      <c r="Q43" s="5"/>
      <c r="R43" s="5"/>
    </row>
    <row r="44" spans="1:18" ht="15.75" customHeight="1" x14ac:dyDescent="0.3">
      <c r="A44" s="12" t="s">
        <v>207</v>
      </c>
      <c r="B44" s="12" t="s">
        <v>133</v>
      </c>
      <c r="C44" s="12" t="s">
        <v>288</v>
      </c>
      <c r="D44" s="12" t="s">
        <v>210</v>
      </c>
      <c r="E44" s="11" t="s">
        <v>16</v>
      </c>
      <c r="F44" s="8">
        <v>37075</v>
      </c>
      <c r="G44" s="12" t="s">
        <v>209</v>
      </c>
      <c r="H44" s="12" t="s">
        <v>208</v>
      </c>
      <c r="I44" s="13">
        <v>42796</v>
      </c>
      <c r="J44" s="4"/>
      <c r="K44" s="4"/>
      <c r="L44" s="4"/>
      <c r="M44" s="4"/>
      <c r="N44" s="4"/>
      <c r="O44" s="4"/>
      <c r="P44" s="4"/>
      <c r="Q44" s="5"/>
      <c r="R44" s="5"/>
    </row>
    <row r="45" spans="1:18" ht="15.75" customHeight="1" x14ac:dyDescent="0.3">
      <c r="A45" s="12" t="s">
        <v>211</v>
      </c>
      <c r="B45" s="12" t="s">
        <v>136</v>
      </c>
      <c r="C45" s="12" t="s">
        <v>214</v>
      </c>
      <c r="D45" s="12" t="s">
        <v>210</v>
      </c>
      <c r="E45" s="11" t="s">
        <v>16</v>
      </c>
      <c r="F45" s="8">
        <v>37075</v>
      </c>
      <c r="G45" s="12" t="s">
        <v>213</v>
      </c>
      <c r="H45" s="22" t="s">
        <v>212</v>
      </c>
      <c r="I45" s="13">
        <v>43059</v>
      </c>
      <c r="J45" s="4"/>
      <c r="K45" s="4"/>
      <c r="L45" s="4"/>
      <c r="M45" s="4"/>
      <c r="N45" s="4"/>
      <c r="O45" s="4"/>
      <c r="P45" s="4"/>
      <c r="Q45" s="5"/>
      <c r="R45" s="5"/>
    </row>
    <row r="46" spans="1:18" ht="15.75" customHeight="1" x14ac:dyDescent="0.3">
      <c r="A46" s="6" t="s">
        <v>215</v>
      </c>
      <c r="B46" s="6" t="s">
        <v>140</v>
      </c>
      <c r="C46" s="6" t="s">
        <v>217</v>
      </c>
      <c r="D46" s="6" t="s">
        <v>24</v>
      </c>
      <c r="E46" s="8" t="s">
        <v>16</v>
      </c>
      <c r="F46" s="8">
        <v>37075</v>
      </c>
      <c r="G46" s="6" t="s">
        <v>216</v>
      </c>
      <c r="H46" s="19" t="str">
        <f>HYPERLINK("mailto:khamm80@aol.com","khamm80@aol.com")</f>
        <v>khamm80@aol.com</v>
      </c>
      <c r="I46" s="18">
        <v>42300</v>
      </c>
      <c r="J46" s="4"/>
      <c r="K46" s="4"/>
      <c r="L46" s="4"/>
      <c r="M46" s="4"/>
      <c r="N46" s="4"/>
      <c r="O46" s="4"/>
      <c r="P46" s="4"/>
      <c r="Q46" s="5"/>
      <c r="R46" s="5"/>
    </row>
    <row r="47" spans="1:18" ht="15.75" customHeight="1" x14ac:dyDescent="0.3">
      <c r="A47" s="6" t="s">
        <v>218</v>
      </c>
      <c r="B47" s="6" t="s">
        <v>142</v>
      </c>
      <c r="C47" s="6" t="s">
        <v>220</v>
      </c>
      <c r="D47" s="6" t="s">
        <v>24</v>
      </c>
      <c r="E47" s="8" t="s">
        <v>16</v>
      </c>
      <c r="F47" s="8">
        <v>37075</v>
      </c>
      <c r="G47" s="6" t="s">
        <v>219</v>
      </c>
      <c r="H47" s="19" t="str">
        <f>HYPERLINK("mailto:sadieteh@gmail.com","sadieteh@gmail.com")</f>
        <v>sadieteh@gmail.com</v>
      </c>
      <c r="I47" s="18">
        <v>42380</v>
      </c>
      <c r="J47" s="4"/>
      <c r="K47" s="4"/>
      <c r="L47" s="4"/>
      <c r="M47" s="4"/>
      <c r="N47" s="4"/>
      <c r="O47" s="4"/>
      <c r="P47" s="4"/>
      <c r="Q47" s="5"/>
      <c r="R47" s="5"/>
    </row>
    <row r="48" spans="1:18" ht="15.75" customHeight="1" x14ac:dyDescent="0.3">
      <c r="A48" s="6" t="s">
        <v>221</v>
      </c>
      <c r="B48" s="6" t="s">
        <v>143</v>
      </c>
      <c r="C48" s="6" t="s">
        <v>224</v>
      </c>
      <c r="D48" s="6" t="s">
        <v>24</v>
      </c>
      <c r="E48" s="8" t="s">
        <v>16</v>
      </c>
      <c r="F48" s="8">
        <v>37075</v>
      </c>
      <c r="G48" s="6" t="s">
        <v>223</v>
      </c>
      <c r="H48" s="10" t="s">
        <v>222</v>
      </c>
      <c r="I48" s="18">
        <v>43181</v>
      </c>
      <c r="J48" s="4"/>
      <c r="K48" s="4"/>
      <c r="L48" s="4"/>
      <c r="M48" s="4"/>
      <c r="N48" s="4"/>
      <c r="O48" s="4"/>
      <c r="P48" s="4"/>
      <c r="Q48" s="5"/>
      <c r="R48" s="5"/>
    </row>
    <row r="49" spans="1:18" ht="15.75" customHeight="1" x14ac:dyDescent="0.3">
      <c r="A49" s="6" t="s">
        <v>225</v>
      </c>
      <c r="B49" s="6" t="s">
        <v>143</v>
      </c>
      <c r="C49" s="6" t="s">
        <v>227</v>
      </c>
      <c r="D49" s="6" t="s">
        <v>24</v>
      </c>
      <c r="E49" s="8" t="s">
        <v>16</v>
      </c>
      <c r="F49" s="8">
        <v>37075</v>
      </c>
      <c r="G49" s="20">
        <v>6152105757</v>
      </c>
      <c r="H49" s="6" t="s">
        <v>226</v>
      </c>
      <c r="I49" s="21">
        <v>40858</v>
      </c>
      <c r="J49" s="4"/>
      <c r="K49" s="4"/>
      <c r="L49" s="4"/>
      <c r="M49" s="4"/>
      <c r="N49" s="4"/>
      <c r="O49" s="4"/>
      <c r="P49" s="4"/>
      <c r="Q49" s="5"/>
      <c r="R49" s="5"/>
    </row>
    <row r="50" spans="1:18" ht="15.75" customHeight="1" x14ac:dyDescent="0.3">
      <c r="A50" s="12" t="s">
        <v>228</v>
      </c>
      <c r="B50" s="12" t="s">
        <v>143</v>
      </c>
      <c r="C50" s="12" t="s">
        <v>231</v>
      </c>
      <c r="D50" s="12" t="s">
        <v>24</v>
      </c>
      <c r="E50" s="11" t="s">
        <v>16</v>
      </c>
      <c r="F50" s="8">
        <v>37075</v>
      </c>
      <c r="G50" s="12" t="s">
        <v>230</v>
      </c>
      <c r="H50" s="12" t="s">
        <v>229</v>
      </c>
      <c r="I50" s="13">
        <v>42785</v>
      </c>
      <c r="J50" s="4"/>
      <c r="K50" s="4"/>
      <c r="L50" s="4"/>
      <c r="M50" s="4"/>
      <c r="N50" s="4"/>
      <c r="O50" s="4"/>
      <c r="P50" s="4"/>
      <c r="Q50" s="5"/>
      <c r="R50" s="5"/>
    </row>
    <row r="51" spans="1:18" ht="15.75" customHeight="1" x14ac:dyDescent="0.3">
      <c r="A51" s="12" t="s">
        <v>232</v>
      </c>
      <c r="B51" s="12" t="s">
        <v>146</v>
      </c>
      <c r="C51" s="12" t="s">
        <v>235</v>
      </c>
      <c r="D51" s="12" t="s">
        <v>24</v>
      </c>
      <c r="E51" s="11" t="s">
        <v>16</v>
      </c>
      <c r="F51" s="8">
        <v>37075</v>
      </c>
      <c r="G51" s="12" t="s">
        <v>234</v>
      </c>
      <c r="H51" s="10" t="s">
        <v>233</v>
      </c>
      <c r="I51" s="13">
        <v>43405</v>
      </c>
      <c r="J51" s="4"/>
      <c r="K51" s="4"/>
      <c r="L51" s="4"/>
      <c r="M51" s="4"/>
      <c r="N51" s="4"/>
      <c r="O51" s="4"/>
      <c r="P51" s="4"/>
      <c r="Q51" s="5"/>
      <c r="R51" s="5"/>
    </row>
    <row r="52" spans="1:18" ht="15.75" customHeight="1" x14ac:dyDescent="0.3">
      <c r="A52" s="6" t="s">
        <v>236</v>
      </c>
      <c r="B52" s="6" t="s">
        <v>149</v>
      </c>
      <c r="C52" s="6" t="s">
        <v>238</v>
      </c>
      <c r="D52" s="6" t="s">
        <v>24</v>
      </c>
      <c r="E52" s="8" t="s">
        <v>16</v>
      </c>
      <c r="F52" s="8">
        <v>37075</v>
      </c>
      <c r="G52" s="6" t="s">
        <v>237</v>
      </c>
      <c r="H52" s="19" t="str">
        <f>HYPERLINK("mailto:toriem2@gmail.com","toriem2@gmail.com")</f>
        <v>toriem2@gmail.com</v>
      </c>
      <c r="I52" s="18">
        <v>42474</v>
      </c>
      <c r="J52" s="4"/>
      <c r="K52" s="4"/>
      <c r="L52" s="4"/>
      <c r="M52" s="4"/>
      <c r="N52" s="4"/>
      <c r="O52" s="4"/>
      <c r="P52" s="4"/>
      <c r="Q52" s="5"/>
      <c r="R52" s="5"/>
    </row>
    <row r="53" spans="1:18" ht="15.75" customHeight="1" x14ac:dyDescent="0.3">
      <c r="A53" s="6" t="s">
        <v>239</v>
      </c>
      <c r="B53" s="6" t="s">
        <v>153</v>
      </c>
      <c r="C53" s="6" t="s">
        <v>242</v>
      </c>
      <c r="D53" s="6" t="s">
        <v>24</v>
      </c>
      <c r="E53" s="8" t="s">
        <v>16</v>
      </c>
      <c r="F53" s="8">
        <v>37075</v>
      </c>
      <c r="G53" s="6" t="s">
        <v>241</v>
      </c>
      <c r="H53" s="10" t="s">
        <v>240</v>
      </c>
      <c r="I53" s="18">
        <v>43293</v>
      </c>
      <c r="J53" s="4"/>
      <c r="K53" s="4"/>
      <c r="L53" s="4"/>
      <c r="M53" s="4"/>
      <c r="N53" s="4"/>
      <c r="O53" s="4"/>
      <c r="P53" s="4"/>
      <c r="Q53" s="5"/>
      <c r="R53" s="5"/>
    </row>
    <row r="54" spans="1:18" ht="15.75" customHeight="1" x14ac:dyDescent="0.3">
      <c r="A54" s="12" t="s">
        <v>243</v>
      </c>
      <c r="B54" s="12" t="s">
        <v>162</v>
      </c>
      <c r="C54" s="12" t="s">
        <v>246</v>
      </c>
      <c r="D54" s="12" t="s">
        <v>24</v>
      </c>
      <c r="E54" s="11" t="s">
        <v>16</v>
      </c>
      <c r="F54" s="11">
        <v>37075</v>
      </c>
      <c r="G54" s="12" t="s">
        <v>245</v>
      </c>
      <c r="H54" s="12" t="s">
        <v>244</v>
      </c>
      <c r="I54" s="13">
        <v>42917</v>
      </c>
      <c r="J54" s="4"/>
      <c r="K54" s="4"/>
      <c r="L54" s="4"/>
      <c r="M54" s="4"/>
      <c r="N54" s="4"/>
      <c r="O54" s="4"/>
      <c r="P54" s="4"/>
      <c r="Q54" s="5"/>
      <c r="R54" s="5"/>
    </row>
    <row r="55" spans="1:18" ht="15.75" customHeight="1" x14ac:dyDescent="0.3">
      <c r="A55" s="12" t="s">
        <v>247</v>
      </c>
      <c r="B55" s="12" t="s">
        <v>165</v>
      </c>
      <c r="C55" s="12" t="s">
        <v>250</v>
      </c>
      <c r="D55" s="12" t="s">
        <v>251</v>
      </c>
      <c r="E55" s="11" t="s">
        <v>16</v>
      </c>
      <c r="F55" s="11">
        <v>37072</v>
      </c>
      <c r="G55" s="12" t="s">
        <v>249</v>
      </c>
      <c r="H55" s="10" t="s">
        <v>248</v>
      </c>
      <c r="I55" s="13">
        <v>43415</v>
      </c>
      <c r="J55" s="4"/>
      <c r="K55" s="4"/>
      <c r="L55" s="4"/>
      <c r="M55" s="4"/>
      <c r="N55" s="4"/>
      <c r="O55" s="4"/>
      <c r="P55" s="4"/>
      <c r="Q55" s="5"/>
      <c r="R55" s="5"/>
    </row>
    <row r="56" spans="1:18" ht="15.75" customHeight="1" x14ac:dyDescent="0.3">
      <c r="A56" s="12" t="s">
        <v>252</v>
      </c>
      <c r="B56" s="12" t="s">
        <v>166</v>
      </c>
      <c r="C56" s="12" t="s">
        <v>255</v>
      </c>
      <c r="D56" s="12" t="s">
        <v>24</v>
      </c>
      <c r="E56" s="11" t="s">
        <v>16</v>
      </c>
      <c r="F56" s="11">
        <v>37075</v>
      </c>
      <c r="G56" s="12" t="s">
        <v>254</v>
      </c>
      <c r="H56" s="10" t="s">
        <v>253</v>
      </c>
      <c r="I56" s="13">
        <v>43143</v>
      </c>
      <c r="J56" s="4"/>
      <c r="K56" s="4"/>
      <c r="L56" s="4"/>
      <c r="M56" s="4"/>
      <c r="N56" s="4"/>
      <c r="O56" s="4"/>
      <c r="P56" s="4"/>
      <c r="Q56" s="5"/>
      <c r="R56" s="5"/>
    </row>
    <row r="57" spans="1:18" ht="15.75" customHeight="1" x14ac:dyDescent="0.3">
      <c r="A57" s="6" t="s">
        <v>256</v>
      </c>
      <c r="B57" s="6" t="s">
        <v>167</v>
      </c>
      <c r="C57" s="6" t="s">
        <v>258</v>
      </c>
      <c r="D57" s="6" t="s">
        <v>15</v>
      </c>
      <c r="E57" s="8" t="s">
        <v>16</v>
      </c>
      <c r="F57" s="8">
        <v>37066</v>
      </c>
      <c r="G57" s="20" t="s">
        <v>257</v>
      </c>
      <c r="H57" s="23" t="str">
        <f>HYPERLINK("mailto:annewood623@gmail.com","annewood623@gmail.com")</f>
        <v>annewood623@gmail.com</v>
      </c>
      <c r="I57" s="21">
        <v>42229</v>
      </c>
      <c r="J57" s="4"/>
      <c r="K57" s="4"/>
      <c r="L57" s="4"/>
      <c r="M57" s="4"/>
      <c r="N57" s="4"/>
      <c r="O57" s="4"/>
      <c r="P57" s="4"/>
      <c r="Q57" s="5"/>
      <c r="R57" s="5"/>
    </row>
    <row r="58" spans="1:18" ht="15.75" customHeight="1" x14ac:dyDescent="0.3">
      <c r="A58" s="6" t="s">
        <v>259</v>
      </c>
      <c r="B58" s="6" t="s">
        <v>174</v>
      </c>
      <c r="C58" s="6" t="s">
        <v>262</v>
      </c>
      <c r="D58" s="6" t="s">
        <v>24</v>
      </c>
      <c r="E58" s="8" t="s">
        <v>16</v>
      </c>
      <c r="F58" s="8">
        <v>37075</v>
      </c>
      <c r="G58" s="6" t="s">
        <v>261</v>
      </c>
      <c r="H58" s="10" t="s">
        <v>260</v>
      </c>
      <c r="I58" s="18">
        <v>43342</v>
      </c>
      <c r="J58" s="4"/>
      <c r="K58" s="4"/>
      <c r="L58" s="4"/>
      <c r="M58" s="4"/>
      <c r="N58" s="4"/>
      <c r="O58" s="4"/>
      <c r="P58" s="4"/>
      <c r="Q58" s="5"/>
      <c r="R58" s="5"/>
    </row>
    <row r="59" spans="1:18" ht="15.75" customHeight="1" x14ac:dyDescent="0.3">
      <c r="A59" s="6" t="s">
        <v>263</v>
      </c>
      <c r="B59" s="6" t="s">
        <v>175</v>
      </c>
      <c r="C59" s="6" t="s">
        <v>265</v>
      </c>
      <c r="D59" s="6" t="s">
        <v>24</v>
      </c>
      <c r="E59" s="8" t="s">
        <v>16</v>
      </c>
      <c r="F59" s="8">
        <v>37075</v>
      </c>
      <c r="G59" s="20">
        <v>6153903625</v>
      </c>
      <c r="H59" s="6" t="s">
        <v>264</v>
      </c>
      <c r="I59" s="21">
        <v>41215</v>
      </c>
      <c r="J59" s="4"/>
      <c r="K59" s="4"/>
      <c r="L59" s="4"/>
      <c r="M59" s="4"/>
      <c r="N59" s="4"/>
      <c r="O59" s="4"/>
      <c r="P59" s="4"/>
      <c r="Q59" s="5"/>
      <c r="R59" s="5"/>
    </row>
    <row r="60" spans="1:18" ht="15.75" customHeight="1" x14ac:dyDescent="0.3">
      <c r="A60" s="6" t="s">
        <v>267</v>
      </c>
      <c r="B60" s="6" t="s">
        <v>266</v>
      </c>
      <c r="C60" s="6" t="s">
        <v>270</v>
      </c>
      <c r="D60" s="6" t="s">
        <v>24</v>
      </c>
      <c r="E60" s="8" t="s">
        <v>16</v>
      </c>
      <c r="F60" s="8">
        <v>37075</v>
      </c>
      <c r="G60" s="20" t="s">
        <v>269</v>
      </c>
      <c r="H60" s="10" t="s">
        <v>268</v>
      </c>
      <c r="I60" s="21">
        <v>43137</v>
      </c>
      <c r="J60" s="4"/>
      <c r="K60" s="4"/>
      <c r="L60" s="4"/>
      <c r="M60" s="4"/>
      <c r="N60" s="4"/>
      <c r="O60" s="4"/>
      <c r="P60" s="4"/>
      <c r="Q60" s="5"/>
      <c r="R60" s="5"/>
    </row>
    <row r="61" spans="1:18" ht="15.75" customHeight="1" x14ac:dyDescent="0.3">
      <c r="A61" s="6" t="s">
        <v>10</v>
      </c>
      <c r="B61" s="6" t="s">
        <v>266</v>
      </c>
      <c r="C61" s="6" t="s">
        <v>273</v>
      </c>
      <c r="D61" s="6" t="s">
        <v>24</v>
      </c>
      <c r="E61" s="8" t="s">
        <v>16</v>
      </c>
      <c r="F61" s="8">
        <v>37075</v>
      </c>
      <c r="G61" s="20" t="s">
        <v>272</v>
      </c>
      <c r="H61" s="22" t="s">
        <v>271</v>
      </c>
      <c r="I61" s="21">
        <v>43042</v>
      </c>
      <c r="J61" s="4"/>
      <c r="K61" s="4"/>
      <c r="L61" s="4"/>
      <c r="M61" s="4"/>
      <c r="N61" s="4"/>
      <c r="O61" s="4"/>
      <c r="P61" s="4"/>
      <c r="Q61" s="5"/>
      <c r="R61" s="5"/>
    </row>
    <row r="62" spans="1:18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5"/>
      <c r="R62" s="5"/>
    </row>
    <row r="63" spans="1:18" ht="15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ht="15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ht="15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ht="15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ht="15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ht="15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ht="15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ht="15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ht="15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ht="15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ht="15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ht="15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ht="15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ht="15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ht="15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ht="15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ht="15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ht="15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ht="15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ht="15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ht="15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ht="15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ht="15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ht="15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ht="15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ht="15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ht="15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ht="15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ht="15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ht="15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ht="15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ht="15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ht="15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ht="15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ht="15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ht="15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ht="15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ht="15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ht="15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ht="15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ht="15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ht="15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ht="15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ht="15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ht="15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ht="15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ht="15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ht="15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ht="15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ht="15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ht="15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ht="15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ht="15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ht="15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ht="15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ht="15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ht="15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ht="15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15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ht="15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ht="15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ht="15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ht="15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ht="15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ht="15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ht="15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ht="15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ht="15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ht="15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ht="15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ht="15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ht="15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ht="15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ht="15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ht="15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ht="15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 ht="15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 ht="15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 ht="15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ht="15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ht="15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ht="15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ht="15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 ht="15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ht="15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ht="15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ht="15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ht="15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ht="15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 ht="15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 ht="15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 ht="15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ht="15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ht="15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ht="15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ht="15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ht="15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 ht="15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ht="15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ht="15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ht="15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ht="15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 ht="15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 ht="15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 ht="15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ht="15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ht="15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ht="15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ht="15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 ht="15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 ht="15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 ht="15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ht="15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ht="15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ht="15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ht="15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 ht="15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 ht="15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 ht="15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ht="15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 ht="15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 ht="15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 ht="15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 ht="15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 ht="15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 ht="15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ht="15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ht="15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ht="15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ht="15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 ht="15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 ht="15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 ht="15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ht="15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ht="15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1:18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1:18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ht="15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ht="15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ht="15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ht="15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1:18" ht="15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1:18" ht="15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ht="15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ht="15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ht="15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ht="15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1:18" ht="15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1:18" ht="15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1:18" ht="15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ht="15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ht="15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ht="15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ht="15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1:18" ht="15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 ht="15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 ht="15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ht="15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ht="15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ht="15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ht="15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 ht="15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1:18" ht="15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1:18" ht="15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1:18" ht="15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1:18" ht="15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 ht="15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 ht="15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 ht="15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1:18" ht="15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1:18" ht="15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1:18" ht="15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1:18" ht="15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1:18" ht="15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1:18" ht="15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1:18" ht="15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1:18" ht="15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1:18" ht="15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 ht="15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ht="15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 ht="15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 ht="15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1:18" ht="15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1:18" ht="15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1:18" ht="15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 ht="15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 ht="15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 ht="15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 ht="15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 ht="15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 ht="15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 ht="15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 ht="15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 ht="15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 ht="15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 ht="15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 ht="15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 ht="15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 ht="15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 ht="15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 ht="15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 ht="15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 ht="15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 ht="15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ht="15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 ht="15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ht="15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ht="15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ht="15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ht="15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 ht="15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 ht="15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 ht="15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 ht="15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 ht="15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 ht="15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 ht="15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 ht="15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 ht="15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 ht="15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 ht="15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 ht="15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 ht="15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 ht="15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 ht="15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 ht="15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 ht="15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 ht="15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 ht="15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 ht="15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 ht="15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 ht="15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 ht="15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 ht="15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 ht="15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 ht="15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 ht="15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 ht="15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 ht="15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 ht="15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 ht="15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 ht="15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 ht="15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 ht="15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 ht="15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 ht="15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 ht="15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 ht="15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 ht="15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 ht="15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 ht="15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 ht="15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 ht="15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 ht="15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 ht="15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 ht="15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 ht="15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 ht="15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 ht="15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 ht="15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 ht="15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 ht="15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 ht="15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 ht="15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 ht="15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 ht="15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 ht="15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 ht="15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ht="15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ht="15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ht="15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ht="15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ht="15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ht="15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ht="15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ht="15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 ht="15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 ht="15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1:18" ht="15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1:18" ht="15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1:18" ht="15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1:18" ht="15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1:18" ht="15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1:18" ht="15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1:18" ht="15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1:18" ht="15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1:18" ht="15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1:18" ht="15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1:18" ht="15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1:18" ht="15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1:18" ht="15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1:18" ht="15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1:18" ht="15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1:18" ht="15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 ht="15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1:18" ht="15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1:18" ht="15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1:18" ht="15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1:18" ht="15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1:18" ht="15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1:18" ht="15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1:18" ht="15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1:18" ht="15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1:18" ht="15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1:18" ht="15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1:18" ht="15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1:18" ht="15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1:18" ht="15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1:18" ht="15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1:18" ht="15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1:18" ht="15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1:18" ht="15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1:18" ht="15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1:18" ht="15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1:18" ht="15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1:18" ht="15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1:18" ht="15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1:18" ht="15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1:18" ht="15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1:18" ht="15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1:18" ht="15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1:18" ht="15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1:18" ht="15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1:18" ht="15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1:18" ht="15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1:18" ht="15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1:18" ht="15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1:18" ht="15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1:18" ht="15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1:18" ht="15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1:18" ht="15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1:18" ht="15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1:18" ht="15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1:18" ht="15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1:18" ht="15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1:18" ht="15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1:18" ht="15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1:18" ht="15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1:18" ht="15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1:18" ht="15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1:18" ht="15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1:18" ht="15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1:18" ht="15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1:18" ht="15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1:18" ht="15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spans="1:18" ht="15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1:18" ht="15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1:18" ht="15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1:18" ht="15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1:18" ht="15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1:18" ht="15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1:18" ht="15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1:18" ht="15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1:18" ht="15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1:18" ht="15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1:18" ht="15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1:18" ht="15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1:18" ht="15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1:18" ht="15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1:18" ht="15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1:18" ht="15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1:18" ht="15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1:18" ht="15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1:18" ht="15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1:18" ht="15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1:18" ht="15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1:18" ht="15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1:18" ht="15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1:18" ht="15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1:18" ht="15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1:18" ht="15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1:18" ht="15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1:18" ht="15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1:18" ht="15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1:18" ht="15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spans="1:18" ht="15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1:18" ht="15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spans="1:18" ht="15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spans="1:18" ht="15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spans="1:18" ht="15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1:18" ht="15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spans="1:18" ht="15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spans="1:18" ht="15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spans="1:18" ht="15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1:18" ht="15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1:18" ht="15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spans="1:18" ht="15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1:18" ht="15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1:18" ht="15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spans="1:18" ht="15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spans="1:18" ht="15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spans="1:18" ht="15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1:18" ht="15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spans="1:18" ht="15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spans="1:18" ht="15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spans="1:18" ht="15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1:18" ht="15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spans="1:18" ht="15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spans="1:18" ht="15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spans="1:18" ht="15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spans="1:18" ht="15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spans="1:18" ht="15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ht="15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ht="15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ht="15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ht="15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ht="15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ht="15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ht="15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ht="15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ht="15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spans="1:18" ht="15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spans="1:18" ht="15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spans="1:18" ht="15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spans="1:18" ht="15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spans="1:18" ht="15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1:18" ht="15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spans="1:18" ht="15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1:18" ht="15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spans="1:18" ht="15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spans="1:18" ht="15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spans="1:18" ht="15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spans="1:18" ht="15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spans="1:18" ht="15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spans="1:18" ht="15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spans="1:18" ht="15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spans="1:18" ht="15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spans="1:18" ht="15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spans="1:18" ht="15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spans="1:18" ht="15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spans="1:18" ht="15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spans="1:18" ht="15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1:18" ht="15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spans="1:18" ht="15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1:18" ht="15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spans="1:18" ht="15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spans="1:18" ht="15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spans="1:18" ht="15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spans="1:18" ht="15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spans="1:18" ht="15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spans="1:18" ht="15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spans="1:18" ht="15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spans="1:18" ht="15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spans="1:18" ht="15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spans="1:18" ht="15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spans="1:18" ht="15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spans="1:18" ht="15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spans="1:18" ht="15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ht="15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ht="15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ht="15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ht="15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ht="15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ht="15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ht="15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ht="15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spans="1:18" ht="15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spans="1:18" ht="15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spans="1:18" ht="15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spans="1:18" ht="15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spans="1:18" ht="15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spans="1:18" ht="15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spans="1:18" ht="15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spans="1:18" ht="15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spans="1:18" ht="15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1:18" ht="15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spans="1:18" ht="15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spans="1:18" ht="15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spans="1:18" ht="15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spans="1:18" ht="15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spans="1:18" ht="15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spans="1:18" ht="15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spans="1:18" ht="15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spans="1:18" ht="15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spans="1:18" ht="15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spans="1:18" ht="15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spans="1:18" ht="15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spans="1:18" ht="15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spans="1:18" ht="15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spans="1:18" ht="15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1:18" ht="15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spans="1:18" ht="15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spans="1:18" ht="15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spans="1:18" ht="15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spans="1:18" ht="15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spans="1:18" ht="15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spans="1:18" ht="15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spans="1:18" ht="15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spans="1:18" ht="15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spans="1:18" ht="15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spans="1:18" ht="15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spans="1:18" ht="15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spans="1:18" ht="15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spans="1:18" ht="15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spans="1:18" ht="15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spans="1:18" ht="15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1:18" ht="15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spans="1:18" ht="15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spans="1:18" ht="15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spans="1:18" ht="15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spans="1:18" ht="15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spans="1:18" ht="15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spans="1:18" ht="15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spans="1:18" ht="15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spans="1:18" ht="15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spans="1:18" ht="15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spans="1:18" ht="15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spans="1:18" ht="15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spans="1:18" ht="15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spans="1:18" ht="15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spans="1:18" ht="15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1:18" ht="15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spans="1:18" ht="15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spans="1:18" ht="15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spans="1:18" ht="15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spans="1:18" ht="15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spans="1:18" ht="15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spans="1:18" ht="15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spans="1:18" ht="15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spans="1:18" ht="15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spans="1:18" ht="15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spans="1:18" ht="15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spans="1:18" ht="15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spans="1:18" ht="15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spans="1:18" ht="15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spans="1:18" ht="15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spans="1:18" ht="15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1:18" ht="15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spans="1:18" ht="15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spans="1:18" ht="15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spans="1:18" ht="15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spans="1:18" ht="15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spans="1:18" ht="15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spans="1:18" ht="15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spans="1:18" ht="15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spans="1:18" ht="15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spans="1:18" ht="15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spans="1:18" ht="15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spans="1:18" ht="15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spans="1:18" ht="15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spans="1:18" ht="15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spans="1:18" ht="15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spans="1:18" ht="15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spans="1:18" ht="15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spans="1:18" ht="15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spans="1:18" ht="15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spans="1:18" ht="15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spans="1:18" ht="15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spans="1:18" ht="15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spans="1:18" ht="15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spans="1:18" ht="15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spans="1:18" ht="15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spans="1:18" ht="15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spans="1:18" ht="15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spans="1:18" ht="15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spans="1:18" ht="15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spans="1:18" ht="15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spans="1:18" ht="15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spans="1:18" ht="15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spans="1:18" ht="15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spans="1:18" ht="15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spans="1:18" ht="15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spans="1:18" ht="15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spans="1:18" ht="15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spans="1:18" ht="15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spans="1:18" ht="15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spans="1:18" ht="15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spans="1:18" ht="15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spans="1:18" ht="15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spans="1:18" ht="15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spans="1:18" ht="15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spans="1:18" ht="15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spans="1:18" ht="15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spans="1:18" ht="15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spans="1:18" ht="15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spans="1:18" ht="15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spans="1:18" ht="15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spans="1:18" ht="15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spans="1:18" ht="15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spans="1:18" ht="15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spans="1:18" ht="15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spans="1:18" ht="15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spans="1:18" ht="15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spans="1:18" ht="15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spans="1:18" ht="15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spans="1:18" ht="15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spans="1:18" ht="15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spans="1:18" ht="15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spans="1:18" ht="15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spans="1:18" ht="15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spans="1:18" ht="15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spans="1:18" ht="15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spans="1:18" ht="15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spans="1:18" ht="15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spans="1:18" ht="15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spans="1:18" ht="15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spans="1:18" ht="15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spans="1:18" ht="15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spans="1:18" ht="15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spans="1:18" ht="15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spans="1:18" ht="15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spans="1:18" ht="15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spans="1:18" ht="15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spans="1:18" ht="15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spans="1:18" ht="15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spans="1:18" ht="15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spans="1:18" ht="15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spans="1:18" ht="15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spans="1:18" ht="15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spans="1:18" ht="15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spans="1:18" ht="15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spans="1:18" ht="15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spans="1:18" ht="15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spans="1:18" ht="15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spans="1:18" ht="15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spans="1:18" ht="15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spans="1:18" ht="15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spans="1:18" ht="15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spans="1:18" ht="15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spans="1:18" ht="15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spans="1:18" ht="15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spans="1:18" ht="15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spans="1:18" ht="15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spans="1:18" ht="15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spans="1:18" ht="15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spans="1:18" ht="15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spans="1:18" ht="15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ht="15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ht="15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ht="15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ht="15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ht="15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ht="15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ht="15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ht="15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ht="15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spans="1:18" ht="15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spans="1:18" ht="15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spans="1:18" ht="15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spans="1:18" ht="15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spans="1:18" ht="15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spans="1:18" ht="15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spans="1:18" ht="15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spans="1:18" ht="15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spans="1:18" ht="15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spans="1:18" ht="15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spans="1:18" ht="15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spans="1:18" ht="15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spans="1:18" ht="15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spans="1:18" ht="15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spans="1:18" ht="15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spans="1:18" ht="15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spans="1:18" ht="15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spans="1:18" ht="15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spans="1:18" ht="15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spans="1:18" ht="15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spans="1:18" ht="15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spans="1:18" ht="15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spans="1:18" ht="15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spans="1:18" ht="15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spans="1:18" ht="15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spans="1:18" ht="15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spans="1:18" ht="15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spans="1:18" ht="15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spans="1:18" ht="15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 ht="15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spans="1:18" ht="15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spans="1:18" ht="15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spans="1:18" ht="15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spans="1:18" ht="15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spans="1:18" ht="15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spans="1:18" ht="15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spans="1:18" ht="15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spans="1:18" ht="15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spans="1:18" ht="15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spans="1:18" ht="15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spans="1:18" ht="15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spans="1:18" ht="15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spans="1:18" ht="15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spans="1:18" ht="15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spans="1:18" ht="15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spans="1:18" ht="15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spans="1:18" ht="15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spans="1:18" ht="15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spans="1:18" ht="15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spans="1:18" ht="15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spans="1:18" ht="15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spans="1:18" ht="15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spans="1:18" ht="15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spans="1:18" ht="15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spans="1:18" ht="15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spans="1:18" ht="15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spans="1:18" ht="15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spans="1:18" ht="15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spans="1:18" ht="15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spans="1:18" ht="15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spans="1:18" ht="15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spans="1:18" ht="15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spans="1:18" ht="15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spans="1:18" ht="15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spans="1:18" ht="15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spans="1:18" ht="15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spans="1:18" ht="15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spans="1:18" ht="15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spans="1:18" ht="15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spans="1:18" ht="15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spans="1:18" ht="15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spans="1:18" ht="15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spans="1:18" ht="15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spans="1:18" ht="15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spans="1:18" ht="15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spans="1:18" ht="15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spans="1:18" ht="15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spans="1:18" ht="15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spans="1:18" ht="15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spans="1:18" ht="15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spans="1:18" ht="15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spans="1:18" ht="15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spans="1:18" ht="15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spans="1:18" ht="15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spans="1:18" ht="15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spans="1:18" ht="15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spans="1:18" ht="15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spans="1:18" ht="15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spans="1:18" ht="15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spans="1:18" ht="15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spans="1:18" ht="15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spans="1:18" ht="15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spans="1:18" ht="15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spans="1:18" ht="15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spans="1:18" ht="15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spans="1:18" ht="15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spans="1:18" ht="15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spans="1:18" ht="15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spans="1:18" ht="15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spans="1:18" ht="15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spans="1:18" ht="15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spans="1:18" ht="15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spans="1:18" ht="15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spans="1:18" ht="15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spans="1:18" ht="15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spans="1:18" ht="15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spans="1:18" ht="15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spans="1:18" ht="15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spans="1:18" ht="15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spans="1:18" ht="15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spans="1:18" ht="15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spans="1:18" ht="15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spans="1:18" ht="15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spans="1:18" ht="15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spans="1:18" ht="15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spans="1:18" ht="15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spans="1:18" ht="15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spans="1:18" ht="15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spans="1:18" ht="15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spans="1:18" ht="15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spans="1:18" ht="15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spans="1:18" ht="15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spans="1:18" ht="15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spans="1:18" ht="15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spans="1:18" ht="15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spans="1:18" ht="15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spans="1:18" ht="15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spans="1:18" ht="15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spans="1:18" ht="15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spans="1:18" ht="15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spans="1:18" ht="15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spans="1:18" ht="15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spans="1:18" ht="15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spans="1:18" ht="15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spans="1:18" ht="15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spans="1:18" ht="15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spans="1:18" ht="15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spans="1:18" ht="15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spans="1:18" ht="15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spans="1:18" ht="15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spans="1:18" ht="15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spans="1:18" ht="15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spans="1:18" ht="15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spans="1:18" ht="15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spans="1:18" ht="15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spans="1:18" ht="15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spans="1:18" ht="15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spans="1:18" ht="15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spans="1:18" ht="15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spans="1:18" ht="15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spans="1:18" ht="15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spans="1:18" ht="15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spans="1:18" ht="15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spans="1:18" ht="15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spans="1:18" ht="15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spans="1:18" ht="15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spans="1:18" ht="15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spans="1:18" ht="15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spans="1:18" ht="15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spans="1:18" ht="15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spans="1:18" ht="15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spans="1:18" ht="15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spans="1:18" ht="15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spans="1:18" ht="15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spans="1:18" ht="15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spans="1:18" ht="15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spans="1:18" ht="15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spans="1:18" ht="15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spans="1:18" ht="15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spans="1:18" ht="15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spans="1:18" ht="15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spans="1:18" ht="15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spans="1:18" ht="15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spans="1:18" ht="15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spans="1:18" ht="15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spans="1:18" ht="15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spans="1:18" ht="15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spans="1:18" ht="15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spans="1:18" ht="15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spans="1:18" ht="15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spans="1:18" ht="15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spans="1:18" ht="15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spans="1:18" ht="15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spans="1:18" ht="15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spans="1:18" ht="15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spans="1:18" ht="15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spans="1:18" ht="15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spans="1:18" ht="15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spans="1:18" ht="15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spans="1:18" ht="15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spans="1:18" ht="15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spans="1:18" ht="15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spans="1:18" ht="15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spans="1:18" ht="15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spans="1:18" ht="15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spans="1:18" ht="15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spans="1:18" ht="15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spans="1:18" ht="15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spans="1:18" ht="15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spans="1:18" ht="15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spans="1:18" ht="15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spans="1:18" ht="15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spans="1:18" ht="15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spans="1:18" ht="15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spans="1:18" ht="15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spans="1:18" ht="15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spans="1:18" ht="15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spans="1:18" ht="15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spans="1:18" ht="15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spans="1:18" ht="15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spans="1:18" ht="15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spans="1:18" ht="15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spans="1:18" ht="15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spans="1:18" ht="15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spans="1:18" ht="15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spans="1:18" ht="15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spans="1:18" ht="15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spans="1:18" ht="15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spans="1:18" ht="15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spans="1:18" ht="15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spans="1:18" ht="15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spans="1:18" ht="15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spans="1:18" ht="15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spans="1:18" ht="15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spans="1:18" ht="15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spans="1:18" ht="15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spans="1:18" ht="15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spans="1:18" ht="15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spans="1:18" ht="15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spans="1:18" ht="15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spans="1:18" ht="15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spans="1:18" ht="15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spans="1:18" ht="15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spans="1:18" ht="15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spans="1:18" ht="15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spans="1:18" ht="15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spans="1:18" ht="15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spans="1:18" ht="15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spans="1:18" ht="15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spans="1:18" ht="15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spans="1:18" ht="15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spans="1:18" ht="15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spans="1:18" ht="15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spans="1:18" ht="15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spans="1:18" ht="15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spans="1:18" ht="15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spans="1:18" ht="15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spans="1:18" ht="15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spans="1:18" ht="15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spans="1:18" ht="15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spans="1:18" ht="15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spans="1:18" ht="15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spans="1:18" ht="15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spans="1:18" ht="15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spans="1:18" ht="15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spans="1:18" ht="15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spans="1:18" ht="15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spans="1:18" ht="15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spans="1:18" ht="15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spans="1:18" ht="15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spans="1:18" ht="15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spans="1:18" ht="15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spans="1:18" ht="15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spans="1:18" ht="15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spans="1:18" ht="15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spans="1:18" ht="15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spans="1:18" ht="15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spans="1:18" ht="15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spans="1:18" ht="15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 spans="1:18" ht="15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</sheetData>
  <autoFilter ref="A1:AA989" xr:uid="{4E731B9F-E59A-4C31-B687-AFB853D34689}"/>
  <hyperlinks>
    <hyperlink ref="H4" r:id="rId1" xr:uid="{00000000-0004-0000-0000-000000000000}"/>
    <hyperlink ref="H9" r:id="rId2" xr:uid="{00000000-0004-0000-0000-000001000000}"/>
    <hyperlink ref="H12" r:id="rId3" xr:uid="{00000000-0004-0000-0000-000002000000}"/>
    <hyperlink ref="H13" r:id="rId4" xr:uid="{00000000-0004-0000-0000-000003000000}"/>
    <hyperlink ref="H16" r:id="rId5" xr:uid="{00000000-0004-0000-0000-000004000000}"/>
    <hyperlink ref="H18" r:id="rId6" xr:uid="{00000000-0004-0000-0000-000005000000}"/>
    <hyperlink ref="H21" r:id="rId7" xr:uid="{00000000-0004-0000-0000-000006000000}"/>
    <hyperlink ref="H22" r:id="rId8" xr:uid="{00000000-0004-0000-0000-000007000000}"/>
    <hyperlink ref="H25" r:id="rId9" xr:uid="{00000000-0004-0000-0000-000008000000}"/>
    <hyperlink ref="H35" r:id="rId10" xr:uid="{00000000-0004-0000-0000-000009000000}"/>
    <hyperlink ref="H36" r:id="rId11" xr:uid="{00000000-0004-0000-0000-00000A000000}"/>
    <hyperlink ref="H38" r:id="rId12" xr:uid="{00000000-0004-0000-0000-00000B000000}"/>
    <hyperlink ref="H39" r:id="rId13" xr:uid="{00000000-0004-0000-0000-00000C000000}"/>
    <hyperlink ref="H40" r:id="rId14" xr:uid="{00000000-0004-0000-0000-00000D000000}"/>
    <hyperlink ref="H45" r:id="rId15" xr:uid="{00000000-0004-0000-0000-00000E000000}"/>
    <hyperlink ref="H48" r:id="rId16" xr:uid="{00000000-0004-0000-0000-00000F000000}"/>
    <hyperlink ref="H51" r:id="rId17" xr:uid="{00000000-0004-0000-0000-000010000000}"/>
    <hyperlink ref="H53" r:id="rId18" xr:uid="{00000000-0004-0000-0000-000011000000}"/>
    <hyperlink ref="H55" r:id="rId19" xr:uid="{00000000-0004-0000-0000-000012000000}"/>
    <hyperlink ref="H56" r:id="rId20" xr:uid="{00000000-0004-0000-0000-000013000000}"/>
    <hyperlink ref="H58" r:id="rId21" xr:uid="{00000000-0004-0000-0000-000014000000}"/>
    <hyperlink ref="H60" r:id="rId22" xr:uid="{00000000-0004-0000-0000-000015000000}"/>
    <hyperlink ref="H61" r:id="rId23" xr:uid="{00000000-0004-0000-0000-000016000000}"/>
    <hyperlink ref="H3" r:id="rId24" xr:uid="{00000000-0004-0000-0000-000017000000}"/>
    <hyperlink ref="H28" r:id="rId25" xr:uid="{00000000-0004-0000-0000-000018000000}"/>
    <hyperlink ref="H14" r:id="rId26" xr:uid="{00000000-0004-0000-0000-000019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Teh</dc:creator>
  <cp:lastModifiedBy>FrankMelissa Oakes</cp:lastModifiedBy>
  <dcterms:created xsi:type="dcterms:W3CDTF">2019-02-27T22:46:42Z</dcterms:created>
  <dcterms:modified xsi:type="dcterms:W3CDTF">2019-07-15T02:40:33Z</dcterms:modified>
</cp:coreProperties>
</file>