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J7" i="2"/>
  <c r="J8"/>
  <c r="J9"/>
  <c r="J10"/>
  <c r="J12"/>
  <c r="J13"/>
  <c r="J29"/>
  <c r="J20"/>
  <c r="J19"/>
  <c r="J18"/>
  <c r="B36"/>
  <c r="B35"/>
  <c r="B34"/>
  <c r="J4"/>
  <c r="B33"/>
  <c r="B32"/>
  <c r="B31"/>
  <c r="B30"/>
  <c r="B29"/>
  <c r="B28"/>
  <c r="B27"/>
  <c r="B26"/>
  <c r="B25"/>
  <c r="B24"/>
  <c r="B23"/>
  <c r="B22"/>
  <c r="B21"/>
  <c r="B20"/>
  <c r="B19"/>
  <c r="B18"/>
  <c r="B17"/>
  <c r="B16"/>
  <c r="B15"/>
  <c r="B14"/>
  <c r="B13"/>
  <c r="B12"/>
  <c r="B11"/>
  <c r="B10"/>
  <c r="B9" l="1"/>
  <c r="B8"/>
  <c r="B7"/>
  <c r="B6"/>
  <c r="B5" l="1"/>
  <c r="B4" l="1"/>
</calcChain>
</file>

<file path=xl/sharedStrings.xml><?xml version="1.0" encoding="utf-8"?>
<sst xmlns="http://schemas.openxmlformats.org/spreadsheetml/2006/main" count="234" uniqueCount="169">
  <si>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</si>
  <si>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</si>
  <si>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</si>
  <si>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</si>
  <si>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</si>
  <si>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</si>
  <si>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</si>
  <si>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</si>
  <si>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</si>
  <si>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</si>
  <si>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</si>
  <si>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</si>
  <si>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</si>
  <si>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</si>
  <si>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Allen</t>
  </si>
  <si>
    <t>Amy</t>
  </si>
  <si>
    <t>251 Promise Way</t>
  </si>
  <si>
    <t>Hollister</t>
  </si>
  <si>
    <t>CA</t>
  </si>
  <si>
    <t>831-239-9508</t>
  </si>
  <si>
    <t>1840 Nora Dr.</t>
  </si>
  <si>
    <t>851 Apricot Lane</t>
  </si>
  <si>
    <t>2631 Sadies Dr</t>
  </si>
  <si>
    <t>600 La Baig Dr.</t>
  </si>
  <si>
    <t>1260 Highland Dr</t>
  </si>
  <si>
    <t>1031 Harbor Ct.</t>
  </si>
  <si>
    <t>1550 Foxwood St.</t>
  </si>
  <si>
    <t>1290 Versailles Dr</t>
  </si>
  <si>
    <t>1220 Sunset Dr.</t>
  </si>
  <si>
    <t>1498 Lily Ct</t>
  </si>
  <si>
    <t>2620 Sadies Dr</t>
  </si>
  <si>
    <t>820 Memorial Dr Apt C</t>
  </si>
  <si>
    <t>1631 Bodega Court</t>
  </si>
  <si>
    <t>1539 Foxtail ct.</t>
  </si>
  <si>
    <t>1621 Cienega Rd.</t>
  </si>
  <si>
    <t>1120 El Cerro Dr</t>
  </si>
  <si>
    <t>1171 Kimberly Ct</t>
  </si>
  <si>
    <t>800 Brennan Way</t>
  </si>
  <si>
    <t>3605 Fallon Rd</t>
  </si>
  <si>
    <t>1655 Santa ana Rd.</t>
  </si>
  <si>
    <t>1561 Albright Drive</t>
  </si>
  <si>
    <t>1381 Sawtooth Dr</t>
  </si>
  <si>
    <t>1641 Foxwood St</t>
  </si>
  <si>
    <t>2207 Cerra Vista Dr</t>
  </si>
  <si>
    <t>265 Limekiln rd</t>
  </si>
  <si>
    <t>665 Lanini Drive</t>
  </si>
  <si>
    <t xml:space="preserve">2130 Pecan ct. </t>
  </si>
  <si>
    <t>541 Arbour Lane</t>
  </si>
  <si>
    <t>631 Del Mar Dr.</t>
  </si>
  <si>
    <t>1154 Cabrillo Drive</t>
  </si>
  <si>
    <t xml:space="preserve">2570 Sadies Dr. </t>
  </si>
  <si>
    <t>925-407-6372</t>
  </si>
  <si>
    <t>kelli.L.azevedo@gmail.com</t>
  </si>
  <si>
    <t>408-472-8154</t>
  </si>
  <si>
    <t>jessicabailey020@gmail.com</t>
  </si>
  <si>
    <t>408-5097531</t>
  </si>
  <si>
    <t>408-768-3987</t>
  </si>
  <si>
    <t>408-859-6919</t>
  </si>
  <si>
    <t>719-338-0277</t>
  </si>
  <si>
    <t>915-227-9604</t>
  </si>
  <si>
    <t>lizbrown.2014@gmail.com</t>
  </si>
  <si>
    <t>949-939-6900</t>
  </si>
  <si>
    <t>408-316-3901</t>
  </si>
  <si>
    <t>(602) 616-7038</t>
  </si>
  <si>
    <t>lauren_dubois@outlook.com</t>
  </si>
  <si>
    <t>(408) 931-0488</t>
  </si>
  <si>
    <t>dunaganlaura@gmail.com</t>
  </si>
  <si>
    <t>831-207-9115</t>
  </si>
  <si>
    <t>thegils22@aol.com</t>
  </si>
  <si>
    <t>408-761-0115</t>
  </si>
  <si>
    <t>allisonhodgin@aol.com</t>
  </si>
  <si>
    <t>209-753-7434</t>
  </si>
  <si>
    <t>831-524-6011</t>
  </si>
  <si>
    <t>408-515-9732</t>
  </si>
  <si>
    <t>408-991-2399</t>
  </si>
  <si>
    <t>kiyanakhoshroo@yahoo.com</t>
  </si>
  <si>
    <t>616-510-7867</t>
  </si>
  <si>
    <t>knolljul90@gmail.com</t>
  </si>
  <si>
    <t>831-902-8660</t>
  </si>
  <si>
    <t>marissa@enviroroof.com</t>
  </si>
  <si>
    <t>661-304-9703</t>
  </si>
  <si>
    <t>lauren.macey11@gmail.com</t>
  </si>
  <si>
    <t>408-858-9551</t>
  </si>
  <si>
    <t>megan_mcdonald13@yahoo.com</t>
  </si>
  <si>
    <t>209-602-7457</t>
  </si>
  <si>
    <t>mandmmcmillen@gmail.com</t>
  </si>
  <si>
    <t>831-320-3533</t>
  </si>
  <si>
    <t>miranda-kirsten@yahoo.com</t>
  </si>
  <si>
    <t>512-787-8350</t>
  </si>
  <si>
    <t>connelly.erin11@gmail.com</t>
  </si>
  <si>
    <t>408-318-3332</t>
  </si>
  <si>
    <t>916-605-9218</t>
  </si>
  <si>
    <t>kelsirey@gmail.com</t>
  </si>
  <si>
    <t>831-840-2732</t>
  </si>
  <si>
    <t>joliethompson831@gmail.com</t>
  </si>
  <si>
    <t>408-772-4814</t>
  </si>
  <si>
    <t>missignition@gmail.com</t>
  </si>
  <si>
    <t>503-334-0707</t>
  </si>
  <si>
    <t>mrs.sommer10@gmail.com</t>
  </si>
  <si>
    <t>903-738-5052</t>
  </si>
  <si>
    <t>albs330@gmail.com</t>
  </si>
  <si>
    <t>512-771-0418</t>
  </si>
  <si>
    <t>bibianavergine@gmail.com</t>
  </si>
  <si>
    <t>(408) 767-9276</t>
  </si>
  <si>
    <t>erika.yray@charter.net</t>
  </si>
  <si>
    <t>Kelli</t>
  </si>
  <si>
    <t>Azevedo</t>
  </si>
  <si>
    <t>Bailey</t>
  </si>
  <si>
    <t>Beltran</t>
  </si>
  <si>
    <t>Betances</t>
  </si>
  <si>
    <t>Butler</t>
  </si>
  <si>
    <t>Calderon</t>
  </si>
  <si>
    <t>Carlin</t>
  </si>
  <si>
    <t>Chipley</t>
  </si>
  <si>
    <t>Davis</t>
  </si>
  <si>
    <t>DuBois</t>
  </si>
  <si>
    <t>Dunagan</t>
  </si>
  <si>
    <t>Gil</t>
  </si>
  <si>
    <t>Hagan</t>
  </si>
  <si>
    <t>Harmon</t>
  </si>
  <si>
    <t>Jaussaud</t>
  </si>
  <si>
    <t>Kutz</t>
  </si>
  <si>
    <t>Khoshroo</t>
  </si>
  <si>
    <t>Kramer</t>
  </si>
  <si>
    <t>Laubach</t>
  </si>
  <si>
    <t>Macey</t>
  </si>
  <si>
    <t>McDonald</t>
  </si>
  <si>
    <t>McMillen</t>
  </si>
  <si>
    <t>Miranda</t>
  </si>
  <si>
    <t>Orlowski</t>
  </si>
  <si>
    <t>Park</t>
  </si>
  <si>
    <t>Rey-Spielman</t>
  </si>
  <si>
    <t>Rutledge</t>
  </si>
  <si>
    <t>Sartuche</t>
  </si>
  <si>
    <t>Sommer</t>
  </si>
  <si>
    <t>Stephenson</t>
  </si>
  <si>
    <t>Vergine</t>
  </si>
  <si>
    <t>Yray</t>
  </si>
  <si>
    <t>Erika</t>
  </si>
  <si>
    <t>Jessica</t>
  </si>
  <si>
    <t>Rayna</t>
  </si>
  <si>
    <t>Rebecca</t>
  </si>
  <si>
    <t>Dana</t>
  </si>
  <si>
    <t>Stephanie</t>
  </si>
  <si>
    <t>Elizabeth</t>
  </si>
  <si>
    <t>Mindy</t>
  </si>
  <si>
    <t>Kara</t>
  </si>
  <si>
    <t>Lauren</t>
  </si>
  <si>
    <t>Laura</t>
  </si>
  <si>
    <t>Jacqueline</t>
  </si>
  <si>
    <t>Allison</t>
  </si>
  <si>
    <t>Tamara</t>
  </si>
  <si>
    <t>Justin</t>
  </si>
  <si>
    <t>Stacey</t>
  </si>
  <si>
    <t>Kiyana</t>
  </si>
  <si>
    <t>Julie</t>
  </si>
  <si>
    <t>Marissa</t>
  </si>
  <si>
    <t>Megan</t>
  </si>
  <si>
    <t>Monica</t>
  </si>
  <si>
    <t>Kirsten</t>
  </si>
  <si>
    <t>Erin</t>
  </si>
  <si>
    <t>Melissa</t>
  </si>
  <si>
    <t>Kelsi</t>
  </si>
  <si>
    <t>Jolie</t>
  </si>
  <si>
    <t>Mallory</t>
  </si>
  <si>
    <t>Selene</t>
  </si>
  <si>
    <t>Bibiana</t>
  </si>
  <si>
    <t>Paicines</t>
  </si>
  <si>
    <t>5000 Highway 146</t>
  </si>
</sst>
</file>

<file path=xl/styles.xml><?xml version="1.0" encoding="utf-8"?>
<styleSheet xmlns="http://schemas.openxmlformats.org/spreadsheetml/2006/main">
  <numFmts count="3">
    <numFmt numFmtId="164" formatCode="@\ \ *-"/>
    <numFmt numFmtId="166" formatCode="mmmm\ yyyy"/>
    <numFmt numFmtId="167" formatCode="mmm\.\ yyyy"/>
  </numFmts>
  <fonts count="9">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xf numFmtId="0" fontId="0" fillId="0" borderId="0" xfId="0" applyFill="1" applyBorder="1" applyAlignment="1">
      <alignment horizontal="left" vertical="center" indent="1"/>
    </xf>
    <xf numFmtId="0" fontId="0" fillId="0" borderId="0" xfId="0" applyAlignment="1"/>
    <xf numFmtId="166" fontId="0" fillId="0" borderId="0" xfId="0" applyNumberFormat="1" applyFont="1" applyAlignment="1"/>
    <xf numFmtId="167" fontId="0" fillId="0" borderId="0" xfId="0" applyNumberFormat="1"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0" formatCode="General"/>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20967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0">
      <calculatedColumnFormula>HYPERLINK("mailto:pinkzebra@sbcglobal.net","pinkzebra@sbcglobal.net")</calculatedColumnFormula>
    </tableColumn>
    <tableColumn id="17" name="JOIN DATE"/>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7"/>
    </row>
    <row r="4" spans="2:12" ht="21" customHeight="1">
      <c r="B4" s="11"/>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8"/>
  <sheetViews>
    <sheetView showGridLines="0" tabSelected="1" zoomScaleNormal="100" workbookViewId="0">
      <selection activeCell="E17" sqref="E17"/>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5.42578125" bestFit="1"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Amy</v>
      </c>
      <c r="C4" s="21" t="s">
        <v>15</v>
      </c>
      <c r="D4" s="21" t="s">
        <v>14</v>
      </c>
      <c r="E4" s="19" t="s">
        <v>16</v>
      </c>
      <c r="F4" s="20" t="s">
        <v>17</v>
      </c>
      <c r="G4" s="20" t="s">
        <v>18</v>
      </c>
      <c r="H4" s="10">
        <v>95023</v>
      </c>
      <c r="I4" s="19" t="s">
        <v>19</v>
      </c>
      <c r="J4" s="19" t="str">
        <f t="shared" ref="J4" si="0">HYPERLINK("mailto:pinkzebra@sbcglobal.net","pinkzebra@sbcglobal.net")</f>
        <v>pinkzebra@sbcglobal.net</v>
      </c>
      <c r="K4" s="22">
        <v>43800</v>
      </c>
      <c r="L4" s="9"/>
      <c r="M4" s="7"/>
    </row>
    <row r="5" spans="2:13" ht="21" customHeight="1">
      <c r="B5" s="11" t="str">
        <f>Members[[#This Row],[FIRST NAME]]</f>
        <v>Kelli</v>
      </c>
      <c r="C5" s="21" t="s">
        <v>105</v>
      </c>
      <c r="D5" s="21" t="s">
        <v>106</v>
      </c>
      <c r="E5" s="19" t="s">
        <v>20</v>
      </c>
      <c r="F5" s="20" t="s">
        <v>17</v>
      </c>
      <c r="G5" s="20" t="s">
        <v>18</v>
      </c>
      <c r="H5" s="10">
        <v>95023</v>
      </c>
      <c r="I5" s="19" t="s">
        <v>51</v>
      </c>
      <c r="J5" s="19" t="s">
        <v>52</v>
      </c>
      <c r="K5" s="22">
        <v>43709</v>
      </c>
      <c r="L5" s="12"/>
      <c r="M5" s="13"/>
    </row>
    <row r="6" spans="2:13" ht="21" customHeight="1">
      <c r="B6" s="11" t="str">
        <f>Members[[#This Row],[FIRST NAME]]</f>
        <v>Jessica</v>
      </c>
      <c r="C6" s="21" t="s">
        <v>139</v>
      </c>
      <c r="D6" s="21" t="s">
        <v>107</v>
      </c>
      <c r="E6" s="19" t="s">
        <v>21</v>
      </c>
      <c r="F6" s="20" t="s">
        <v>17</v>
      </c>
      <c r="G6" s="20" t="s">
        <v>18</v>
      </c>
      <c r="H6" s="10">
        <v>95023</v>
      </c>
      <c r="I6" s="19" t="s">
        <v>53</v>
      </c>
      <c r="J6" s="19" t="s">
        <v>54</v>
      </c>
      <c r="K6" s="22">
        <v>43952</v>
      </c>
      <c r="L6" s="12"/>
      <c r="M6" s="13"/>
    </row>
    <row r="7" spans="2:13" ht="21" customHeight="1">
      <c r="B7" s="11" t="str">
        <f>Members[[#This Row],[FIRST NAME]]</f>
        <v>Rayna</v>
      </c>
      <c r="C7" s="21" t="s">
        <v>140</v>
      </c>
      <c r="D7" s="21" t="s">
        <v>108</v>
      </c>
      <c r="E7" s="19" t="s">
        <v>22</v>
      </c>
      <c r="F7" s="20" t="s">
        <v>17</v>
      </c>
      <c r="G7" s="20" t="s">
        <v>18</v>
      </c>
      <c r="H7" s="10">
        <v>95023</v>
      </c>
      <c r="I7" s="19" t="s">
        <v>55</v>
      </c>
      <c r="J7" s="19" t="str">
        <f>HYPERLINK("mailto:raynabeltran@yahoo.com","raynabeltran@yahoo.com")</f>
        <v>raynabeltran@yahoo.com</v>
      </c>
      <c r="K7" s="22">
        <v>43435</v>
      </c>
      <c r="L7" s="12"/>
      <c r="M7" s="13"/>
    </row>
    <row r="8" spans="2:13" ht="21" customHeight="1">
      <c r="B8" s="11" t="str">
        <f>Members[[#This Row],[FIRST NAME]]</f>
        <v>Rebecca</v>
      </c>
      <c r="C8" s="21" t="s">
        <v>141</v>
      </c>
      <c r="D8" s="21" t="s">
        <v>109</v>
      </c>
      <c r="E8" s="19" t="s">
        <v>23</v>
      </c>
      <c r="F8" s="20" t="s">
        <v>17</v>
      </c>
      <c r="G8" s="20" t="s">
        <v>18</v>
      </c>
      <c r="H8" s="10">
        <v>95023</v>
      </c>
      <c r="I8" s="19" t="s">
        <v>56</v>
      </c>
      <c r="J8" s="19" t="str">
        <f>HYPERLINK("mailto:rjbetances@gmail.com","rjbetances@gmail.com  ")</f>
        <v xml:space="preserve">rjbetances@gmail.com  </v>
      </c>
      <c r="K8" s="22">
        <v>43525</v>
      </c>
      <c r="L8" s="12"/>
      <c r="M8" s="13"/>
    </row>
    <row r="9" spans="2:13" ht="21" customHeight="1">
      <c r="B9" s="11" t="str">
        <f>Members[[#This Row],[FIRST NAME]]</f>
        <v>Dana</v>
      </c>
      <c r="C9" s="21" t="s">
        <v>142</v>
      </c>
      <c r="D9" s="21" t="s">
        <v>110</v>
      </c>
      <c r="E9" s="19" t="s">
        <v>24</v>
      </c>
      <c r="F9" s="20" t="s">
        <v>17</v>
      </c>
      <c r="G9" s="20" t="s">
        <v>18</v>
      </c>
      <c r="H9" s="10">
        <v>95023</v>
      </c>
      <c r="I9" s="19" t="s">
        <v>57</v>
      </c>
      <c r="J9" s="19" t="str">
        <f>HYPERLINK("mailto:dana.butler86@gmail.com","dana.butler86@gmail.com")</f>
        <v>dana.butler86@gmail.com</v>
      </c>
      <c r="K9" s="22">
        <v>43678</v>
      </c>
      <c r="L9" s="12"/>
      <c r="M9" s="13"/>
    </row>
    <row r="10" spans="2:13" ht="21" customHeight="1">
      <c r="B10" s="11" t="str">
        <f>Members[[#This Row],[FIRST NAME]]</f>
        <v>Stephanie</v>
      </c>
      <c r="C10" s="21" t="s">
        <v>143</v>
      </c>
      <c r="D10" s="21" t="s">
        <v>111</v>
      </c>
      <c r="E10" s="19" t="s">
        <v>25</v>
      </c>
      <c r="F10" s="20" t="s">
        <v>17</v>
      </c>
      <c r="G10" s="20" t="s">
        <v>18</v>
      </c>
      <c r="H10" s="10">
        <v>95023</v>
      </c>
      <c r="I10" s="19" t="s">
        <v>58</v>
      </c>
      <c r="J10" s="19" t="str">
        <f>HYPERLINK("mailto:Tepers@hotmail.com","Tepers@hotmail.com")</f>
        <v>Tepers@hotmail.com</v>
      </c>
      <c r="K10" s="22">
        <v>43525</v>
      </c>
      <c r="L10" s="12"/>
      <c r="M10" s="13"/>
    </row>
    <row r="11" spans="2:13" ht="21" customHeight="1">
      <c r="B11" s="11" t="str">
        <f>Members[[#This Row],[FIRST NAME]]</f>
        <v>Elizabeth</v>
      </c>
      <c r="C11" s="21" t="s">
        <v>144</v>
      </c>
      <c r="D11" s="21" t="s">
        <v>112</v>
      </c>
      <c r="E11" s="19" t="s">
        <v>26</v>
      </c>
      <c r="F11" s="20" t="s">
        <v>17</v>
      </c>
      <c r="G11" s="20" t="s">
        <v>18</v>
      </c>
      <c r="H11" s="10">
        <v>95023</v>
      </c>
      <c r="I11" s="19" t="s">
        <v>59</v>
      </c>
      <c r="J11" s="19" t="s">
        <v>60</v>
      </c>
      <c r="K11" s="22">
        <v>43800</v>
      </c>
      <c r="L11" s="12"/>
      <c r="M11" s="13"/>
    </row>
    <row r="12" spans="2:13" ht="21" customHeight="1">
      <c r="B12" s="11" t="str">
        <f>Members[[#This Row],[FIRST NAME]]</f>
        <v>Mindy</v>
      </c>
      <c r="C12" s="21" t="s">
        <v>145</v>
      </c>
      <c r="D12" s="21" t="s">
        <v>113</v>
      </c>
      <c r="E12" s="19" t="s">
        <v>27</v>
      </c>
      <c r="F12" s="20" t="s">
        <v>17</v>
      </c>
      <c r="G12" s="20" t="s">
        <v>18</v>
      </c>
      <c r="H12" s="10">
        <v>95023</v>
      </c>
      <c r="I12" s="19" t="s">
        <v>61</v>
      </c>
      <c r="J12" s="19" t="str">
        <f>HYPERLINK("mailto:mjwleo@yahoo.com","mjwleo@yahoo.com")</f>
        <v>mjwleo@yahoo.com</v>
      </c>
      <c r="K12" s="22">
        <v>43739</v>
      </c>
      <c r="L12" s="12"/>
      <c r="M12" s="13"/>
    </row>
    <row r="13" spans="2:13" ht="21" customHeight="1">
      <c r="B13" s="11" t="str">
        <f>Members[[#This Row],[FIRST NAME]]</f>
        <v>Kara</v>
      </c>
      <c r="C13" s="21" t="s">
        <v>146</v>
      </c>
      <c r="D13" s="21" t="s">
        <v>114</v>
      </c>
      <c r="E13" s="19" t="s">
        <v>28</v>
      </c>
      <c r="F13" s="20" t="s">
        <v>17</v>
      </c>
      <c r="G13" s="20" t="s">
        <v>18</v>
      </c>
      <c r="H13" s="10">
        <v>95023</v>
      </c>
      <c r="I13" s="19" t="s">
        <v>62</v>
      </c>
      <c r="J13" s="19" t="str">
        <f>HYPERLINK("mailto:kara.schenk@gmail.com","kara.schenk@gmail.com")</f>
        <v>kara.schenk@gmail.com</v>
      </c>
      <c r="K13" s="22">
        <v>43709</v>
      </c>
      <c r="L13" s="12"/>
      <c r="M13" s="13"/>
    </row>
    <row r="14" spans="2:13" ht="21" customHeight="1">
      <c r="B14" s="11" t="str">
        <f>Members[[#This Row],[FIRST NAME]]</f>
        <v>Lauren</v>
      </c>
      <c r="C14" s="21" t="s">
        <v>147</v>
      </c>
      <c r="D14" s="21" t="s">
        <v>115</v>
      </c>
      <c r="E14" s="19" t="s">
        <v>29</v>
      </c>
      <c r="F14" s="20" t="s">
        <v>17</v>
      </c>
      <c r="G14" s="20" t="s">
        <v>18</v>
      </c>
      <c r="H14" s="10">
        <v>95023</v>
      </c>
      <c r="I14" s="19" t="s">
        <v>63</v>
      </c>
      <c r="J14" s="19" t="s">
        <v>64</v>
      </c>
      <c r="K14" s="22">
        <v>43678</v>
      </c>
      <c r="L14" s="12"/>
      <c r="M14" s="13"/>
    </row>
    <row r="15" spans="2:13" ht="21" customHeight="1">
      <c r="B15" s="11" t="str">
        <f>Members[[#This Row],[FIRST NAME]]</f>
        <v>Laura</v>
      </c>
      <c r="C15" s="21" t="s">
        <v>148</v>
      </c>
      <c r="D15" s="21" t="s">
        <v>116</v>
      </c>
      <c r="E15" s="19" t="s">
        <v>30</v>
      </c>
      <c r="F15" s="20" t="s">
        <v>17</v>
      </c>
      <c r="G15" s="20" t="s">
        <v>18</v>
      </c>
      <c r="H15" s="10">
        <v>95023</v>
      </c>
      <c r="I15" s="19" t="s">
        <v>65</v>
      </c>
      <c r="J15" s="19" t="s">
        <v>66</v>
      </c>
      <c r="K15" s="22">
        <v>43952</v>
      </c>
      <c r="L15" s="12"/>
      <c r="M15" s="13"/>
    </row>
    <row r="16" spans="2:13" ht="21" customHeight="1">
      <c r="B16" s="11" t="str">
        <f>Members[[#This Row],[FIRST NAME]]</f>
        <v>Jacqueline</v>
      </c>
      <c r="C16" s="21" t="s">
        <v>149</v>
      </c>
      <c r="D16" s="21" t="s">
        <v>117</v>
      </c>
      <c r="E16" s="19" t="s">
        <v>31</v>
      </c>
      <c r="F16" s="20" t="s">
        <v>17</v>
      </c>
      <c r="G16" s="20" t="s">
        <v>18</v>
      </c>
      <c r="H16" s="10">
        <v>95023</v>
      </c>
      <c r="I16" s="19" t="s">
        <v>67</v>
      </c>
      <c r="J16" s="19" t="s">
        <v>68</v>
      </c>
      <c r="K16" s="22">
        <v>43831</v>
      </c>
      <c r="L16" s="12"/>
      <c r="M16" s="13"/>
    </row>
    <row r="17" spans="2:13" ht="21" customHeight="1">
      <c r="B17" s="11" t="str">
        <f>Members[[#This Row],[FIRST NAME]]</f>
        <v>Allison</v>
      </c>
      <c r="C17" s="21" t="s">
        <v>150</v>
      </c>
      <c r="D17" s="21" t="s">
        <v>118</v>
      </c>
      <c r="E17" s="19" t="s">
        <v>32</v>
      </c>
      <c r="F17" s="20" t="s">
        <v>17</v>
      </c>
      <c r="G17" s="20" t="s">
        <v>18</v>
      </c>
      <c r="H17" s="10">
        <v>95023</v>
      </c>
      <c r="I17" s="19" t="s">
        <v>69</v>
      </c>
      <c r="J17" s="19" t="s">
        <v>70</v>
      </c>
      <c r="K17" s="22">
        <v>43862</v>
      </c>
      <c r="L17" s="12"/>
      <c r="M17" s="13"/>
    </row>
    <row r="18" spans="2:13" ht="21" customHeight="1">
      <c r="B18" s="11" t="str">
        <f>Members[[#This Row],[FIRST NAME]]</f>
        <v>Tamara</v>
      </c>
      <c r="C18" s="21" t="s">
        <v>151</v>
      </c>
      <c r="D18" s="21" t="s">
        <v>119</v>
      </c>
      <c r="E18" s="19" t="s">
        <v>33</v>
      </c>
      <c r="F18" s="20" t="s">
        <v>17</v>
      </c>
      <c r="G18" s="20" t="s">
        <v>18</v>
      </c>
      <c r="H18" s="10">
        <v>95023</v>
      </c>
      <c r="I18" s="19" t="s">
        <v>71</v>
      </c>
      <c r="J18" s="19" t="str">
        <f>HYPERLINK("mailto:tamaralynn999@gmail.com","tamaralynn999@gmail.com")</f>
        <v>tamaralynn999@gmail.com</v>
      </c>
      <c r="K18" s="22">
        <v>43647</v>
      </c>
      <c r="L18" s="12"/>
      <c r="M18" s="13"/>
    </row>
    <row r="19" spans="2:13" ht="21" customHeight="1">
      <c r="B19" s="11" t="str">
        <f>Members[[#This Row],[FIRST NAME]]</f>
        <v>Justin</v>
      </c>
      <c r="C19" s="21" t="s">
        <v>152</v>
      </c>
      <c r="D19" s="21" t="s">
        <v>120</v>
      </c>
      <c r="E19" s="19" t="s">
        <v>34</v>
      </c>
      <c r="F19" s="20" t="s">
        <v>17</v>
      </c>
      <c r="G19" s="20" t="s">
        <v>18</v>
      </c>
      <c r="H19" s="10">
        <v>95023</v>
      </c>
      <c r="I19" s="19" t="s">
        <v>72</v>
      </c>
      <c r="J19" s="19" t="str">
        <f>HYPERLINK("mailto:jaussaudfamily@gmail.com","jaussaudfamily@gmail.com")</f>
        <v>jaussaudfamily@gmail.com</v>
      </c>
      <c r="K19" s="22">
        <v>43466</v>
      </c>
      <c r="L19" s="12"/>
      <c r="M19" s="13"/>
    </row>
    <row r="20" spans="2:13" ht="21" customHeight="1">
      <c r="B20" s="11" t="str">
        <f>Members[[#This Row],[FIRST NAME]]</f>
        <v>Stacey</v>
      </c>
      <c r="C20" s="21" t="s">
        <v>153</v>
      </c>
      <c r="D20" s="21" t="s">
        <v>121</v>
      </c>
      <c r="E20" s="19" t="s">
        <v>35</v>
      </c>
      <c r="F20" s="20" t="s">
        <v>17</v>
      </c>
      <c r="G20" s="20" t="s">
        <v>18</v>
      </c>
      <c r="H20" s="10">
        <v>95023</v>
      </c>
      <c r="I20" s="19" t="s">
        <v>73</v>
      </c>
      <c r="J20" s="19" t="str">
        <f>HYPERLINK("mailto:ryan_and_stacey@yahoo.com","ryan_and_stacey@yahoo.com")</f>
        <v>ryan_and_stacey@yahoo.com</v>
      </c>
      <c r="K20" s="22">
        <v>43709</v>
      </c>
      <c r="L20" s="12"/>
      <c r="M20" s="13"/>
    </row>
    <row r="21" spans="2:13" ht="21" customHeight="1">
      <c r="B21" s="11" t="str">
        <f>Members[[#This Row],[FIRST NAME]]</f>
        <v>Kiyana</v>
      </c>
      <c r="C21" s="21" t="s">
        <v>154</v>
      </c>
      <c r="D21" s="21" t="s">
        <v>122</v>
      </c>
      <c r="E21" s="19" t="s">
        <v>36</v>
      </c>
      <c r="F21" s="20" t="s">
        <v>17</v>
      </c>
      <c r="G21" s="20" t="s">
        <v>18</v>
      </c>
      <c r="H21" s="10">
        <v>95023</v>
      </c>
      <c r="I21" s="19" t="s">
        <v>74</v>
      </c>
      <c r="J21" s="19" t="s">
        <v>75</v>
      </c>
      <c r="K21" s="22">
        <v>43739</v>
      </c>
      <c r="L21" s="12"/>
      <c r="M21" s="13"/>
    </row>
    <row r="22" spans="2:13" ht="21" customHeight="1">
      <c r="B22" s="11" t="str">
        <f>Members[[#This Row],[FIRST NAME]]</f>
        <v>Julie</v>
      </c>
      <c r="C22" s="21" t="s">
        <v>155</v>
      </c>
      <c r="D22" s="21" t="s">
        <v>123</v>
      </c>
      <c r="E22" s="19" t="s">
        <v>37</v>
      </c>
      <c r="F22" s="20" t="s">
        <v>17</v>
      </c>
      <c r="G22" s="20" t="s">
        <v>18</v>
      </c>
      <c r="H22" s="10">
        <v>95023</v>
      </c>
      <c r="I22" s="19" t="s">
        <v>76</v>
      </c>
      <c r="J22" s="19" t="s">
        <v>77</v>
      </c>
      <c r="K22" s="22">
        <v>43862</v>
      </c>
      <c r="L22" s="12"/>
      <c r="M22" s="13"/>
    </row>
    <row r="23" spans="2:13" ht="21" customHeight="1">
      <c r="B23" s="11" t="str">
        <f>Members[[#This Row],[FIRST NAME]]</f>
        <v>Marissa</v>
      </c>
      <c r="C23" s="21" t="s">
        <v>156</v>
      </c>
      <c r="D23" s="21" t="s">
        <v>124</v>
      </c>
      <c r="E23" s="19" t="s">
        <v>38</v>
      </c>
      <c r="F23" s="20" t="s">
        <v>17</v>
      </c>
      <c r="G23" s="20" t="s">
        <v>18</v>
      </c>
      <c r="H23" s="10">
        <v>95023</v>
      </c>
      <c r="I23" s="19" t="s">
        <v>78</v>
      </c>
      <c r="J23" s="19" t="s">
        <v>79</v>
      </c>
      <c r="K23" s="22">
        <v>43831</v>
      </c>
      <c r="L23" s="12"/>
      <c r="M23" s="13"/>
    </row>
    <row r="24" spans="2:13" ht="21" customHeight="1">
      <c r="B24" s="11" t="str">
        <f>Members[[#This Row],[FIRST NAME]]</f>
        <v>Lauren</v>
      </c>
      <c r="C24" s="21" t="s">
        <v>147</v>
      </c>
      <c r="D24" s="21" t="s">
        <v>125</v>
      </c>
      <c r="E24" s="21" t="s">
        <v>168</v>
      </c>
      <c r="F24" s="20" t="s">
        <v>167</v>
      </c>
      <c r="G24" s="20" t="s">
        <v>18</v>
      </c>
      <c r="H24" s="10">
        <v>95075</v>
      </c>
      <c r="I24" s="19" t="s">
        <v>80</v>
      </c>
      <c r="J24" s="19" t="s">
        <v>81</v>
      </c>
      <c r="K24" s="22">
        <v>43831</v>
      </c>
      <c r="L24" s="12"/>
      <c r="M24" s="13"/>
    </row>
    <row r="25" spans="2:13" ht="21" customHeight="1">
      <c r="B25" s="11" t="str">
        <f>Members[[#This Row],[FIRST NAME]]</f>
        <v>Megan</v>
      </c>
      <c r="C25" s="21" t="s">
        <v>157</v>
      </c>
      <c r="D25" s="21" t="s">
        <v>126</v>
      </c>
      <c r="E25" s="19" t="s">
        <v>39</v>
      </c>
      <c r="F25" s="20" t="s">
        <v>17</v>
      </c>
      <c r="G25" s="20" t="s">
        <v>18</v>
      </c>
      <c r="H25" s="10">
        <v>95023</v>
      </c>
      <c r="I25" s="19" t="s">
        <v>82</v>
      </c>
      <c r="J25" s="19" t="s">
        <v>83</v>
      </c>
      <c r="K25" s="22">
        <v>43586</v>
      </c>
      <c r="L25" s="12"/>
      <c r="M25" s="13"/>
    </row>
    <row r="26" spans="2:13" ht="21" customHeight="1">
      <c r="B26" s="11" t="str">
        <f>Members[[#This Row],[FIRST NAME]]</f>
        <v>Monica</v>
      </c>
      <c r="C26" s="21" t="s">
        <v>158</v>
      </c>
      <c r="D26" s="21" t="s">
        <v>127</v>
      </c>
      <c r="E26" s="19" t="s">
        <v>40</v>
      </c>
      <c r="F26" s="20" t="s">
        <v>17</v>
      </c>
      <c r="G26" s="20" t="s">
        <v>18</v>
      </c>
      <c r="H26" s="10">
        <v>95023</v>
      </c>
      <c r="I26" s="19" t="s">
        <v>84</v>
      </c>
      <c r="J26" s="19" t="s">
        <v>85</v>
      </c>
      <c r="K26" s="22">
        <v>43556</v>
      </c>
      <c r="L26" s="12"/>
      <c r="M26" s="13"/>
    </row>
    <row r="27" spans="2:13" ht="21" customHeight="1">
      <c r="B27" s="11" t="str">
        <f>Members[[#This Row],[FIRST NAME]]</f>
        <v>Kirsten</v>
      </c>
      <c r="C27" s="21" t="s">
        <v>159</v>
      </c>
      <c r="D27" s="21" t="s">
        <v>128</v>
      </c>
      <c r="E27" s="19" t="s">
        <v>41</v>
      </c>
      <c r="F27" s="20" t="s">
        <v>17</v>
      </c>
      <c r="G27" s="20" t="s">
        <v>18</v>
      </c>
      <c r="H27" s="10">
        <v>95023</v>
      </c>
      <c r="I27" s="19" t="s">
        <v>86</v>
      </c>
      <c r="J27" s="19" t="s">
        <v>87</v>
      </c>
      <c r="K27" s="22">
        <v>43586</v>
      </c>
      <c r="L27" s="12"/>
      <c r="M27" s="13"/>
    </row>
    <row r="28" spans="2:13" ht="21" customHeight="1">
      <c r="B28" s="11" t="str">
        <f>Members[[#This Row],[FIRST NAME]]</f>
        <v>Erin</v>
      </c>
      <c r="C28" s="21" t="s">
        <v>160</v>
      </c>
      <c r="D28" s="21" t="s">
        <v>129</v>
      </c>
      <c r="E28" s="19" t="s">
        <v>42</v>
      </c>
      <c r="F28" s="20" t="s">
        <v>17</v>
      </c>
      <c r="G28" s="20" t="s">
        <v>18</v>
      </c>
      <c r="H28" s="10">
        <v>95023</v>
      </c>
      <c r="I28" s="19" t="s">
        <v>88</v>
      </c>
      <c r="J28" s="19" t="s">
        <v>89</v>
      </c>
      <c r="K28" s="22">
        <v>43709</v>
      </c>
      <c r="L28" s="12"/>
      <c r="M28" s="13"/>
    </row>
    <row r="29" spans="2:13" ht="21" customHeight="1">
      <c r="B29" s="11" t="str">
        <f>Members[[#This Row],[FIRST NAME]]</f>
        <v>Melissa</v>
      </c>
      <c r="C29" s="21" t="s">
        <v>161</v>
      </c>
      <c r="D29" s="21" t="s">
        <v>130</v>
      </c>
      <c r="E29" s="19" t="s">
        <v>43</v>
      </c>
      <c r="F29" s="20" t="s">
        <v>17</v>
      </c>
      <c r="G29" s="20" t="s">
        <v>18</v>
      </c>
      <c r="H29" s="10">
        <v>95023</v>
      </c>
      <c r="I29" s="19" t="s">
        <v>90</v>
      </c>
      <c r="J29" s="19" t="str">
        <f>HYPERLINK("mailto:melmarpark@yahoo.com","melmarpark@yahoo.com")</f>
        <v>melmarpark@yahoo.com</v>
      </c>
      <c r="K29" s="22">
        <v>43647</v>
      </c>
      <c r="L29" s="12"/>
      <c r="M29" s="13"/>
    </row>
    <row r="30" spans="2:13" ht="21" customHeight="1">
      <c r="B30" s="11" t="str">
        <f>Members[[#This Row],[FIRST NAME]]</f>
        <v>Kelsi</v>
      </c>
      <c r="C30" s="21" t="s">
        <v>162</v>
      </c>
      <c r="D30" s="21" t="s">
        <v>131</v>
      </c>
      <c r="E30" s="19" t="s">
        <v>44</v>
      </c>
      <c r="F30" s="20" t="s">
        <v>17</v>
      </c>
      <c r="G30" s="20" t="s">
        <v>18</v>
      </c>
      <c r="H30" s="10">
        <v>95023</v>
      </c>
      <c r="I30" s="19" t="s">
        <v>91</v>
      </c>
      <c r="J30" s="19" t="s">
        <v>92</v>
      </c>
      <c r="K30" s="22">
        <v>43709</v>
      </c>
      <c r="L30" s="12"/>
      <c r="M30" s="13"/>
    </row>
    <row r="31" spans="2:13" ht="21" customHeight="1">
      <c r="B31" s="11" t="str">
        <f>Members[[#This Row],[FIRST NAME]]</f>
        <v>Jolie</v>
      </c>
      <c r="C31" s="21" t="s">
        <v>163</v>
      </c>
      <c r="D31" s="21" t="s">
        <v>132</v>
      </c>
      <c r="E31" s="19" t="s">
        <v>45</v>
      </c>
      <c r="F31" s="20" t="s">
        <v>17</v>
      </c>
      <c r="G31" s="20" t="s">
        <v>18</v>
      </c>
      <c r="H31" s="10">
        <v>95023</v>
      </c>
      <c r="I31" s="19" t="s">
        <v>93</v>
      </c>
      <c r="J31" s="19" t="s">
        <v>94</v>
      </c>
      <c r="K31" s="22">
        <v>43862</v>
      </c>
      <c r="L31" s="12"/>
      <c r="M31" s="13"/>
    </row>
    <row r="32" spans="2:13" ht="21" customHeight="1">
      <c r="B32" s="11" t="str">
        <f>Members[[#This Row],[FIRST NAME]]</f>
        <v>Mallory</v>
      </c>
      <c r="C32" s="21" t="s">
        <v>164</v>
      </c>
      <c r="D32" s="21" t="s">
        <v>133</v>
      </c>
      <c r="E32" s="19" t="s">
        <v>46</v>
      </c>
      <c r="F32" s="20" t="s">
        <v>17</v>
      </c>
      <c r="G32" s="20" t="s">
        <v>18</v>
      </c>
      <c r="H32" s="10">
        <v>95023</v>
      </c>
      <c r="I32" s="19" t="s">
        <v>95</v>
      </c>
      <c r="J32" s="19" t="s">
        <v>96</v>
      </c>
      <c r="K32" s="22">
        <v>43617</v>
      </c>
      <c r="L32" s="12"/>
      <c r="M32" s="13"/>
    </row>
    <row r="33" spans="2:13" ht="21" customHeight="1">
      <c r="B33" s="11" t="str">
        <f>Members[[#This Row],[FIRST NAME]]</f>
        <v>Selene</v>
      </c>
      <c r="C33" s="21" t="s">
        <v>165</v>
      </c>
      <c r="D33" s="21" t="s">
        <v>134</v>
      </c>
      <c r="E33" s="19" t="s">
        <v>47</v>
      </c>
      <c r="F33" s="20" t="s">
        <v>17</v>
      </c>
      <c r="G33" s="20" t="s">
        <v>18</v>
      </c>
      <c r="H33" s="10">
        <v>95023</v>
      </c>
      <c r="I33" s="19" t="s">
        <v>97</v>
      </c>
      <c r="J33" s="19" t="s">
        <v>98</v>
      </c>
      <c r="K33" s="23">
        <v>43647</v>
      </c>
      <c r="L33" s="12"/>
      <c r="M33" s="13"/>
    </row>
    <row r="34" spans="2:13" ht="21" customHeight="1">
      <c r="B34" s="11" t="str">
        <f>Members[[#This Row],[FIRST NAME]]</f>
        <v>Allison</v>
      </c>
      <c r="C34" s="21" t="s">
        <v>150</v>
      </c>
      <c r="D34" s="21" t="s">
        <v>135</v>
      </c>
      <c r="E34" s="19" t="s">
        <v>48</v>
      </c>
      <c r="F34" s="20" t="s">
        <v>17</v>
      </c>
      <c r="G34" s="20" t="s">
        <v>18</v>
      </c>
      <c r="H34" s="10">
        <v>95023</v>
      </c>
      <c r="I34" s="19" t="s">
        <v>99</v>
      </c>
      <c r="J34" s="19" t="s">
        <v>100</v>
      </c>
      <c r="K34" s="23">
        <v>43800</v>
      </c>
      <c r="L34" s="12"/>
      <c r="M34" s="13"/>
    </row>
    <row r="35" spans="2:13" ht="21" customHeight="1">
      <c r="B35" s="11" t="str">
        <f>Members[[#This Row],[FIRST NAME]]</f>
        <v>Bibiana</v>
      </c>
      <c r="C35" s="21" t="s">
        <v>166</v>
      </c>
      <c r="D35" s="21" t="s">
        <v>136</v>
      </c>
      <c r="E35" s="19" t="s">
        <v>49</v>
      </c>
      <c r="F35" s="20" t="s">
        <v>17</v>
      </c>
      <c r="G35" s="20" t="s">
        <v>18</v>
      </c>
      <c r="H35" s="10">
        <v>95023</v>
      </c>
      <c r="I35" s="19" t="s">
        <v>101</v>
      </c>
      <c r="J35" s="19" t="s">
        <v>102</v>
      </c>
      <c r="K35" s="22">
        <v>43678</v>
      </c>
      <c r="L35" s="12"/>
      <c r="M35" s="13"/>
    </row>
    <row r="36" spans="2:13" ht="21" customHeight="1">
      <c r="B36" s="11" t="str">
        <f>Members[[#This Row],[FIRST NAME]]</f>
        <v>Erika</v>
      </c>
      <c r="C36" s="21" t="s">
        <v>138</v>
      </c>
      <c r="D36" s="21" t="s">
        <v>137</v>
      </c>
      <c r="E36" s="19" t="s">
        <v>50</v>
      </c>
      <c r="F36" s="20" t="s">
        <v>17</v>
      </c>
      <c r="G36" s="20" t="s">
        <v>18</v>
      </c>
      <c r="H36" s="10">
        <v>95023</v>
      </c>
      <c r="I36" s="19" t="s">
        <v>103</v>
      </c>
      <c r="J36" s="19" t="s">
        <v>104</v>
      </c>
      <c r="K36" s="22">
        <v>43678</v>
      </c>
      <c r="L36" s="12"/>
      <c r="M36" s="13"/>
    </row>
    <row r="37" spans="2:13" ht="21" customHeight="1" thickBot="1">
      <c r="B37" s="14"/>
      <c r="C37" s="15"/>
      <c r="D37" s="15"/>
      <c r="E37" s="15"/>
      <c r="F37" s="15"/>
      <c r="G37" s="15"/>
      <c r="H37" s="15"/>
      <c r="I37" s="15"/>
      <c r="J37" s="15"/>
      <c r="K37" s="15"/>
      <c r="L37" s="15"/>
      <c r="M37" s="16"/>
    </row>
    <row r="38" spans="2:13" ht="21" customHeight="1" thickTop="1"/>
  </sheetData>
  <mergeCells count="1">
    <mergeCell ref="B37:M3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Michael</cp:lastModifiedBy>
  <dcterms:created xsi:type="dcterms:W3CDTF">2016-03-30T18:01:43Z</dcterms:created>
  <dcterms:modified xsi:type="dcterms:W3CDTF">2019-07-16T00:14:55Z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