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MOMS CLUB - TREASURER - MAKE SURE TO UPDATE\Rosters\"/>
    </mc:Choice>
  </mc:AlternateContent>
  <xr:revisionPtr revIDLastSave="0" documentId="8_{D6943EBB-1F85-4B1C-A43B-9460FE4E9CE6}" xr6:coauthVersionLast="45" xr6:coauthVersionMax="45" xr10:uidLastSave="{00000000-0000-0000-0000-000000000000}"/>
  <bookViews>
    <workbookView xWindow="-110" yWindow="-110" windowWidth="19420" windowHeight="12420" xr2:uid="{A29CF6F2-6F0B-4405-9EA8-28F0FFB5FAC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5" i="1"/>
  <c r="H34" i="1"/>
  <c r="H32" i="1"/>
  <c r="H31" i="1"/>
  <c r="H27" i="1"/>
  <c r="H16" i="1"/>
</calcChain>
</file>

<file path=xl/sharedStrings.xml><?xml version="1.0" encoding="utf-8"?>
<sst xmlns="http://schemas.openxmlformats.org/spreadsheetml/2006/main" count="309" uniqueCount="243">
  <si>
    <t>First Name</t>
  </si>
  <si>
    <t>Last Name</t>
  </si>
  <si>
    <t>Address</t>
  </si>
  <si>
    <t>City</t>
  </si>
  <si>
    <t>State</t>
  </si>
  <si>
    <t>Zip Code</t>
  </si>
  <si>
    <t>Phone</t>
  </si>
  <si>
    <t>Email</t>
  </si>
  <si>
    <t>Join Date</t>
  </si>
  <si>
    <t>DOB</t>
  </si>
  <si>
    <t>Children</t>
  </si>
  <si>
    <t>Home Phone</t>
  </si>
  <si>
    <t>Amy</t>
  </si>
  <si>
    <t>Alsman</t>
  </si>
  <si>
    <t>101 Hardy Rd</t>
  </si>
  <si>
    <t>Londonderry</t>
  </si>
  <si>
    <t>NH</t>
  </si>
  <si>
    <t>337-241-1251</t>
  </si>
  <si>
    <t>amyalsman@outlook.com</t>
  </si>
  <si>
    <t>Iris 2/14/19</t>
  </si>
  <si>
    <t>same</t>
  </si>
  <si>
    <t>Victoria</t>
  </si>
  <si>
    <t>Austin</t>
  </si>
  <si>
    <t>9 Hubbard Hill Rd</t>
  </si>
  <si>
    <t>Derry</t>
  </si>
  <si>
    <t>516-359-4676</t>
  </si>
  <si>
    <t>v_austin@icloud.com</t>
  </si>
  <si>
    <t>Abigail 3/10/17 Clyde 5/30/19</t>
  </si>
  <si>
    <t>Katie</t>
  </si>
  <si>
    <t>Barry</t>
  </si>
  <si>
    <t>4 Stony Point Dr</t>
  </si>
  <si>
    <t>781-290-9446</t>
  </si>
  <si>
    <t>katherine.y.m.wolfgang@gmail.com</t>
  </si>
  <si>
    <t>Annabelle 11/18/18</t>
  </si>
  <si>
    <t>603-260-6391</t>
  </si>
  <si>
    <t>Meghan</t>
  </si>
  <si>
    <t>Burke</t>
  </si>
  <si>
    <t>34 South Rd</t>
  </si>
  <si>
    <t>603-689-5460</t>
  </si>
  <si>
    <t>Meghanmburke1@gmail.com</t>
  </si>
  <si>
    <t>Austin 11/5/16; Maxine 11/22/18</t>
  </si>
  <si>
    <t>Rachael</t>
  </si>
  <si>
    <t>Cochrane</t>
  </si>
  <si>
    <t>36 Boxwood Dr</t>
  </si>
  <si>
    <t>Auburn</t>
  </si>
  <si>
    <t>360-4450-3367</t>
  </si>
  <si>
    <t>rmjarrett55@gmail.com</t>
  </si>
  <si>
    <t>due with first on 5/24/20</t>
  </si>
  <si>
    <t>360-440-3367</t>
  </si>
  <si>
    <t>Kara</t>
  </si>
  <si>
    <t>Collins</t>
  </si>
  <si>
    <t>39 Holstein Ave</t>
  </si>
  <si>
    <t>(617)257-0992</t>
  </si>
  <si>
    <t>collins.kara.e@gmail.com</t>
  </si>
  <si>
    <t>Johnny 6/9/14</t>
  </si>
  <si>
    <t>MacKenzie</t>
  </si>
  <si>
    <t>Crandall</t>
  </si>
  <si>
    <t>16 Overlook Ave</t>
  </si>
  <si>
    <t>603-475-5595</t>
  </si>
  <si>
    <t>mtaylorcrandall@yahoo.com</t>
  </si>
  <si>
    <t>Madilyn 2/4/19</t>
  </si>
  <si>
    <t>Ashley</t>
  </si>
  <si>
    <t>Davis</t>
  </si>
  <si>
    <t>1 Baltusrul Drive</t>
  </si>
  <si>
    <t>Hudson</t>
  </si>
  <si>
    <t>781-228-1544</t>
  </si>
  <si>
    <t>ashnicole717@gmail.com</t>
  </si>
  <si>
    <t>Kinsley 1/24/12 Elliotte 6/9/15</t>
  </si>
  <si>
    <t>Jennifer</t>
  </si>
  <si>
    <t>Eisenbeis</t>
  </si>
  <si>
    <t>3 Horizon Dr</t>
  </si>
  <si>
    <t>Litchfield</t>
  </si>
  <si>
    <t>(603) 494-0594</t>
  </si>
  <si>
    <t>jeisenbeis@gmail.com</t>
  </si>
  <si>
    <t>Joel 10/2012; Annie 10/2015</t>
  </si>
  <si>
    <t>Lori</t>
  </si>
  <si>
    <t>Eliott</t>
  </si>
  <si>
    <t>107A Gilcreast Rd.</t>
  </si>
  <si>
    <t>Lzuzelski@gmail.com</t>
  </si>
  <si>
    <t>Zack, McKenzie, Hunter</t>
  </si>
  <si>
    <t>Tara</t>
  </si>
  <si>
    <t>Foley</t>
  </si>
  <si>
    <t>37 Fieldstone Dr</t>
  </si>
  <si>
    <t>603-661-2882</t>
  </si>
  <si>
    <t>Foleytmarie@gmail.com</t>
  </si>
  <si>
    <t>Savina 2/8/19</t>
  </si>
  <si>
    <t>Jocelyn</t>
  </si>
  <si>
    <t>Fraga Muller</t>
  </si>
  <si>
    <t>18 White Plains Ave</t>
  </si>
  <si>
    <t>540-558-8209</t>
  </si>
  <si>
    <t xml:space="preserve">Hannah, Caitlyn, Jackson
</t>
  </si>
  <si>
    <t>603-965-3470</t>
  </si>
  <si>
    <t>Erin</t>
  </si>
  <si>
    <t>Frazier</t>
  </si>
  <si>
    <t xml:space="preserve">
eehowes1@gmail.com</t>
  </si>
  <si>
    <t>Grawin</t>
  </si>
  <si>
    <t>10 Buckingham Dr</t>
  </si>
  <si>
    <t>518-466-2356</t>
  </si>
  <si>
    <t>jmgrawin@gmail.com</t>
  </si>
  <si>
    <t>Evan 3/6/2018</t>
  </si>
  <si>
    <t>Tracy</t>
  </si>
  <si>
    <t>Howes</t>
  </si>
  <si>
    <t>350 Mammoth Road</t>
  </si>
  <si>
    <t>(978)551-1284</t>
  </si>
  <si>
    <t>Tlhowes7@gmail.com</t>
  </si>
  <si>
    <t>Daniel 4/2/15</t>
  </si>
  <si>
    <t>Casey</t>
  </si>
  <si>
    <t>Hunt</t>
  </si>
  <si>
    <t>3 Everts St</t>
  </si>
  <si>
    <t>(781)883-3201</t>
  </si>
  <si>
    <t>caseyhunt01@gmail.com</t>
  </si>
  <si>
    <t>Cody 8/20/15</t>
  </si>
  <si>
    <t>James</t>
  </si>
  <si>
    <t>Ajames122@hotmail.com</t>
  </si>
  <si>
    <t>Joelle</t>
  </si>
  <si>
    <t>Kirchmeier</t>
  </si>
  <si>
    <t>11 Grapevine Circle</t>
  </si>
  <si>
    <t>860-205-0017</t>
  </si>
  <si>
    <t>emery.joelle@gmail.com</t>
  </si>
  <si>
    <t>Ezra 6/10/15</t>
  </si>
  <si>
    <t>Heidi</t>
  </si>
  <si>
    <t>Lammers</t>
  </si>
  <si>
    <t>41 Bartley Hill Rd.</t>
  </si>
  <si>
    <t>214-564-1043</t>
  </si>
  <si>
    <t>heidi@notyourmonkey.com</t>
  </si>
  <si>
    <t>10/26</t>
  </si>
  <si>
    <t>Elaina Si-Yeon 3/16/08               Matthew Ji-seok 1/29/11</t>
  </si>
  <si>
    <t>432-2745</t>
  </si>
  <si>
    <t>Carrie</t>
  </si>
  <si>
    <t>Maricic</t>
  </si>
  <si>
    <t>10 Park Drive</t>
  </si>
  <si>
    <t>(562)760-3351</t>
  </si>
  <si>
    <t>carolynmaricic@yahoo.com</t>
  </si>
  <si>
    <t>Thomas 3/25/12              Nicholas 9/25/13      James 12/3/15</t>
  </si>
  <si>
    <t>Stephanie</t>
  </si>
  <si>
    <t>MacInnis</t>
  </si>
  <si>
    <t>27 Alexander Rd</t>
  </si>
  <si>
    <t>(774)272-9146</t>
  </si>
  <si>
    <t>stephellis412@yahoo.com</t>
  </si>
  <si>
    <t>9/80</t>
  </si>
  <si>
    <t>Jackson 1/23/11 Ava</t>
  </si>
  <si>
    <t>Rachel</t>
  </si>
  <si>
    <t>Marino</t>
  </si>
  <si>
    <t>rmarino11@gmail.com</t>
  </si>
  <si>
    <t>Jessica</t>
  </si>
  <si>
    <t>McQuaid</t>
  </si>
  <si>
    <t>82 Fieldstone Dr</t>
  </si>
  <si>
    <t>(781)941-0224</t>
  </si>
  <si>
    <t>Emma 6/18/13          Alexis 9/27/15</t>
  </si>
  <si>
    <t xml:space="preserve">     Karen</t>
  </si>
  <si>
    <t>Moulton</t>
  </si>
  <si>
    <t>51 Alexander Rd</t>
  </si>
  <si>
    <t>(603) 396-4572</t>
  </si>
  <si>
    <t>KRB99@aol.com</t>
  </si>
  <si>
    <t>Andrew 8/7/12; Emily 6/24/14</t>
  </si>
  <si>
    <t>Anna</t>
  </si>
  <si>
    <t>Murphy</t>
  </si>
  <si>
    <t>annaRmurphy86@gmail.com</t>
  </si>
  <si>
    <t>Callie</t>
  </si>
  <si>
    <t>Nicoll</t>
  </si>
  <si>
    <t>23 Tokanel Dr</t>
  </si>
  <si>
    <t>(603)315-5287</t>
  </si>
  <si>
    <t>ccalliewnicoll@gmail.com</t>
  </si>
  <si>
    <t>Emerintine 5/13/15</t>
  </si>
  <si>
    <t>Kelley</t>
  </si>
  <si>
    <t>Noblet</t>
  </si>
  <si>
    <t>22 Moulton Drive</t>
  </si>
  <si>
    <t>(781)640-2191</t>
  </si>
  <si>
    <t>Eleanor "Ellie" 9/10/14</t>
  </si>
  <si>
    <t>Amanda</t>
  </si>
  <si>
    <t>O'Shea</t>
  </si>
  <si>
    <t>5 Elwood Road</t>
  </si>
  <si>
    <t>603-254-8494</t>
  </si>
  <si>
    <t>Owen 9/23/02 Quentin 9/13/14    Lincoln Nov 2015</t>
  </si>
  <si>
    <t>Pedrick</t>
  </si>
  <si>
    <t>pedrick430@comcast.net</t>
  </si>
  <si>
    <t>Henriette</t>
  </si>
  <si>
    <t>Piringer</t>
  </si>
  <si>
    <t>17 Merlin Place</t>
  </si>
  <si>
    <t>603-247-4826</t>
  </si>
  <si>
    <t>Lillian 6/24/11</t>
  </si>
  <si>
    <t>Meilssa</t>
  </si>
  <si>
    <t>Robinson</t>
  </si>
  <si>
    <t>15 Wimbledon Drive</t>
  </si>
  <si>
    <t>603-965-3033</t>
  </si>
  <si>
    <t>Blake 7/18/14</t>
  </si>
  <si>
    <t>Jing</t>
  </si>
  <si>
    <t>Rogers</t>
  </si>
  <si>
    <t>69 Wason Rd</t>
  </si>
  <si>
    <t>603-324-9071</t>
  </si>
  <si>
    <t>jinpisces@gmail.com</t>
  </si>
  <si>
    <t>Isabella 10/3/2013</t>
  </si>
  <si>
    <t>Danna</t>
  </si>
  <si>
    <t>Rosenberg</t>
  </si>
  <si>
    <t>24A Sparhawk Drive</t>
  </si>
  <si>
    <t>978-210-6366</t>
  </si>
  <si>
    <t>danna.smolinsky@gmail.com</t>
  </si>
  <si>
    <t>Christian 04/19/15</t>
  </si>
  <si>
    <t>Lindsay</t>
  </si>
  <si>
    <t>Scott</t>
  </si>
  <si>
    <t>Lindsayscott04@gmail.com</t>
  </si>
  <si>
    <t>Merrin</t>
  </si>
  <si>
    <t>Shovlin</t>
  </si>
  <si>
    <t>19 Elwood Rd</t>
  </si>
  <si>
    <t>603-867-4552</t>
  </si>
  <si>
    <t>Wynn 4/16/09               William 2/4/13</t>
  </si>
  <si>
    <t>Bean</t>
  </si>
  <si>
    <t>Sidhe</t>
  </si>
  <si>
    <t>elusivekerridwen@yahoo.com</t>
  </si>
  <si>
    <t>Veronica</t>
  </si>
  <si>
    <t>Smith</t>
  </si>
  <si>
    <t>13 Wiley Hill Rd</t>
  </si>
  <si>
    <t>512-653-2797</t>
  </si>
  <si>
    <t>vemmasmith@gmail.com</t>
  </si>
  <si>
    <t>Evangeline 5/12/18</t>
  </si>
  <si>
    <t>Valarie</t>
  </si>
  <si>
    <t>Summa</t>
  </si>
  <si>
    <t>20 Pine Street</t>
  </si>
  <si>
    <t>(603)930-9851</t>
  </si>
  <si>
    <t>val.1120@yahoo.com</t>
  </si>
  <si>
    <t>Mila 1/8/16</t>
  </si>
  <si>
    <t>Lexie</t>
  </si>
  <si>
    <t>Tice</t>
  </si>
  <si>
    <t>13 Haywood Road</t>
  </si>
  <si>
    <t>(617)763-9266</t>
  </si>
  <si>
    <t>alexandra.tice@gmail.com</t>
  </si>
  <si>
    <t>Sloan 11/2/13 Sam 6/22/15</t>
  </si>
  <si>
    <t>Lauren</t>
  </si>
  <si>
    <t>Wheeler</t>
  </si>
  <si>
    <t>ljaneboucher@gmail.com</t>
  </si>
  <si>
    <t>Colleen</t>
  </si>
  <si>
    <t>Vecchiarelli</t>
  </si>
  <si>
    <t>40 South Rd.</t>
  </si>
  <si>
    <t>978-337-3237</t>
  </si>
  <si>
    <t>colleenvecc@gmail.com</t>
  </si>
  <si>
    <t>Olivia 8/6/19</t>
  </si>
  <si>
    <t>Fay</t>
  </si>
  <si>
    <t>Ciulla</t>
  </si>
  <si>
    <t>14 Old Derry Rd</t>
  </si>
  <si>
    <t xml:space="preserve"> 978-317-4268</t>
  </si>
  <si>
    <t>fhardy87@gmail.com</t>
  </si>
  <si>
    <t>Rob 11/11/17, Kevin 10/14/19</t>
  </si>
  <si>
    <t>Moms Club of Londonderry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</si>
</sst>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mm/dd/yy"/>
    <numFmt numFmtId="166" formatCode="[$-409]mmm\-yy"/>
  </numFmts>
  <fonts count="17">
    <font>
      <sz val="11"/>
      <color theme="1"/>
      <name val="Calibri"/>
      <family val="2"/>
      <scheme val="minor"/>
    </font>
    <font>
      <b/>
      <u/>
      <sz val="12"/>
      <color rgb="FF000000"/>
      <name val="Arial1"/>
    </font>
    <font>
      <u/>
      <sz val="11"/>
      <color theme="10"/>
      <name val="Calibri"/>
      <family val="2"/>
      <scheme val="minor"/>
    </font>
    <font>
      <b/>
      <u/>
      <sz val="12"/>
      <color rgb="FF000000"/>
      <name val="Cambria"/>
      <family val="1"/>
    </font>
    <font>
      <sz val="12"/>
      <color rgb="FF000000"/>
      <name val="Arial1"/>
    </font>
    <font>
      <sz val="12"/>
      <color rgb="FF000000"/>
      <name val="Cambria"/>
      <family val="1"/>
    </font>
    <font>
      <u/>
      <sz val="11"/>
      <color rgb="FF0563C1"/>
      <name val="Arial"/>
      <family val="2"/>
    </font>
    <font>
      <sz val="14"/>
      <color rgb="FF000000"/>
      <name val="Arial1"/>
    </font>
    <font>
      <sz val="14"/>
      <color rgb="FF000000"/>
      <name val="Cambria"/>
      <family val="1"/>
    </font>
    <font>
      <sz val="12"/>
      <color rgb="FF0000D4"/>
      <name val="Arial1"/>
    </font>
    <font>
      <sz val="12"/>
      <color rgb="FF0000FF"/>
      <name val="Arial1"/>
    </font>
    <font>
      <u/>
      <sz val="12"/>
      <color rgb="FF0000D4"/>
      <name val="Arial1"/>
    </font>
    <font>
      <sz val="11"/>
      <color rgb="FF000000"/>
      <name val="Cambria"/>
      <family val="1"/>
    </font>
    <font>
      <b/>
      <sz val="10"/>
      <color rgb="FF000000"/>
      <name val="Arial1"/>
    </font>
    <font>
      <sz val="10"/>
      <color rgb="FF000000"/>
      <name val="Arial1"/>
    </font>
    <font>
      <sz val="11"/>
      <color rgb="FF000000"/>
      <name val="Arial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7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  <xf numFmtId="17" fontId="4" fillId="2" borderId="1" xfId="0" applyNumberFormat="1" applyFont="1" applyFill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16" fontId="4" fillId="2" borderId="1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6" fillId="0" borderId="3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 wrapText="1"/>
    </xf>
    <xf numFmtId="0" fontId="6" fillId="2" borderId="0" xfId="1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6" fillId="2" borderId="0" xfId="1" applyNumberFormat="1" applyFont="1" applyFill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0" fontId="12" fillId="0" borderId="0" xfId="0" applyFont="1"/>
    <xf numFmtId="49" fontId="11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164" fontId="4" fillId="2" borderId="4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9" fillId="2" borderId="5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top"/>
    </xf>
    <xf numFmtId="165" fontId="4" fillId="2" borderId="4" xfId="0" applyNumberFormat="1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 wrapText="1"/>
    </xf>
    <xf numFmtId="49" fontId="9" fillId="2" borderId="5" xfId="0" applyNumberFormat="1" applyFont="1" applyFill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/>
    </xf>
    <xf numFmtId="164" fontId="13" fillId="2" borderId="4" xfId="0" applyNumberFormat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top"/>
    </xf>
    <xf numFmtId="17" fontId="14" fillId="2" borderId="1" xfId="0" applyNumberFormat="1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15" fillId="2" borderId="0" xfId="0" applyFont="1" applyFill="1"/>
    <xf numFmtId="0" fontId="5" fillId="0" borderId="0" xfId="0" applyFont="1"/>
    <xf numFmtId="0" fontId="14" fillId="2" borderId="0" xfId="0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0" fontId="6" fillId="2" borderId="0" xfId="1" applyFont="1" applyFill="1" applyAlignment="1">
      <alignment horizontal="center" vertical="top"/>
    </xf>
    <xf numFmtId="16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6" fillId="0" borderId="0" xfId="0" applyFo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grawin@gmail.com" TargetMode="External"/><Relationship Id="rId13" Type="http://schemas.openxmlformats.org/officeDocument/2006/relationships/hyperlink" Target="mailto:fhardy87@gmail.com" TargetMode="External"/><Relationship Id="rId3" Type="http://schemas.openxmlformats.org/officeDocument/2006/relationships/hyperlink" Target="mailto:katherine.y.m.wolfgang@gmail.com" TargetMode="External"/><Relationship Id="rId7" Type="http://schemas.openxmlformats.org/officeDocument/2006/relationships/hyperlink" Target="mailto:Foleytmarie@gmail.com" TargetMode="External"/><Relationship Id="rId12" Type="http://schemas.openxmlformats.org/officeDocument/2006/relationships/hyperlink" Target="mailto:colleenvecc@gmail.com" TargetMode="External"/><Relationship Id="rId2" Type="http://schemas.openxmlformats.org/officeDocument/2006/relationships/hyperlink" Target="mailto:v_austin@icloud.com" TargetMode="External"/><Relationship Id="rId1" Type="http://schemas.openxmlformats.org/officeDocument/2006/relationships/hyperlink" Target="mailto:amyalsman@outlook.com" TargetMode="External"/><Relationship Id="rId6" Type="http://schemas.openxmlformats.org/officeDocument/2006/relationships/hyperlink" Target="mailto:jeisenbeis@gmail.com" TargetMode="External"/><Relationship Id="rId11" Type="http://schemas.openxmlformats.org/officeDocument/2006/relationships/hyperlink" Target="mailto:ljaneboucher@gmail.com" TargetMode="External"/><Relationship Id="rId5" Type="http://schemas.openxmlformats.org/officeDocument/2006/relationships/hyperlink" Target="mailto:mtaylorcrandall@yahoo.com" TargetMode="External"/><Relationship Id="rId10" Type="http://schemas.openxmlformats.org/officeDocument/2006/relationships/hyperlink" Target="mailto:vemmasmith@gmail.com" TargetMode="External"/><Relationship Id="rId4" Type="http://schemas.openxmlformats.org/officeDocument/2006/relationships/hyperlink" Target="mailto:rmjarrett55@gmail.com" TargetMode="External"/><Relationship Id="rId9" Type="http://schemas.openxmlformats.org/officeDocument/2006/relationships/hyperlink" Target="mailto:KRB99@ao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0C41-FC51-42C8-A129-4C81CD5E08E9}">
  <dimension ref="A1:L46"/>
  <sheetViews>
    <sheetView tabSelected="1" workbookViewId="0">
      <selection activeCell="D2" sqref="D2"/>
    </sheetView>
  </sheetViews>
  <sheetFormatPr defaultRowHeight="14.5"/>
  <cols>
    <col min="1" max="1" width="24.26953125" customWidth="1"/>
    <col min="2" max="2" width="11.54296875" customWidth="1"/>
    <col min="3" max="3" width="19.6328125" customWidth="1"/>
    <col min="4" max="4" width="20.54296875" customWidth="1"/>
    <col min="6" max="6" width="12.7265625" customWidth="1"/>
    <col min="7" max="7" width="16.453125" customWidth="1"/>
    <col min="8" max="8" width="33.26953125" customWidth="1"/>
    <col min="9" max="9" width="13.26953125" customWidth="1"/>
    <col min="10" max="10" width="19" customWidth="1"/>
    <col min="11" max="11" width="20.453125" customWidth="1"/>
    <col min="12" max="12" width="17.08984375" customWidth="1"/>
  </cols>
  <sheetData>
    <row r="1" spans="1:12" ht="18.5">
      <c r="A1" s="1"/>
      <c r="B1" s="83" t="s">
        <v>242</v>
      </c>
    </row>
    <row r="4" spans="1:12" ht="31">
      <c r="A4" s="2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4" t="s">
        <v>6</v>
      </c>
      <c r="H4" s="6" t="s">
        <v>7</v>
      </c>
      <c r="I4" s="7" t="s">
        <v>8</v>
      </c>
      <c r="J4" s="8" t="s">
        <v>9</v>
      </c>
      <c r="K4" s="4" t="s">
        <v>10</v>
      </c>
      <c r="L4" s="4" t="s">
        <v>11</v>
      </c>
    </row>
    <row r="5" spans="1:12" ht="15.5">
      <c r="A5" s="9" t="s">
        <v>12</v>
      </c>
      <c r="B5" s="10" t="s">
        <v>13</v>
      </c>
      <c r="C5" s="11" t="s">
        <v>14</v>
      </c>
      <c r="D5" s="11" t="s">
        <v>15</v>
      </c>
      <c r="E5" s="11" t="s">
        <v>16</v>
      </c>
      <c r="F5" s="12">
        <v>3053</v>
      </c>
      <c r="G5" s="11" t="s">
        <v>17</v>
      </c>
      <c r="H5" s="13" t="s">
        <v>18</v>
      </c>
      <c r="I5" s="14">
        <v>43789</v>
      </c>
      <c r="J5" s="15">
        <v>34226</v>
      </c>
      <c r="K5" s="11" t="s">
        <v>19</v>
      </c>
      <c r="L5" s="11" t="s">
        <v>20</v>
      </c>
    </row>
    <row r="6" spans="1:12" ht="35">
      <c r="A6" s="16" t="s">
        <v>21</v>
      </c>
      <c r="B6" s="17" t="s">
        <v>22</v>
      </c>
      <c r="C6" s="11" t="s">
        <v>23</v>
      </c>
      <c r="D6" s="11" t="s">
        <v>24</v>
      </c>
      <c r="E6" s="11" t="s">
        <v>16</v>
      </c>
      <c r="F6" s="12">
        <v>3038</v>
      </c>
      <c r="G6" s="11" t="s">
        <v>25</v>
      </c>
      <c r="H6" s="13" t="s">
        <v>26</v>
      </c>
      <c r="I6" s="7">
        <v>43753</v>
      </c>
      <c r="J6" s="15">
        <v>30895</v>
      </c>
      <c r="K6" s="11" t="s">
        <v>27</v>
      </c>
      <c r="L6" s="4"/>
    </row>
    <row r="7" spans="1:12" ht="17.5">
      <c r="A7" s="16" t="s">
        <v>28</v>
      </c>
      <c r="B7" s="17" t="s">
        <v>29</v>
      </c>
      <c r="C7" s="11" t="s">
        <v>30</v>
      </c>
      <c r="D7" s="11" t="s">
        <v>15</v>
      </c>
      <c r="E7" s="11" t="s">
        <v>16</v>
      </c>
      <c r="F7" s="12">
        <v>3053</v>
      </c>
      <c r="G7" s="11" t="s">
        <v>31</v>
      </c>
      <c r="H7" s="13" t="s">
        <v>32</v>
      </c>
      <c r="I7" s="18">
        <v>43696</v>
      </c>
      <c r="J7" s="15">
        <v>31717</v>
      </c>
      <c r="K7" s="11" t="s">
        <v>33</v>
      </c>
      <c r="L7" s="11" t="s">
        <v>34</v>
      </c>
    </row>
    <row r="8" spans="1:12" ht="93">
      <c r="A8" s="19" t="s">
        <v>35</v>
      </c>
      <c r="B8" s="17" t="s">
        <v>36</v>
      </c>
      <c r="C8" s="20" t="s">
        <v>37</v>
      </c>
      <c r="D8" s="11" t="s">
        <v>15</v>
      </c>
      <c r="E8" s="11" t="s">
        <v>16</v>
      </c>
      <c r="F8" s="12">
        <v>3053</v>
      </c>
      <c r="G8" s="20" t="s">
        <v>38</v>
      </c>
      <c r="H8" s="21" t="s">
        <v>39</v>
      </c>
      <c r="I8" s="22"/>
      <c r="J8" s="23">
        <v>29549</v>
      </c>
      <c r="K8" s="24" t="s">
        <v>40</v>
      </c>
      <c r="L8" s="20"/>
    </row>
    <row r="9" spans="1:12" ht="62">
      <c r="A9" s="19" t="s">
        <v>41</v>
      </c>
      <c r="B9" s="17" t="s">
        <v>42</v>
      </c>
      <c r="C9" s="20" t="s">
        <v>43</v>
      </c>
      <c r="D9" s="11" t="s">
        <v>44</v>
      </c>
      <c r="E9" s="11" t="s">
        <v>16</v>
      </c>
      <c r="F9" s="12">
        <v>3032</v>
      </c>
      <c r="G9" s="20" t="s">
        <v>45</v>
      </c>
      <c r="H9" s="25" t="s">
        <v>46</v>
      </c>
      <c r="I9" s="22">
        <v>43891</v>
      </c>
      <c r="J9" s="23">
        <v>32468</v>
      </c>
      <c r="K9" s="24" t="s">
        <v>47</v>
      </c>
      <c r="L9" s="20" t="s">
        <v>48</v>
      </c>
    </row>
    <row r="10" spans="1:12" ht="31">
      <c r="A10" s="19" t="s">
        <v>49</v>
      </c>
      <c r="B10" s="17" t="s">
        <v>50</v>
      </c>
      <c r="C10" s="20" t="s">
        <v>51</v>
      </c>
      <c r="D10" s="11" t="s">
        <v>15</v>
      </c>
      <c r="E10" s="11" t="s">
        <v>16</v>
      </c>
      <c r="F10" s="12">
        <v>3053</v>
      </c>
      <c r="G10" s="20" t="s">
        <v>52</v>
      </c>
      <c r="H10" s="21" t="s">
        <v>53</v>
      </c>
      <c r="I10" s="22">
        <v>42445</v>
      </c>
      <c r="J10" s="23">
        <v>43758</v>
      </c>
      <c r="K10" s="24" t="s">
        <v>54</v>
      </c>
      <c r="L10" s="20"/>
    </row>
    <row r="11" spans="1:12" ht="35">
      <c r="A11" s="19" t="s">
        <v>55</v>
      </c>
      <c r="B11" s="17" t="s">
        <v>56</v>
      </c>
      <c r="C11" s="20" t="s">
        <v>57</v>
      </c>
      <c r="D11" s="11" t="s">
        <v>15</v>
      </c>
      <c r="E11" s="11" t="s">
        <v>16</v>
      </c>
      <c r="F11" s="12">
        <v>3053</v>
      </c>
      <c r="G11" s="20" t="s">
        <v>58</v>
      </c>
      <c r="H11" s="25" t="s">
        <v>59</v>
      </c>
      <c r="I11" s="22">
        <v>43525</v>
      </c>
      <c r="J11" s="23">
        <v>33750</v>
      </c>
      <c r="K11" s="24" t="s">
        <v>60</v>
      </c>
      <c r="L11" s="20"/>
    </row>
    <row r="12" spans="1:12" ht="62">
      <c r="A12" s="19" t="s">
        <v>61</v>
      </c>
      <c r="B12" s="17" t="s">
        <v>62</v>
      </c>
      <c r="C12" s="11" t="s">
        <v>63</v>
      </c>
      <c r="D12" s="11" t="s">
        <v>64</v>
      </c>
      <c r="E12" s="11" t="s">
        <v>16</v>
      </c>
      <c r="F12" s="11">
        <v>3051</v>
      </c>
      <c r="G12" s="11" t="s">
        <v>65</v>
      </c>
      <c r="H12" s="26" t="s">
        <v>66</v>
      </c>
      <c r="I12" s="27">
        <v>42690</v>
      </c>
      <c r="J12" s="15"/>
      <c r="K12" s="28" t="s">
        <v>67</v>
      </c>
      <c r="L12" s="11"/>
    </row>
    <row r="13" spans="1:12" ht="62">
      <c r="A13" s="19" t="s">
        <v>68</v>
      </c>
      <c r="B13" s="17" t="s">
        <v>69</v>
      </c>
      <c r="C13" s="11" t="s">
        <v>70</v>
      </c>
      <c r="D13" s="11" t="s">
        <v>71</v>
      </c>
      <c r="E13" s="11" t="s">
        <v>16</v>
      </c>
      <c r="F13" s="11">
        <v>3102</v>
      </c>
      <c r="G13" s="11" t="s">
        <v>72</v>
      </c>
      <c r="H13" s="29" t="s">
        <v>73</v>
      </c>
      <c r="I13" s="27">
        <v>43361</v>
      </c>
      <c r="J13" s="15">
        <v>30862</v>
      </c>
      <c r="K13" s="28" t="s">
        <v>74</v>
      </c>
      <c r="L13" s="11"/>
    </row>
    <row r="14" spans="1:12" ht="62">
      <c r="A14" s="30" t="s">
        <v>75</v>
      </c>
      <c r="B14" s="17" t="s">
        <v>76</v>
      </c>
      <c r="C14" s="31" t="s">
        <v>77</v>
      </c>
      <c r="D14" s="31" t="s">
        <v>15</v>
      </c>
      <c r="E14" s="31" t="s">
        <v>16</v>
      </c>
      <c r="F14" s="32">
        <v>3053</v>
      </c>
      <c r="G14" s="31"/>
      <c r="H14" s="33" t="s">
        <v>78</v>
      </c>
      <c r="I14" s="34"/>
      <c r="J14" s="35"/>
      <c r="K14" s="36" t="s">
        <v>79</v>
      </c>
      <c r="L14" s="31"/>
    </row>
    <row r="15" spans="1:12" ht="46.5">
      <c r="A15" s="30" t="s">
        <v>80</v>
      </c>
      <c r="B15" s="17" t="s">
        <v>81</v>
      </c>
      <c r="C15" s="37" t="s">
        <v>82</v>
      </c>
      <c r="D15" s="37" t="s">
        <v>15</v>
      </c>
      <c r="E15" s="37" t="s">
        <v>16</v>
      </c>
      <c r="F15" s="38">
        <v>3053</v>
      </c>
      <c r="G15" s="39" t="s">
        <v>83</v>
      </c>
      <c r="H15" s="40" t="s">
        <v>84</v>
      </c>
      <c r="I15" s="34">
        <v>43727</v>
      </c>
      <c r="J15" s="41">
        <v>29375</v>
      </c>
      <c r="K15" s="36" t="s">
        <v>85</v>
      </c>
      <c r="L15" s="37"/>
    </row>
    <row r="16" spans="1:12" ht="93">
      <c r="A16" s="19" t="s">
        <v>86</v>
      </c>
      <c r="B16" s="17" t="s">
        <v>87</v>
      </c>
      <c r="C16" s="42" t="s">
        <v>88</v>
      </c>
      <c r="D16" s="42" t="s">
        <v>15</v>
      </c>
      <c r="E16" s="42" t="s">
        <v>16</v>
      </c>
      <c r="F16" s="43">
        <v>3053</v>
      </c>
      <c r="G16" s="44" t="s">
        <v>89</v>
      </c>
      <c r="H16" s="45" t="str">
        <f>HYPERLINK("mailto:jfragamuller@gmail.com","jfragamuller@gmail.com")</f>
        <v>jfragamuller@gmail.com</v>
      </c>
      <c r="I16" s="22">
        <v>42139</v>
      </c>
      <c r="J16" s="46">
        <v>42255</v>
      </c>
      <c r="K16" s="24" t="s">
        <v>90</v>
      </c>
      <c r="L16" s="42" t="s">
        <v>91</v>
      </c>
    </row>
    <row r="17" spans="1:12" ht="17.5">
      <c r="A17" s="19" t="s">
        <v>92</v>
      </c>
      <c r="B17" s="17" t="s">
        <v>93</v>
      </c>
      <c r="C17" s="47"/>
      <c r="D17" s="47"/>
      <c r="E17" s="47"/>
      <c r="F17" s="48"/>
      <c r="G17" s="49"/>
      <c r="H17" s="50" t="s">
        <v>94</v>
      </c>
      <c r="I17" s="51"/>
      <c r="J17" s="52"/>
      <c r="K17" s="53"/>
      <c r="L17" s="54"/>
    </row>
    <row r="18" spans="1:12" ht="46.5">
      <c r="A18" s="19" t="s">
        <v>68</v>
      </c>
      <c r="B18" s="17" t="s">
        <v>95</v>
      </c>
      <c r="C18" s="47" t="s">
        <v>96</v>
      </c>
      <c r="D18" s="47" t="s">
        <v>15</v>
      </c>
      <c r="E18" s="47" t="s">
        <v>16</v>
      </c>
      <c r="F18" s="48">
        <v>3053</v>
      </c>
      <c r="G18" s="49" t="s">
        <v>97</v>
      </c>
      <c r="H18" s="55" t="s">
        <v>98</v>
      </c>
      <c r="I18" s="51">
        <v>43665</v>
      </c>
      <c r="J18" s="52">
        <v>43736</v>
      </c>
      <c r="K18" s="53" t="s">
        <v>99</v>
      </c>
      <c r="L18" s="54"/>
    </row>
    <row r="19" spans="1:12" ht="31">
      <c r="A19" s="19" t="s">
        <v>100</v>
      </c>
      <c r="B19" s="17" t="s">
        <v>101</v>
      </c>
      <c r="C19" s="47" t="s">
        <v>102</v>
      </c>
      <c r="D19" s="47" t="s">
        <v>15</v>
      </c>
      <c r="E19" s="47" t="s">
        <v>16</v>
      </c>
      <c r="F19" s="48">
        <v>3053</v>
      </c>
      <c r="G19" s="47" t="s">
        <v>103</v>
      </c>
      <c r="H19" s="50" t="s">
        <v>104</v>
      </c>
      <c r="I19" s="51">
        <v>42659</v>
      </c>
      <c r="J19" s="52">
        <v>42407</v>
      </c>
      <c r="K19" s="53" t="s">
        <v>105</v>
      </c>
      <c r="L19" s="54"/>
    </row>
    <row r="20" spans="1:12" ht="31">
      <c r="A20" s="19" t="s">
        <v>106</v>
      </c>
      <c r="B20" s="17" t="s">
        <v>107</v>
      </c>
      <c r="C20" s="47" t="s">
        <v>108</v>
      </c>
      <c r="D20" s="47" t="s">
        <v>15</v>
      </c>
      <c r="E20" s="47" t="s">
        <v>16</v>
      </c>
      <c r="F20" s="48">
        <v>3053</v>
      </c>
      <c r="G20" s="47" t="s">
        <v>109</v>
      </c>
      <c r="H20" s="50" t="s">
        <v>110</v>
      </c>
      <c r="I20" s="51">
        <v>42506</v>
      </c>
      <c r="J20" s="52">
        <v>42580</v>
      </c>
      <c r="K20" s="53" t="s">
        <v>111</v>
      </c>
      <c r="L20" s="54"/>
    </row>
    <row r="21" spans="1:12" ht="17.5">
      <c r="A21" s="19" t="s">
        <v>12</v>
      </c>
      <c r="B21" s="17" t="s">
        <v>112</v>
      </c>
      <c r="C21" s="47"/>
      <c r="D21" s="47"/>
      <c r="E21" s="47"/>
      <c r="F21" s="48"/>
      <c r="G21" s="47"/>
      <c r="H21" s="50" t="s">
        <v>113</v>
      </c>
      <c r="I21" s="51"/>
      <c r="J21" s="52"/>
      <c r="K21" s="53"/>
      <c r="L21" s="54"/>
    </row>
    <row r="22" spans="1:12" ht="31">
      <c r="A22" s="19" t="s">
        <v>114</v>
      </c>
      <c r="B22" s="17" t="s">
        <v>115</v>
      </c>
      <c r="C22" s="47" t="s">
        <v>116</v>
      </c>
      <c r="D22" s="47" t="s">
        <v>15</v>
      </c>
      <c r="E22" s="47" t="s">
        <v>16</v>
      </c>
      <c r="F22" s="48">
        <v>3053</v>
      </c>
      <c r="G22" s="47" t="s">
        <v>117</v>
      </c>
      <c r="H22" s="50" t="s">
        <v>118</v>
      </c>
      <c r="I22" s="51">
        <v>42444</v>
      </c>
      <c r="J22" s="52">
        <v>42384</v>
      </c>
      <c r="K22" s="53" t="s">
        <v>119</v>
      </c>
      <c r="L22" s="54"/>
    </row>
    <row r="23" spans="1:12" ht="108.5">
      <c r="A23" s="19" t="s">
        <v>120</v>
      </c>
      <c r="B23" s="17" t="s">
        <v>121</v>
      </c>
      <c r="C23" s="47" t="s">
        <v>122</v>
      </c>
      <c r="D23" s="47" t="s">
        <v>15</v>
      </c>
      <c r="E23" s="47" t="s">
        <v>16</v>
      </c>
      <c r="F23" s="48">
        <v>3053</v>
      </c>
      <c r="G23" s="47" t="s">
        <v>123</v>
      </c>
      <c r="H23" s="56" t="s">
        <v>124</v>
      </c>
      <c r="I23" s="51">
        <v>39912</v>
      </c>
      <c r="J23" s="52" t="s">
        <v>125</v>
      </c>
      <c r="K23" s="57" t="s">
        <v>126</v>
      </c>
      <c r="L23" s="54" t="s">
        <v>127</v>
      </c>
    </row>
    <row r="24" spans="1:12" ht="124">
      <c r="A24" s="19" t="s">
        <v>128</v>
      </c>
      <c r="B24" s="17" t="s">
        <v>129</v>
      </c>
      <c r="C24" s="47" t="s">
        <v>130</v>
      </c>
      <c r="D24" s="47" t="s">
        <v>15</v>
      </c>
      <c r="E24" s="47" t="s">
        <v>16</v>
      </c>
      <c r="F24" s="48">
        <v>3053</v>
      </c>
      <c r="G24" s="47" t="s">
        <v>131</v>
      </c>
      <c r="H24" s="56" t="s">
        <v>132</v>
      </c>
      <c r="I24" s="51">
        <v>42200</v>
      </c>
      <c r="J24" s="52"/>
      <c r="K24" s="28" t="s">
        <v>133</v>
      </c>
      <c r="L24" s="54"/>
    </row>
    <row r="25" spans="1:12" ht="62">
      <c r="A25" s="19" t="s">
        <v>134</v>
      </c>
      <c r="B25" s="17" t="s">
        <v>135</v>
      </c>
      <c r="C25" s="47" t="s">
        <v>136</v>
      </c>
      <c r="D25" s="47" t="s">
        <v>15</v>
      </c>
      <c r="E25" s="47" t="s">
        <v>16</v>
      </c>
      <c r="F25" s="48">
        <v>3053</v>
      </c>
      <c r="G25" s="47" t="s">
        <v>137</v>
      </c>
      <c r="H25" s="58" t="s">
        <v>138</v>
      </c>
      <c r="I25" s="51">
        <v>42598</v>
      </c>
      <c r="J25" s="52" t="s">
        <v>139</v>
      </c>
      <c r="K25" s="28" t="s">
        <v>140</v>
      </c>
      <c r="L25" s="54"/>
    </row>
    <row r="26" spans="1:12" ht="35">
      <c r="A26" s="19" t="s">
        <v>141</v>
      </c>
      <c r="B26" s="17" t="s">
        <v>142</v>
      </c>
      <c r="C26" s="47"/>
      <c r="D26" s="47"/>
      <c r="E26" s="47"/>
      <c r="F26" s="48"/>
      <c r="G26" s="47"/>
      <c r="H26" s="56" t="s">
        <v>143</v>
      </c>
      <c r="I26" s="51"/>
      <c r="J26" s="52"/>
      <c r="K26" s="28"/>
      <c r="L26" s="54"/>
    </row>
    <row r="27" spans="1:12" ht="62">
      <c r="A27" s="19" t="s">
        <v>144</v>
      </c>
      <c r="B27" s="17" t="s">
        <v>145</v>
      </c>
      <c r="C27" s="47" t="s">
        <v>146</v>
      </c>
      <c r="D27" s="47" t="s">
        <v>15</v>
      </c>
      <c r="E27" s="47" t="s">
        <v>16</v>
      </c>
      <c r="F27" s="48">
        <v>3053</v>
      </c>
      <c r="G27" s="47" t="s">
        <v>147</v>
      </c>
      <c r="H27" s="56" t="str">
        <f>HYPERLINK("mailto:jmcquaid02@gmail.com","jmcquaid02@gmail.com")</f>
        <v>jmcquaid02@gmail.com</v>
      </c>
      <c r="I27" s="27">
        <v>42385</v>
      </c>
      <c r="J27" s="15">
        <v>42659</v>
      </c>
      <c r="K27" s="28" t="s">
        <v>148</v>
      </c>
      <c r="L27" s="54"/>
    </row>
    <row r="28" spans="1:12" ht="62">
      <c r="A28" s="19" t="s">
        <v>149</v>
      </c>
      <c r="B28" s="17" t="s">
        <v>150</v>
      </c>
      <c r="C28" s="47" t="s">
        <v>151</v>
      </c>
      <c r="D28" s="47" t="s">
        <v>15</v>
      </c>
      <c r="E28" s="47" t="s">
        <v>16</v>
      </c>
      <c r="F28" s="48">
        <v>3053</v>
      </c>
      <c r="G28" s="47" t="s">
        <v>152</v>
      </c>
      <c r="H28" s="59" t="s">
        <v>153</v>
      </c>
      <c r="I28" s="27">
        <v>43497</v>
      </c>
      <c r="J28" s="15">
        <v>29838</v>
      </c>
      <c r="K28" s="28" t="s">
        <v>154</v>
      </c>
      <c r="L28" s="54"/>
    </row>
    <row r="29" spans="1:12" ht="17.5">
      <c r="A29" s="19" t="s">
        <v>155</v>
      </c>
      <c r="B29" s="17" t="s">
        <v>156</v>
      </c>
      <c r="C29" s="47"/>
      <c r="D29" s="47"/>
      <c r="E29" s="47"/>
      <c r="F29" s="48"/>
      <c r="G29" s="47"/>
      <c r="H29" s="58" t="s">
        <v>157</v>
      </c>
      <c r="I29" s="27"/>
      <c r="J29" s="15"/>
      <c r="K29" s="36"/>
      <c r="L29" s="47"/>
    </row>
    <row r="30" spans="1:12" ht="46.5">
      <c r="A30" s="19" t="s">
        <v>158</v>
      </c>
      <c r="B30" s="17" t="s">
        <v>159</v>
      </c>
      <c r="C30" s="47" t="s">
        <v>160</v>
      </c>
      <c r="D30" s="47" t="s">
        <v>15</v>
      </c>
      <c r="E30" s="47" t="s">
        <v>16</v>
      </c>
      <c r="F30" s="48">
        <v>3053</v>
      </c>
      <c r="G30" s="47" t="s">
        <v>161</v>
      </c>
      <c r="H30" s="58" t="s">
        <v>162</v>
      </c>
      <c r="I30" s="27">
        <v>42445</v>
      </c>
      <c r="J30" s="15">
        <v>42408</v>
      </c>
      <c r="K30" s="36" t="s">
        <v>163</v>
      </c>
      <c r="L30" s="47"/>
    </row>
    <row r="31" spans="1:12" ht="46.5">
      <c r="A31" s="19" t="s">
        <v>164</v>
      </c>
      <c r="B31" s="17" t="s">
        <v>165</v>
      </c>
      <c r="C31" s="47" t="s">
        <v>166</v>
      </c>
      <c r="D31" s="47" t="s">
        <v>15</v>
      </c>
      <c r="E31" s="47" t="s">
        <v>16</v>
      </c>
      <c r="F31" s="48">
        <v>3053</v>
      </c>
      <c r="G31" s="47" t="s">
        <v>167</v>
      </c>
      <c r="H31" s="56" t="str">
        <f>HYPERLINK("mailto:kelley.noblet@gmail.com","kelley.noblet@gmail.com")</f>
        <v>kelley.noblet@gmail.com</v>
      </c>
      <c r="I31" s="27">
        <v>42139</v>
      </c>
      <c r="J31" s="15">
        <v>42248</v>
      </c>
      <c r="K31" s="36" t="s">
        <v>168</v>
      </c>
      <c r="L31" s="47"/>
    </row>
    <row r="32" spans="1:12" ht="124">
      <c r="A32" s="19" t="s">
        <v>169</v>
      </c>
      <c r="B32" s="17" t="s">
        <v>170</v>
      </c>
      <c r="C32" s="47" t="s">
        <v>171</v>
      </c>
      <c r="D32" s="47" t="s">
        <v>15</v>
      </c>
      <c r="E32" s="47" t="s">
        <v>16</v>
      </c>
      <c r="F32" s="48">
        <v>3053</v>
      </c>
      <c r="G32" s="54" t="s">
        <v>172</v>
      </c>
      <c r="H32" s="56" t="str">
        <f>HYPERLINK("mailto:agianlorenzo@gmail.com","agianlorenzo@gmail.com")</f>
        <v>agianlorenzo@gmail.com</v>
      </c>
      <c r="I32" s="27">
        <v>42019</v>
      </c>
      <c r="J32" s="15">
        <v>42232</v>
      </c>
      <c r="K32" s="28" t="s">
        <v>173</v>
      </c>
    </row>
    <row r="33" spans="1:12" ht="17.5">
      <c r="A33" s="19" t="s">
        <v>12</v>
      </c>
      <c r="B33" s="17" t="s">
        <v>174</v>
      </c>
      <c r="C33" s="47"/>
      <c r="D33" s="47"/>
      <c r="E33" s="47"/>
      <c r="F33" s="48"/>
      <c r="G33" s="54"/>
      <c r="H33" s="56" t="s">
        <v>175</v>
      </c>
      <c r="I33" s="27"/>
      <c r="J33" s="15"/>
      <c r="K33" s="28"/>
    </row>
    <row r="34" spans="1:12" ht="35">
      <c r="A34" s="19" t="s">
        <v>176</v>
      </c>
      <c r="B34" s="17" t="s">
        <v>177</v>
      </c>
      <c r="C34" s="47" t="s">
        <v>178</v>
      </c>
      <c r="D34" s="47" t="s">
        <v>15</v>
      </c>
      <c r="E34" s="47" t="s">
        <v>16</v>
      </c>
      <c r="F34" s="48">
        <v>3053</v>
      </c>
      <c r="G34" s="54" t="s">
        <v>179</v>
      </c>
      <c r="H34" s="56" t="str">
        <f>HYPERLINK("mailto:hpiringer@me.com","hpiringer@me.com")</f>
        <v>hpiringer@me.com</v>
      </c>
      <c r="I34" s="27">
        <v>41944</v>
      </c>
      <c r="J34" s="15">
        <v>41812</v>
      </c>
      <c r="K34" s="28" t="s">
        <v>180</v>
      </c>
    </row>
    <row r="35" spans="1:12" ht="35">
      <c r="A35" s="19" t="s">
        <v>181</v>
      </c>
      <c r="B35" s="17" t="s">
        <v>182</v>
      </c>
      <c r="C35" s="47" t="s">
        <v>183</v>
      </c>
      <c r="D35" s="47" t="s">
        <v>15</v>
      </c>
      <c r="E35" s="47" t="s">
        <v>16</v>
      </c>
      <c r="F35" s="48">
        <v>3053</v>
      </c>
      <c r="G35" s="54" t="s">
        <v>184</v>
      </c>
      <c r="H35" s="56" t="str">
        <f>HYPERLINK("mailto:mel24angel@hotmail.com","mel24angel@hotmail.com")</f>
        <v>mel24angel@hotmail.com</v>
      </c>
      <c r="I35" s="27">
        <v>42170</v>
      </c>
      <c r="J35" s="15">
        <v>42368</v>
      </c>
      <c r="K35" s="28" t="s">
        <v>185</v>
      </c>
    </row>
    <row r="36" spans="1:12" ht="46.5">
      <c r="A36" s="19" t="s">
        <v>186</v>
      </c>
      <c r="B36" s="17" t="s">
        <v>187</v>
      </c>
      <c r="C36" s="47" t="s">
        <v>188</v>
      </c>
      <c r="D36" s="47" t="s">
        <v>64</v>
      </c>
      <c r="E36" s="47" t="s">
        <v>16</v>
      </c>
      <c r="F36" s="48">
        <v>3051</v>
      </c>
      <c r="G36" s="47" t="s">
        <v>189</v>
      </c>
      <c r="H36" s="44" t="s">
        <v>190</v>
      </c>
      <c r="I36" s="27">
        <v>43451</v>
      </c>
      <c r="J36" s="15">
        <v>43173</v>
      </c>
      <c r="K36" s="28" t="s">
        <v>191</v>
      </c>
      <c r="L36" s="60"/>
    </row>
    <row r="37" spans="1:12" ht="62">
      <c r="A37" s="19" t="s">
        <v>192</v>
      </c>
      <c r="B37" s="17" t="s">
        <v>193</v>
      </c>
      <c r="C37" s="47" t="s">
        <v>194</v>
      </c>
      <c r="D37" s="47" t="s">
        <v>15</v>
      </c>
      <c r="E37" s="47" t="s">
        <v>16</v>
      </c>
      <c r="F37" s="48">
        <v>3053</v>
      </c>
      <c r="G37" s="47" t="s">
        <v>195</v>
      </c>
      <c r="H37" s="50" t="s">
        <v>196</v>
      </c>
      <c r="I37" s="27">
        <v>42659</v>
      </c>
      <c r="J37" s="15">
        <v>42586</v>
      </c>
      <c r="K37" s="28" t="s">
        <v>197</v>
      </c>
      <c r="L37" s="54"/>
    </row>
    <row r="38" spans="1:12" ht="35">
      <c r="A38" s="30" t="s">
        <v>198</v>
      </c>
      <c r="B38" s="17" t="s">
        <v>199</v>
      </c>
      <c r="C38" s="47"/>
      <c r="D38" s="47"/>
      <c r="E38" s="47"/>
      <c r="F38" s="48"/>
      <c r="G38" s="54"/>
      <c r="H38" s="61" t="s">
        <v>200</v>
      </c>
      <c r="I38" s="27"/>
      <c r="J38" s="15"/>
      <c r="K38" s="28"/>
    </row>
    <row r="39" spans="1:12" ht="62">
      <c r="A39" s="30" t="s">
        <v>201</v>
      </c>
      <c r="B39" s="17" t="s">
        <v>202</v>
      </c>
      <c r="C39" s="11" t="s">
        <v>203</v>
      </c>
      <c r="D39" s="11" t="s">
        <v>15</v>
      </c>
      <c r="E39" s="11" t="s">
        <v>16</v>
      </c>
      <c r="F39" s="12">
        <v>3053</v>
      </c>
      <c r="G39" s="62" t="s">
        <v>204</v>
      </c>
      <c r="H39" s="63" t="str">
        <f>HYPERLINK("mailto:nirrem29@gmail.com","nirrem29@gmail.com")</f>
        <v>nirrem29@gmail.com</v>
      </c>
      <c r="I39" s="27">
        <v>41883</v>
      </c>
      <c r="J39" s="15">
        <v>41677</v>
      </c>
      <c r="K39" s="28" t="s">
        <v>205</v>
      </c>
    </row>
    <row r="40" spans="1:12" ht="17.5">
      <c r="A40" s="30" t="s">
        <v>206</v>
      </c>
      <c r="B40" s="17" t="s">
        <v>207</v>
      </c>
      <c r="C40" s="11"/>
      <c r="D40" s="11"/>
      <c r="E40" s="11"/>
      <c r="F40" s="12"/>
      <c r="G40" s="11"/>
      <c r="H40" s="64" t="s">
        <v>208</v>
      </c>
      <c r="I40" s="27"/>
      <c r="J40" s="15"/>
      <c r="K40" s="28"/>
      <c r="L40" s="60"/>
    </row>
    <row r="41" spans="1:12" ht="46.5">
      <c r="A41" s="30" t="s">
        <v>209</v>
      </c>
      <c r="B41" s="17" t="s">
        <v>210</v>
      </c>
      <c r="C41" s="11" t="s">
        <v>211</v>
      </c>
      <c r="D41" s="11" t="s">
        <v>15</v>
      </c>
      <c r="E41" s="11" t="s">
        <v>16</v>
      </c>
      <c r="F41" s="12">
        <v>3053</v>
      </c>
      <c r="G41" s="11" t="s">
        <v>212</v>
      </c>
      <c r="H41" s="65" t="s">
        <v>213</v>
      </c>
      <c r="I41" s="27">
        <v>43484</v>
      </c>
      <c r="J41" s="15">
        <v>29975</v>
      </c>
      <c r="K41" s="28" t="s">
        <v>214</v>
      </c>
      <c r="L41" s="62"/>
    </row>
    <row r="42" spans="1:12" ht="31">
      <c r="A42" s="19" t="s">
        <v>215</v>
      </c>
      <c r="B42" s="17" t="s">
        <v>216</v>
      </c>
      <c r="C42" s="11" t="s">
        <v>217</v>
      </c>
      <c r="D42" s="11" t="s">
        <v>15</v>
      </c>
      <c r="E42" s="11" t="s">
        <v>16</v>
      </c>
      <c r="F42" s="12">
        <v>3053</v>
      </c>
      <c r="G42" s="62" t="s">
        <v>218</v>
      </c>
      <c r="H42" s="64" t="s">
        <v>219</v>
      </c>
      <c r="I42" s="27">
        <v>42659</v>
      </c>
      <c r="J42" s="15">
        <v>42694</v>
      </c>
      <c r="K42" s="28" t="s">
        <v>220</v>
      </c>
    </row>
    <row r="43" spans="1:12" ht="62">
      <c r="A43" s="19" t="s">
        <v>221</v>
      </c>
      <c r="B43" s="17" t="s">
        <v>222</v>
      </c>
      <c r="C43" s="11" t="s">
        <v>223</v>
      </c>
      <c r="D43" s="11" t="s">
        <v>15</v>
      </c>
      <c r="E43" s="11" t="s">
        <v>16</v>
      </c>
      <c r="F43" s="12">
        <v>3053</v>
      </c>
      <c r="G43" s="11" t="s">
        <v>224</v>
      </c>
      <c r="H43" s="64" t="s">
        <v>225</v>
      </c>
      <c r="I43" s="27">
        <v>43085</v>
      </c>
      <c r="J43" s="15">
        <v>42771</v>
      </c>
      <c r="K43" s="28" t="s">
        <v>226</v>
      </c>
      <c r="L43" s="62"/>
    </row>
    <row r="44" spans="1:12" ht="35">
      <c r="A44" s="19" t="s">
        <v>227</v>
      </c>
      <c r="B44" s="17" t="s">
        <v>228</v>
      </c>
      <c r="C44" s="11"/>
      <c r="D44" s="11"/>
      <c r="E44" s="11"/>
      <c r="F44" s="12"/>
      <c r="G44" s="62"/>
      <c r="H44" s="64" t="s">
        <v>229</v>
      </c>
      <c r="I44" s="27"/>
      <c r="J44" s="15"/>
      <c r="K44" s="28"/>
    </row>
    <row r="45" spans="1:12" ht="35">
      <c r="A45" s="66" t="s">
        <v>230</v>
      </c>
      <c r="B45" s="17" t="s">
        <v>231</v>
      </c>
      <c r="C45" s="67" t="s">
        <v>232</v>
      </c>
      <c r="D45" s="67" t="s">
        <v>15</v>
      </c>
      <c r="E45" s="67" t="s">
        <v>16</v>
      </c>
      <c r="F45" s="68">
        <v>3053</v>
      </c>
      <c r="G45" s="67" t="s">
        <v>233</v>
      </c>
      <c r="H45" s="69" t="s">
        <v>234</v>
      </c>
      <c r="I45" s="70">
        <v>43739</v>
      </c>
      <c r="J45" s="71">
        <v>32781</v>
      </c>
      <c r="K45" s="72" t="s">
        <v>235</v>
      </c>
      <c r="L45" s="73" t="s">
        <v>233</v>
      </c>
    </row>
    <row r="46" spans="1:12" ht="15.5">
      <c r="A46" s="74" t="s">
        <v>236</v>
      </c>
      <c r="B46" s="75" t="s">
        <v>237</v>
      </c>
      <c r="C46" s="76" t="s">
        <v>238</v>
      </c>
      <c r="D46" s="76" t="s">
        <v>15</v>
      </c>
      <c r="E46" s="76" t="s">
        <v>16</v>
      </c>
      <c r="F46" s="77">
        <v>3053</v>
      </c>
      <c r="G46" s="67" t="s">
        <v>239</v>
      </c>
      <c r="H46" s="78" t="s">
        <v>240</v>
      </c>
      <c r="I46" s="79">
        <v>43818</v>
      </c>
      <c r="J46" s="80">
        <v>32135</v>
      </c>
      <c r="K46" s="81" t="s">
        <v>241</v>
      </c>
      <c r="L46" s="82"/>
    </row>
  </sheetData>
  <conditionalFormatting sqref="K40:K41">
    <cfRule type="expression" dxfId="0" priority="1" stopIfTrue="1">
      <formula>LEN(TRIM(K40))&gt;0</formula>
    </cfRule>
  </conditionalFormatting>
  <hyperlinks>
    <hyperlink ref="H5" r:id="rId1" xr:uid="{3CD81B6A-5D89-42F1-B811-846CC20AB608}"/>
    <hyperlink ref="H6" r:id="rId2" xr:uid="{75637C76-1F55-4CEB-9D4E-C7377493D7E8}"/>
    <hyperlink ref="H7" r:id="rId3" xr:uid="{13D77E91-8F3F-4E90-AED7-3B0D52ACCF69}"/>
    <hyperlink ref="H9" r:id="rId4" xr:uid="{D81507CF-CE8E-4145-9E3C-B7804FCABE15}"/>
    <hyperlink ref="H11" r:id="rId5" xr:uid="{4B212B23-A34E-45DD-9AA5-EBD8ECB1C969}"/>
    <hyperlink ref="H13" r:id="rId6" xr:uid="{FD6117E3-96E8-4327-9E52-3BE9F61F8431}"/>
    <hyperlink ref="H15" r:id="rId7" xr:uid="{4B659DF2-6BAE-4355-A8F3-68FCF341A3AD}"/>
    <hyperlink ref="H18" r:id="rId8" xr:uid="{503AA931-DB63-4774-9831-4065284F8694}"/>
    <hyperlink ref="H28" r:id="rId9" xr:uid="{B1241CBD-9E88-49F3-A579-19C8CB073052}"/>
    <hyperlink ref="H41" r:id="rId10" xr:uid="{515577D6-6404-4240-A604-C4F4FF89C93F}"/>
    <hyperlink ref="H44" r:id="rId11" xr:uid="{38D2B229-03F8-4EB7-8DC3-A69FF4AF393A}"/>
    <hyperlink ref="H45" r:id="rId12" xr:uid="{D8EEE02D-D652-41DA-9440-B407CDD85A76}"/>
    <hyperlink ref="H46" r:id="rId13" xr:uid="{892A7B0A-DAC0-4FCC-B863-B8456750C58A}"/>
  </hyperlinks>
  <pageMargins left="0.7" right="0.7" top="0.75" bottom="0.75" header="0.3" footer="0.3"/>
  <pageSetup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Burke</dc:creator>
  <cp:lastModifiedBy>E Burke</cp:lastModifiedBy>
  <dcterms:created xsi:type="dcterms:W3CDTF">2020-06-09T00:40:54Z</dcterms:created>
  <dcterms:modified xsi:type="dcterms:W3CDTF">2020-06-09T00:45:37Z</dcterms:modified>
</cp:coreProperties>
</file>