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G:\MOMS Club\"/>
    </mc:Choice>
  </mc:AlternateContent>
  <xr:revisionPtr revIDLastSave="0" documentId="13_ncr:1_{31CF9D96-238C-46BA-A01B-0AAB924C2F7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ubmissions" sheetId="1" r:id="rId1"/>
    <sheet name="Contact Info" sheetId="2" r:id="rId2"/>
    <sheet name="Mom's Birthdays" sheetId="3" r:id="rId3"/>
    <sheet name="Kid Birthdays" sheetId="4" r:id="rId4"/>
    <sheet name="Renewals" sheetId="6" r:id="rId5"/>
  </sheets>
  <definedNames>
    <definedName name="_xlnm._FilterDatabase" localSheetId="3" hidden="1">'Kid Birthdays'!$A$1:$F$78</definedName>
    <definedName name="_xlnm._FilterDatabase" localSheetId="2" hidden="1">'Mom''s Birthdays'!$A$1:$D$43</definedName>
    <definedName name="_xlnm._FilterDatabase" localSheetId="4" hidden="1">Renewals!$A$1:$D$43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2" i="6"/>
  <c r="E10" i="4"/>
  <c r="E21" i="4"/>
  <c r="E15" i="4"/>
  <c r="E18" i="4"/>
  <c r="E48" i="4"/>
  <c r="E67" i="4"/>
  <c r="E72" i="4"/>
  <c r="E11" i="4"/>
  <c r="E16" i="4"/>
  <c r="E28" i="4"/>
  <c r="E38" i="4"/>
  <c r="E50" i="4"/>
  <c r="E59" i="4"/>
  <c r="E6" i="4"/>
  <c r="E23" i="4"/>
  <c r="E30" i="4"/>
  <c r="E31" i="4"/>
  <c r="E37" i="4"/>
  <c r="E39" i="4"/>
  <c r="E42" i="4"/>
  <c r="E43" i="4"/>
  <c r="E57" i="4"/>
  <c r="E2" i="4"/>
  <c r="E19" i="4"/>
  <c r="E22" i="4"/>
  <c r="E24" i="4"/>
  <c r="E34" i="4"/>
  <c r="E35" i="4"/>
  <c r="E51" i="4"/>
  <c r="E52" i="4"/>
  <c r="E53" i="4"/>
  <c r="E55" i="4"/>
  <c r="E62" i="4"/>
  <c r="E63" i="4"/>
  <c r="E66" i="4"/>
  <c r="E74" i="4"/>
  <c r="E76" i="4"/>
  <c r="E9" i="4"/>
  <c r="E13" i="4"/>
  <c r="E14" i="4"/>
  <c r="E17" i="4"/>
  <c r="E27" i="4"/>
  <c r="E33" i="4"/>
  <c r="E36" i="4"/>
  <c r="E45" i="4"/>
  <c r="E56" i="4"/>
  <c r="E60" i="4"/>
  <c r="E61" i="4"/>
  <c r="E65" i="4"/>
  <c r="E70" i="4"/>
  <c r="E78" i="4"/>
  <c r="E5" i="4"/>
  <c r="E12" i="4"/>
  <c r="E29" i="4"/>
  <c r="E40" i="4"/>
  <c r="E41" i="4"/>
  <c r="E69" i="4"/>
  <c r="E73" i="4"/>
  <c r="E3" i="4"/>
  <c r="E20" i="4"/>
  <c r="E32" i="4"/>
  <c r="E46" i="4"/>
  <c r="E47" i="4"/>
  <c r="E54" i="4"/>
  <c r="E64" i="4"/>
  <c r="E75" i="4"/>
  <c r="E7" i="4"/>
  <c r="E8" i="4"/>
  <c r="E49" i="4"/>
  <c r="E4" i="4"/>
  <c r="E44" i="4"/>
  <c r="E68" i="4"/>
  <c r="E25" i="4"/>
  <c r="E58" i="4"/>
  <c r="E26" i="4"/>
  <c r="E71" i="4"/>
  <c r="E77" i="4"/>
  <c r="F78" i="4"/>
  <c r="F63" i="4"/>
  <c r="F74" i="4"/>
  <c r="F65" i="4"/>
  <c r="F30" i="4"/>
  <c r="F50" i="4"/>
  <c r="F68" i="4"/>
  <c r="F71" i="4"/>
  <c r="F75" i="4"/>
  <c r="F33" i="4"/>
  <c r="F21" i="4"/>
  <c r="F16" i="4"/>
  <c r="F24" i="4"/>
  <c r="F14" i="4"/>
  <c r="F76" i="4"/>
  <c r="F61" i="4"/>
  <c r="F36" i="4"/>
  <c r="F27" i="4"/>
  <c r="F53" i="4"/>
  <c r="F49" i="4"/>
  <c r="F41" i="4"/>
  <c r="F13" i="4"/>
  <c r="F26" i="4"/>
  <c r="F2" i="4"/>
  <c r="F6" i="4"/>
  <c r="F66" i="4"/>
  <c r="F72" i="4"/>
  <c r="F54" i="4"/>
  <c r="F15" i="4"/>
  <c r="F51" i="4"/>
  <c r="F12" i="4"/>
  <c r="F38" i="4"/>
  <c r="F25" i="4"/>
  <c r="F35" i="4"/>
  <c r="F10" i="4"/>
  <c r="F77" i="4"/>
  <c r="F23" i="4"/>
  <c r="F48" i="4"/>
  <c r="F58" i="4"/>
  <c r="F4" i="4"/>
  <c r="F45" i="4"/>
  <c r="F47" i="4"/>
  <c r="F7" i="4"/>
  <c r="F42" i="4"/>
  <c r="F22" i="4"/>
  <c r="F18" i="4"/>
  <c r="F28" i="4"/>
  <c r="F52" i="4"/>
  <c r="F40" i="4"/>
  <c r="F73" i="4"/>
  <c r="F8" i="4"/>
  <c r="F32" i="4"/>
  <c r="F69" i="4"/>
  <c r="F59" i="4"/>
  <c r="F70" i="4"/>
  <c r="F56" i="4"/>
  <c r="F37" i="4"/>
  <c r="F11" i="4"/>
  <c r="F20" i="4"/>
  <c r="F55" i="4"/>
  <c r="F39" i="4"/>
  <c r="F19" i="4"/>
  <c r="F44" i="4"/>
  <c r="F62" i="4"/>
  <c r="F43" i="4"/>
  <c r="F9" i="4"/>
  <c r="F57" i="4"/>
  <c r="F3" i="4"/>
  <c r="F17" i="4"/>
  <c r="F60" i="4"/>
  <c r="F34" i="4"/>
  <c r="F46" i="4"/>
  <c r="F67" i="4"/>
  <c r="F64" i="4"/>
  <c r="F5" i="4"/>
  <c r="F31" i="4"/>
  <c r="F29" i="4"/>
</calcChain>
</file>

<file path=xl/sharedStrings.xml><?xml version="1.0" encoding="utf-8"?>
<sst xmlns="http://schemas.openxmlformats.org/spreadsheetml/2006/main" count="1149" uniqueCount="347">
  <si>
    <t>No Label</t>
  </si>
  <si>
    <t>First Name</t>
  </si>
  <si>
    <t>Last Name</t>
  </si>
  <si>
    <t>Date of Birth</t>
  </si>
  <si>
    <t>Street Address</t>
  </si>
  <si>
    <t>Street Address Line 2</t>
  </si>
  <si>
    <t>City</t>
  </si>
  <si>
    <t>State / Province</t>
  </si>
  <si>
    <t>Postal / Zip Code</t>
  </si>
  <si>
    <t>Country</t>
  </si>
  <si>
    <t>Email</t>
  </si>
  <si>
    <t>Contact Number</t>
  </si>
  <si>
    <t>Child #1 Name</t>
  </si>
  <si>
    <t>DOB</t>
  </si>
  <si>
    <t>Today's Date</t>
  </si>
  <si>
    <t>MEMBERS MUST HAVE A CURRENT, SIGNED MEMBERSHIP INFORMATION AND LIABILITY RELEASE ON FILE WITH THE LOCAL MOMS CLUB BEFORE ATTENDING CLUB ACTIVITIES.</t>
  </si>
  <si>
    <t>Diana</t>
  </si>
  <si>
    <t>Burbank</t>
  </si>
  <si>
    <t>Jan 17</t>
  </si>
  <si>
    <t>3410 Clear Water Park Drive</t>
  </si>
  <si>
    <t>Katy</t>
  </si>
  <si>
    <t>TX</t>
  </si>
  <si>
    <t>dianaburbank@gmail.com</t>
  </si>
  <si>
    <t>9079786895</t>
  </si>
  <si>
    <t>Quorra</t>
  </si>
  <si>
    <t>Monica</t>
  </si>
  <si>
    <t>Allen</t>
  </si>
  <si>
    <t>April 19</t>
  </si>
  <si>
    <t>24338 Majestic Crown Ct</t>
  </si>
  <si>
    <t>monica_tx76@yahoo.com</t>
  </si>
  <si>
    <t>7138178186</t>
  </si>
  <si>
    <t>Willum Allen</t>
  </si>
  <si>
    <t>Farheen</t>
  </si>
  <si>
    <t>Vaidya</t>
  </si>
  <si>
    <t>1/3</t>
  </si>
  <si>
    <t>4034 Calaway Oaks Lane</t>
  </si>
  <si>
    <t>fdehlavi@gmail.com</t>
  </si>
  <si>
    <t>8324776162</t>
  </si>
  <si>
    <t>Raiyaan</t>
  </si>
  <si>
    <t>Arhaan</t>
  </si>
  <si>
    <t>Isabel</t>
  </si>
  <si>
    <t>Criollo</t>
  </si>
  <si>
    <t>March 27</t>
  </si>
  <si>
    <t>25318 lisburn Dr</t>
  </si>
  <si>
    <t>Texas</t>
  </si>
  <si>
    <t>isabelcriollomejia@hotmail.es</t>
  </si>
  <si>
    <t>8324449836</t>
  </si>
  <si>
    <t>Lucia Marin</t>
  </si>
  <si>
    <t>Sabrina Marin</t>
  </si>
  <si>
    <t>Jessica</t>
  </si>
  <si>
    <t>Llagostera</t>
  </si>
  <si>
    <t>09/04</t>
  </si>
  <si>
    <t>22619 Old Church Ln</t>
  </si>
  <si>
    <t>jessicallagostera@gmail.com</t>
  </si>
  <si>
    <t>713-933-7047</t>
  </si>
  <si>
    <t>Audrey</t>
  </si>
  <si>
    <t>Olivia</t>
  </si>
  <si>
    <t>Yana</t>
  </si>
  <si>
    <t>Azim</t>
  </si>
  <si>
    <t>May 10</t>
  </si>
  <si>
    <t>22907 Jamie Brook Ln</t>
  </si>
  <si>
    <t>yansal2011@gmail.com</t>
  </si>
  <si>
    <t>713-294-4761</t>
  </si>
  <si>
    <t>Elisah Azim</t>
  </si>
  <si>
    <t>Natalia</t>
  </si>
  <si>
    <t>Faraldi</t>
  </si>
  <si>
    <t>11/29</t>
  </si>
  <si>
    <t>2811 Winthrop Meadow Way</t>
  </si>
  <si>
    <t>maya1244@hotmail.com</t>
  </si>
  <si>
    <t>410-812-8992</t>
  </si>
  <si>
    <t>William</t>
  </si>
  <si>
    <t>Harrison</t>
  </si>
  <si>
    <t>Louise</t>
  </si>
  <si>
    <t>Tharagonnet</t>
  </si>
  <si>
    <t>April 7</t>
  </si>
  <si>
    <t>4107 Cassidy Park Ln</t>
  </si>
  <si>
    <t>louisetharagonnet@gmail.com</t>
  </si>
  <si>
    <t>281-928-1090</t>
  </si>
  <si>
    <t>Emily</t>
  </si>
  <si>
    <t>Holly</t>
  </si>
  <si>
    <t>Amber</t>
  </si>
  <si>
    <t>Cheng</t>
  </si>
  <si>
    <t>July 17</t>
  </si>
  <si>
    <t>28415 S. Firethorne Rd</t>
  </si>
  <si>
    <t>amcro55@yahoo.com</t>
  </si>
  <si>
    <t>832-512-7418</t>
  </si>
  <si>
    <t>Zoe Cheng</t>
  </si>
  <si>
    <t>Ruben "RJ" Cheng</t>
  </si>
  <si>
    <t>Julie Cheng</t>
  </si>
  <si>
    <t>Kerri</t>
  </si>
  <si>
    <t>Wright</t>
  </si>
  <si>
    <t>01/16</t>
  </si>
  <si>
    <t>911 Park Meadow Dr</t>
  </si>
  <si>
    <t>woodardkerri@yahoo.com</t>
  </si>
  <si>
    <t>936-558-8375</t>
  </si>
  <si>
    <t>Adeline Wright</t>
  </si>
  <si>
    <t>Jill</t>
  </si>
  <si>
    <t>Birk</t>
  </si>
  <si>
    <t>09/26</t>
  </si>
  <si>
    <t>28203 Middlewater View Ln</t>
  </si>
  <si>
    <t>junderhill20@hotmail.com</t>
  </si>
  <si>
    <t>812-639-9088</t>
  </si>
  <si>
    <t>Owen</t>
  </si>
  <si>
    <t>Blanca</t>
  </si>
  <si>
    <t>Cabello</t>
  </si>
  <si>
    <t>September 14</t>
  </si>
  <si>
    <t>25310 Basil Brook Court</t>
  </si>
  <si>
    <t>blanca.cabello19@gmail.com</t>
  </si>
  <si>
    <t>804-815-3249</t>
  </si>
  <si>
    <t>Derek</t>
  </si>
  <si>
    <t>Valentina</t>
  </si>
  <si>
    <t>Andrea</t>
  </si>
  <si>
    <t>Hert</t>
  </si>
  <si>
    <t>06-28</t>
  </si>
  <si>
    <t>6206 Pine Lakes Dr</t>
  </si>
  <si>
    <t>sharshenka@gmail.com</t>
  </si>
  <si>
    <t>713-376-8513</t>
  </si>
  <si>
    <t>Riker</t>
  </si>
  <si>
    <t>Roland</t>
  </si>
  <si>
    <t>Katherine</t>
  </si>
  <si>
    <t>Kelly</t>
  </si>
  <si>
    <t>Oct 4</t>
  </si>
  <si>
    <t>28006 Bandera Glen Lane</t>
  </si>
  <si>
    <t>angelpipsqueek@yahoo.com</t>
  </si>
  <si>
    <t>661-373-667</t>
  </si>
  <si>
    <t>Nathan</t>
  </si>
  <si>
    <t>Sarah</t>
  </si>
  <si>
    <t>Ellot</t>
  </si>
  <si>
    <t>06/21</t>
  </si>
  <si>
    <t>19407 Vardon Ct</t>
  </si>
  <si>
    <t>Houston</t>
  </si>
  <si>
    <t>sarahellot@mail.com</t>
  </si>
  <si>
    <t>832-805-7864</t>
  </si>
  <si>
    <t>Henry</t>
  </si>
  <si>
    <t>Lucy</t>
  </si>
  <si>
    <t>Lauren</t>
  </si>
  <si>
    <t>Howard</t>
  </si>
  <si>
    <t>Nov 29</t>
  </si>
  <si>
    <t>3303 Quiet Lake Dr</t>
  </si>
  <si>
    <t>laurenmc@outlook.com</t>
  </si>
  <si>
    <t>214-505-1207</t>
  </si>
  <si>
    <t>Ivy</t>
  </si>
  <si>
    <t>Candice</t>
  </si>
  <si>
    <t>White</t>
  </si>
  <si>
    <t>02-14</t>
  </si>
  <si>
    <t>21500 Park Row #2407</t>
  </si>
  <si>
    <t>simplycandi@gmail.com</t>
  </si>
  <si>
    <t>713-303-9285</t>
  </si>
  <si>
    <t>Lochlyn Brown</t>
  </si>
  <si>
    <t>Julie</t>
  </si>
  <si>
    <t>Bihner</t>
  </si>
  <si>
    <t>May 22</t>
  </si>
  <si>
    <t>1223 Lamplight Trail Drive</t>
  </si>
  <si>
    <t>julie.bihner@gmail.com</t>
  </si>
  <si>
    <t>337-296-6814</t>
  </si>
  <si>
    <t>Ethan</t>
  </si>
  <si>
    <t>Alexandra</t>
  </si>
  <si>
    <t>Friermood</t>
  </si>
  <si>
    <t>05/04</t>
  </si>
  <si>
    <t>28723 Baughman Ridge Dr</t>
  </si>
  <si>
    <t>Tx</t>
  </si>
  <si>
    <t>alexandra.d.clark@gmail.com</t>
  </si>
  <si>
    <t>720-272-7297</t>
  </si>
  <si>
    <t>Quinn</t>
  </si>
  <si>
    <t>Reiley</t>
  </si>
  <si>
    <t>Allie</t>
  </si>
  <si>
    <t>Rodriguez</t>
  </si>
  <si>
    <t>01/03</t>
  </si>
  <si>
    <t>3155 View Valley Trl</t>
  </si>
  <si>
    <t>allie.hairfairy3@gmail.com</t>
  </si>
  <si>
    <t>979-472-0726</t>
  </si>
  <si>
    <t>Eliana</t>
  </si>
  <si>
    <t>Vanessa</t>
  </si>
  <si>
    <t>Johnson</t>
  </si>
  <si>
    <t>05/09</t>
  </si>
  <si>
    <t>23907 Indian Crest Ct</t>
  </si>
  <si>
    <t>vanessa.rachal@gmail.com</t>
  </si>
  <si>
    <t>281-468-6269</t>
  </si>
  <si>
    <t>Vera Mae Johnson</t>
  </si>
  <si>
    <t>Heflin</t>
  </si>
  <si>
    <t>02/02</t>
  </si>
  <si>
    <t>28723 Possession Island Lane</t>
  </si>
  <si>
    <t>jhirschhorn10@gmail.com</t>
  </si>
  <si>
    <t>5127698844</t>
  </si>
  <si>
    <t>Elena</t>
  </si>
  <si>
    <t>Lynn</t>
  </si>
  <si>
    <t>Tan</t>
  </si>
  <si>
    <t>05/21</t>
  </si>
  <si>
    <t>22503 Sierra Lake Ct</t>
  </si>
  <si>
    <t>quincyboa@gmail.com</t>
  </si>
  <si>
    <t>832-523-2430</t>
  </si>
  <si>
    <t>Tyler</t>
  </si>
  <si>
    <t>Jennifer</t>
  </si>
  <si>
    <t>Catano</t>
  </si>
  <si>
    <t>02/07</t>
  </si>
  <si>
    <t>3327 Alden Manor Lane</t>
  </si>
  <si>
    <t>jennifercatano@gmail.com</t>
  </si>
  <si>
    <t>713-203-7667</t>
  </si>
  <si>
    <t>Taylor Grace</t>
  </si>
  <si>
    <t>Emily Claire</t>
  </si>
  <si>
    <t>Rich</t>
  </si>
  <si>
    <t>03/25</t>
  </si>
  <si>
    <t>21323 Park Mill Dr</t>
  </si>
  <si>
    <t>emlafollette@gmail.com</t>
  </si>
  <si>
    <t>989-859-9873</t>
  </si>
  <si>
    <t>Zoey</t>
  </si>
  <si>
    <t>Alexa</t>
  </si>
  <si>
    <t>Williams</t>
  </si>
  <si>
    <t>08/12</t>
  </si>
  <si>
    <t>10011 Cinco Ridge Dr</t>
  </si>
  <si>
    <t>laurenwilliams812@gmail.com</t>
  </si>
  <si>
    <t>713-578-0400</t>
  </si>
  <si>
    <t>Eli</t>
  </si>
  <si>
    <t>Cole</t>
  </si>
  <si>
    <t>Hannah</t>
  </si>
  <si>
    <t>Pietsch</t>
  </si>
  <si>
    <t>04/02</t>
  </si>
  <si>
    <t>1338 S. Maple Drive</t>
  </si>
  <si>
    <t>hnfarr90@hotmail.com</t>
  </si>
  <si>
    <t>859-948-7733</t>
  </si>
  <si>
    <t>Samuel</t>
  </si>
  <si>
    <t>Pamela</t>
  </si>
  <si>
    <t>Dorsey</t>
  </si>
  <si>
    <t>04/23</t>
  </si>
  <si>
    <t>8314 Barberry Branch Street</t>
  </si>
  <si>
    <t>pdorsey@gmail.com</t>
  </si>
  <si>
    <t>240-461-4572</t>
  </si>
  <si>
    <t>Charles Nydegger</t>
  </si>
  <si>
    <t>James Nydegger</t>
  </si>
  <si>
    <t>Matthew Nydegger</t>
  </si>
  <si>
    <t>Tomoka</t>
  </si>
  <si>
    <t>Zilton</t>
  </si>
  <si>
    <t>10/23</t>
  </si>
  <si>
    <t>4618 Passet Leaf Trace</t>
  </si>
  <si>
    <t>tomo1037@gmail.com</t>
  </si>
  <si>
    <t>832-917-9908</t>
  </si>
  <si>
    <t>Adelia Zilton</t>
  </si>
  <si>
    <t>Shelby</t>
  </si>
  <si>
    <t>06/06</t>
  </si>
  <si>
    <t>6109 Oak Lane</t>
  </si>
  <si>
    <t>shelbydawn@gmail.com</t>
  </si>
  <si>
    <t>2816306064</t>
  </si>
  <si>
    <t>Lylah</t>
  </si>
  <si>
    <t>Kiley</t>
  </si>
  <si>
    <t>Daniel</t>
  </si>
  <si>
    <t>Haleigh</t>
  </si>
  <si>
    <t>Garrett</t>
  </si>
  <si>
    <t>June 21</t>
  </si>
  <si>
    <t>5211 Tyler Park Ln</t>
  </si>
  <si>
    <t>haleigh.e.garrett@gmail.com</t>
  </si>
  <si>
    <t>2818512633</t>
  </si>
  <si>
    <t>Addison Garrett</t>
  </si>
  <si>
    <t>Kane Garrett</t>
  </si>
  <si>
    <t>April</t>
  </si>
  <si>
    <t>Focht</t>
  </si>
  <si>
    <t>10/09/1989</t>
  </si>
  <si>
    <t>4814 WINDY BROOK LN</t>
  </si>
  <si>
    <t>KATY</t>
  </si>
  <si>
    <t>april.focht@gmail.com</t>
  </si>
  <si>
    <t>6614339037</t>
  </si>
  <si>
    <t>Aiden</t>
  </si>
  <si>
    <t>Irina</t>
  </si>
  <si>
    <t>Soza</t>
  </si>
  <si>
    <t>12/21</t>
  </si>
  <si>
    <t>28006 Norfolk Trail Ln</t>
  </si>
  <si>
    <t>irinasoza@hotmail.com</t>
  </si>
  <si>
    <t>8323779183</t>
  </si>
  <si>
    <t>Ryan</t>
  </si>
  <si>
    <t>Regan</t>
  </si>
  <si>
    <t>Yisa</t>
  </si>
  <si>
    <t>05/26</t>
  </si>
  <si>
    <t>1814 Crutchfield Lane</t>
  </si>
  <si>
    <t>allie.yisa@hotmail.com</t>
  </si>
  <si>
    <t>405-820-5106</t>
  </si>
  <si>
    <t>Fuad yisa</t>
  </si>
  <si>
    <t>Eman yisa</t>
  </si>
  <si>
    <t>Audrie</t>
  </si>
  <si>
    <t>Wientjes</t>
  </si>
  <si>
    <t>06-08</t>
  </si>
  <si>
    <t>1218 Chapel Cone Ln</t>
  </si>
  <si>
    <t>awientjes@gmail.com</t>
  </si>
  <si>
    <t>614-425-4375</t>
  </si>
  <si>
    <t>Jake</t>
  </si>
  <si>
    <t>Lacy</t>
  </si>
  <si>
    <t>Davis</t>
  </si>
  <si>
    <t>01-06</t>
  </si>
  <si>
    <t>23630 Finbury Ln</t>
  </si>
  <si>
    <t>lacyaj@aggienetwork.com</t>
  </si>
  <si>
    <t>512-864-5682</t>
  </si>
  <si>
    <t>Conner</t>
  </si>
  <si>
    <t>Brody</t>
  </si>
  <si>
    <t>Adam</t>
  </si>
  <si>
    <t>Lisa</t>
  </si>
  <si>
    <t>Christensen</t>
  </si>
  <si>
    <t>04-22</t>
  </si>
  <si>
    <t>25022 Diamond Ranch Dr</t>
  </si>
  <si>
    <t>mzpurrd@yahoo.com</t>
  </si>
  <si>
    <t>281-299-5354</t>
  </si>
  <si>
    <t>Hailey</t>
  </si>
  <si>
    <t>Jasmine</t>
  </si>
  <si>
    <t>Odin</t>
  </si>
  <si>
    <t>Viggo</t>
  </si>
  <si>
    <t>Stephanie</t>
  </si>
  <si>
    <t>Moen</t>
  </si>
  <si>
    <t>10-16</t>
  </si>
  <si>
    <t>1718 Briarchester Dr</t>
  </si>
  <si>
    <t>stephanielazcano@gmail.com</t>
  </si>
  <si>
    <t>832-661-5768</t>
  </si>
  <si>
    <t>Liam</t>
  </si>
  <si>
    <t>Lily</t>
  </si>
  <si>
    <t>Lindsey</t>
  </si>
  <si>
    <t>Blaylock</t>
  </si>
  <si>
    <t>08-15</t>
  </si>
  <si>
    <t>24430 Haywards Crossing Ln</t>
  </si>
  <si>
    <t>luvehr@gmail.com</t>
  </si>
  <si>
    <t>865-414-8940</t>
  </si>
  <si>
    <t>Skylar</t>
  </si>
  <si>
    <t>Harper</t>
  </si>
  <si>
    <t>Michelle</t>
  </si>
  <si>
    <t>Crampton</t>
  </si>
  <si>
    <t>05/17/1977</t>
  </si>
  <si>
    <t>2422 haven hill dr</t>
  </si>
  <si>
    <t>Macrampton@gmail.com</t>
  </si>
  <si>
    <t>3183815241</t>
  </si>
  <si>
    <t>Elizabeth</t>
  </si>
  <si>
    <t>Victoria</t>
  </si>
  <si>
    <t>Jackie</t>
  </si>
  <si>
    <t>Licona</t>
  </si>
  <si>
    <t>11/08</t>
  </si>
  <si>
    <t>19743 Adelaide Meadows Drive</t>
  </si>
  <si>
    <t>jackielicona@gmail.com</t>
  </si>
  <si>
    <t>713-965-3876</t>
  </si>
  <si>
    <t>Daniel Licona</t>
  </si>
  <si>
    <t>Samantha Licona</t>
  </si>
  <si>
    <t>Logan Licona</t>
  </si>
  <si>
    <t>Katie</t>
  </si>
  <si>
    <t>Tschida</t>
  </si>
  <si>
    <t>11-15</t>
  </si>
  <si>
    <t>24807 Mason Trail Dr</t>
  </si>
  <si>
    <t>krtschida@gmail.com</t>
  </si>
  <si>
    <t>8062908744</t>
  </si>
  <si>
    <t>Romana Tschida</t>
  </si>
  <si>
    <t>Elizabeth Tschida</t>
  </si>
  <si>
    <t>Date of Birth - corrected</t>
  </si>
  <si>
    <t>Age</t>
  </si>
  <si>
    <t>Birthday</t>
  </si>
  <si>
    <t>Membership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</si>
</sst>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1</xdr:row>
      <xdr:rowOff>23813</xdr:rowOff>
    </xdr:from>
    <xdr:to>
      <xdr:col>13</xdr:col>
      <xdr:colOff>233362</xdr:colOff>
      <xdr:row>17</xdr:row>
      <xdr:rowOff>14288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5F2CBB-F01D-47BC-B2BB-651A31BAFBF3}"/>
            </a:ext>
          </a:extLst>
        </xdr:cNvPr>
        <xdr:cNvSpPr txBox="1"/>
      </xdr:nvSpPr>
      <xdr:spPr>
        <a:xfrm>
          <a:off x="4324350" y="566738"/>
          <a:ext cx="4610100" cy="288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</a:t>
          </a:r>
        </a:p>
        <a:p>
          <a:endParaRPr lang="en-US" sz="1100"/>
        </a:p>
        <a:p>
          <a:r>
            <a:rPr lang="en-US" sz="1100"/>
            <a:t>Once</a:t>
          </a:r>
          <a:r>
            <a:rPr lang="en-US" sz="1100" baseline="0"/>
            <a:t> a month, c</a:t>
          </a:r>
          <a:r>
            <a:rPr lang="en-US" sz="1100"/>
            <a:t>opy</a:t>
          </a:r>
          <a:r>
            <a:rPr lang="en-US" sz="1100" baseline="0"/>
            <a:t> First Name, Last Name, and Date of Birth from the Submissions tab to the bottom of the Moms Birthdays List.</a:t>
          </a:r>
        </a:p>
        <a:p>
          <a:endParaRPr lang="en-US" sz="1100" baseline="0"/>
        </a:p>
        <a:p>
          <a:r>
            <a:rPr lang="en-US" sz="1100" baseline="0"/>
            <a:t>Enter the date of birth in Day/Date format (eg: 6/28) in the Date of Birth - Corrected column.</a:t>
          </a:r>
        </a:p>
        <a:p>
          <a:endParaRPr lang="en-US" sz="1100" baseline="0"/>
        </a:p>
        <a:p>
          <a:r>
            <a:rPr lang="en-US" sz="1100" baseline="0"/>
            <a:t>Sort Date of Birth - Corrected by Oldest to Newest to move the new members into their proper birthday month.</a:t>
          </a:r>
        </a:p>
        <a:p>
          <a:endParaRPr lang="en-US" sz="1100" baseline="0"/>
        </a:p>
        <a:p>
          <a:r>
            <a:rPr lang="en-US" sz="1100" baseline="0"/>
            <a:t>Remove non-renewing members by deleting the line with their entry (left click the number to the left of their name, right click to bring up the menu, then select delete.)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290513</xdr:colOff>
      <xdr:row>1</xdr:row>
      <xdr:rowOff>109538</xdr:rowOff>
    </xdr:from>
    <xdr:to>
      <xdr:col>14</xdr:col>
      <xdr:colOff>257175</xdr:colOff>
      <xdr:row>18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6EDF3-E8AC-47E4-AF66-CC4276B0FF8B}"/>
            </a:ext>
          </a:extLst>
        </xdr:cNvPr>
        <xdr:cNvSpPr txBox="1"/>
      </xdr:nvSpPr>
      <xdr:spPr>
        <a:xfrm>
          <a:off x="5643563" y="471488"/>
          <a:ext cx="4500562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</a:t>
          </a:r>
        </a:p>
        <a:p>
          <a:endParaRPr lang="en-US" sz="1100"/>
        </a:p>
        <a:p>
          <a:r>
            <a:rPr lang="en-US" sz="1100"/>
            <a:t>For</a:t>
          </a:r>
          <a:r>
            <a:rPr lang="en-US" sz="1100" baseline="0"/>
            <a:t> each new member, copy their name, the name of each kid, and the child's birthday into columns A through D.</a:t>
          </a:r>
        </a:p>
        <a:p>
          <a:endParaRPr lang="en-US" sz="1100" baseline="0"/>
        </a:p>
        <a:p>
          <a:r>
            <a:rPr lang="en-US" sz="1100" baseline="0"/>
            <a:t>Make sure to check for multiple children, and enter each into their own line (Eg:</a:t>
          </a:r>
        </a:p>
        <a:p>
          <a:r>
            <a:rPr lang="en-US" sz="1100" baseline="0"/>
            <a:t>	Andrea	Hert	Riker	3/31/13</a:t>
          </a:r>
        </a:p>
        <a:p>
          <a:r>
            <a:rPr lang="en-US" sz="1100" baseline="0"/>
            <a:t>	Andrea	Hert	Roland	7/13/17</a:t>
          </a:r>
        </a:p>
        <a:p>
          <a:r>
            <a:rPr lang="en-US" sz="1100" baseline="0"/>
            <a:t>)</a:t>
          </a:r>
        </a:p>
        <a:p>
          <a:endParaRPr lang="en-US" sz="1100" baseline="0"/>
        </a:p>
        <a:p>
          <a:r>
            <a:rPr lang="en-US" sz="1100"/>
            <a:t>Copy the formulas from Birthday and Age into the new rows (Either</a:t>
          </a:r>
          <a:r>
            <a:rPr lang="en-US" sz="1100" baseline="0"/>
            <a:t> Copy and Paste or select the cells and drag the contents down by holding the cursor over the bottom right corner until it becomes a plus, click, and drag down through all new rows.)</a:t>
          </a:r>
        </a:p>
        <a:p>
          <a:endParaRPr lang="en-US" sz="1100" baseline="0"/>
        </a:p>
        <a:p>
          <a:r>
            <a:rPr lang="en-US" sz="1100" baseline="0"/>
            <a:t>Remove non-renewing members by deleting them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147637</xdr:rowOff>
    </xdr:from>
    <xdr:to>
      <xdr:col>13</xdr:col>
      <xdr:colOff>242888</xdr:colOff>
      <xdr:row>22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50DD23-6CB9-437C-B205-CB9FDA7005A7}"/>
            </a:ext>
          </a:extLst>
        </xdr:cNvPr>
        <xdr:cNvSpPr txBox="1"/>
      </xdr:nvSpPr>
      <xdr:spPr>
        <a:xfrm>
          <a:off x="3733800" y="509587"/>
          <a:ext cx="5405438" cy="3709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Instructions:</a:t>
          </a:r>
        </a:p>
        <a:p>
          <a:endParaRPr lang="en-US" sz="1100"/>
        </a:p>
        <a:p>
          <a:r>
            <a:rPr lang="en-US" sz="1100"/>
            <a:t>Enter</a:t>
          </a:r>
          <a:r>
            <a:rPr lang="en-US" sz="1100" baseline="0"/>
            <a:t> new members First Name, Last Name, and Today's Date (Column Z on the Submissions Tab) into columns A through C in the Renewals Tab).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Copy the formula from Column D into the new entries.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(Either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and Paste or select the cells and drag the contents down by holding the cursor over the bottom right corner until it becomes a plus, click, and drag down through all new rows.)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Sort Today's Date by oldest to newest.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Membership Status will show: </a:t>
          </a:r>
        </a:p>
        <a:p>
          <a:r>
            <a:rPr lang="en-US" sz="1100" baseline="0"/>
            <a:t>	Needs to Renew if their last submission was more than 365 days ago.  </a:t>
          </a:r>
        </a:p>
        <a:p>
          <a:r>
            <a:rPr lang="en-US" sz="1100" baseline="0"/>
            <a:t>	Pending Renewal if their last submission was between 335 and 364 days ago.</a:t>
          </a:r>
        </a:p>
        <a:p>
          <a:r>
            <a:rPr lang="en-US" sz="1100" baseline="0"/>
            <a:t>	Active if their last submission was less than 335 days ago.</a:t>
          </a:r>
        </a:p>
        <a:p>
          <a:endParaRPr lang="en-US" sz="1100"/>
        </a:p>
        <a:p>
          <a:r>
            <a:rPr lang="en-US" sz="1100"/>
            <a:t>Members</a:t>
          </a:r>
          <a:r>
            <a:rPr lang="en-US" sz="1100" baseline="0"/>
            <a:t> that need to be sent a renewal notice should display "Pending Renewal", but it might change based on when you look at the spreadsheet.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4.25" x14ac:dyDescent="0.45"/>
  <cols>
    <col min="1" max="1" width="3.3984375" customWidth="1"/>
    <col min="2" max="2" width="13" bestFit="1"/>
    <col min="3" max="3" width="14.1328125" bestFit="1"/>
    <col min="4" max="4" width="16.53125" bestFit="1"/>
    <col min="5" max="5" width="34.265625" bestFit="1"/>
    <col min="6" max="6" width="4.3984375" customWidth="1"/>
    <col min="7" max="7" width="9.46484375" bestFit="1"/>
    <col min="8" max="8" width="13.73046875" bestFit="1" customWidth="1"/>
    <col min="9" max="9" width="14.53125" bestFit="1" customWidth="1"/>
    <col min="10" max="10" width="1.59765625" customWidth="1"/>
    <col min="11" max="11" width="25.33203125" bestFit="1" customWidth="1"/>
    <col min="12" max="12" width="17.73046875" bestFit="1"/>
    <col min="13" max="13" width="15.33203125" bestFit="1"/>
  </cols>
  <sheetData>
    <row r="1" spans="1:13" ht="41.65" customHeight="1" x14ac:dyDescent="0.45">
      <c r="A1" s="2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14</v>
      </c>
    </row>
    <row r="2" spans="1:13" x14ac:dyDescent="0.45">
      <c r="A2" t="s">
        <v>15</v>
      </c>
      <c r="B2" t="s">
        <v>25</v>
      </c>
      <c r="C2" t="s">
        <v>26</v>
      </c>
      <c r="D2" t="s">
        <v>27</v>
      </c>
      <c r="E2" t="s">
        <v>28</v>
      </c>
      <c r="G2" t="s">
        <v>20</v>
      </c>
      <c r="H2" t="s">
        <v>21</v>
      </c>
      <c r="I2">
        <v>77493</v>
      </c>
      <c r="K2" t="s">
        <v>29</v>
      </c>
      <c r="L2" t="s">
        <v>30</v>
      </c>
      <c r="M2" s="1">
        <v>43808</v>
      </c>
    </row>
    <row r="3" spans="1:13" x14ac:dyDescent="0.45">
      <c r="A3" t="s">
        <v>15</v>
      </c>
      <c r="B3" t="s">
        <v>57</v>
      </c>
      <c r="C3" t="s">
        <v>58</v>
      </c>
      <c r="D3" t="s">
        <v>59</v>
      </c>
      <c r="E3" t="s">
        <v>60</v>
      </c>
      <c r="G3" t="s">
        <v>20</v>
      </c>
      <c r="H3" t="s">
        <v>21</v>
      </c>
      <c r="I3">
        <v>77494</v>
      </c>
      <c r="K3" t="s">
        <v>61</v>
      </c>
      <c r="L3" t="s">
        <v>62</v>
      </c>
      <c r="M3" s="1">
        <v>43323</v>
      </c>
    </row>
    <row r="4" spans="1:13" x14ac:dyDescent="0.45">
      <c r="A4" t="s">
        <v>15</v>
      </c>
      <c r="B4" t="s">
        <v>149</v>
      </c>
      <c r="C4" t="s">
        <v>150</v>
      </c>
      <c r="D4" t="s">
        <v>151</v>
      </c>
      <c r="E4" t="s">
        <v>152</v>
      </c>
      <c r="G4" t="s">
        <v>20</v>
      </c>
      <c r="H4" t="s">
        <v>21</v>
      </c>
      <c r="I4">
        <v>77450</v>
      </c>
      <c r="K4" t="s">
        <v>153</v>
      </c>
      <c r="L4" t="s">
        <v>154</v>
      </c>
      <c r="M4" s="1">
        <v>43662</v>
      </c>
    </row>
    <row r="5" spans="1:13" x14ac:dyDescent="0.45">
      <c r="A5" t="s">
        <v>15</v>
      </c>
      <c r="B5" t="s">
        <v>96</v>
      </c>
      <c r="C5" t="s">
        <v>97</v>
      </c>
      <c r="D5" t="s">
        <v>98</v>
      </c>
      <c r="E5" t="s">
        <v>99</v>
      </c>
      <c r="G5" t="s">
        <v>20</v>
      </c>
      <c r="H5" t="s">
        <v>21</v>
      </c>
      <c r="I5">
        <v>77494</v>
      </c>
      <c r="K5" t="s">
        <v>100</v>
      </c>
      <c r="L5" t="s">
        <v>101</v>
      </c>
      <c r="M5" s="1">
        <v>43319</v>
      </c>
    </row>
    <row r="6" spans="1:13" x14ac:dyDescent="0.45">
      <c r="A6" t="s">
        <v>15</v>
      </c>
      <c r="B6" t="s">
        <v>310</v>
      </c>
      <c r="C6" t="s">
        <v>311</v>
      </c>
      <c r="D6" t="s">
        <v>312</v>
      </c>
      <c r="E6" t="s">
        <v>313</v>
      </c>
      <c r="G6" t="s">
        <v>20</v>
      </c>
      <c r="H6" t="s">
        <v>160</v>
      </c>
      <c r="K6" t="s">
        <v>314</v>
      </c>
      <c r="L6" t="s">
        <v>315</v>
      </c>
      <c r="M6" s="1">
        <v>43707</v>
      </c>
    </row>
    <row r="7" spans="1:13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G7" t="s">
        <v>20</v>
      </c>
      <c r="H7" t="s">
        <v>21</v>
      </c>
      <c r="I7">
        <v>77450</v>
      </c>
      <c r="K7" t="s">
        <v>22</v>
      </c>
      <c r="L7" t="s">
        <v>23</v>
      </c>
      <c r="M7" s="1">
        <v>43845</v>
      </c>
    </row>
    <row r="8" spans="1:13" x14ac:dyDescent="0.45">
      <c r="A8" t="s">
        <v>15</v>
      </c>
      <c r="B8" t="s">
        <v>103</v>
      </c>
      <c r="C8" t="s">
        <v>104</v>
      </c>
      <c r="D8" t="s">
        <v>105</v>
      </c>
      <c r="E8" t="s">
        <v>106</v>
      </c>
      <c r="G8" t="s">
        <v>20</v>
      </c>
      <c r="H8" t="s">
        <v>21</v>
      </c>
      <c r="I8">
        <v>77494</v>
      </c>
      <c r="K8" t="s">
        <v>107</v>
      </c>
      <c r="L8" t="s">
        <v>108</v>
      </c>
      <c r="M8" s="1">
        <v>43318</v>
      </c>
    </row>
    <row r="9" spans="1:13" x14ac:dyDescent="0.45">
      <c r="A9" t="s">
        <v>15</v>
      </c>
      <c r="B9" t="s">
        <v>192</v>
      </c>
      <c r="C9" t="s">
        <v>193</v>
      </c>
      <c r="D9" t="s">
        <v>194</v>
      </c>
      <c r="E9" t="s">
        <v>195</v>
      </c>
      <c r="G9" t="s">
        <v>20</v>
      </c>
      <c r="H9" t="s">
        <v>160</v>
      </c>
      <c r="I9">
        <v>77494</v>
      </c>
      <c r="K9" t="s">
        <v>196</v>
      </c>
      <c r="L9" t="s">
        <v>197</v>
      </c>
      <c r="M9" s="1">
        <v>43580</v>
      </c>
    </row>
    <row r="10" spans="1:13" x14ac:dyDescent="0.45">
      <c r="A10" t="s">
        <v>15</v>
      </c>
      <c r="B10" t="s">
        <v>80</v>
      </c>
      <c r="C10" t="s">
        <v>81</v>
      </c>
      <c r="D10" t="s">
        <v>82</v>
      </c>
      <c r="E10" t="s">
        <v>83</v>
      </c>
      <c r="G10" t="s">
        <v>20</v>
      </c>
      <c r="H10" t="s">
        <v>21</v>
      </c>
      <c r="I10">
        <v>77494</v>
      </c>
      <c r="K10" t="s">
        <v>84</v>
      </c>
      <c r="L10" t="s">
        <v>85</v>
      </c>
      <c r="M10" s="1">
        <v>43365</v>
      </c>
    </row>
    <row r="11" spans="1:13" x14ac:dyDescent="0.45">
      <c r="A11" t="s">
        <v>15</v>
      </c>
      <c r="B11" t="s">
        <v>292</v>
      </c>
      <c r="C11" t="s">
        <v>293</v>
      </c>
      <c r="D11" t="s">
        <v>294</v>
      </c>
      <c r="E11" t="s">
        <v>295</v>
      </c>
      <c r="G11" t="s">
        <v>20</v>
      </c>
      <c r="H11" t="s">
        <v>160</v>
      </c>
      <c r="I11">
        <v>77494</v>
      </c>
      <c r="K11" t="s">
        <v>296</v>
      </c>
      <c r="L11" t="s">
        <v>297</v>
      </c>
      <c r="M11" s="1">
        <v>43466</v>
      </c>
    </row>
    <row r="12" spans="1:13" x14ac:dyDescent="0.45">
      <c r="A12" t="s">
        <v>15</v>
      </c>
      <c r="B12" t="s">
        <v>318</v>
      </c>
      <c r="C12" t="s">
        <v>319</v>
      </c>
      <c r="D12" t="s">
        <v>320</v>
      </c>
      <c r="E12" t="s">
        <v>321</v>
      </c>
      <c r="G12" t="s">
        <v>20</v>
      </c>
      <c r="H12" t="s">
        <v>160</v>
      </c>
      <c r="I12">
        <v>77494</v>
      </c>
      <c r="K12" t="s">
        <v>322</v>
      </c>
      <c r="L12" t="s">
        <v>323</v>
      </c>
      <c r="M12" s="1">
        <v>43762</v>
      </c>
    </row>
    <row r="13" spans="1:13" x14ac:dyDescent="0.45">
      <c r="A13" t="s">
        <v>15</v>
      </c>
      <c r="B13" t="s">
        <v>40</v>
      </c>
      <c r="C13" t="s">
        <v>41</v>
      </c>
      <c r="D13" t="s">
        <v>42</v>
      </c>
      <c r="E13" t="s">
        <v>43</v>
      </c>
      <c r="G13" t="s">
        <v>20</v>
      </c>
      <c r="H13" t="s">
        <v>44</v>
      </c>
      <c r="I13">
        <v>77494</v>
      </c>
      <c r="K13" t="s">
        <v>45</v>
      </c>
      <c r="L13" t="s">
        <v>46</v>
      </c>
      <c r="M13" s="1">
        <v>43790</v>
      </c>
    </row>
    <row r="14" spans="1:13" x14ac:dyDescent="0.45">
      <c r="A14" t="s">
        <v>15</v>
      </c>
      <c r="B14" t="s">
        <v>283</v>
      </c>
      <c r="C14" t="s">
        <v>284</v>
      </c>
      <c r="D14" t="s">
        <v>285</v>
      </c>
      <c r="E14" t="s">
        <v>286</v>
      </c>
      <c r="G14" t="s">
        <v>20</v>
      </c>
      <c r="H14" t="s">
        <v>160</v>
      </c>
      <c r="I14">
        <v>77494</v>
      </c>
      <c r="K14" t="s">
        <v>287</v>
      </c>
      <c r="L14" t="s">
        <v>288</v>
      </c>
      <c r="M14" s="1">
        <v>43500</v>
      </c>
    </row>
    <row r="15" spans="1:13" x14ac:dyDescent="0.45">
      <c r="A15" t="s">
        <v>15</v>
      </c>
      <c r="B15" t="s">
        <v>221</v>
      </c>
      <c r="C15" t="s">
        <v>222</v>
      </c>
      <c r="D15" t="s">
        <v>223</v>
      </c>
      <c r="E15" t="s">
        <v>224</v>
      </c>
      <c r="G15" t="s">
        <v>130</v>
      </c>
      <c r="H15" t="s">
        <v>160</v>
      </c>
      <c r="I15">
        <v>77055</v>
      </c>
      <c r="K15" t="s">
        <v>225</v>
      </c>
      <c r="L15" t="s">
        <v>226</v>
      </c>
      <c r="M15" s="1">
        <v>43312</v>
      </c>
    </row>
    <row r="16" spans="1:13" x14ac:dyDescent="0.45">
      <c r="A16" t="s">
        <v>15</v>
      </c>
      <c r="B16" t="s">
        <v>126</v>
      </c>
      <c r="C16" t="s">
        <v>127</v>
      </c>
      <c r="D16" t="s">
        <v>128</v>
      </c>
      <c r="E16" t="s">
        <v>129</v>
      </c>
      <c r="G16" t="s">
        <v>130</v>
      </c>
      <c r="H16" t="s">
        <v>21</v>
      </c>
      <c r="I16">
        <v>77094</v>
      </c>
      <c r="K16" t="s">
        <v>131</v>
      </c>
      <c r="L16" t="s">
        <v>132</v>
      </c>
      <c r="M16" s="1">
        <v>43312</v>
      </c>
    </row>
    <row r="17" spans="1:13" x14ac:dyDescent="0.45">
      <c r="A17" t="s">
        <v>15</v>
      </c>
      <c r="B17" t="s">
        <v>64</v>
      </c>
      <c r="C17" t="s">
        <v>65</v>
      </c>
      <c r="D17" t="s">
        <v>66</v>
      </c>
      <c r="E17" t="s">
        <v>67</v>
      </c>
      <c r="G17" t="s">
        <v>20</v>
      </c>
      <c r="H17" t="s">
        <v>21</v>
      </c>
      <c r="I17">
        <v>77494</v>
      </c>
      <c r="K17" t="s">
        <v>68</v>
      </c>
      <c r="L17" t="s">
        <v>69</v>
      </c>
      <c r="M17" s="1">
        <v>43318</v>
      </c>
    </row>
    <row r="18" spans="1:13" x14ac:dyDescent="0.45">
      <c r="A18" t="s">
        <v>15</v>
      </c>
      <c r="B18" t="s">
        <v>253</v>
      </c>
      <c r="C18" t="s">
        <v>254</v>
      </c>
      <c r="D18" t="s">
        <v>255</v>
      </c>
      <c r="E18" t="s">
        <v>256</v>
      </c>
      <c r="G18" t="s">
        <v>257</v>
      </c>
      <c r="H18" t="s">
        <v>21</v>
      </c>
      <c r="I18">
        <v>77449</v>
      </c>
      <c r="K18" t="s">
        <v>258</v>
      </c>
      <c r="L18" t="s">
        <v>259</v>
      </c>
      <c r="M18" s="1">
        <v>43768</v>
      </c>
    </row>
    <row r="19" spans="1:13" x14ac:dyDescent="0.45">
      <c r="A19" t="s">
        <v>15</v>
      </c>
      <c r="B19" t="s">
        <v>156</v>
      </c>
      <c r="C19" t="s">
        <v>157</v>
      </c>
      <c r="D19" t="s">
        <v>158</v>
      </c>
      <c r="E19" t="s">
        <v>159</v>
      </c>
      <c r="G19" t="s">
        <v>20</v>
      </c>
      <c r="H19" t="s">
        <v>160</v>
      </c>
      <c r="I19">
        <v>77494</v>
      </c>
      <c r="K19" t="s">
        <v>161</v>
      </c>
      <c r="L19" t="s">
        <v>162</v>
      </c>
      <c r="M19" s="1">
        <v>43738</v>
      </c>
    </row>
    <row r="20" spans="1:13" x14ac:dyDescent="0.45">
      <c r="A20" t="s">
        <v>15</v>
      </c>
      <c r="B20" t="s">
        <v>245</v>
      </c>
      <c r="C20" t="s">
        <v>246</v>
      </c>
      <c r="D20" t="s">
        <v>247</v>
      </c>
      <c r="E20" t="s">
        <v>248</v>
      </c>
      <c r="G20" t="s">
        <v>20</v>
      </c>
      <c r="H20" t="s">
        <v>44</v>
      </c>
      <c r="I20">
        <v>77494</v>
      </c>
      <c r="K20" t="s">
        <v>249</v>
      </c>
      <c r="L20" t="s">
        <v>250</v>
      </c>
      <c r="M20" s="1">
        <v>43770</v>
      </c>
    </row>
    <row r="21" spans="1:13" x14ac:dyDescent="0.45">
      <c r="A21" t="s">
        <v>15</v>
      </c>
      <c r="B21" t="s">
        <v>49</v>
      </c>
      <c r="C21" t="s">
        <v>179</v>
      </c>
      <c r="D21" t="s">
        <v>180</v>
      </c>
      <c r="E21" t="s">
        <v>181</v>
      </c>
      <c r="G21" t="s">
        <v>20</v>
      </c>
      <c r="H21" t="s">
        <v>160</v>
      </c>
      <c r="I21">
        <v>77494</v>
      </c>
      <c r="K21" t="s">
        <v>182</v>
      </c>
      <c r="L21" t="s">
        <v>183</v>
      </c>
      <c r="M21" s="1">
        <v>43780</v>
      </c>
    </row>
    <row r="22" spans="1:13" x14ac:dyDescent="0.45">
      <c r="A22" t="s">
        <v>15</v>
      </c>
      <c r="B22" t="s">
        <v>111</v>
      </c>
      <c r="C22" t="s">
        <v>112</v>
      </c>
      <c r="D22" t="s">
        <v>113</v>
      </c>
      <c r="E22" t="s">
        <v>114</v>
      </c>
      <c r="G22" t="s">
        <v>20</v>
      </c>
      <c r="H22" t="s">
        <v>21</v>
      </c>
      <c r="I22">
        <v>77493</v>
      </c>
      <c r="K22" t="s">
        <v>115</v>
      </c>
      <c r="L22" t="s">
        <v>116</v>
      </c>
      <c r="M22" s="1">
        <v>43711</v>
      </c>
    </row>
    <row r="23" spans="1:13" x14ac:dyDescent="0.45">
      <c r="A23" t="s">
        <v>15</v>
      </c>
      <c r="B23" t="s">
        <v>135</v>
      </c>
      <c r="C23" t="s">
        <v>136</v>
      </c>
      <c r="D23" t="s">
        <v>137</v>
      </c>
      <c r="E23" t="s">
        <v>138</v>
      </c>
      <c r="G23" t="s">
        <v>20</v>
      </c>
      <c r="H23" t="s">
        <v>21</v>
      </c>
      <c r="I23">
        <v>77450</v>
      </c>
      <c r="K23" t="s">
        <v>139</v>
      </c>
      <c r="L23" t="s">
        <v>140</v>
      </c>
      <c r="M23" s="1">
        <v>43662</v>
      </c>
    </row>
    <row r="24" spans="1:13" x14ac:dyDescent="0.45">
      <c r="A24" t="s">
        <v>15</v>
      </c>
      <c r="B24" t="s">
        <v>172</v>
      </c>
      <c r="C24" t="s">
        <v>173</v>
      </c>
      <c r="D24" t="s">
        <v>174</v>
      </c>
      <c r="E24" t="s">
        <v>175</v>
      </c>
      <c r="G24" t="s">
        <v>20</v>
      </c>
      <c r="H24" t="s">
        <v>21</v>
      </c>
      <c r="I24">
        <v>77494</v>
      </c>
      <c r="K24" t="s">
        <v>176</v>
      </c>
      <c r="L24" t="s">
        <v>177</v>
      </c>
      <c r="M24" s="1">
        <v>43788</v>
      </c>
    </row>
    <row r="25" spans="1:13" x14ac:dyDescent="0.45">
      <c r="A25" t="s">
        <v>15</v>
      </c>
      <c r="B25" t="s">
        <v>237</v>
      </c>
      <c r="C25" t="s">
        <v>173</v>
      </c>
      <c r="D25" t="s">
        <v>238</v>
      </c>
      <c r="E25" t="s">
        <v>239</v>
      </c>
      <c r="G25" t="s">
        <v>20</v>
      </c>
      <c r="H25" t="s">
        <v>21</v>
      </c>
      <c r="I25">
        <v>77493</v>
      </c>
      <c r="K25" t="s">
        <v>240</v>
      </c>
      <c r="L25" t="s">
        <v>241</v>
      </c>
      <c r="M25" s="1">
        <v>43774</v>
      </c>
    </row>
    <row r="26" spans="1:13" x14ac:dyDescent="0.45">
      <c r="A26" t="s">
        <v>15</v>
      </c>
      <c r="B26" t="s">
        <v>119</v>
      </c>
      <c r="C26" t="s">
        <v>120</v>
      </c>
      <c r="D26" t="s">
        <v>121</v>
      </c>
      <c r="E26" t="s">
        <v>122</v>
      </c>
      <c r="G26" t="s">
        <v>20</v>
      </c>
      <c r="H26" t="s">
        <v>21</v>
      </c>
      <c r="I26">
        <v>77494</v>
      </c>
      <c r="K26" t="s">
        <v>123</v>
      </c>
      <c r="L26" t="s">
        <v>124</v>
      </c>
      <c r="M26" s="1">
        <v>43668</v>
      </c>
    </row>
    <row r="27" spans="1:13" x14ac:dyDescent="0.45">
      <c r="A27" t="s">
        <v>15</v>
      </c>
      <c r="B27" t="s">
        <v>326</v>
      </c>
      <c r="C27" t="s">
        <v>327</v>
      </c>
      <c r="D27" t="s">
        <v>328</v>
      </c>
      <c r="E27" t="s">
        <v>329</v>
      </c>
      <c r="G27" t="s">
        <v>20</v>
      </c>
      <c r="H27" t="s">
        <v>21</v>
      </c>
      <c r="I27">
        <v>77449</v>
      </c>
      <c r="K27" t="s">
        <v>330</v>
      </c>
      <c r="L27" t="s">
        <v>331</v>
      </c>
      <c r="M27" s="1">
        <v>43762</v>
      </c>
    </row>
    <row r="28" spans="1:13" x14ac:dyDescent="0.45">
      <c r="A28" t="s">
        <v>15</v>
      </c>
      <c r="B28" t="s">
        <v>49</v>
      </c>
      <c r="C28" t="s">
        <v>50</v>
      </c>
      <c r="D28" t="s">
        <v>51</v>
      </c>
      <c r="E28" t="s">
        <v>52</v>
      </c>
      <c r="G28" t="s">
        <v>20</v>
      </c>
      <c r="H28" t="s">
        <v>21</v>
      </c>
      <c r="I28">
        <v>77449</v>
      </c>
      <c r="K28" t="s">
        <v>53</v>
      </c>
      <c r="L28" t="s">
        <v>54</v>
      </c>
      <c r="M28" s="1">
        <v>43010</v>
      </c>
    </row>
    <row r="29" spans="1:13" x14ac:dyDescent="0.45">
      <c r="A29" t="s">
        <v>15</v>
      </c>
      <c r="B29" t="s">
        <v>302</v>
      </c>
      <c r="C29" t="s">
        <v>303</v>
      </c>
      <c r="D29" t="s">
        <v>304</v>
      </c>
      <c r="E29" t="s">
        <v>305</v>
      </c>
      <c r="G29" t="s">
        <v>20</v>
      </c>
      <c r="H29" t="s">
        <v>160</v>
      </c>
      <c r="K29" t="s">
        <v>306</v>
      </c>
      <c r="L29" t="s">
        <v>307</v>
      </c>
      <c r="M29" s="1">
        <v>43489</v>
      </c>
    </row>
    <row r="30" spans="1:13" x14ac:dyDescent="0.45">
      <c r="A30" t="s">
        <v>15</v>
      </c>
      <c r="B30" t="s">
        <v>214</v>
      </c>
      <c r="C30" t="s">
        <v>215</v>
      </c>
      <c r="D30" t="s">
        <v>216</v>
      </c>
      <c r="E30" t="s">
        <v>217</v>
      </c>
      <c r="G30" t="s">
        <v>20</v>
      </c>
      <c r="H30" t="s">
        <v>160</v>
      </c>
      <c r="I30">
        <v>77493</v>
      </c>
      <c r="K30" t="s">
        <v>218</v>
      </c>
      <c r="L30" t="s">
        <v>219</v>
      </c>
      <c r="M30" s="1">
        <v>43554</v>
      </c>
    </row>
    <row r="31" spans="1:13" x14ac:dyDescent="0.45">
      <c r="A31" t="s">
        <v>15</v>
      </c>
      <c r="B31" t="s">
        <v>78</v>
      </c>
      <c r="C31" t="s">
        <v>200</v>
      </c>
      <c r="D31" t="s">
        <v>201</v>
      </c>
      <c r="E31" t="s">
        <v>202</v>
      </c>
      <c r="G31" t="s">
        <v>20</v>
      </c>
      <c r="H31" t="s">
        <v>160</v>
      </c>
      <c r="I31">
        <v>77493</v>
      </c>
      <c r="K31" t="s">
        <v>203</v>
      </c>
      <c r="L31" t="s">
        <v>204</v>
      </c>
      <c r="M31" s="1">
        <v>43560</v>
      </c>
    </row>
    <row r="32" spans="1:13" x14ac:dyDescent="0.45">
      <c r="A32" t="s">
        <v>15</v>
      </c>
      <c r="B32" t="s">
        <v>165</v>
      </c>
      <c r="C32" t="s">
        <v>166</v>
      </c>
      <c r="D32" t="s">
        <v>167</v>
      </c>
      <c r="E32" t="s">
        <v>168</v>
      </c>
      <c r="G32" t="s">
        <v>20</v>
      </c>
      <c r="H32" t="s">
        <v>160</v>
      </c>
      <c r="I32">
        <v>77493</v>
      </c>
      <c r="K32" t="s">
        <v>169</v>
      </c>
      <c r="L32" t="s">
        <v>170</v>
      </c>
      <c r="M32" s="1">
        <v>43497</v>
      </c>
    </row>
    <row r="33" spans="1:13" x14ac:dyDescent="0.45">
      <c r="A33" t="s">
        <v>15</v>
      </c>
      <c r="B33" t="s">
        <v>261</v>
      </c>
      <c r="C33" t="s">
        <v>262</v>
      </c>
      <c r="D33" t="s">
        <v>263</v>
      </c>
      <c r="E33" t="s">
        <v>264</v>
      </c>
      <c r="G33" t="s">
        <v>20</v>
      </c>
      <c r="H33" t="s">
        <v>21</v>
      </c>
      <c r="I33">
        <v>77494</v>
      </c>
      <c r="K33" t="s">
        <v>265</v>
      </c>
      <c r="L33" t="s">
        <v>266</v>
      </c>
      <c r="M33" s="1">
        <v>43768</v>
      </c>
    </row>
    <row r="34" spans="1:13" x14ac:dyDescent="0.45">
      <c r="A34" t="s">
        <v>15</v>
      </c>
      <c r="B34" t="s">
        <v>185</v>
      </c>
      <c r="C34" t="s">
        <v>186</v>
      </c>
      <c r="D34" t="s">
        <v>187</v>
      </c>
      <c r="E34" t="s">
        <v>188</v>
      </c>
      <c r="G34" t="s">
        <v>20</v>
      </c>
      <c r="H34" t="s">
        <v>160</v>
      </c>
      <c r="I34">
        <v>77494</v>
      </c>
      <c r="K34" t="s">
        <v>189</v>
      </c>
      <c r="L34" t="s">
        <v>190</v>
      </c>
      <c r="M34" s="1">
        <v>43623</v>
      </c>
    </row>
    <row r="35" spans="1:13" x14ac:dyDescent="0.45">
      <c r="A35" t="s">
        <v>15</v>
      </c>
      <c r="B35" t="s">
        <v>72</v>
      </c>
      <c r="C35" t="s">
        <v>73</v>
      </c>
      <c r="D35" t="s">
        <v>74</v>
      </c>
      <c r="E35" t="s">
        <v>75</v>
      </c>
      <c r="G35" t="s">
        <v>20</v>
      </c>
      <c r="H35" t="s">
        <v>21</v>
      </c>
      <c r="I35">
        <v>77450</v>
      </c>
      <c r="K35" t="s">
        <v>76</v>
      </c>
      <c r="L35" t="s">
        <v>77</v>
      </c>
      <c r="M35" s="1">
        <v>43081</v>
      </c>
    </row>
    <row r="36" spans="1:13" x14ac:dyDescent="0.45">
      <c r="A36" t="s">
        <v>15</v>
      </c>
      <c r="B36" t="s">
        <v>335</v>
      </c>
      <c r="C36" t="s">
        <v>336</v>
      </c>
      <c r="D36" t="s">
        <v>337</v>
      </c>
      <c r="E36" t="s">
        <v>338</v>
      </c>
      <c r="G36" t="s">
        <v>257</v>
      </c>
      <c r="H36" t="s">
        <v>21</v>
      </c>
      <c r="I36">
        <v>77493</v>
      </c>
      <c r="K36" t="s">
        <v>339</v>
      </c>
      <c r="L36" t="s">
        <v>340</v>
      </c>
      <c r="M36" s="1">
        <v>43426</v>
      </c>
    </row>
    <row r="37" spans="1:13" x14ac:dyDescent="0.45">
      <c r="A37" t="s">
        <v>15</v>
      </c>
      <c r="B37" t="s">
        <v>32</v>
      </c>
      <c r="C37" t="s">
        <v>33</v>
      </c>
      <c r="D37" t="s">
        <v>34</v>
      </c>
      <c r="E37" t="s">
        <v>35</v>
      </c>
      <c r="G37" t="s">
        <v>20</v>
      </c>
      <c r="H37" t="s">
        <v>21</v>
      </c>
      <c r="I37">
        <v>77494</v>
      </c>
      <c r="K37" t="s">
        <v>36</v>
      </c>
      <c r="L37" t="s">
        <v>37</v>
      </c>
      <c r="M37" s="1">
        <v>43805</v>
      </c>
    </row>
    <row r="38" spans="1:13" x14ac:dyDescent="0.45">
      <c r="A38" t="s">
        <v>15</v>
      </c>
      <c r="B38" t="s">
        <v>142</v>
      </c>
      <c r="C38" t="s">
        <v>143</v>
      </c>
      <c r="D38" t="s">
        <v>144</v>
      </c>
      <c r="E38" t="s">
        <v>145</v>
      </c>
      <c r="G38" t="s">
        <v>20</v>
      </c>
      <c r="H38" t="s">
        <v>21</v>
      </c>
      <c r="I38">
        <v>77449</v>
      </c>
      <c r="K38" t="s">
        <v>146</v>
      </c>
      <c r="L38" t="s">
        <v>147</v>
      </c>
      <c r="M38" s="1">
        <v>43662</v>
      </c>
    </row>
    <row r="39" spans="1:13" x14ac:dyDescent="0.45">
      <c r="A39" t="s">
        <v>15</v>
      </c>
      <c r="B39" t="s">
        <v>276</v>
      </c>
      <c r="C39" t="s">
        <v>277</v>
      </c>
      <c r="D39" t="s">
        <v>278</v>
      </c>
      <c r="E39" t="s">
        <v>279</v>
      </c>
      <c r="G39" t="s">
        <v>20</v>
      </c>
      <c r="H39" t="s">
        <v>160</v>
      </c>
      <c r="I39">
        <v>77494</v>
      </c>
      <c r="K39" t="s">
        <v>280</v>
      </c>
      <c r="L39" t="s">
        <v>281</v>
      </c>
      <c r="M39" s="1">
        <v>43554</v>
      </c>
    </row>
    <row r="40" spans="1:13" x14ac:dyDescent="0.45">
      <c r="A40" t="s">
        <v>15</v>
      </c>
      <c r="B40" t="s">
        <v>135</v>
      </c>
      <c r="C40" t="s">
        <v>207</v>
      </c>
      <c r="D40" t="s">
        <v>208</v>
      </c>
      <c r="E40" t="s">
        <v>209</v>
      </c>
      <c r="G40" t="s">
        <v>20</v>
      </c>
      <c r="H40" t="s">
        <v>160</v>
      </c>
      <c r="I40">
        <v>77494</v>
      </c>
      <c r="K40" t="s">
        <v>210</v>
      </c>
      <c r="L40" t="s">
        <v>211</v>
      </c>
      <c r="M40" s="1">
        <v>43546</v>
      </c>
    </row>
    <row r="41" spans="1:13" x14ac:dyDescent="0.45">
      <c r="A41" t="s">
        <v>15</v>
      </c>
      <c r="B41" t="s">
        <v>89</v>
      </c>
      <c r="C41" t="s">
        <v>90</v>
      </c>
      <c r="D41" t="s">
        <v>91</v>
      </c>
      <c r="E41" t="s">
        <v>92</v>
      </c>
      <c r="G41" t="s">
        <v>20</v>
      </c>
      <c r="H41" t="s">
        <v>21</v>
      </c>
      <c r="I41">
        <v>77450</v>
      </c>
      <c r="K41" t="s">
        <v>93</v>
      </c>
      <c r="L41" t="s">
        <v>94</v>
      </c>
      <c r="M41" s="1">
        <v>43735</v>
      </c>
    </row>
    <row r="42" spans="1:13" x14ac:dyDescent="0.45">
      <c r="A42" t="s">
        <v>15</v>
      </c>
      <c r="B42" t="s">
        <v>165</v>
      </c>
      <c r="C42" t="s">
        <v>269</v>
      </c>
      <c r="D42" t="s">
        <v>270</v>
      </c>
      <c r="E42" t="s">
        <v>271</v>
      </c>
      <c r="G42" t="s">
        <v>20</v>
      </c>
      <c r="H42" t="s">
        <v>21</v>
      </c>
      <c r="I42">
        <v>77449</v>
      </c>
      <c r="K42" t="s">
        <v>272</v>
      </c>
      <c r="L42" t="s">
        <v>273</v>
      </c>
      <c r="M42" s="1">
        <v>43765</v>
      </c>
    </row>
    <row r="43" spans="1:13" x14ac:dyDescent="0.45">
      <c r="A43" t="s">
        <v>15</v>
      </c>
      <c r="B43" t="s">
        <v>230</v>
      </c>
      <c r="C43" t="s">
        <v>231</v>
      </c>
      <c r="D43" t="s">
        <v>232</v>
      </c>
      <c r="E43" t="s">
        <v>233</v>
      </c>
      <c r="G43" t="s">
        <v>20</v>
      </c>
      <c r="H43" t="s">
        <v>160</v>
      </c>
      <c r="I43">
        <v>77449</v>
      </c>
      <c r="K43" t="s">
        <v>234</v>
      </c>
      <c r="L43" t="s">
        <v>235</v>
      </c>
      <c r="M43" s="1">
        <v>43544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43">
    <sortCondition ref="C2"/>
  </sortState>
  <conditionalFormatting sqref="C1:C23 C25:C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6072-89F1-4E96-A621-5E4635904290}">
  <dimension ref="A1:I43"/>
  <sheetViews>
    <sheetView workbookViewId="0">
      <selection activeCell="B7" sqref="B7"/>
    </sheetView>
  </sheetViews>
  <sheetFormatPr defaultRowHeight="14.25" x14ac:dyDescent="0.45"/>
  <cols>
    <col min="1" max="1" width="8.6640625" bestFit="1" customWidth="1"/>
    <col min="2" max="2" width="10.73046875" bestFit="1" customWidth="1"/>
    <col min="3" max="3" width="26.06640625" bestFit="1" customWidth="1"/>
    <col min="4" max="4" width="20.6640625" customWidth="1"/>
    <col min="5" max="5" width="7.33203125" bestFit="1" customWidth="1"/>
    <col min="6" max="6" width="13.73046875" bestFit="1" customWidth="1"/>
    <col min="7" max="7" width="14.53125" bestFit="1" customWidth="1"/>
    <col min="8" max="8" width="25.33203125" bestFit="1" customWidth="1"/>
    <col min="9" max="9" width="11.9296875" bestFit="1" customWidth="1"/>
  </cols>
  <sheetData>
    <row r="1" spans="1:9" ht="28.5" x14ac:dyDescent="0.45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</row>
    <row r="2" spans="1:9" x14ac:dyDescent="0.45">
      <c r="A2" t="s">
        <v>16</v>
      </c>
      <c r="B2" t="s">
        <v>17</v>
      </c>
      <c r="C2" t="s">
        <v>19</v>
      </c>
      <c r="E2" t="s">
        <v>20</v>
      </c>
      <c r="F2" t="s">
        <v>21</v>
      </c>
      <c r="G2">
        <v>77450</v>
      </c>
      <c r="H2" t="s">
        <v>22</v>
      </c>
      <c r="I2" t="s">
        <v>23</v>
      </c>
    </row>
    <row r="3" spans="1:9" x14ac:dyDescent="0.45">
      <c r="A3" t="s">
        <v>25</v>
      </c>
      <c r="B3" t="s">
        <v>26</v>
      </c>
      <c r="C3" t="s">
        <v>28</v>
      </c>
      <c r="E3" t="s">
        <v>20</v>
      </c>
      <c r="F3" t="s">
        <v>21</v>
      </c>
      <c r="G3">
        <v>77493</v>
      </c>
      <c r="H3" t="s">
        <v>29</v>
      </c>
      <c r="I3" t="s">
        <v>30</v>
      </c>
    </row>
    <row r="4" spans="1:9" x14ac:dyDescent="0.45">
      <c r="A4" t="s">
        <v>32</v>
      </c>
      <c r="B4" t="s">
        <v>33</v>
      </c>
      <c r="C4" t="s">
        <v>35</v>
      </c>
      <c r="E4" t="s">
        <v>20</v>
      </c>
      <c r="F4" t="s">
        <v>21</v>
      </c>
      <c r="G4">
        <v>77494</v>
      </c>
      <c r="H4" t="s">
        <v>36</v>
      </c>
      <c r="I4" t="s">
        <v>37</v>
      </c>
    </row>
    <row r="5" spans="1:9" x14ac:dyDescent="0.45">
      <c r="A5" t="s">
        <v>40</v>
      </c>
      <c r="B5" t="s">
        <v>41</v>
      </c>
      <c r="C5" t="s">
        <v>43</v>
      </c>
      <c r="E5" t="s">
        <v>20</v>
      </c>
      <c r="F5" t="s">
        <v>44</v>
      </c>
      <c r="G5">
        <v>77494</v>
      </c>
      <c r="H5" t="s">
        <v>45</v>
      </c>
      <c r="I5" t="s">
        <v>46</v>
      </c>
    </row>
    <row r="6" spans="1:9" x14ac:dyDescent="0.45">
      <c r="A6" t="s">
        <v>49</v>
      </c>
      <c r="B6" t="s">
        <v>50</v>
      </c>
      <c r="C6" t="s">
        <v>52</v>
      </c>
      <c r="E6" t="s">
        <v>20</v>
      </c>
      <c r="F6" t="s">
        <v>21</v>
      </c>
      <c r="G6">
        <v>77449</v>
      </c>
      <c r="H6" t="s">
        <v>53</v>
      </c>
      <c r="I6" t="s">
        <v>54</v>
      </c>
    </row>
    <row r="7" spans="1:9" x14ac:dyDescent="0.45">
      <c r="A7" t="s">
        <v>57</v>
      </c>
      <c r="B7" t="s">
        <v>58</v>
      </c>
      <c r="C7" t="s">
        <v>60</v>
      </c>
      <c r="E7" t="s">
        <v>20</v>
      </c>
      <c r="F7" t="s">
        <v>21</v>
      </c>
      <c r="G7">
        <v>77494</v>
      </c>
      <c r="H7" t="s">
        <v>61</v>
      </c>
      <c r="I7" t="s">
        <v>62</v>
      </c>
    </row>
    <row r="8" spans="1:9" x14ac:dyDescent="0.45">
      <c r="A8" t="s">
        <v>64</v>
      </c>
      <c r="B8" t="s">
        <v>65</v>
      </c>
      <c r="C8" t="s">
        <v>67</v>
      </c>
      <c r="E8" t="s">
        <v>20</v>
      </c>
      <c r="F8" t="s">
        <v>21</v>
      </c>
      <c r="G8">
        <v>77494</v>
      </c>
      <c r="H8" t="s">
        <v>68</v>
      </c>
      <c r="I8" t="s">
        <v>69</v>
      </c>
    </row>
    <row r="9" spans="1:9" x14ac:dyDescent="0.45">
      <c r="A9" t="s">
        <v>72</v>
      </c>
      <c r="B9" t="s">
        <v>73</v>
      </c>
      <c r="C9" t="s">
        <v>75</v>
      </c>
      <c r="E9" t="s">
        <v>20</v>
      </c>
      <c r="F9" t="s">
        <v>21</v>
      </c>
      <c r="G9">
        <v>77450</v>
      </c>
      <c r="H9" t="s">
        <v>76</v>
      </c>
      <c r="I9" t="s">
        <v>77</v>
      </c>
    </row>
    <row r="10" spans="1:9" x14ac:dyDescent="0.45">
      <c r="A10" t="s">
        <v>80</v>
      </c>
      <c r="B10" t="s">
        <v>81</v>
      </c>
      <c r="C10" t="s">
        <v>83</v>
      </c>
      <c r="E10" t="s">
        <v>20</v>
      </c>
      <c r="F10" t="s">
        <v>21</v>
      </c>
      <c r="G10">
        <v>77494</v>
      </c>
      <c r="H10" t="s">
        <v>84</v>
      </c>
      <c r="I10" t="s">
        <v>85</v>
      </c>
    </row>
    <row r="11" spans="1:9" x14ac:dyDescent="0.45">
      <c r="A11" t="s">
        <v>89</v>
      </c>
      <c r="B11" t="s">
        <v>90</v>
      </c>
      <c r="C11" t="s">
        <v>92</v>
      </c>
      <c r="E11" t="s">
        <v>20</v>
      </c>
      <c r="F11" t="s">
        <v>21</v>
      </c>
      <c r="G11">
        <v>77450</v>
      </c>
      <c r="H11" t="s">
        <v>93</v>
      </c>
      <c r="I11" t="s">
        <v>94</v>
      </c>
    </row>
    <row r="12" spans="1:9" x14ac:dyDescent="0.45">
      <c r="A12" t="s">
        <v>96</v>
      </c>
      <c r="B12" t="s">
        <v>97</v>
      </c>
      <c r="C12" t="s">
        <v>99</v>
      </c>
      <c r="E12" t="s">
        <v>20</v>
      </c>
      <c r="F12" t="s">
        <v>21</v>
      </c>
      <c r="G12">
        <v>77494</v>
      </c>
      <c r="H12" t="s">
        <v>100</v>
      </c>
      <c r="I12" t="s">
        <v>101</v>
      </c>
    </row>
    <row r="13" spans="1:9" x14ac:dyDescent="0.45">
      <c r="A13" t="s">
        <v>103</v>
      </c>
      <c r="B13" t="s">
        <v>104</v>
      </c>
      <c r="C13" t="s">
        <v>106</v>
      </c>
      <c r="E13" t="s">
        <v>20</v>
      </c>
      <c r="F13" t="s">
        <v>21</v>
      </c>
      <c r="G13">
        <v>77494</v>
      </c>
      <c r="H13" t="s">
        <v>107</v>
      </c>
      <c r="I13" t="s">
        <v>108</v>
      </c>
    </row>
    <row r="14" spans="1:9" x14ac:dyDescent="0.45">
      <c r="A14" t="s">
        <v>111</v>
      </c>
      <c r="B14" t="s">
        <v>112</v>
      </c>
      <c r="C14" t="s">
        <v>114</v>
      </c>
      <c r="E14" t="s">
        <v>20</v>
      </c>
      <c r="F14" t="s">
        <v>21</v>
      </c>
      <c r="G14">
        <v>77493</v>
      </c>
      <c r="H14" t="s">
        <v>115</v>
      </c>
      <c r="I14" t="s">
        <v>116</v>
      </c>
    </row>
    <row r="15" spans="1:9" x14ac:dyDescent="0.45">
      <c r="A15" t="s">
        <v>119</v>
      </c>
      <c r="B15" t="s">
        <v>120</v>
      </c>
      <c r="C15" t="s">
        <v>122</v>
      </c>
      <c r="E15" t="s">
        <v>20</v>
      </c>
      <c r="F15" t="s">
        <v>21</v>
      </c>
      <c r="G15">
        <v>77494</v>
      </c>
      <c r="H15" t="s">
        <v>123</v>
      </c>
      <c r="I15" t="s">
        <v>124</v>
      </c>
    </row>
    <row r="16" spans="1:9" x14ac:dyDescent="0.45">
      <c r="A16" t="s">
        <v>126</v>
      </c>
      <c r="B16" t="s">
        <v>127</v>
      </c>
      <c r="C16" t="s">
        <v>129</v>
      </c>
      <c r="E16" t="s">
        <v>130</v>
      </c>
      <c r="F16" t="s">
        <v>21</v>
      </c>
      <c r="G16">
        <v>77094</v>
      </c>
      <c r="H16" t="s">
        <v>131</v>
      </c>
      <c r="I16" t="s">
        <v>132</v>
      </c>
    </row>
    <row r="17" spans="1:9" x14ac:dyDescent="0.45">
      <c r="A17" t="s">
        <v>135</v>
      </c>
      <c r="B17" t="s">
        <v>136</v>
      </c>
      <c r="C17" t="s">
        <v>138</v>
      </c>
      <c r="E17" t="s">
        <v>20</v>
      </c>
      <c r="F17" t="s">
        <v>21</v>
      </c>
      <c r="G17">
        <v>77450</v>
      </c>
      <c r="H17" t="s">
        <v>139</v>
      </c>
      <c r="I17" t="s">
        <v>140</v>
      </c>
    </row>
    <row r="18" spans="1:9" x14ac:dyDescent="0.45">
      <c r="A18" t="s">
        <v>142</v>
      </c>
      <c r="B18" t="s">
        <v>143</v>
      </c>
      <c r="C18" t="s">
        <v>145</v>
      </c>
      <c r="E18" t="s">
        <v>20</v>
      </c>
      <c r="F18" t="s">
        <v>21</v>
      </c>
      <c r="G18">
        <v>77449</v>
      </c>
      <c r="H18" t="s">
        <v>146</v>
      </c>
      <c r="I18" t="s">
        <v>147</v>
      </c>
    </row>
    <row r="19" spans="1:9" x14ac:dyDescent="0.45">
      <c r="A19" t="s">
        <v>149</v>
      </c>
      <c r="B19" t="s">
        <v>150</v>
      </c>
      <c r="C19" t="s">
        <v>152</v>
      </c>
      <c r="E19" t="s">
        <v>20</v>
      </c>
      <c r="F19" t="s">
        <v>21</v>
      </c>
      <c r="G19">
        <v>77450</v>
      </c>
      <c r="H19" t="s">
        <v>153</v>
      </c>
      <c r="I19" t="s">
        <v>154</v>
      </c>
    </row>
    <row r="20" spans="1:9" x14ac:dyDescent="0.45">
      <c r="A20" t="s">
        <v>156</v>
      </c>
      <c r="B20" t="s">
        <v>157</v>
      </c>
      <c r="C20" t="s">
        <v>159</v>
      </c>
      <c r="E20" t="s">
        <v>20</v>
      </c>
      <c r="F20" t="s">
        <v>160</v>
      </c>
      <c r="G20">
        <v>77494</v>
      </c>
      <c r="H20" t="s">
        <v>161</v>
      </c>
      <c r="I20" t="s">
        <v>162</v>
      </c>
    </row>
    <row r="21" spans="1:9" x14ac:dyDescent="0.45">
      <c r="A21" t="s">
        <v>165</v>
      </c>
      <c r="B21" t="s">
        <v>166</v>
      </c>
      <c r="C21" t="s">
        <v>168</v>
      </c>
      <c r="E21" t="s">
        <v>20</v>
      </c>
      <c r="F21" t="s">
        <v>160</v>
      </c>
      <c r="G21">
        <v>77493</v>
      </c>
      <c r="H21" t="s">
        <v>169</v>
      </c>
      <c r="I21" t="s">
        <v>170</v>
      </c>
    </row>
    <row r="22" spans="1:9" x14ac:dyDescent="0.45">
      <c r="A22" t="s">
        <v>172</v>
      </c>
      <c r="B22" t="s">
        <v>173</v>
      </c>
      <c r="C22" t="s">
        <v>175</v>
      </c>
      <c r="E22" t="s">
        <v>20</v>
      </c>
      <c r="F22" t="s">
        <v>21</v>
      </c>
      <c r="G22">
        <v>77494</v>
      </c>
      <c r="H22" t="s">
        <v>176</v>
      </c>
      <c r="I22" t="s">
        <v>177</v>
      </c>
    </row>
    <row r="23" spans="1:9" x14ac:dyDescent="0.45">
      <c r="A23" t="s">
        <v>49</v>
      </c>
      <c r="B23" t="s">
        <v>179</v>
      </c>
      <c r="C23" t="s">
        <v>181</v>
      </c>
      <c r="E23" t="s">
        <v>20</v>
      </c>
      <c r="F23" t="s">
        <v>160</v>
      </c>
      <c r="G23">
        <v>77494</v>
      </c>
      <c r="H23" t="s">
        <v>182</v>
      </c>
      <c r="I23" t="s">
        <v>183</v>
      </c>
    </row>
    <row r="24" spans="1:9" x14ac:dyDescent="0.45">
      <c r="A24" t="s">
        <v>185</v>
      </c>
      <c r="B24" t="s">
        <v>186</v>
      </c>
      <c r="C24" t="s">
        <v>188</v>
      </c>
      <c r="E24" t="s">
        <v>20</v>
      </c>
      <c r="F24" t="s">
        <v>160</v>
      </c>
      <c r="G24">
        <v>77494</v>
      </c>
      <c r="H24" t="s">
        <v>189</v>
      </c>
      <c r="I24" t="s">
        <v>190</v>
      </c>
    </row>
    <row r="25" spans="1:9" x14ac:dyDescent="0.45">
      <c r="A25" t="s">
        <v>192</v>
      </c>
      <c r="B25" t="s">
        <v>193</v>
      </c>
      <c r="C25" t="s">
        <v>195</v>
      </c>
      <c r="E25" t="s">
        <v>20</v>
      </c>
      <c r="F25" t="s">
        <v>160</v>
      </c>
      <c r="G25">
        <v>77494</v>
      </c>
      <c r="H25" t="s">
        <v>196</v>
      </c>
      <c r="I25" t="s">
        <v>197</v>
      </c>
    </row>
    <row r="26" spans="1:9" x14ac:dyDescent="0.45">
      <c r="A26" t="s">
        <v>78</v>
      </c>
      <c r="B26" t="s">
        <v>200</v>
      </c>
      <c r="C26" t="s">
        <v>202</v>
      </c>
      <c r="E26" t="s">
        <v>20</v>
      </c>
      <c r="F26" t="s">
        <v>160</v>
      </c>
      <c r="G26">
        <v>77493</v>
      </c>
      <c r="H26" t="s">
        <v>203</v>
      </c>
      <c r="I26" t="s">
        <v>204</v>
      </c>
    </row>
    <row r="27" spans="1:9" x14ac:dyDescent="0.45">
      <c r="A27" t="s">
        <v>135</v>
      </c>
      <c r="B27" t="s">
        <v>207</v>
      </c>
      <c r="C27" t="s">
        <v>209</v>
      </c>
      <c r="E27" t="s">
        <v>20</v>
      </c>
      <c r="F27" t="s">
        <v>160</v>
      </c>
      <c r="G27">
        <v>77494</v>
      </c>
      <c r="H27" t="s">
        <v>210</v>
      </c>
      <c r="I27" t="s">
        <v>211</v>
      </c>
    </row>
    <row r="28" spans="1:9" x14ac:dyDescent="0.45">
      <c r="A28" t="s">
        <v>214</v>
      </c>
      <c r="B28" t="s">
        <v>215</v>
      </c>
      <c r="C28" t="s">
        <v>217</v>
      </c>
      <c r="E28" t="s">
        <v>20</v>
      </c>
      <c r="F28" t="s">
        <v>160</v>
      </c>
      <c r="G28">
        <v>77493</v>
      </c>
      <c r="H28" t="s">
        <v>218</v>
      </c>
      <c r="I28" t="s">
        <v>219</v>
      </c>
    </row>
    <row r="29" spans="1:9" x14ac:dyDescent="0.45">
      <c r="A29" t="s">
        <v>221</v>
      </c>
      <c r="B29" t="s">
        <v>222</v>
      </c>
      <c r="C29" t="s">
        <v>224</v>
      </c>
      <c r="E29" t="s">
        <v>130</v>
      </c>
      <c r="F29" t="s">
        <v>160</v>
      </c>
      <c r="G29">
        <v>77055</v>
      </c>
      <c r="H29" t="s">
        <v>225</v>
      </c>
      <c r="I29" t="s">
        <v>226</v>
      </c>
    </row>
    <row r="30" spans="1:9" x14ac:dyDescent="0.45">
      <c r="A30" t="s">
        <v>230</v>
      </c>
      <c r="B30" t="s">
        <v>231</v>
      </c>
      <c r="C30" t="s">
        <v>233</v>
      </c>
      <c r="E30" t="s">
        <v>20</v>
      </c>
      <c r="F30" t="s">
        <v>160</v>
      </c>
      <c r="G30">
        <v>77449</v>
      </c>
      <c r="H30" t="s">
        <v>234</v>
      </c>
      <c r="I30" t="s">
        <v>235</v>
      </c>
    </row>
    <row r="31" spans="1:9" x14ac:dyDescent="0.45">
      <c r="A31" t="s">
        <v>237</v>
      </c>
      <c r="B31" t="s">
        <v>173</v>
      </c>
      <c r="C31" t="s">
        <v>239</v>
      </c>
      <c r="E31" t="s">
        <v>20</v>
      </c>
      <c r="F31" t="s">
        <v>21</v>
      </c>
      <c r="G31">
        <v>77493</v>
      </c>
      <c r="H31" t="s">
        <v>240</v>
      </c>
      <c r="I31" t="s">
        <v>241</v>
      </c>
    </row>
    <row r="32" spans="1:9" x14ac:dyDescent="0.45">
      <c r="A32" t="s">
        <v>245</v>
      </c>
      <c r="B32" t="s">
        <v>246</v>
      </c>
      <c r="C32" t="s">
        <v>248</v>
      </c>
      <c r="E32" t="s">
        <v>20</v>
      </c>
      <c r="F32" t="s">
        <v>44</v>
      </c>
      <c r="G32">
        <v>77494</v>
      </c>
      <c r="H32" t="s">
        <v>249</v>
      </c>
      <c r="I32" t="s">
        <v>250</v>
      </c>
    </row>
    <row r="33" spans="1:9" x14ac:dyDescent="0.45">
      <c r="A33" t="s">
        <v>253</v>
      </c>
      <c r="B33" t="s">
        <v>254</v>
      </c>
      <c r="C33" t="s">
        <v>256</v>
      </c>
      <c r="E33" t="s">
        <v>257</v>
      </c>
      <c r="F33" t="s">
        <v>21</v>
      </c>
      <c r="G33">
        <v>77449</v>
      </c>
      <c r="H33" t="s">
        <v>258</v>
      </c>
      <c r="I33" t="s">
        <v>259</v>
      </c>
    </row>
    <row r="34" spans="1:9" x14ac:dyDescent="0.45">
      <c r="A34" t="s">
        <v>261</v>
      </c>
      <c r="B34" t="s">
        <v>262</v>
      </c>
      <c r="C34" t="s">
        <v>264</v>
      </c>
      <c r="E34" t="s">
        <v>20</v>
      </c>
      <c r="F34" t="s">
        <v>21</v>
      </c>
      <c r="G34">
        <v>77494</v>
      </c>
      <c r="H34" t="s">
        <v>265</v>
      </c>
      <c r="I34" t="s">
        <v>266</v>
      </c>
    </row>
    <row r="35" spans="1:9" x14ac:dyDescent="0.45">
      <c r="A35" t="s">
        <v>165</v>
      </c>
      <c r="B35" t="s">
        <v>269</v>
      </c>
      <c r="C35" t="s">
        <v>271</v>
      </c>
      <c r="E35" t="s">
        <v>20</v>
      </c>
      <c r="F35" t="s">
        <v>21</v>
      </c>
      <c r="G35">
        <v>77449</v>
      </c>
      <c r="H35" t="s">
        <v>272</v>
      </c>
      <c r="I35" t="s">
        <v>273</v>
      </c>
    </row>
    <row r="36" spans="1:9" x14ac:dyDescent="0.45">
      <c r="A36" t="s">
        <v>276</v>
      </c>
      <c r="B36" t="s">
        <v>277</v>
      </c>
      <c r="C36" t="s">
        <v>279</v>
      </c>
      <c r="E36" t="s">
        <v>20</v>
      </c>
      <c r="F36" t="s">
        <v>160</v>
      </c>
      <c r="G36">
        <v>77494</v>
      </c>
      <c r="H36" t="s">
        <v>280</v>
      </c>
      <c r="I36" t="s">
        <v>281</v>
      </c>
    </row>
    <row r="37" spans="1:9" x14ac:dyDescent="0.45">
      <c r="A37" t="s">
        <v>283</v>
      </c>
      <c r="B37" t="s">
        <v>284</v>
      </c>
      <c r="C37" t="s">
        <v>286</v>
      </c>
      <c r="E37" t="s">
        <v>20</v>
      </c>
      <c r="F37" t="s">
        <v>160</v>
      </c>
      <c r="G37">
        <v>77494</v>
      </c>
      <c r="H37" t="s">
        <v>287</v>
      </c>
      <c r="I37" t="s">
        <v>288</v>
      </c>
    </row>
    <row r="38" spans="1:9" x14ac:dyDescent="0.45">
      <c r="A38" t="s">
        <v>292</v>
      </c>
      <c r="B38" t="s">
        <v>293</v>
      </c>
      <c r="C38" t="s">
        <v>295</v>
      </c>
      <c r="E38" t="s">
        <v>20</v>
      </c>
      <c r="F38" t="s">
        <v>160</v>
      </c>
      <c r="G38">
        <v>77494</v>
      </c>
      <c r="H38" t="s">
        <v>296</v>
      </c>
      <c r="I38" t="s">
        <v>297</v>
      </c>
    </row>
    <row r="39" spans="1:9" x14ac:dyDescent="0.45">
      <c r="A39" t="s">
        <v>302</v>
      </c>
      <c r="B39" t="s">
        <v>303</v>
      </c>
      <c r="C39" t="s">
        <v>305</v>
      </c>
      <c r="E39" t="s">
        <v>20</v>
      </c>
      <c r="F39" t="s">
        <v>160</v>
      </c>
      <c r="H39" t="s">
        <v>306</v>
      </c>
      <c r="I39" t="s">
        <v>307</v>
      </c>
    </row>
    <row r="40" spans="1:9" x14ac:dyDescent="0.45">
      <c r="A40" t="s">
        <v>310</v>
      </c>
      <c r="B40" t="s">
        <v>311</v>
      </c>
      <c r="C40" t="s">
        <v>313</v>
      </c>
      <c r="E40" t="s">
        <v>20</v>
      </c>
      <c r="F40" t="s">
        <v>160</v>
      </c>
      <c r="H40" t="s">
        <v>314</v>
      </c>
      <c r="I40" t="s">
        <v>315</v>
      </c>
    </row>
    <row r="41" spans="1:9" x14ac:dyDescent="0.45">
      <c r="A41" t="s">
        <v>318</v>
      </c>
      <c r="B41" t="s">
        <v>319</v>
      </c>
      <c r="C41" t="s">
        <v>321</v>
      </c>
      <c r="E41" t="s">
        <v>20</v>
      </c>
      <c r="F41" t="s">
        <v>160</v>
      </c>
      <c r="G41">
        <v>77494</v>
      </c>
      <c r="H41" t="s">
        <v>322</v>
      </c>
      <c r="I41" t="s">
        <v>323</v>
      </c>
    </row>
    <row r="42" spans="1:9" x14ac:dyDescent="0.45">
      <c r="A42" t="s">
        <v>326</v>
      </c>
      <c r="B42" t="s">
        <v>327</v>
      </c>
      <c r="C42" t="s">
        <v>329</v>
      </c>
      <c r="E42" t="s">
        <v>20</v>
      </c>
      <c r="F42" t="s">
        <v>21</v>
      </c>
      <c r="G42">
        <v>77449</v>
      </c>
      <c r="H42" t="s">
        <v>330</v>
      </c>
      <c r="I42" t="s">
        <v>331</v>
      </c>
    </row>
    <row r="43" spans="1:9" x14ac:dyDescent="0.45">
      <c r="A43" t="s">
        <v>335</v>
      </c>
      <c r="B43" t="s">
        <v>336</v>
      </c>
      <c r="C43" t="s">
        <v>338</v>
      </c>
      <c r="E43" t="s">
        <v>257</v>
      </c>
      <c r="F43" t="s">
        <v>21</v>
      </c>
      <c r="G43">
        <v>77493</v>
      </c>
      <c r="H43" t="s">
        <v>339</v>
      </c>
      <c r="I43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A4C0-6791-4B1E-9398-A0F4577C33BB}">
  <dimension ref="A1:D43"/>
  <sheetViews>
    <sheetView workbookViewId="0">
      <selection activeCell="H31" sqref="H31"/>
    </sheetView>
  </sheetViews>
  <sheetFormatPr defaultRowHeight="14.25" x14ac:dyDescent="0.45"/>
  <cols>
    <col min="1" max="1" width="8.6640625" bestFit="1" customWidth="1"/>
    <col min="2" max="2" width="10.73046875" bestFit="1" customWidth="1"/>
    <col min="3" max="3" width="11.73046875" bestFit="1" customWidth="1"/>
  </cols>
  <sheetData>
    <row r="1" spans="1:4" ht="42.75" x14ac:dyDescent="0.45">
      <c r="A1" s="3" t="s">
        <v>1</v>
      </c>
      <c r="B1" s="3" t="s">
        <v>2</v>
      </c>
      <c r="C1" s="3" t="s">
        <v>3</v>
      </c>
      <c r="D1" s="3" t="s">
        <v>343</v>
      </c>
    </row>
    <row r="2" spans="1:4" x14ac:dyDescent="0.45">
      <c r="A2" t="s">
        <v>32</v>
      </c>
      <c r="B2" t="s">
        <v>33</v>
      </c>
      <c r="C2" t="s">
        <v>34</v>
      </c>
      <c r="D2" s="5">
        <v>43833</v>
      </c>
    </row>
    <row r="3" spans="1:4" x14ac:dyDescent="0.45">
      <c r="A3" t="s">
        <v>165</v>
      </c>
      <c r="B3" t="s">
        <v>166</v>
      </c>
      <c r="C3" t="s">
        <v>167</v>
      </c>
      <c r="D3" s="5">
        <v>43833</v>
      </c>
    </row>
    <row r="4" spans="1:4" x14ac:dyDescent="0.45">
      <c r="A4" t="s">
        <v>283</v>
      </c>
      <c r="B4" t="s">
        <v>284</v>
      </c>
      <c r="C4" t="s">
        <v>285</v>
      </c>
      <c r="D4" s="5">
        <v>43836</v>
      </c>
    </row>
    <row r="5" spans="1:4" x14ac:dyDescent="0.45">
      <c r="A5" t="s">
        <v>89</v>
      </c>
      <c r="B5" t="s">
        <v>90</v>
      </c>
      <c r="C5" t="s">
        <v>91</v>
      </c>
      <c r="D5" s="5">
        <v>43846</v>
      </c>
    </row>
    <row r="6" spans="1:4" x14ac:dyDescent="0.45">
      <c r="A6" t="s">
        <v>16</v>
      </c>
      <c r="B6" t="s">
        <v>17</v>
      </c>
      <c r="C6" t="s">
        <v>18</v>
      </c>
      <c r="D6" s="5">
        <v>43847</v>
      </c>
    </row>
    <row r="7" spans="1:4" x14ac:dyDescent="0.45">
      <c r="A7" t="s">
        <v>49</v>
      </c>
      <c r="B7" t="s">
        <v>179</v>
      </c>
      <c r="C7" t="s">
        <v>180</v>
      </c>
      <c r="D7" s="5">
        <v>43863</v>
      </c>
    </row>
    <row r="8" spans="1:4" x14ac:dyDescent="0.45">
      <c r="A8" t="s">
        <v>192</v>
      </c>
      <c r="B8" t="s">
        <v>193</v>
      </c>
      <c r="C8" t="s">
        <v>194</v>
      </c>
      <c r="D8" s="5">
        <v>43868</v>
      </c>
    </row>
    <row r="9" spans="1:4" x14ac:dyDescent="0.45">
      <c r="A9" t="s">
        <v>142</v>
      </c>
      <c r="B9" t="s">
        <v>143</v>
      </c>
      <c r="C9" t="s">
        <v>144</v>
      </c>
      <c r="D9" s="5">
        <v>43875</v>
      </c>
    </row>
    <row r="10" spans="1:4" x14ac:dyDescent="0.45">
      <c r="A10" t="s">
        <v>78</v>
      </c>
      <c r="B10" t="s">
        <v>200</v>
      </c>
      <c r="C10" t="s">
        <v>201</v>
      </c>
      <c r="D10" s="5">
        <v>43915</v>
      </c>
    </row>
    <row r="11" spans="1:4" x14ac:dyDescent="0.45">
      <c r="A11" t="s">
        <v>40</v>
      </c>
      <c r="B11" t="s">
        <v>41</v>
      </c>
      <c r="C11" t="s">
        <v>42</v>
      </c>
      <c r="D11" s="5">
        <v>43917</v>
      </c>
    </row>
    <row r="12" spans="1:4" x14ac:dyDescent="0.45">
      <c r="A12" t="s">
        <v>214</v>
      </c>
      <c r="B12" t="s">
        <v>215</v>
      </c>
      <c r="C12" t="s">
        <v>216</v>
      </c>
      <c r="D12" s="5">
        <v>43923</v>
      </c>
    </row>
    <row r="13" spans="1:4" x14ac:dyDescent="0.45">
      <c r="A13" t="s">
        <v>72</v>
      </c>
      <c r="B13" t="s">
        <v>73</v>
      </c>
      <c r="C13" t="s">
        <v>74</v>
      </c>
      <c r="D13" s="5">
        <v>43928</v>
      </c>
    </row>
    <row r="14" spans="1:4" x14ac:dyDescent="0.45">
      <c r="A14" t="s">
        <v>25</v>
      </c>
      <c r="B14" t="s">
        <v>26</v>
      </c>
      <c r="C14" t="s">
        <v>27</v>
      </c>
      <c r="D14" s="5">
        <v>43940</v>
      </c>
    </row>
    <row r="15" spans="1:4" x14ac:dyDescent="0.45">
      <c r="A15" t="s">
        <v>292</v>
      </c>
      <c r="B15" t="s">
        <v>293</v>
      </c>
      <c r="C15" t="s">
        <v>294</v>
      </c>
      <c r="D15" s="5">
        <v>43943</v>
      </c>
    </row>
    <row r="16" spans="1:4" x14ac:dyDescent="0.45">
      <c r="A16" t="s">
        <v>221</v>
      </c>
      <c r="B16" t="s">
        <v>222</v>
      </c>
      <c r="C16" t="s">
        <v>223</v>
      </c>
      <c r="D16" s="5">
        <v>43944</v>
      </c>
    </row>
    <row r="17" spans="1:4" x14ac:dyDescent="0.45">
      <c r="A17" t="s">
        <v>156</v>
      </c>
      <c r="B17" t="s">
        <v>157</v>
      </c>
      <c r="C17" t="s">
        <v>158</v>
      </c>
      <c r="D17" s="5">
        <v>43955</v>
      </c>
    </row>
    <row r="18" spans="1:4" x14ac:dyDescent="0.45">
      <c r="A18" t="s">
        <v>172</v>
      </c>
      <c r="B18" t="s">
        <v>173</v>
      </c>
      <c r="C18" t="s">
        <v>174</v>
      </c>
      <c r="D18" s="5">
        <v>43960</v>
      </c>
    </row>
    <row r="19" spans="1:4" x14ac:dyDescent="0.45">
      <c r="A19" t="s">
        <v>57</v>
      </c>
      <c r="B19" t="s">
        <v>58</v>
      </c>
      <c r="C19" t="s">
        <v>59</v>
      </c>
      <c r="D19" s="5">
        <v>43961</v>
      </c>
    </row>
    <row r="20" spans="1:4" x14ac:dyDescent="0.45">
      <c r="A20" t="s">
        <v>318</v>
      </c>
      <c r="B20" t="s">
        <v>319</v>
      </c>
      <c r="C20" t="s">
        <v>320</v>
      </c>
      <c r="D20" s="5">
        <v>43968</v>
      </c>
    </row>
    <row r="21" spans="1:4" x14ac:dyDescent="0.45">
      <c r="A21" t="s">
        <v>185</v>
      </c>
      <c r="B21" t="s">
        <v>186</v>
      </c>
      <c r="C21" t="s">
        <v>187</v>
      </c>
      <c r="D21" s="5">
        <v>43972</v>
      </c>
    </row>
    <row r="22" spans="1:4" x14ac:dyDescent="0.45">
      <c r="A22" t="s">
        <v>149</v>
      </c>
      <c r="B22" t="s">
        <v>150</v>
      </c>
      <c r="C22" t="s">
        <v>151</v>
      </c>
      <c r="D22" s="5">
        <v>43973</v>
      </c>
    </row>
    <row r="23" spans="1:4" x14ac:dyDescent="0.45">
      <c r="A23" t="s">
        <v>165</v>
      </c>
      <c r="B23" t="s">
        <v>269</v>
      </c>
      <c r="C23" t="s">
        <v>270</v>
      </c>
      <c r="D23" s="5">
        <v>43977</v>
      </c>
    </row>
    <row r="24" spans="1:4" x14ac:dyDescent="0.45">
      <c r="A24" t="s">
        <v>237</v>
      </c>
      <c r="B24" t="s">
        <v>173</v>
      </c>
      <c r="C24" t="s">
        <v>238</v>
      </c>
      <c r="D24" s="5">
        <v>43988</v>
      </c>
    </row>
    <row r="25" spans="1:4" x14ac:dyDescent="0.45">
      <c r="A25" t="s">
        <v>276</v>
      </c>
      <c r="B25" t="s">
        <v>277</v>
      </c>
      <c r="C25" t="s">
        <v>278</v>
      </c>
      <c r="D25" s="5">
        <v>43990</v>
      </c>
    </row>
    <row r="26" spans="1:4" x14ac:dyDescent="0.45">
      <c r="A26" t="s">
        <v>245</v>
      </c>
      <c r="B26" t="s">
        <v>246</v>
      </c>
      <c r="C26" t="s">
        <v>247</v>
      </c>
      <c r="D26" s="5">
        <v>44003</v>
      </c>
    </row>
    <row r="27" spans="1:4" x14ac:dyDescent="0.45">
      <c r="A27" t="s">
        <v>126</v>
      </c>
      <c r="B27" t="s">
        <v>127</v>
      </c>
      <c r="C27" t="s">
        <v>128</v>
      </c>
      <c r="D27" s="5">
        <v>44003</v>
      </c>
    </row>
    <row r="28" spans="1:4" x14ac:dyDescent="0.45">
      <c r="A28" t="s">
        <v>111</v>
      </c>
      <c r="B28" t="s">
        <v>112</v>
      </c>
      <c r="C28" t="s">
        <v>113</v>
      </c>
      <c r="D28" s="5">
        <v>44010</v>
      </c>
    </row>
    <row r="29" spans="1:4" x14ac:dyDescent="0.45">
      <c r="A29" t="s">
        <v>80</v>
      </c>
      <c r="B29" t="s">
        <v>81</v>
      </c>
      <c r="C29" t="s">
        <v>82</v>
      </c>
      <c r="D29" s="5">
        <v>44029</v>
      </c>
    </row>
    <row r="30" spans="1:4" x14ac:dyDescent="0.45">
      <c r="A30" t="s">
        <v>135</v>
      </c>
      <c r="B30" t="s">
        <v>207</v>
      </c>
      <c r="C30" t="s">
        <v>208</v>
      </c>
      <c r="D30" s="5">
        <v>44055</v>
      </c>
    </row>
    <row r="31" spans="1:4" x14ac:dyDescent="0.45">
      <c r="A31" t="s">
        <v>310</v>
      </c>
      <c r="B31" t="s">
        <v>311</v>
      </c>
      <c r="C31" t="s">
        <v>312</v>
      </c>
      <c r="D31" s="5">
        <v>44058</v>
      </c>
    </row>
    <row r="32" spans="1:4" x14ac:dyDescent="0.45">
      <c r="A32" t="s">
        <v>49</v>
      </c>
      <c r="B32" t="s">
        <v>50</v>
      </c>
      <c r="C32" t="s">
        <v>51</v>
      </c>
      <c r="D32" s="5">
        <v>44078</v>
      </c>
    </row>
    <row r="33" spans="1:4" x14ac:dyDescent="0.45">
      <c r="A33" t="s">
        <v>103</v>
      </c>
      <c r="B33" t="s">
        <v>104</v>
      </c>
      <c r="C33" t="s">
        <v>105</v>
      </c>
      <c r="D33" s="5">
        <v>44088</v>
      </c>
    </row>
    <row r="34" spans="1:4" x14ac:dyDescent="0.45">
      <c r="A34" t="s">
        <v>96</v>
      </c>
      <c r="B34" t="s">
        <v>97</v>
      </c>
      <c r="C34" t="s">
        <v>98</v>
      </c>
      <c r="D34" s="5">
        <v>44100</v>
      </c>
    </row>
    <row r="35" spans="1:4" x14ac:dyDescent="0.45">
      <c r="A35" t="s">
        <v>119</v>
      </c>
      <c r="B35" t="s">
        <v>120</v>
      </c>
      <c r="C35" t="s">
        <v>121</v>
      </c>
      <c r="D35" s="5">
        <v>44108</v>
      </c>
    </row>
    <row r="36" spans="1:4" x14ac:dyDescent="0.45">
      <c r="A36" t="s">
        <v>253</v>
      </c>
      <c r="B36" t="s">
        <v>254</v>
      </c>
      <c r="C36" t="s">
        <v>255</v>
      </c>
      <c r="D36" s="5">
        <v>44113</v>
      </c>
    </row>
    <row r="37" spans="1:4" x14ac:dyDescent="0.45">
      <c r="A37" t="s">
        <v>302</v>
      </c>
      <c r="B37" t="s">
        <v>303</v>
      </c>
      <c r="C37" t="s">
        <v>304</v>
      </c>
      <c r="D37" s="5">
        <v>44120</v>
      </c>
    </row>
    <row r="38" spans="1:4" x14ac:dyDescent="0.45">
      <c r="A38" t="s">
        <v>230</v>
      </c>
      <c r="B38" t="s">
        <v>231</v>
      </c>
      <c r="C38" t="s">
        <v>232</v>
      </c>
      <c r="D38" s="5">
        <v>44127</v>
      </c>
    </row>
    <row r="39" spans="1:4" x14ac:dyDescent="0.45">
      <c r="A39" t="s">
        <v>326</v>
      </c>
      <c r="B39" t="s">
        <v>327</v>
      </c>
      <c r="C39" t="s">
        <v>328</v>
      </c>
      <c r="D39" s="5">
        <v>44143</v>
      </c>
    </row>
    <row r="40" spans="1:4" x14ac:dyDescent="0.45">
      <c r="A40" t="s">
        <v>335</v>
      </c>
      <c r="B40" t="s">
        <v>336</v>
      </c>
      <c r="C40" t="s">
        <v>337</v>
      </c>
      <c r="D40" s="5">
        <v>44151</v>
      </c>
    </row>
    <row r="41" spans="1:4" x14ac:dyDescent="0.45">
      <c r="A41" t="s">
        <v>135</v>
      </c>
      <c r="B41" t="s">
        <v>136</v>
      </c>
      <c r="C41" t="s">
        <v>137</v>
      </c>
      <c r="D41" s="5">
        <v>44164</v>
      </c>
    </row>
    <row r="42" spans="1:4" x14ac:dyDescent="0.45">
      <c r="A42" t="s">
        <v>64</v>
      </c>
      <c r="B42" t="s">
        <v>65</v>
      </c>
      <c r="C42" t="s">
        <v>66</v>
      </c>
      <c r="D42" s="5">
        <v>44164</v>
      </c>
    </row>
    <row r="43" spans="1:4" x14ac:dyDescent="0.45">
      <c r="A43" t="s">
        <v>261</v>
      </c>
      <c r="B43" t="s">
        <v>262</v>
      </c>
      <c r="C43" t="s">
        <v>263</v>
      </c>
      <c r="D43" s="5">
        <v>44186</v>
      </c>
    </row>
  </sheetData>
  <autoFilter ref="A1:D43" xr:uid="{2781FED7-C5D1-4DC8-B8A4-C8EAD0E55A15}">
    <sortState xmlns:xlrd2="http://schemas.microsoft.com/office/spreadsheetml/2017/richdata2" ref="A2:D43">
      <sortCondition ref="D1:D43"/>
    </sortState>
  </autoFilter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5D26-7768-4DC8-9E94-B2262A30E6A0}">
  <dimension ref="A1:F78"/>
  <sheetViews>
    <sheetView workbookViewId="0">
      <selection activeCell="H27" sqref="H27"/>
    </sheetView>
  </sheetViews>
  <sheetFormatPr defaultRowHeight="14.25" x14ac:dyDescent="0.45"/>
  <cols>
    <col min="1" max="1" width="8.6640625" bestFit="1" customWidth="1"/>
    <col min="2" max="2" width="10.73046875" bestFit="1" customWidth="1"/>
    <col min="3" max="3" width="15.19921875" bestFit="1" customWidth="1"/>
    <col min="4" max="4" width="10.19921875" bestFit="1" customWidth="1"/>
    <col min="5" max="5" width="12" bestFit="1" customWidth="1"/>
  </cols>
  <sheetData>
    <row r="1" spans="1:6" ht="28.5" x14ac:dyDescent="0.45">
      <c r="A1" s="3" t="s">
        <v>1</v>
      </c>
      <c r="B1" s="3" t="s">
        <v>2</v>
      </c>
      <c r="C1" s="3" t="s">
        <v>12</v>
      </c>
      <c r="D1" s="3" t="s">
        <v>13</v>
      </c>
      <c r="E1" s="6" t="s">
        <v>345</v>
      </c>
      <c r="F1" s="6" t="s">
        <v>344</v>
      </c>
    </row>
    <row r="2" spans="1:6" x14ac:dyDescent="0.45">
      <c r="A2" t="s">
        <v>78</v>
      </c>
      <c r="B2" t="s">
        <v>200</v>
      </c>
      <c r="C2" t="s">
        <v>205</v>
      </c>
      <c r="D2" s="8">
        <v>42008</v>
      </c>
      <c r="E2" s="9" t="str">
        <f t="shared" ref="E2:E33" si="0">TEXT(D2,"mm/dd")</f>
        <v>01/04</v>
      </c>
      <c r="F2" s="7">
        <f t="shared" ref="F2:F33" ca="1" si="1">IF((TODAY()-D2)/365&gt;100,0,(TODAY()-D2)/365)</f>
        <v>5.5643835616438357</v>
      </c>
    </row>
    <row r="3" spans="1:6" x14ac:dyDescent="0.45">
      <c r="A3" t="s">
        <v>335</v>
      </c>
      <c r="B3" t="s">
        <v>336</v>
      </c>
      <c r="C3" t="s">
        <v>342</v>
      </c>
      <c r="D3" s="8">
        <v>43104</v>
      </c>
      <c r="E3" s="9" t="str">
        <f t="shared" si="0"/>
        <v>01/04</v>
      </c>
      <c r="F3" s="7">
        <f t="shared" ca="1" si="1"/>
        <v>2.5616438356164384</v>
      </c>
    </row>
    <row r="4" spans="1:6" x14ac:dyDescent="0.45">
      <c r="A4" t="s">
        <v>326</v>
      </c>
      <c r="B4" t="s">
        <v>327</v>
      </c>
      <c r="C4" t="s">
        <v>332</v>
      </c>
      <c r="D4" s="8">
        <v>39454</v>
      </c>
      <c r="E4" s="9" t="str">
        <f t="shared" si="0"/>
        <v>01/07</v>
      </c>
      <c r="F4" s="7">
        <f t="shared" ca="1" si="1"/>
        <v>12.561643835616438</v>
      </c>
    </row>
    <row r="5" spans="1:6" x14ac:dyDescent="0.45">
      <c r="A5" t="s">
        <v>237</v>
      </c>
      <c r="B5" t="s">
        <v>173</v>
      </c>
      <c r="C5" t="s">
        <v>244</v>
      </c>
      <c r="D5" s="8">
        <v>42745</v>
      </c>
      <c r="E5" s="9" t="str">
        <f t="shared" si="0"/>
        <v>01/10</v>
      </c>
      <c r="F5" s="7">
        <f t="shared" ca="1" si="1"/>
        <v>3.5452054794520547</v>
      </c>
    </row>
    <row r="6" spans="1:6" x14ac:dyDescent="0.45">
      <c r="A6" t="s">
        <v>135</v>
      </c>
      <c r="B6" t="s">
        <v>207</v>
      </c>
      <c r="C6" t="s">
        <v>212</v>
      </c>
      <c r="D6" s="8">
        <v>41663</v>
      </c>
      <c r="E6" s="9" t="str">
        <f t="shared" si="0"/>
        <v>01/24</v>
      </c>
      <c r="F6" s="7">
        <f t="shared" ca="1" si="1"/>
        <v>6.5095890410958903</v>
      </c>
    </row>
    <row r="7" spans="1:6" x14ac:dyDescent="0.45">
      <c r="A7" t="s">
        <v>40</v>
      </c>
      <c r="B7" t="s">
        <v>41</v>
      </c>
      <c r="C7" t="s">
        <v>48</v>
      </c>
      <c r="D7" s="8">
        <v>43495</v>
      </c>
      <c r="E7" s="9" t="str">
        <f t="shared" si="0"/>
        <v>01/30</v>
      </c>
      <c r="F7" s="7">
        <f t="shared" ca="1" si="1"/>
        <v>1.4904109589041097</v>
      </c>
    </row>
    <row r="8" spans="1:6" x14ac:dyDescent="0.45">
      <c r="A8" t="s">
        <v>135</v>
      </c>
      <c r="B8" t="s">
        <v>136</v>
      </c>
      <c r="C8" t="s">
        <v>141</v>
      </c>
      <c r="D8" s="8">
        <v>43509</v>
      </c>
      <c r="E8" s="9" t="str">
        <f t="shared" si="0"/>
        <v>02/13</v>
      </c>
      <c r="F8" s="7">
        <f t="shared" ca="1" si="1"/>
        <v>1.452054794520548</v>
      </c>
    </row>
    <row r="9" spans="1:6" x14ac:dyDescent="0.45">
      <c r="A9" t="s">
        <v>318</v>
      </c>
      <c r="B9" t="s">
        <v>319</v>
      </c>
      <c r="C9" t="s">
        <v>325</v>
      </c>
      <c r="D9" s="8">
        <v>42416</v>
      </c>
      <c r="E9" s="9" t="str">
        <f t="shared" si="0"/>
        <v>02/16</v>
      </c>
      <c r="F9" s="7">
        <f t="shared" ca="1" si="1"/>
        <v>4.4465753424657537</v>
      </c>
    </row>
    <row r="10" spans="1:6" x14ac:dyDescent="0.45">
      <c r="A10" t="s">
        <v>283</v>
      </c>
      <c r="B10" t="s">
        <v>284</v>
      </c>
      <c r="C10" t="s">
        <v>289</v>
      </c>
      <c r="D10" s="8">
        <v>40596</v>
      </c>
      <c r="E10" s="9" t="str">
        <f t="shared" si="0"/>
        <v>02/22</v>
      </c>
      <c r="F10" s="7">
        <f t="shared" ca="1" si="1"/>
        <v>9.4328767123287669</v>
      </c>
    </row>
    <row r="11" spans="1:6" x14ac:dyDescent="0.45">
      <c r="A11" t="s">
        <v>237</v>
      </c>
      <c r="B11" t="s">
        <v>173</v>
      </c>
      <c r="C11" t="s">
        <v>243</v>
      </c>
      <c r="D11" s="8">
        <v>41327</v>
      </c>
      <c r="E11" s="9" t="str">
        <f t="shared" si="0"/>
        <v>02/22</v>
      </c>
      <c r="F11" s="7">
        <f t="shared" ca="1" si="1"/>
        <v>7.4301369863013695</v>
      </c>
    </row>
    <row r="12" spans="1:6" x14ac:dyDescent="0.45">
      <c r="A12" t="s">
        <v>253</v>
      </c>
      <c r="B12" t="s">
        <v>254</v>
      </c>
      <c r="C12" t="s">
        <v>260</v>
      </c>
      <c r="D12" s="8">
        <v>42797</v>
      </c>
      <c r="E12" s="9" t="str">
        <f t="shared" si="0"/>
        <v>03/03</v>
      </c>
      <c r="F12" s="7">
        <f t="shared" ca="1" si="1"/>
        <v>3.4027397260273973</v>
      </c>
    </row>
    <row r="13" spans="1:6" x14ac:dyDescent="0.45">
      <c r="A13" t="s">
        <v>185</v>
      </c>
      <c r="B13" t="s">
        <v>186</v>
      </c>
      <c r="C13" t="s">
        <v>155</v>
      </c>
      <c r="D13" s="8">
        <v>42444</v>
      </c>
      <c r="E13" s="9" t="str">
        <f t="shared" si="0"/>
        <v>03/15</v>
      </c>
      <c r="F13" s="7">
        <f t="shared" ca="1" si="1"/>
        <v>4.3698630136986303</v>
      </c>
    </row>
    <row r="14" spans="1:6" x14ac:dyDescent="0.45">
      <c r="A14" t="s">
        <v>126</v>
      </c>
      <c r="B14" t="s">
        <v>127</v>
      </c>
      <c r="C14" t="s">
        <v>133</v>
      </c>
      <c r="D14" s="8">
        <v>42447</v>
      </c>
      <c r="E14" s="9" t="str">
        <f t="shared" si="0"/>
        <v>03/18</v>
      </c>
      <c r="F14" s="7">
        <f t="shared" ca="1" si="1"/>
        <v>4.3616438356164382</v>
      </c>
    </row>
    <row r="15" spans="1:6" x14ac:dyDescent="0.45">
      <c r="A15" t="s">
        <v>237</v>
      </c>
      <c r="B15" t="s">
        <v>173</v>
      </c>
      <c r="C15" t="s">
        <v>242</v>
      </c>
      <c r="D15" s="8">
        <v>40994</v>
      </c>
      <c r="E15" s="9" t="str">
        <f t="shared" si="0"/>
        <v>03/26</v>
      </c>
      <c r="F15" s="7">
        <f t="shared" ca="1" si="1"/>
        <v>8.3424657534246567</v>
      </c>
    </row>
    <row r="16" spans="1:6" x14ac:dyDescent="0.45">
      <c r="A16" t="s">
        <v>111</v>
      </c>
      <c r="B16" t="s">
        <v>112</v>
      </c>
      <c r="C16" t="s">
        <v>117</v>
      </c>
      <c r="D16" s="8">
        <v>41364</v>
      </c>
      <c r="E16" s="9" t="str">
        <f t="shared" si="0"/>
        <v>03/31</v>
      </c>
      <c r="F16" s="7">
        <f t="shared" ca="1" si="1"/>
        <v>7.3287671232876717</v>
      </c>
    </row>
    <row r="17" spans="1:6" x14ac:dyDescent="0.45">
      <c r="A17" t="s">
        <v>80</v>
      </c>
      <c r="B17" t="s">
        <v>81</v>
      </c>
      <c r="C17" t="s">
        <v>88</v>
      </c>
      <c r="D17" s="8">
        <v>42461</v>
      </c>
      <c r="E17" s="9" t="str">
        <f t="shared" si="0"/>
        <v>04/01</v>
      </c>
      <c r="F17" s="7">
        <f t="shared" ca="1" si="1"/>
        <v>4.3232876712328769</v>
      </c>
    </row>
    <row r="18" spans="1:6" x14ac:dyDescent="0.45">
      <c r="A18" t="s">
        <v>72</v>
      </c>
      <c r="B18" t="s">
        <v>73</v>
      </c>
      <c r="C18" t="s">
        <v>79</v>
      </c>
      <c r="D18" s="8">
        <v>41002</v>
      </c>
      <c r="E18" s="9" t="str">
        <f t="shared" si="0"/>
        <v>04/03</v>
      </c>
      <c r="F18" s="7">
        <f t="shared" ca="1" si="1"/>
        <v>8.3205479452054796</v>
      </c>
    </row>
    <row r="19" spans="1:6" x14ac:dyDescent="0.45">
      <c r="A19" t="s">
        <v>283</v>
      </c>
      <c r="B19" t="s">
        <v>284</v>
      </c>
      <c r="C19" t="s">
        <v>290</v>
      </c>
      <c r="D19" s="8">
        <v>42100</v>
      </c>
      <c r="E19" s="9" t="str">
        <f t="shared" si="0"/>
        <v>04/06</v>
      </c>
      <c r="F19" s="7">
        <f t="shared" ca="1" si="1"/>
        <v>5.3123287671232875</v>
      </c>
    </row>
    <row r="20" spans="1:6" x14ac:dyDescent="0.45">
      <c r="A20" t="s">
        <v>245</v>
      </c>
      <c r="B20" t="s">
        <v>246</v>
      </c>
      <c r="C20" t="s">
        <v>252</v>
      </c>
      <c r="D20" s="8">
        <v>43199</v>
      </c>
      <c r="E20" s="9" t="str">
        <f t="shared" si="0"/>
        <v>04/09</v>
      </c>
      <c r="F20" s="7">
        <f t="shared" ca="1" si="1"/>
        <v>2.3013698630136985</v>
      </c>
    </row>
    <row r="21" spans="1:6" x14ac:dyDescent="0.45">
      <c r="A21" t="s">
        <v>103</v>
      </c>
      <c r="B21" t="s">
        <v>104</v>
      </c>
      <c r="C21" t="s">
        <v>109</v>
      </c>
      <c r="D21" s="8">
        <v>40657</v>
      </c>
      <c r="E21" s="9" t="str">
        <f t="shared" si="0"/>
        <v>04/24</v>
      </c>
      <c r="F21" s="7">
        <f t="shared" ca="1" si="1"/>
        <v>9.2657534246575342</v>
      </c>
    </row>
    <row r="22" spans="1:6" x14ac:dyDescent="0.45">
      <c r="A22" t="s">
        <v>64</v>
      </c>
      <c r="B22" t="s">
        <v>65</v>
      </c>
      <c r="C22" t="s">
        <v>71</v>
      </c>
      <c r="D22" s="8">
        <v>42125</v>
      </c>
      <c r="E22" s="9" t="str">
        <f t="shared" si="0"/>
        <v>05/01</v>
      </c>
      <c r="F22" s="7">
        <f t="shared" ca="1" si="1"/>
        <v>5.2438356164383562</v>
      </c>
    </row>
    <row r="23" spans="1:6" x14ac:dyDescent="0.45">
      <c r="A23" t="s">
        <v>302</v>
      </c>
      <c r="B23" t="s">
        <v>303</v>
      </c>
      <c r="C23" t="s">
        <v>308</v>
      </c>
      <c r="D23" s="8">
        <v>41762</v>
      </c>
      <c r="E23" s="9" t="str">
        <f t="shared" si="0"/>
        <v>05/03</v>
      </c>
      <c r="F23" s="7">
        <f t="shared" ca="1" si="1"/>
        <v>6.2383561643835614</v>
      </c>
    </row>
    <row r="24" spans="1:6" x14ac:dyDescent="0.45">
      <c r="A24" t="s">
        <v>119</v>
      </c>
      <c r="B24" t="s">
        <v>120</v>
      </c>
      <c r="C24" t="s">
        <v>125</v>
      </c>
      <c r="D24" s="8">
        <v>42128</v>
      </c>
      <c r="E24" s="9" t="str">
        <f t="shared" si="0"/>
        <v>05/04</v>
      </c>
      <c r="F24" s="7">
        <f t="shared" ca="1" si="1"/>
        <v>5.2356164383561641</v>
      </c>
    </row>
    <row r="25" spans="1:6" x14ac:dyDescent="0.45">
      <c r="A25" t="s">
        <v>165</v>
      </c>
      <c r="B25" t="s">
        <v>269</v>
      </c>
      <c r="C25" t="s">
        <v>274</v>
      </c>
      <c r="D25" s="8">
        <v>39944</v>
      </c>
      <c r="E25" s="9" t="str">
        <f t="shared" si="0"/>
        <v>05/11</v>
      </c>
      <c r="F25" s="7">
        <f t="shared" ca="1" si="1"/>
        <v>11.219178082191782</v>
      </c>
    </row>
    <row r="26" spans="1:6" x14ac:dyDescent="0.45">
      <c r="A26" t="s">
        <v>192</v>
      </c>
      <c r="B26" t="s">
        <v>193</v>
      </c>
      <c r="C26" t="s">
        <v>198</v>
      </c>
      <c r="D26" s="8">
        <v>40318</v>
      </c>
      <c r="E26" s="9" t="str">
        <f t="shared" si="0"/>
        <v>05/20</v>
      </c>
      <c r="F26" s="7">
        <f t="shared" ca="1" si="1"/>
        <v>10.194520547945206</v>
      </c>
    </row>
    <row r="27" spans="1:6" x14ac:dyDescent="0.45">
      <c r="A27" t="s">
        <v>156</v>
      </c>
      <c r="B27" t="s">
        <v>157</v>
      </c>
      <c r="C27" t="s">
        <v>163</v>
      </c>
      <c r="D27" s="8">
        <v>42513</v>
      </c>
      <c r="E27" s="9" t="str">
        <f t="shared" si="0"/>
        <v>05/23</v>
      </c>
      <c r="F27" s="7">
        <f t="shared" ca="1" si="1"/>
        <v>4.1808219178082195</v>
      </c>
    </row>
    <row r="28" spans="1:6" x14ac:dyDescent="0.45">
      <c r="A28" t="s">
        <v>80</v>
      </c>
      <c r="B28" t="s">
        <v>81</v>
      </c>
      <c r="C28" t="s">
        <v>87</v>
      </c>
      <c r="D28" s="8">
        <v>41420</v>
      </c>
      <c r="E28" s="9" t="str">
        <f t="shared" si="0"/>
        <v>05/26</v>
      </c>
      <c r="F28" s="7">
        <f t="shared" ca="1" si="1"/>
        <v>7.1753424657534248</v>
      </c>
    </row>
    <row r="29" spans="1:6" x14ac:dyDescent="0.45">
      <c r="A29" t="s">
        <v>16</v>
      </c>
      <c r="B29" t="s">
        <v>17</v>
      </c>
      <c r="C29" t="s">
        <v>24</v>
      </c>
      <c r="D29" s="8">
        <v>42886</v>
      </c>
      <c r="E29" s="9" t="str">
        <f t="shared" si="0"/>
        <v>05/31</v>
      </c>
      <c r="F29" s="7">
        <f t="shared" ca="1" si="1"/>
        <v>3.1589041095890411</v>
      </c>
    </row>
    <row r="30" spans="1:6" x14ac:dyDescent="0.45">
      <c r="A30" t="s">
        <v>57</v>
      </c>
      <c r="B30" t="s">
        <v>58</v>
      </c>
      <c r="C30" t="s">
        <v>63</v>
      </c>
      <c r="D30" s="8">
        <v>41795</v>
      </c>
      <c r="E30" s="9" t="str">
        <f t="shared" si="0"/>
        <v>06/05</v>
      </c>
      <c r="F30" s="7">
        <f t="shared" ca="1" si="1"/>
        <v>6.1479452054794521</v>
      </c>
    </row>
    <row r="31" spans="1:6" x14ac:dyDescent="0.45">
      <c r="A31" t="s">
        <v>292</v>
      </c>
      <c r="B31" t="s">
        <v>293</v>
      </c>
      <c r="C31" t="s">
        <v>301</v>
      </c>
      <c r="D31" s="8">
        <v>41803</v>
      </c>
      <c r="E31" s="9" t="str">
        <f t="shared" si="0"/>
        <v>06/13</v>
      </c>
      <c r="F31" s="7">
        <f t="shared" ca="1" si="1"/>
        <v>6.1260273972602741</v>
      </c>
    </row>
    <row r="32" spans="1:6" x14ac:dyDescent="0.45">
      <c r="A32" t="s">
        <v>156</v>
      </c>
      <c r="B32" t="s">
        <v>157</v>
      </c>
      <c r="C32" t="s">
        <v>164</v>
      </c>
      <c r="D32" s="8">
        <v>43264</v>
      </c>
      <c r="E32" s="9" t="str">
        <f t="shared" si="0"/>
        <v>06/13</v>
      </c>
      <c r="F32" s="7">
        <f t="shared" ca="1" si="1"/>
        <v>2.1232876712328768</v>
      </c>
    </row>
    <row r="33" spans="1:6" x14ac:dyDescent="0.45">
      <c r="A33" t="s">
        <v>96</v>
      </c>
      <c r="B33" t="s">
        <v>97</v>
      </c>
      <c r="C33" t="s">
        <v>102</v>
      </c>
      <c r="D33" s="8">
        <v>42538</v>
      </c>
      <c r="E33" s="9" t="str">
        <f t="shared" si="0"/>
        <v>06/17</v>
      </c>
      <c r="F33" s="7">
        <f t="shared" ca="1" si="1"/>
        <v>4.1123287671232873</v>
      </c>
    </row>
    <row r="34" spans="1:6" x14ac:dyDescent="0.45">
      <c r="A34" t="s">
        <v>237</v>
      </c>
      <c r="B34" t="s">
        <v>173</v>
      </c>
      <c r="C34" t="s">
        <v>184</v>
      </c>
      <c r="D34" s="8">
        <v>42174</v>
      </c>
      <c r="E34" s="9" t="str">
        <f t="shared" ref="E34:E65" si="2">TEXT(D34,"mm/dd")</f>
        <v>06/19</v>
      </c>
      <c r="F34" s="7">
        <f t="shared" ref="F34:F65" ca="1" si="3">IF((TODAY()-D34)/365&gt;100,0,(TODAY()-D34)/365)</f>
        <v>5.1095890410958908</v>
      </c>
    </row>
    <row r="35" spans="1:6" x14ac:dyDescent="0.45">
      <c r="A35" t="s">
        <v>276</v>
      </c>
      <c r="B35" t="s">
        <v>277</v>
      </c>
      <c r="C35" t="s">
        <v>282</v>
      </c>
      <c r="D35" s="8">
        <v>42180</v>
      </c>
      <c r="E35" s="9" t="str">
        <f t="shared" si="2"/>
        <v>06/25</v>
      </c>
      <c r="F35" s="7">
        <f t="shared" ca="1" si="3"/>
        <v>5.0931506849315067</v>
      </c>
    </row>
    <row r="36" spans="1:6" x14ac:dyDescent="0.45">
      <c r="A36" t="s">
        <v>149</v>
      </c>
      <c r="B36" t="s">
        <v>150</v>
      </c>
      <c r="C36" t="s">
        <v>155</v>
      </c>
      <c r="D36" s="8">
        <v>42550</v>
      </c>
      <c r="E36" s="9" t="str">
        <f t="shared" si="2"/>
        <v>06/29</v>
      </c>
      <c r="F36" s="7">
        <f t="shared" ca="1" si="3"/>
        <v>4.0794520547945208</v>
      </c>
    </row>
    <row r="37" spans="1:6" x14ac:dyDescent="0.45">
      <c r="A37" t="s">
        <v>221</v>
      </c>
      <c r="B37" t="s">
        <v>222</v>
      </c>
      <c r="C37" t="s">
        <v>228</v>
      </c>
      <c r="D37" s="8">
        <v>41824</v>
      </c>
      <c r="E37" s="9" t="str">
        <f t="shared" si="2"/>
        <v>07/04</v>
      </c>
      <c r="F37" s="7">
        <f t="shared" ca="1" si="3"/>
        <v>6.0684931506849313</v>
      </c>
    </row>
    <row r="38" spans="1:6" x14ac:dyDescent="0.45">
      <c r="A38" t="s">
        <v>261</v>
      </c>
      <c r="B38" t="s">
        <v>262</v>
      </c>
      <c r="C38" t="s">
        <v>267</v>
      </c>
      <c r="D38" s="8">
        <v>41460</v>
      </c>
      <c r="E38" s="9" t="str">
        <f t="shared" si="2"/>
        <v>07/05</v>
      </c>
      <c r="F38" s="7">
        <f t="shared" ca="1" si="3"/>
        <v>7.065753424657534</v>
      </c>
    </row>
    <row r="39" spans="1:6" x14ac:dyDescent="0.45">
      <c r="A39" t="s">
        <v>165</v>
      </c>
      <c r="B39" t="s">
        <v>269</v>
      </c>
      <c r="C39" t="s">
        <v>275</v>
      </c>
      <c r="D39" s="8">
        <v>41828</v>
      </c>
      <c r="E39" s="9" t="str">
        <f t="shared" si="2"/>
        <v>07/08</v>
      </c>
      <c r="F39" s="7">
        <f t="shared" ca="1" si="3"/>
        <v>6.0575342465753428</v>
      </c>
    </row>
    <row r="40" spans="1:6" x14ac:dyDescent="0.45">
      <c r="A40" t="s">
        <v>111</v>
      </c>
      <c r="B40" t="s">
        <v>112</v>
      </c>
      <c r="C40" t="s">
        <v>118</v>
      </c>
      <c r="D40" s="8">
        <v>42929</v>
      </c>
      <c r="E40" s="9" t="str">
        <f t="shared" si="2"/>
        <v>07/13</v>
      </c>
      <c r="F40" s="7">
        <f t="shared" ca="1" si="3"/>
        <v>3.0410958904109591</v>
      </c>
    </row>
    <row r="41" spans="1:6" x14ac:dyDescent="0.45">
      <c r="A41" t="s">
        <v>49</v>
      </c>
      <c r="B41" t="s">
        <v>179</v>
      </c>
      <c r="C41" t="s">
        <v>184</v>
      </c>
      <c r="D41" s="8">
        <v>42943</v>
      </c>
      <c r="E41" s="9" t="str">
        <f t="shared" si="2"/>
        <v>07/27</v>
      </c>
      <c r="F41" s="7">
        <f t="shared" ca="1" si="3"/>
        <v>3.0027397260273974</v>
      </c>
    </row>
    <row r="42" spans="1:6" x14ac:dyDescent="0.45">
      <c r="A42" t="s">
        <v>49</v>
      </c>
      <c r="B42" t="s">
        <v>50</v>
      </c>
      <c r="C42" t="s">
        <v>56</v>
      </c>
      <c r="D42" s="8">
        <v>41848</v>
      </c>
      <c r="E42" s="9" t="str">
        <f t="shared" si="2"/>
        <v>07/28</v>
      </c>
      <c r="F42" s="7">
        <f t="shared" ca="1" si="3"/>
        <v>6.0027397260273974</v>
      </c>
    </row>
    <row r="43" spans="1:6" x14ac:dyDescent="0.45">
      <c r="A43" t="s">
        <v>310</v>
      </c>
      <c r="B43" t="s">
        <v>311</v>
      </c>
      <c r="C43" t="s">
        <v>317</v>
      </c>
      <c r="D43" s="8">
        <v>41853</v>
      </c>
      <c r="E43" s="9" t="str">
        <f t="shared" si="2"/>
        <v>08/02</v>
      </c>
      <c r="F43" s="7">
        <f t="shared" ca="1" si="3"/>
        <v>5.9890410958904106</v>
      </c>
    </row>
    <row r="44" spans="1:6" x14ac:dyDescent="0.45">
      <c r="A44" t="s">
        <v>292</v>
      </c>
      <c r="B44" t="s">
        <v>293</v>
      </c>
      <c r="C44" t="s">
        <v>299</v>
      </c>
      <c r="D44" s="8">
        <v>39668</v>
      </c>
      <c r="E44" s="9" t="str">
        <f t="shared" si="2"/>
        <v>08/08</v>
      </c>
      <c r="F44" s="7">
        <f t="shared" ca="1" si="3"/>
        <v>11.975342465753425</v>
      </c>
    </row>
    <row r="45" spans="1:6" x14ac:dyDescent="0.45">
      <c r="A45" t="s">
        <v>335</v>
      </c>
      <c r="B45" t="s">
        <v>336</v>
      </c>
      <c r="C45" t="s">
        <v>341</v>
      </c>
      <c r="D45" s="8">
        <v>42590</v>
      </c>
      <c r="E45" s="9" t="str">
        <f t="shared" si="2"/>
        <v>08/08</v>
      </c>
      <c r="F45" s="7">
        <f t="shared" ca="1" si="3"/>
        <v>3.9698630136986299</v>
      </c>
    </row>
    <row r="46" spans="1:6" x14ac:dyDescent="0.45">
      <c r="A46" t="s">
        <v>283</v>
      </c>
      <c r="B46" t="s">
        <v>284</v>
      </c>
      <c r="C46" t="s">
        <v>291</v>
      </c>
      <c r="D46" s="8">
        <v>43332</v>
      </c>
      <c r="E46" s="9" t="str">
        <f t="shared" si="2"/>
        <v>08/20</v>
      </c>
      <c r="F46" s="7">
        <f t="shared" ca="1" si="3"/>
        <v>1.9369863013698629</v>
      </c>
    </row>
    <row r="47" spans="1:6" x14ac:dyDescent="0.45">
      <c r="A47" t="s">
        <v>32</v>
      </c>
      <c r="B47" t="s">
        <v>33</v>
      </c>
      <c r="C47" t="s">
        <v>39</v>
      </c>
      <c r="D47" s="8">
        <v>43333</v>
      </c>
      <c r="E47" s="9" t="str">
        <f t="shared" si="2"/>
        <v>08/21</v>
      </c>
      <c r="F47" s="7">
        <f t="shared" ca="1" si="3"/>
        <v>1.9342465753424658</v>
      </c>
    </row>
    <row r="48" spans="1:6" x14ac:dyDescent="0.45">
      <c r="A48" t="s">
        <v>310</v>
      </c>
      <c r="B48" t="s">
        <v>311</v>
      </c>
      <c r="C48" t="s">
        <v>316</v>
      </c>
      <c r="D48" s="8">
        <v>41148</v>
      </c>
      <c r="E48" s="9" t="str">
        <f t="shared" si="2"/>
        <v>08/27</v>
      </c>
      <c r="F48" s="7">
        <f t="shared" ca="1" si="3"/>
        <v>7.9205479452054792</v>
      </c>
    </row>
    <row r="49" spans="1:6" x14ac:dyDescent="0.45">
      <c r="A49" t="s">
        <v>172</v>
      </c>
      <c r="B49" t="s">
        <v>173</v>
      </c>
      <c r="C49" t="s">
        <v>178</v>
      </c>
      <c r="D49" s="8">
        <v>43704</v>
      </c>
      <c r="E49" s="9" t="str">
        <f t="shared" si="2"/>
        <v>08/27</v>
      </c>
      <c r="F49" s="7">
        <f t="shared" ca="1" si="3"/>
        <v>0.9178082191780822</v>
      </c>
    </row>
    <row r="50" spans="1:6" x14ac:dyDescent="0.45">
      <c r="A50" t="s">
        <v>64</v>
      </c>
      <c r="B50" t="s">
        <v>65</v>
      </c>
      <c r="C50" t="s">
        <v>70</v>
      </c>
      <c r="D50" s="8">
        <v>41518</v>
      </c>
      <c r="E50" s="9" t="str">
        <f t="shared" si="2"/>
        <v>09/01</v>
      </c>
      <c r="F50" s="7">
        <f t="shared" ca="1" si="3"/>
        <v>6.9068493150684933</v>
      </c>
    </row>
    <row r="51" spans="1:6" x14ac:dyDescent="0.45">
      <c r="A51" t="s">
        <v>245</v>
      </c>
      <c r="B51" t="s">
        <v>246</v>
      </c>
      <c r="C51" t="s">
        <v>251</v>
      </c>
      <c r="D51" s="8">
        <v>42249</v>
      </c>
      <c r="E51" s="9" t="str">
        <f t="shared" si="2"/>
        <v>09/02</v>
      </c>
      <c r="F51" s="7">
        <f t="shared" ca="1" si="3"/>
        <v>4.904109589041096</v>
      </c>
    </row>
    <row r="52" spans="1:6" x14ac:dyDescent="0.45">
      <c r="A52" t="s">
        <v>103</v>
      </c>
      <c r="B52" t="s">
        <v>104</v>
      </c>
      <c r="C52" t="s">
        <v>110</v>
      </c>
      <c r="D52" s="8">
        <v>42249</v>
      </c>
      <c r="E52" s="9" t="str">
        <f t="shared" si="2"/>
        <v>09/02</v>
      </c>
      <c r="F52" s="7">
        <f t="shared" ca="1" si="3"/>
        <v>4.904109589041096</v>
      </c>
    </row>
    <row r="53" spans="1:6" x14ac:dyDescent="0.45">
      <c r="A53" t="s">
        <v>165</v>
      </c>
      <c r="B53" t="s">
        <v>166</v>
      </c>
      <c r="C53" t="s">
        <v>171</v>
      </c>
      <c r="D53" s="8">
        <v>42256</v>
      </c>
      <c r="E53" s="9" t="str">
        <f t="shared" si="2"/>
        <v>09/09</v>
      </c>
      <c r="F53" s="7">
        <f t="shared" ca="1" si="3"/>
        <v>4.8849315068493153</v>
      </c>
    </row>
    <row r="54" spans="1:6" x14ac:dyDescent="0.45">
      <c r="A54" t="s">
        <v>230</v>
      </c>
      <c r="B54" t="s">
        <v>231</v>
      </c>
      <c r="C54" t="s">
        <v>236</v>
      </c>
      <c r="D54" s="8">
        <v>43354</v>
      </c>
      <c r="E54" s="9" t="str">
        <f t="shared" si="2"/>
        <v>09/11</v>
      </c>
      <c r="F54" s="7">
        <f t="shared" ca="1" si="3"/>
        <v>1.8767123287671232</v>
      </c>
    </row>
    <row r="55" spans="1:6" x14ac:dyDescent="0.45">
      <c r="A55" t="s">
        <v>261</v>
      </c>
      <c r="B55" t="s">
        <v>262</v>
      </c>
      <c r="C55" t="s">
        <v>268</v>
      </c>
      <c r="D55" s="8">
        <v>42261</v>
      </c>
      <c r="E55" s="9" t="str">
        <f t="shared" si="2"/>
        <v>09/14</v>
      </c>
      <c r="F55" s="7">
        <f t="shared" ca="1" si="3"/>
        <v>4.8712328767123285</v>
      </c>
    </row>
    <row r="56" spans="1:6" x14ac:dyDescent="0.45">
      <c r="A56" t="s">
        <v>135</v>
      </c>
      <c r="B56" t="s">
        <v>207</v>
      </c>
      <c r="C56" t="s">
        <v>213</v>
      </c>
      <c r="D56" s="8">
        <v>42632</v>
      </c>
      <c r="E56" s="9" t="str">
        <f t="shared" si="2"/>
        <v>09/19</v>
      </c>
      <c r="F56" s="7">
        <f t="shared" ca="1" si="3"/>
        <v>3.8547945205479452</v>
      </c>
    </row>
    <row r="57" spans="1:6" x14ac:dyDescent="0.45">
      <c r="A57" t="s">
        <v>326</v>
      </c>
      <c r="B57" t="s">
        <v>327</v>
      </c>
      <c r="C57" t="s">
        <v>333</v>
      </c>
      <c r="D57" s="8">
        <v>41902</v>
      </c>
      <c r="E57" s="9" t="str">
        <f t="shared" si="2"/>
        <v>09/20</v>
      </c>
      <c r="F57" s="7">
        <f t="shared" ca="1" si="3"/>
        <v>5.8547945205479452</v>
      </c>
    </row>
    <row r="58" spans="1:6" x14ac:dyDescent="0.45">
      <c r="A58" t="s">
        <v>318</v>
      </c>
      <c r="B58" t="s">
        <v>319</v>
      </c>
      <c r="C58" t="s">
        <v>324</v>
      </c>
      <c r="D58" s="8">
        <v>40086</v>
      </c>
      <c r="E58" s="9" t="str">
        <f t="shared" si="2"/>
        <v>09/30</v>
      </c>
      <c r="F58" s="7">
        <f t="shared" ca="1" si="3"/>
        <v>10.830136986301369</v>
      </c>
    </row>
    <row r="59" spans="1:6" x14ac:dyDescent="0.45">
      <c r="A59" t="s">
        <v>192</v>
      </c>
      <c r="B59" t="s">
        <v>193</v>
      </c>
      <c r="C59" t="s">
        <v>199</v>
      </c>
      <c r="D59" s="8">
        <v>41549</v>
      </c>
      <c r="E59" s="9" t="str">
        <f t="shared" si="2"/>
        <v>10/02</v>
      </c>
      <c r="F59" s="7">
        <f t="shared" ca="1" si="3"/>
        <v>6.8219178082191778</v>
      </c>
    </row>
    <row r="60" spans="1:6" x14ac:dyDescent="0.45">
      <c r="A60" t="s">
        <v>221</v>
      </c>
      <c r="B60" t="s">
        <v>222</v>
      </c>
      <c r="C60" t="s">
        <v>229</v>
      </c>
      <c r="D60" s="8">
        <v>42647</v>
      </c>
      <c r="E60" s="9" t="str">
        <f t="shared" si="2"/>
        <v>10/04</v>
      </c>
      <c r="F60" s="7">
        <f t="shared" ca="1" si="3"/>
        <v>3.8136986301369862</v>
      </c>
    </row>
    <row r="61" spans="1:6" x14ac:dyDescent="0.45">
      <c r="A61" t="s">
        <v>142</v>
      </c>
      <c r="B61" t="s">
        <v>143</v>
      </c>
      <c r="C61" t="s">
        <v>148</v>
      </c>
      <c r="D61" s="8">
        <v>42650</v>
      </c>
      <c r="E61" s="9" t="str">
        <f t="shared" si="2"/>
        <v>10/07</v>
      </c>
      <c r="F61" s="7">
        <f t="shared" ca="1" si="3"/>
        <v>3.8054794520547945</v>
      </c>
    </row>
    <row r="62" spans="1:6" x14ac:dyDescent="0.45">
      <c r="A62" t="s">
        <v>302</v>
      </c>
      <c r="B62" t="s">
        <v>303</v>
      </c>
      <c r="C62" t="s">
        <v>309</v>
      </c>
      <c r="D62" s="8">
        <v>42286</v>
      </c>
      <c r="E62" s="9" t="str">
        <f t="shared" si="2"/>
        <v>10/09</v>
      </c>
      <c r="F62" s="7">
        <f t="shared" ca="1" si="3"/>
        <v>4.8027397260273972</v>
      </c>
    </row>
    <row r="63" spans="1:6" x14ac:dyDescent="0.45">
      <c r="A63" t="s">
        <v>32</v>
      </c>
      <c r="B63" t="s">
        <v>33</v>
      </c>
      <c r="C63" t="s">
        <v>38</v>
      </c>
      <c r="D63" s="8">
        <v>42305</v>
      </c>
      <c r="E63" s="9" t="str">
        <f t="shared" si="2"/>
        <v>10/28</v>
      </c>
      <c r="F63" s="7">
        <f t="shared" ca="1" si="3"/>
        <v>4.7506849315068491</v>
      </c>
    </row>
    <row r="64" spans="1:6" x14ac:dyDescent="0.45">
      <c r="A64" t="s">
        <v>326</v>
      </c>
      <c r="B64" t="s">
        <v>327</v>
      </c>
      <c r="C64" t="s">
        <v>334</v>
      </c>
      <c r="D64" s="8">
        <v>43406</v>
      </c>
      <c r="E64" s="9" t="str">
        <f t="shared" si="2"/>
        <v>11/02</v>
      </c>
      <c r="F64" s="7">
        <f t="shared" ca="1" si="3"/>
        <v>1.7342465753424658</v>
      </c>
    </row>
    <row r="65" spans="1:6" x14ac:dyDescent="0.45">
      <c r="A65" t="s">
        <v>49</v>
      </c>
      <c r="B65" t="s">
        <v>50</v>
      </c>
      <c r="C65" t="s">
        <v>55</v>
      </c>
      <c r="D65" s="8">
        <v>42678</v>
      </c>
      <c r="E65" s="9" t="str">
        <f t="shared" si="2"/>
        <v>11/04</v>
      </c>
      <c r="F65" s="7">
        <f t="shared" ca="1" si="3"/>
        <v>3.7287671232876711</v>
      </c>
    </row>
    <row r="66" spans="1:6" x14ac:dyDescent="0.45">
      <c r="A66" t="s">
        <v>214</v>
      </c>
      <c r="B66" t="s">
        <v>215</v>
      </c>
      <c r="C66" t="s">
        <v>220</v>
      </c>
      <c r="D66" s="8">
        <v>42318</v>
      </c>
      <c r="E66" s="9" t="str">
        <f t="shared" ref="E66:E97" si="4">TEXT(D66,"mm/dd")</f>
        <v>11/10</v>
      </c>
      <c r="F66" s="7">
        <f t="shared" ref="F66:F78" ca="1" si="5">IF((TODAY()-D66)/365&gt;100,0,(TODAY()-D66)/365)</f>
        <v>4.7150684931506852</v>
      </c>
    </row>
    <row r="67" spans="1:6" x14ac:dyDescent="0.45">
      <c r="A67" t="s">
        <v>292</v>
      </c>
      <c r="B67" t="s">
        <v>293</v>
      </c>
      <c r="C67" t="s">
        <v>300</v>
      </c>
      <c r="D67" s="8">
        <v>41229</v>
      </c>
      <c r="E67" s="9" t="str">
        <f t="shared" si="4"/>
        <v>11/16</v>
      </c>
      <c r="F67" s="7">
        <f t="shared" ca="1" si="5"/>
        <v>7.6986301369863011</v>
      </c>
    </row>
    <row r="68" spans="1:6" x14ac:dyDescent="0.45">
      <c r="A68" t="s">
        <v>72</v>
      </c>
      <c r="B68" t="s">
        <v>73</v>
      </c>
      <c r="C68" t="s">
        <v>78</v>
      </c>
      <c r="D68" s="8">
        <v>39770</v>
      </c>
      <c r="E68" s="9" t="str">
        <f t="shared" si="4"/>
        <v>11/18</v>
      </c>
      <c r="F68" s="7">
        <f t="shared" ca="1" si="5"/>
        <v>11.695890410958905</v>
      </c>
    </row>
    <row r="69" spans="1:6" x14ac:dyDescent="0.45">
      <c r="A69" t="s">
        <v>185</v>
      </c>
      <c r="B69" t="s">
        <v>186</v>
      </c>
      <c r="C69" t="s">
        <v>191</v>
      </c>
      <c r="D69" s="8">
        <v>43058</v>
      </c>
      <c r="E69" s="9" t="str">
        <f t="shared" si="4"/>
        <v>11/19</v>
      </c>
      <c r="F69" s="7">
        <f t="shared" ca="1" si="5"/>
        <v>2.6876712328767125</v>
      </c>
    </row>
    <row r="70" spans="1:6" x14ac:dyDescent="0.45">
      <c r="A70" t="s">
        <v>78</v>
      </c>
      <c r="B70" t="s">
        <v>200</v>
      </c>
      <c r="C70" t="s">
        <v>206</v>
      </c>
      <c r="D70" s="8">
        <v>42699</v>
      </c>
      <c r="E70" s="9" t="str">
        <f t="shared" si="4"/>
        <v>11/25</v>
      </c>
      <c r="F70" s="7">
        <f t="shared" ca="1" si="5"/>
        <v>3.6712328767123288</v>
      </c>
    </row>
    <row r="71" spans="1:6" x14ac:dyDescent="0.45">
      <c r="A71" t="s">
        <v>80</v>
      </c>
      <c r="B71" t="s">
        <v>81</v>
      </c>
      <c r="C71" t="s">
        <v>86</v>
      </c>
      <c r="D71" s="8">
        <v>40510</v>
      </c>
      <c r="E71" s="9" t="str">
        <f t="shared" si="4"/>
        <v>11/28</v>
      </c>
      <c r="F71" s="7">
        <f t="shared" ca="1" si="5"/>
        <v>9.668493150684931</v>
      </c>
    </row>
    <row r="72" spans="1:6" x14ac:dyDescent="0.45">
      <c r="A72" t="s">
        <v>221</v>
      </c>
      <c r="B72" t="s">
        <v>222</v>
      </c>
      <c r="C72" t="s">
        <v>227</v>
      </c>
      <c r="D72" s="8">
        <v>41244</v>
      </c>
      <c r="E72" s="9" t="str">
        <f t="shared" si="4"/>
        <v>12/01</v>
      </c>
      <c r="F72" s="7">
        <f t="shared" ca="1" si="5"/>
        <v>7.6575342465753424</v>
      </c>
    </row>
    <row r="73" spans="1:6" x14ac:dyDescent="0.45">
      <c r="A73" t="s">
        <v>126</v>
      </c>
      <c r="B73" t="s">
        <v>127</v>
      </c>
      <c r="C73" t="s">
        <v>134</v>
      </c>
      <c r="D73" s="8">
        <v>43071</v>
      </c>
      <c r="E73" s="9" t="str">
        <f t="shared" si="4"/>
        <v>12/02</v>
      </c>
      <c r="F73" s="7">
        <f t="shared" ca="1" si="5"/>
        <v>2.6520547945205482</v>
      </c>
    </row>
    <row r="74" spans="1:6" x14ac:dyDescent="0.45">
      <c r="A74" t="s">
        <v>40</v>
      </c>
      <c r="B74" t="s">
        <v>41</v>
      </c>
      <c r="C74" t="s">
        <v>47</v>
      </c>
      <c r="D74" s="8">
        <v>42341</v>
      </c>
      <c r="E74" s="9" t="str">
        <f t="shared" si="4"/>
        <v>12/03</v>
      </c>
      <c r="F74" s="7">
        <f t="shared" ca="1" si="5"/>
        <v>4.6520547945205477</v>
      </c>
    </row>
    <row r="75" spans="1:6" x14ac:dyDescent="0.45">
      <c r="A75" t="s">
        <v>89</v>
      </c>
      <c r="B75" t="s">
        <v>90</v>
      </c>
      <c r="C75" t="s">
        <v>95</v>
      </c>
      <c r="D75" s="8">
        <v>43442</v>
      </c>
      <c r="E75" s="9" t="str">
        <f t="shared" si="4"/>
        <v>12/08</v>
      </c>
      <c r="F75" s="7">
        <f t="shared" ca="1" si="5"/>
        <v>1.6356164383561644</v>
      </c>
    </row>
    <row r="76" spans="1:6" x14ac:dyDescent="0.45">
      <c r="A76" t="s">
        <v>135</v>
      </c>
      <c r="B76" t="s">
        <v>136</v>
      </c>
      <c r="C76" t="s">
        <v>133</v>
      </c>
      <c r="D76" s="8">
        <v>42348</v>
      </c>
      <c r="E76" s="9" t="str">
        <f t="shared" si="4"/>
        <v>12/10</v>
      </c>
      <c r="F76" s="7">
        <f t="shared" ca="1" si="5"/>
        <v>4.6328767123287671</v>
      </c>
    </row>
    <row r="77" spans="1:6" x14ac:dyDescent="0.45">
      <c r="A77" t="s">
        <v>292</v>
      </c>
      <c r="B77" t="s">
        <v>293</v>
      </c>
      <c r="C77" t="s">
        <v>298</v>
      </c>
      <c r="D77" s="8">
        <v>35781</v>
      </c>
      <c r="E77" s="9" t="str">
        <f t="shared" si="4"/>
        <v>12/17</v>
      </c>
      <c r="F77" s="7">
        <f t="shared" ca="1" si="5"/>
        <v>22.624657534246577</v>
      </c>
    </row>
    <row r="78" spans="1:6" x14ac:dyDescent="0.45">
      <c r="A78" t="s">
        <v>25</v>
      </c>
      <c r="B78" t="s">
        <v>26</v>
      </c>
      <c r="C78" t="s">
        <v>31</v>
      </c>
      <c r="D78" s="8">
        <v>42732</v>
      </c>
      <c r="E78" s="9" t="str">
        <f t="shared" si="4"/>
        <v>12/28</v>
      </c>
      <c r="F78" s="7">
        <f t="shared" ca="1" si="5"/>
        <v>3.580821917808219</v>
      </c>
    </row>
  </sheetData>
  <autoFilter ref="A1:F78" xr:uid="{9B1C112F-9018-4A3F-9FAD-79257613D1E9}">
    <sortState xmlns:xlrd2="http://schemas.microsoft.com/office/spreadsheetml/2017/richdata2" ref="A2:F78">
      <sortCondition ref="E1:E78"/>
    </sortState>
  </autoFilter>
  <sortState xmlns:xlrd2="http://schemas.microsoft.com/office/spreadsheetml/2017/richdata2" ref="A2:F78">
    <sortCondition ref="D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DC2-42B3-42AF-9F06-62B2A499ED9E}">
  <dimension ref="A1:D43"/>
  <sheetViews>
    <sheetView workbookViewId="0">
      <selection activeCell="E19" sqref="E19"/>
    </sheetView>
  </sheetViews>
  <sheetFormatPr defaultRowHeight="14.25" x14ac:dyDescent="0.45"/>
  <cols>
    <col min="1" max="1" width="8.6640625" bestFit="1" customWidth="1"/>
    <col min="2" max="2" width="10.73046875" bestFit="1" customWidth="1"/>
    <col min="3" max="3" width="9.9296875" bestFit="1" customWidth="1"/>
    <col min="4" max="4" width="13.59765625" bestFit="1" customWidth="1"/>
  </cols>
  <sheetData>
    <row r="1" spans="1:4" ht="28.5" x14ac:dyDescent="0.45">
      <c r="A1" s="3" t="s">
        <v>1</v>
      </c>
      <c r="B1" s="3" t="s">
        <v>2</v>
      </c>
      <c r="C1" s="4" t="s">
        <v>14</v>
      </c>
      <c r="D1" s="10" t="s">
        <v>346</v>
      </c>
    </row>
    <row r="2" spans="1:4" x14ac:dyDescent="0.45">
      <c r="A2" t="s">
        <v>49</v>
      </c>
      <c r="B2" t="s">
        <v>50</v>
      </c>
      <c r="C2" s="1">
        <v>43010</v>
      </c>
      <c r="D2" t="str">
        <f ca="1">IF(C2&lt;(TODAY()-365),"Needs to Renew",(IF(C2&lt;(TODAY()-335),"Pending Renewal","Active")))</f>
        <v>Needs to Renew</v>
      </c>
    </row>
    <row r="3" spans="1:4" x14ac:dyDescent="0.45">
      <c r="A3" t="s">
        <v>72</v>
      </c>
      <c r="B3" t="s">
        <v>73</v>
      </c>
      <c r="C3" s="1">
        <v>43081</v>
      </c>
      <c r="D3" t="str">
        <f t="shared" ref="D3:D43" ca="1" si="0">IF(C3&lt;(TODAY()-365),"Needs to Renew",(IF(C3&lt;(TODAY()-335),"Pending Renewal","Active")))</f>
        <v>Needs to Renew</v>
      </c>
    </row>
    <row r="4" spans="1:4" x14ac:dyDescent="0.45">
      <c r="A4" t="s">
        <v>126</v>
      </c>
      <c r="B4" t="s">
        <v>127</v>
      </c>
      <c r="C4" s="1">
        <v>43312</v>
      </c>
      <c r="D4" t="str">
        <f t="shared" ca="1" si="0"/>
        <v>Needs to Renew</v>
      </c>
    </row>
    <row r="5" spans="1:4" x14ac:dyDescent="0.45">
      <c r="A5" t="s">
        <v>221</v>
      </c>
      <c r="B5" t="s">
        <v>222</v>
      </c>
      <c r="C5" s="1">
        <v>43312</v>
      </c>
      <c r="D5" t="str">
        <f t="shared" ca="1" si="0"/>
        <v>Needs to Renew</v>
      </c>
    </row>
    <row r="6" spans="1:4" x14ac:dyDescent="0.45">
      <c r="A6" t="s">
        <v>64</v>
      </c>
      <c r="B6" t="s">
        <v>65</v>
      </c>
      <c r="C6" s="1">
        <v>43318</v>
      </c>
      <c r="D6" t="str">
        <f t="shared" ca="1" si="0"/>
        <v>Needs to Renew</v>
      </c>
    </row>
    <row r="7" spans="1:4" x14ac:dyDescent="0.45">
      <c r="A7" t="s">
        <v>103</v>
      </c>
      <c r="B7" t="s">
        <v>104</v>
      </c>
      <c r="C7" s="1">
        <v>43318</v>
      </c>
      <c r="D7" t="str">
        <f t="shared" ca="1" si="0"/>
        <v>Needs to Renew</v>
      </c>
    </row>
    <row r="8" spans="1:4" x14ac:dyDescent="0.45">
      <c r="A8" t="s">
        <v>96</v>
      </c>
      <c r="B8" t="s">
        <v>97</v>
      </c>
      <c r="C8" s="1">
        <v>43319</v>
      </c>
      <c r="D8" t="str">
        <f t="shared" ca="1" si="0"/>
        <v>Needs to Renew</v>
      </c>
    </row>
    <row r="9" spans="1:4" x14ac:dyDescent="0.45">
      <c r="A9" t="s">
        <v>57</v>
      </c>
      <c r="B9" t="s">
        <v>58</v>
      </c>
      <c r="C9" s="1">
        <v>43323</v>
      </c>
      <c r="D9" t="str">
        <f t="shared" ca="1" si="0"/>
        <v>Needs to Renew</v>
      </c>
    </row>
    <row r="10" spans="1:4" x14ac:dyDescent="0.45">
      <c r="A10" t="s">
        <v>80</v>
      </c>
      <c r="B10" t="s">
        <v>81</v>
      </c>
      <c r="C10" s="1">
        <v>43365</v>
      </c>
      <c r="D10" t="str">
        <f t="shared" ca="1" si="0"/>
        <v>Needs to Renew</v>
      </c>
    </row>
    <row r="11" spans="1:4" x14ac:dyDescent="0.45">
      <c r="A11" t="s">
        <v>335</v>
      </c>
      <c r="B11" t="s">
        <v>336</v>
      </c>
      <c r="C11" s="1">
        <v>43426</v>
      </c>
      <c r="D11" t="str">
        <f t="shared" ca="1" si="0"/>
        <v>Needs to Renew</v>
      </c>
    </row>
    <row r="12" spans="1:4" x14ac:dyDescent="0.45">
      <c r="A12" t="s">
        <v>292</v>
      </c>
      <c r="B12" t="s">
        <v>293</v>
      </c>
      <c r="C12" s="1">
        <v>43466</v>
      </c>
      <c r="D12" t="str">
        <f t="shared" ca="1" si="0"/>
        <v>Needs to Renew</v>
      </c>
    </row>
    <row r="13" spans="1:4" x14ac:dyDescent="0.45">
      <c r="A13" t="s">
        <v>302</v>
      </c>
      <c r="B13" t="s">
        <v>303</v>
      </c>
      <c r="C13" s="1">
        <v>43489</v>
      </c>
      <c r="D13" t="str">
        <f t="shared" ca="1" si="0"/>
        <v>Needs to Renew</v>
      </c>
    </row>
    <row r="14" spans="1:4" x14ac:dyDescent="0.45">
      <c r="A14" t="s">
        <v>165</v>
      </c>
      <c r="B14" t="s">
        <v>166</v>
      </c>
      <c r="C14" s="1">
        <v>43497</v>
      </c>
      <c r="D14" t="str">
        <f t="shared" ca="1" si="0"/>
        <v>Needs to Renew</v>
      </c>
    </row>
    <row r="15" spans="1:4" x14ac:dyDescent="0.45">
      <c r="A15" t="s">
        <v>283</v>
      </c>
      <c r="B15" t="s">
        <v>284</v>
      </c>
      <c r="C15" s="1">
        <v>43500</v>
      </c>
      <c r="D15" t="str">
        <f t="shared" ca="1" si="0"/>
        <v>Needs to Renew</v>
      </c>
    </row>
    <row r="16" spans="1:4" x14ac:dyDescent="0.45">
      <c r="A16" t="s">
        <v>230</v>
      </c>
      <c r="B16" t="s">
        <v>231</v>
      </c>
      <c r="C16" s="1">
        <v>43544</v>
      </c>
      <c r="D16" t="str">
        <f t="shared" ca="1" si="0"/>
        <v>Needs to Renew</v>
      </c>
    </row>
    <row r="17" spans="1:4" x14ac:dyDescent="0.45">
      <c r="A17" t="s">
        <v>135</v>
      </c>
      <c r="B17" t="s">
        <v>207</v>
      </c>
      <c r="C17" s="1">
        <v>43546</v>
      </c>
      <c r="D17" t="str">
        <f t="shared" ca="1" si="0"/>
        <v>Needs to Renew</v>
      </c>
    </row>
    <row r="18" spans="1:4" x14ac:dyDescent="0.45">
      <c r="A18" t="s">
        <v>214</v>
      </c>
      <c r="B18" t="s">
        <v>215</v>
      </c>
      <c r="C18" s="1">
        <v>43554</v>
      </c>
      <c r="D18" t="str">
        <f t="shared" ca="1" si="0"/>
        <v>Needs to Renew</v>
      </c>
    </row>
    <row r="19" spans="1:4" x14ac:dyDescent="0.45">
      <c r="A19" t="s">
        <v>276</v>
      </c>
      <c r="B19" t="s">
        <v>277</v>
      </c>
      <c r="C19" s="1">
        <v>43554</v>
      </c>
      <c r="D19" t="str">
        <f t="shared" ca="1" si="0"/>
        <v>Needs to Renew</v>
      </c>
    </row>
    <row r="20" spans="1:4" x14ac:dyDescent="0.45">
      <c r="A20" t="s">
        <v>78</v>
      </c>
      <c r="B20" t="s">
        <v>200</v>
      </c>
      <c r="C20" s="1">
        <v>43560</v>
      </c>
      <c r="D20" t="str">
        <f t="shared" ca="1" si="0"/>
        <v>Needs to Renew</v>
      </c>
    </row>
    <row r="21" spans="1:4" x14ac:dyDescent="0.45">
      <c r="A21" t="s">
        <v>192</v>
      </c>
      <c r="B21" t="s">
        <v>193</v>
      </c>
      <c r="C21" s="1">
        <v>43580</v>
      </c>
      <c r="D21" t="str">
        <f t="shared" ca="1" si="0"/>
        <v>Needs to Renew</v>
      </c>
    </row>
    <row r="22" spans="1:4" x14ac:dyDescent="0.45">
      <c r="A22" t="s">
        <v>185</v>
      </c>
      <c r="B22" t="s">
        <v>186</v>
      </c>
      <c r="C22" s="1">
        <v>43623</v>
      </c>
      <c r="D22" t="str">
        <f t="shared" ca="1" si="0"/>
        <v>Needs to Renew</v>
      </c>
    </row>
    <row r="23" spans="1:4" x14ac:dyDescent="0.45">
      <c r="A23" t="s">
        <v>135</v>
      </c>
      <c r="B23" t="s">
        <v>136</v>
      </c>
      <c r="C23" s="1">
        <v>43662</v>
      </c>
      <c r="D23" t="str">
        <f t="shared" ca="1" si="0"/>
        <v>Needs to Renew</v>
      </c>
    </row>
    <row r="24" spans="1:4" x14ac:dyDescent="0.45">
      <c r="A24" t="s">
        <v>142</v>
      </c>
      <c r="B24" t="s">
        <v>143</v>
      </c>
      <c r="C24" s="1">
        <v>43662</v>
      </c>
      <c r="D24" t="str">
        <f t="shared" ca="1" si="0"/>
        <v>Needs to Renew</v>
      </c>
    </row>
    <row r="25" spans="1:4" x14ac:dyDescent="0.45">
      <c r="A25" t="s">
        <v>149</v>
      </c>
      <c r="B25" t="s">
        <v>150</v>
      </c>
      <c r="C25" s="1">
        <v>43662</v>
      </c>
      <c r="D25" t="str">
        <f t="shared" ca="1" si="0"/>
        <v>Needs to Renew</v>
      </c>
    </row>
    <row r="26" spans="1:4" x14ac:dyDescent="0.45">
      <c r="A26" t="s">
        <v>119</v>
      </c>
      <c r="B26" t="s">
        <v>120</v>
      </c>
      <c r="C26" s="1">
        <v>43668</v>
      </c>
      <c r="D26" t="str">
        <f t="shared" ca="1" si="0"/>
        <v>Needs to Renew</v>
      </c>
    </row>
    <row r="27" spans="1:4" x14ac:dyDescent="0.45">
      <c r="A27" t="s">
        <v>310</v>
      </c>
      <c r="B27" t="s">
        <v>311</v>
      </c>
      <c r="C27" s="1">
        <v>43707</v>
      </c>
      <c r="D27" t="str">
        <f t="shared" ca="1" si="0"/>
        <v>Active</v>
      </c>
    </row>
    <row r="28" spans="1:4" x14ac:dyDescent="0.45">
      <c r="A28" t="s">
        <v>111</v>
      </c>
      <c r="B28" t="s">
        <v>112</v>
      </c>
      <c r="C28" s="1">
        <v>43711</v>
      </c>
      <c r="D28" t="str">
        <f t="shared" ca="1" si="0"/>
        <v>Active</v>
      </c>
    </row>
    <row r="29" spans="1:4" x14ac:dyDescent="0.45">
      <c r="A29" t="s">
        <v>89</v>
      </c>
      <c r="B29" t="s">
        <v>90</v>
      </c>
      <c r="C29" s="1">
        <v>43735</v>
      </c>
      <c r="D29" t="str">
        <f t="shared" ca="1" si="0"/>
        <v>Active</v>
      </c>
    </row>
    <row r="30" spans="1:4" x14ac:dyDescent="0.45">
      <c r="A30" t="s">
        <v>156</v>
      </c>
      <c r="B30" t="s">
        <v>157</v>
      </c>
      <c r="C30" s="1">
        <v>43738</v>
      </c>
      <c r="D30" t="str">
        <f t="shared" ca="1" si="0"/>
        <v>Active</v>
      </c>
    </row>
    <row r="31" spans="1:4" x14ac:dyDescent="0.45">
      <c r="A31" t="s">
        <v>318</v>
      </c>
      <c r="B31" t="s">
        <v>319</v>
      </c>
      <c r="C31" s="1">
        <v>43762</v>
      </c>
      <c r="D31" t="str">
        <f t="shared" ca="1" si="0"/>
        <v>Active</v>
      </c>
    </row>
    <row r="32" spans="1:4" x14ac:dyDescent="0.45">
      <c r="A32" t="s">
        <v>326</v>
      </c>
      <c r="B32" t="s">
        <v>327</v>
      </c>
      <c r="C32" s="1">
        <v>43762</v>
      </c>
      <c r="D32" t="str">
        <f t="shared" ca="1" si="0"/>
        <v>Active</v>
      </c>
    </row>
    <row r="33" spans="1:4" x14ac:dyDescent="0.45">
      <c r="A33" t="s">
        <v>165</v>
      </c>
      <c r="B33" t="s">
        <v>269</v>
      </c>
      <c r="C33" s="1">
        <v>43765</v>
      </c>
      <c r="D33" t="str">
        <f t="shared" ca="1" si="0"/>
        <v>Active</v>
      </c>
    </row>
    <row r="34" spans="1:4" x14ac:dyDescent="0.45">
      <c r="A34" t="s">
        <v>253</v>
      </c>
      <c r="B34" t="s">
        <v>254</v>
      </c>
      <c r="C34" s="1">
        <v>43768</v>
      </c>
      <c r="D34" t="str">
        <f t="shared" ca="1" si="0"/>
        <v>Active</v>
      </c>
    </row>
    <row r="35" spans="1:4" x14ac:dyDescent="0.45">
      <c r="A35" t="s">
        <v>261</v>
      </c>
      <c r="B35" t="s">
        <v>262</v>
      </c>
      <c r="C35" s="1">
        <v>43768</v>
      </c>
      <c r="D35" t="str">
        <f t="shared" ca="1" si="0"/>
        <v>Active</v>
      </c>
    </row>
    <row r="36" spans="1:4" x14ac:dyDescent="0.45">
      <c r="A36" t="s">
        <v>245</v>
      </c>
      <c r="B36" t="s">
        <v>246</v>
      </c>
      <c r="C36" s="1">
        <v>43770</v>
      </c>
      <c r="D36" t="str">
        <f t="shared" ca="1" si="0"/>
        <v>Active</v>
      </c>
    </row>
    <row r="37" spans="1:4" x14ac:dyDescent="0.45">
      <c r="A37" t="s">
        <v>237</v>
      </c>
      <c r="B37" t="s">
        <v>173</v>
      </c>
      <c r="C37" s="1">
        <v>43774</v>
      </c>
      <c r="D37" t="str">
        <f t="shared" ca="1" si="0"/>
        <v>Active</v>
      </c>
    </row>
    <row r="38" spans="1:4" x14ac:dyDescent="0.45">
      <c r="A38" t="s">
        <v>49</v>
      </c>
      <c r="B38" t="s">
        <v>179</v>
      </c>
      <c r="C38" s="1">
        <v>43780</v>
      </c>
      <c r="D38" t="str">
        <f t="shared" ca="1" si="0"/>
        <v>Active</v>
      </c>
    </row>
    <row r="39" spans="1:4" x14ac:dyDescent="0.45">
      <c r="A39" t="s">
        <v>172</v>
      </c>
      <c r="B39" t="s">
        <v>173</v>
      </c>
      <c r="C39" s="1">
        <v>43788</v>
      </c>
      <c r="D39" t="str">
        <f t="shared" ca="1" si="0"/>
        <v>Active</v>
      </c>
    </row>
    <row r="40" spans="1:4" x14ac:dyDescent="0.45">
      <c r="A40" t="s">
        <v>40</v>
      </c>
      <c r="B40" t="s">
        <v>41</v>
      </c>
      <c r="C40" s="1">
        <v>43790</v>
      </c>
      <c r="D40" t="str">
        <f t="shared" ca="1" si="0"/>
        <v>Active</v>
      </c>
    </row>
    <row r="41" spans="1:4" x14ac:dyDescent="0.45">
      <c r="A41" t="s">
        <v>32</v>
      </c>
      <c r="B41" t="s">
        <v>33</v>
      </c>
      <c r="C41" s="1">
        <v>43805</v>
      </c>
      <c r="D41" t="str">
        <f t="shared" ca="1" si="0"/>
        <v>Active</v>
      </c>
    </row>
    <row r="42" spans="1:4" x14ac:dyDescent="0.45">
      <c r="A42" t="s">
        <v>25</v>
      </c>
      <c r="B42" t="s">
        <v>26</v>
      </c>
      <c r="C42" s="1">
        <v>43808</v>
      </c>
      <c r="D42" t="str">
        <f t="shared" ca="1" si="0"/>
        <v>Active</v>
      </c>
    </row>
    <row r="43" spans="1:4" x14ac:dyDescent="0.45">
      <c r="A43" t="s">
        <v>16</v>
      </c>
      <c r="B43" t="s">
        <v>17</v>
      </c>
      <c r="C43" s="1">
        <v>43845</v>
      </c>
      <c r="D43" t="str">
        <f t="shared" ca="1" si="0"/>
        <v>Active</v>
      </c>
    </row>
  </sheetData>
  <autoFilter ref="A1:D43" xr:uid="{26D26640-3317-4C3C-90E6-36D9CBB55E78}">
    <sortState xmlns:xlrd2="http://schemas.microsoft.com/office/spreadsheetml/2017/richdata2" ref="A2:D43">
      <sortCondition ref="C1:C43"/>
    </sortState>
  </autoFilter>
  <conditionalFormatting sqref="B1:B1048576">
    <cfRule type="duplicateValues" dxfId="1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Submissions</vt:lpstr>
      <vt:lpstr>Contact Info</vt:lpstr>
      <vt:lpstr>Mom's Birthdays</vt:lpstr>
      <vt:lpstr>Kid Birthdays</vt:lpstr>
      <vt:lpstr>Renewals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MOMS Club of Katy, TX</dc:title>
  <dc:subject>MOMS Club of Katy, TX Submissions</dc:subject>
  <dc:creator>JotForm</dc:creator>
  <cp:keywords>submissions excel jotform</cp:keywords>
  <dc:description>MOMS Club of Katy, TX Submissions received at jotform.com 1579521896</dc:description>
  <cp:lastModifiedBy>Audrie</cp:lastModifiedBy>
  <dcterms:created xsi:type="dcterms:W3CDTF">2020-01-20T12:04:56Z</dcterms:created>
  <dcterms:modified xsi:type="dcterms:W3CDTF">2020-07-28T00:57:00Z</dcterms:modified>
  <cp:category>Submissions</cp:category>
</cp:coreProperties>
</file>