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cmatesic/Desktop/PVB Moms/"/>
    </mc:Choice>
  </mc:AlternateContent>
  <xr:revisionPtr revIDLastSave="0" documentId="8_{FEE9D22A-4539-0040-8321-355F797A5DA1}" xr6:coauthVersionLast="36" xr6:coauthVersionMax="36" xr10:uidLastSave="{00000000-0000-0000-0000-000000000000}"/>
  <bookViews>
    <workbookView xWindow="2640" yWindow="460" windowWidth="20500" windowHeight="16100" tabRatio="504" xr2:uid="{00000000-000D-0000-FFFF-FFFF00000000}"/>
  </bookViews>
  <sheets>
    <sheet name="MOMS Club PVB" sheetId="2" r:id="rId1"/>
  </sheets>
  <externalReferences>
    <externalReference r:id="rId2"/>
  </externalReferences>
  <definedNames>
    <definedName name="_xlnm.Print_Titles" localSheetId="0">'MOMS Club PVB'!$1:$3</definedName>
    <definedName name="StudentList">Members[FIRST NAME]</definedName>
    <definedName name="StudentName">#REF!</definedName>
  </definedNames>
  <calcPr calcId="181029"/>
</workbook>
</file>

<file path=xl/calcChain.xml><?xml version="1.0" encoding="utf-8"?>
<calcChain xmlns="http://schemas.openxmlformats.org/spreadsheetml/2006/main">
  <c r="B31" i="2" l="1"/>
  <c r="B25" i="2" l="1"/>
  <c r="B30" i="2" l="1"/>
  <c r="B32" i="2" l="1"/>
  <c r="B33" i="2" l="1"/>
  <c r="B26" i="2" l="1"/>
  <c r="B27" i="2" l="1"/>
  <c r="B35" i="2" l="1"/>
  <c r="B22" i="2" l="1"/>
  <c r="B23" i="2"/>
  <c r="B24" i="2"/>
  <c r="B28" i="2"/>
  <c r="B29" i="2"/>
  <c r="B34" i="2"/>
  <c r="B36" i="2"/>
  <c r="B21" i="2"/>
  <c r="B20" i="2"/>
  <c r="B19" i="2"/>
  <c r="B18" i="2"/>
  <c r="B17" i="2"/>
  <c r="B16" i="2"/>
  <c r="B15" i="2"/>
  <c r="B14" i="2"/>
  <c r="B13" i="2"/>
  <c r="B12" i="2"/>
  <c r="B11" i="2"/>
  <c r="B10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<sst xmlns="http://schemas.openxmlformats.org/spreadsheetml/2006/main" count="215" uniqueCount="142">
  <si>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</si>
  <si>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</si>
  <si>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</si>
  <si>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</si>
  <si>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</si>
  <si>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</si>
  <si>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</si>
  <si>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</si>
  <si>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</si>
  <si>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</si>
  <si>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</si>
  <si>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</si>
  <si>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Bedwell</t>
  </si>
  <si>
    <t>Muston</t>
  </si>
  <si>
    <t>Schmitt</t>
  </si>
  <si>
    <t>Smith</t>
  </si>
  <si>
    <t>Killian</t>
  </si>
  <si>
    <t>Benton</t>
  </si>
  <si>
    <t>Lunsford</t>
  </si>
  <si>
    <t>LeGout</t>
  </si>
  <si>
    <t>Vaughn</t>
  </si>
  <si>
    <t>Rehm</t>
  </si>
  <si>
    <t>Horschel</t>
  </si>
  <si>
    <t>Tartt</t>
  </si>
  <si>
    <t>Taylor</t>
  </si>
  <si>
    <t>Knisely</t>
  </si>
  <si>
    <t>Matesic</t>
  </si>
  <si>
    <t>Fishman</t>
  </si>
  <si>
    <t>Williams</t>
  </si>
  <si>
    <t>Busby</t>
  </si>
  <si>
    <t>Rudgers</t>
  </si>
  <si>
    <t>Moulder</t>
  </si>
  <si>
    <t>Ponte Vedra Beach</t>
  </si>
  <si>
    <t>FL</t>
  </si>
  <si>
    <t>226 South Roscoe Blvd</t>
  </si>
  <si>
    <t>513 East SIlverthorn Lane</t>
  </si>
  <si>
    <t>48 Cape Hatteras Dr</t>
  </si>
  <si>
    <t>99 Citrus Ridge Dr</t>
  </si>
  <si>
    <t>17 Maria Place</t>
  </si>
  <si>
    <t>112 Retreat Place</t>
  </si>
  <si>
    <t>7561 Founders Way</t>
  </si>
  <si>
    <t>105 Meeting way</t>
  </si>
  <si>
    <t>292 Payasada Circle</t>
  </si>
  <si>
    <t>108 Traveler Palm Ct</t>
  </si>
  <si>
    <t>24609 Harbour View Dr</t>
  </si>
  <si>
    <t>5131 Otter Creek Drive</t>
  </si>
  <si>
    <t>136 Dornoch Ct</t>
  </si>
  <si>
    <t>124 Payasada Oaks Trl</t>
  </si>
  <si>
    <t>56 Scottsdale Drive</t>
  </si>
  <si>
    <t>620 Lake Stone Circle</t>
  </si>
  <si>
    <t>113 Setters Row N.</t>
  </si>
  <si>
    <t>100 Duckwood Dr</t>
  </si>
  <si>
    <t>laurenc0725@gmail.com</t>
  </si>
  <si>
    <t>kristensmith0518@gmail.com</t>
  </si>
  <si>
    <t>rehm16@gmail.com</t>
  </si>
  <si>
    <t>emilylegout@gmail.com</t>
  </si>
  <si>
    <t>brittany.horschel@gmail.com</t>
  </si>
  <si>
    <t>katherinetartt@me.com</t>
  </si>
  <si>
    <t>busby83@gmail.com</t>
  </si>
  <si>
    <t>kristinlunsford21@gmail.com</t>
  </si>
  <si>
    <t>katekujava@gmail.com</t>
  </si>
  <si>
    <t>aej0909@gmail.com</t>
  </si>
  <si>
    <t>amycatherineschmitt@gmail.com</t>
  </si>
  <si>
    <t>bkillian3@gmail.com</t>
  </si>
  <si>
    <t>meeshv76@gmail.com</t>
  </si>
  <si>
    <t>corinnematesic@gmail.com</t>
  </si>
  <si>
    <t>ginafishman@gmail.com</t>
  </si>
  <si>
    <t>breewilliams919@gmail.com</t>
  </si>
  <si>
    <t>colleen.rudgers@gmail.com</t>
  </si>
  <si>
    <t>stephanie.moulder@yahoo.com</t>
  </si>
  <si>
    <t>Dugan</t>
  </si>
  <si>
    <t>869 Sawyer Run Ln</t>
  </si>
  <si>
    <t>taylorhendricks11@gmail.com</t>
  </si>
  <si>
    <t>Allison</t>
  </si>
  <si>
    <t>Warrick</t>
  </si>
  <si>
    <t>264 W Silverthorn Ln</t>
  </si>
  <si>
    <t>arwarrick6813@gmail.com</t>
  </si>
  <si>
    <t>Rager</t>
  </si>
  <si>
    <t>Bambi (Bea)</t>
  </si>
  <si>
    <t>Heil</t>
  </si>
  <si>
    <t>354 Broomsedge Circle</t>
  </si>
  <si>
    <t>St Johns</t>
  </si>
  <si>
    <t>bambi_heil@yahoo.com</t>
  </si>
  <si>
    <t>Samantha</t>
  </si>
  <si>
    <t>Hanes</t>
  </si>
  <si>
    <t>140 sea lily lane</t>
  </si>
  <si>
    <t>samantha.razavi@gmail.com</t>
  </si>
  <si>
    <t>Maria</t>
  </si>
  <si>
    <t>Knight</t>
  </si>
  <si>
    <t>103 Quail Cove</t>
  </si>
  <si>
    <t>(850) 766-6016</t>
  </si>
  <si>
    <t>knight.maria25@gmail.com</t>
  </si>
  <si>
    <t>lucie.muston@gmail.com</t>
  </si>
  <si>
    <t>Amy </t>
  </si>
  <si>
    <t>Lucinda </t>
  </si>
  <si>
    <t>Kristen </t>
  </si>
  <si>
    <t>Brandy </t>
  </si>
  <si>
    <t>Alison </t>
  </si>
  <si>
    <t>alisonbenton@gmail.com</t>
  </si>
  <si>
    <t>Kristin </t>
  </si>
  <si>
    <t>Emily </t>
  </si>
  <si>
    <t>Marsha</t>
  </si>
  <si>
    <t>Caroline </t>
  </si>
  <si>
    <t>173 Indian Cove Lane </t>
  </si>
  <si>
    <t>Brittany </t>
  </si>
  <si>
    <t>Katie </t>
  </si>
  <si>
    <t>Kate </t>
  </si>
  <si>
    <t>Kim </t>
  </si>
  <si>
    <t>kimcheer84@hotmail.com</t>
  </si>
  <si>
    <t>Corinne </t>
  </si>
  <si>
    <t>830-13 A1A North Ste 443</t>
  </si>
  <si>
    <t>Ginamarie </t>
  </si>
  <si>
    <t>Breeanna </t>
  </si>
  <si>
    <t>Melanie </t>
  </si>
  <si>
    <t>Colleen </t>
  </si>
  <si>
    <t>Hoffman</t>
  </si>
  <si>
    <t>7150 Marsh Hawk Ct</t>
  </si>
  <si>
    <t>colleenhoffman1@gmail.com</t>
  </si>
  <si>
    <t>Danielle </t>
  </si>
  <si>
    <t>Kraft</t>
  </si>
  <si>
    <t>341 Charlemagne Circle</t>
  </si>
  <si>
    <t>Fl</t>
  </si>
  <si>
    <t>dmkraft44@gmail.com</t>
  </si>
  <si>
    <t>Cristi</t>
  </si>
  <si>
    <t>Navarro</t>
  </si>
  <si>
    <t>116 Seabury Circle</t>
  </si>
  <si>
    <t>cristihnavarro@gmail.com</t>
  </si>
  <si>
    <t>Stephanie </t>
  </si>
  <si>
    <t>Lauren </t>
  </si>
  <si>
    <t>Feus</t>
  </si>
  <si>
    <t>420 18th Ave. N.</t>
  </si>
  <si>
    <t>Jacksonville Beach</t>
  </si>
  <si>
    <t>brittanyfeus@gmail.com</t>
  </si>
  <si>
    <t>Melissa</t>
  </si>
  <si>
    <t>Hiatt</t>
  </si>
  <si>
    <t>215 Summer Mesa Avenue</t>
  </si>
  <si>
    <t>melhiatt@hotmail.com</t>
  </si>
  <si>
    <t>Annie</t>
  </si>
  <si>
    <t>Schild</t>
  </si>
  <si>
    <t>234 Brookline Trl</t>
  </si>
  <si>
    <t>775-247-1750</t>
  </si>
  <si>
    <t>annieraeschild@gmail.com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</si>
</sst>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6" formatCode="m/d/yyyy"/>
  </numFmts>
  <fonts count="1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1"/>
      <scheme val="minor"/>
    </font>
    <font>
      <sz val="10"/>
      <color theme="1"/>
      <name val="Calibri"/>
      <family val="2"/>
    </font>
    <font>
      <b/>
      <sz val="10"/>
      <color rgb="FF424242"/>
      <name val="Cambria"/>
      <family val="1"/>
    </font>
    <font>
      <sz val="11"/>
      <color rgb="FF424242"/>
      <name val="Calibri"/>
      <family val="2"/>
    </font>
    <font>
      <u/>
      <sz val="11"/>
      <color rgb="FF032ADD"/>
      <name val="Calibri"/>
      <family val="2"/>
    </font>
    <font>
      <sz val="10"/>
      <color rgb="FF424242"/>
      <name val="Calibri"/>
      <family val="2"/>
    </font>
    <font>
      <u/>
      <sz val="10"/>
      <color rgb="FF0433FF"/>
      <name val="Calibri"/>
      <family val="2"/>
    </font>
    <font>
      <sz val="11"/>
      <color theme="1"/>
      <name val="Calibri"/>
      <family val="2"/>
    </font>
    <font>
      <sz val="10"/>
      <color rgb="FF4349AA"/>
      <name val="Calibri"/>
      <family val="2"/>
    </font>
    <font>
      <u/>
      <sz val="10"/>
      <color rgb="FF032ADD"/>
      <name val="Calibri"/>
      <family val="2"/>
    </font>
    <font>
      <sz val="10"/>
      <color rgb="FF424242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4" fillId="0" borderId="6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6" fontId="10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6" fontId="12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8" fillId="0" borderId="0" xfId="0" applyFo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1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0"/>
      <tableStyleElement type="headerRow" dxfId="9"/>
      <tableStyleElement type="firstColumn" dxfId="8"/>
      <tableStyleElement type="lastColumn" dxfId="7"/>
      <tableStyleElement type="firstHeaderCell" dxfId="6"/>
      <tableStyleElement type="lastHeaderCell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keeping%20Record%202018-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INFO"/>
      <sheetName val="Member Roster"/>
      <sheetName val="Dues Record"/>
      <sheetName val="TRANS REGISTER"/>
      <sheetName val="Venmo Register"/>
      <sheetName val="Income &amp; Expense Category"/>
    </sheetNames>
    <sheetDataSet>
      <sheetData sheetId="0" refreshError="1"/>
      <sheetData sheetId="1">
        <row r="26">
          <cell r="C26" t="str">
            <v xml:space="preserve">Stephanie </v>
          </cell>
        </row>
        <row r="31">
          <cell r="C31" t="str">
            <v xml:space="preserve">Lauren 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6" totalsRowShown="0" headerRowDxfId="4" dataDxfId="3">
  <tableColumns count="12">
    <tableColumn id="1" xr3:uid="{00000000-0010-0000-0000-000001000000}" name=" " dataDxfId="2">
      <calculatedColumnFormula>Members[[#This Row],[FIRST NAME]]</calculatedColumnFormula>
    </tableColumn>
    <tableColumn id="15" xr3:uid="{00000000-0010-0000-0000-00000F000000}" name="FIRST NAME"/>
    <tableColumn id="11" xr3:uid="{00000000-0010-0000-0000-00000B000000}" name="LAST NAME"/>
    <tableColumn id="12" xr3:uid="{00000000-0010-0000-0000-00000C000000}" name="ADDRESS"/>
    <tableColumn id="13" xr3:uid="{00000000-0010-0000-0000-00000D000000}" name="CITY"/>
    <tableColumn id="14" xr3:uid="{00000000-0010-0000-0000-00000E000000}" name="STATE"/>
    <tableColumn id="16" xr3:uid="{00000000-0010-0000-0000-000010000000}" name="ZIP"/>
    <tableColumn id="3" xr3:uid="{00000000-0010-0000-0000-000003000000}" name="PHONE"/>
    <tableColumn id="4" xr3:uid="{00000000-0010-0000-0000-000004000000}" name="EMAIL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M38"/>
  <sheetViews>
    <sheetView showGridLines="0" tabSelected="1" zoomScaleNormal="100" workbookViewId="0">
      <selection activeCell="H31" sqref="H31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6.6640625" bestFit="1" customWidth="1"/>
    <col min="6" max="6" width="15.5" customWidth="1"/>
    <col min="7" max="7" width="10.5" customWidth="1"/>
    <col min="8" max="8" width="9.6640625" customWidth="1"/>
    <col min="9" max="9" width="12.83203125" bestFit="1" customWidth="1"/>
    <col min="10" max="10" width="31.5" customWidth="1"/>
    <col min="11" max="11" width="13.6640625" customWidth="1"/>
    <col min="12" max="12" width="19.6640625" customWidth="1"/>
    <col min="13" max="14" width="1.6640625" customWidth="1"/>
    <col min="16" max="16" width="29.83203125" bestFit="1" customWidth="1"/>
  </cols>
  <sheetData>
    <row r="1" spans="2:13" ht="14" thickBot="1" x14ac:dyDescent="0.2"/>
    <row r="2" spans="2:13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1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15">
      <c r="B4" s="6" t="str">
        <f>Members[[#This Row],[FIRST NAME]]</f>
        <v>FIRST NAME</v>
      </c>
      <c r="C4" s="27" t="s">
        <v>6</v>
      </c>
      <c r="D4" s="27" t="s">
        <v>7</v>
      </c>
      <c r="E4" s="27" t="s">
        <v>3</v>
      </c>
      <c r="F4" s="27" t="s">
        <v>4</v>
      </c>
      <c r="G4" s="27" t="s">
        <v>5</v>
      </c>
      <c r="H4" s="27" t="s">
        <v>8</v>
      </c>
      <c r="I4" s="27" t="s">
        <v>9</v>
      </c>
      <c r="J4" s="27" t="s">
        <v>0</v>
      </c>
      <c r="K4" s="27" t="s">
        <v>10</v>
      </c>
      <c r="L4" s="9"/>
      <c r="M4" s="7"/>
    </row>
    <row r="5" spans="2:13" ht="21" customHeight="1" x14ac:dyDescent="0.15">
      <c r="B5" s="10" t="str">
        <f>Members[[#This Row],[FIRST NAME]]</f>
        <v>Amy </v>
      </c>
      <c r="C5" s="28" t="s">
        <v>93</v>
      </c>
      <c r="D5" s="28" t="s">
        <v>12</v>
      </c>
      <c r="E5" s="28" t="s">
        <v>34</v>
      </c>
      <c r="F5" s="28" t="s">
        <v>32</v>
      </c>
      <c r="G5" s="28" t="s">
        <v>33</v>
      </c>
      <c r="H5" s="28">
        <v>32082</v>
      </c>
      <c r="I5" s="28">
        <v>9189142975</v>
      </c>
      <c r="J5" s="29" t="s">
        <v>61</v>
      </c>
      <c r="K5" s="30">
        <v>43847</v>
      </c>
      <c r="L5" s="11"/>
      <c r="M5" s="12"/>
    </row>
    <row r="6" spans="2:13" ht="21" customHeight="1" x14ac:dyDescent="0.15">
      <c r="B6" s="10" t="str">
        <f>Members[[#This Row],[FIRST NAME]]</f>
        <v>Lucinda </v>
      </c>
      <c r="C6" s="28" t="s">
        <v>94</v>
      </c>
      <c r="D6" s="28" t="s">
        <v>13</v>
      </c>
      <c r="E6" s="28" t="s">
        <v>35</v>
      </c>
      <c r="F6" s="28" t="s">
        <v>32</v>
      </c>
      <c r="G6" s="28" t="s">
        <v>33</v>
      </c>
      <c r="H6" s="28">
        <v>32082</v>
      </c>
      <c r="I6" s="28">
        <v>9048818831</v>
      </c>
      <c r="J6" s="29" t="s">
        <v>92</v>
      </c>
      <c r="K6" s="30">
        <v>43849</v>
      </c>
      <c r="L6" s="11"/>
      <c r="M6" s="12"/>
    </row>
    <row r="7" spans="2:13" ht="21" customHeight="1" x14ac:dyDescent="0.15">
      <c r="B7" s="10" t="str">
        <f>Members[[#This Row],[FIRST NAME]]</f>
        <v>Amy </v>
      </c>
      <c r="C7" s="28" t="s">
        <v>93</v>
      </c>
      <c r="D7" s="28" t="s">
        <v>14</v>
      </c>
      <c r="E7" s="28" t="s">
        <v>36</v>
      </c>
      <c r="F7" s="28" t="s">
        <v>32</v>
      </c>
      <c r="G7" s="28" t="s">
        <v>33</v>
      </c>
      <c r="H7" s="28">
        <v>32082</v>
      </c>
      <c r="I7" s="28">
        <v>6513534448</v>
      </c>
      <c r="J7" s="29" t="s">
        <v>62</v>
      </c>
      <c r="K7" s="30">
        <v>43849</v>
      </c>
      <c r="L7" s="11"/>
      <c r="M7" s="12"/>
    </row>
    <row r="8" spans="2:13" ht="21" customHeight="1" x14ac:dyDescent="0.15">
      <c r="B8" s="10" t="str">
        <f>Members[[#This Row],[FIRST NAME]]</f>
        <v>Kristen </v>
      </c>
      <c r="C8" s="28" t="s">
        <v>95</v>
      </c>
      <c r="D8" s="28" t="s">
        <v>15</v>
      </c>
      <c r="E8" s="28" t="s">
        <v>37</v>
      </c>
      <c r="F8" s="28" t="s">
        <v>32</v>
      </c>
      <c r="G8" s="28" t="s">
        <v>33</v>
      </c>
      <c r="H8" s="28">
        <v>32082</v>
      </c>
      <c r="I8" s="28">
        <v>4695691827</v>
      </c>
      <c r="J8" s="31" t="s">
        <v>53</v>
      </c>
      <c r="K8" s="30">
        <v>43847</v>
      </c>
      <c r="L8" s="11"/>
      <c r="M8" s="12"/>
    </row>
    <row r="9" spans="2:13" ht="21" customHeight="1" x14ac:dyDescent="0.15">
      <c r="B9" s="10" t="str">
        <f>Members[[#This Row],[FIRST NAME]]</f>
        <v>Brandy </v>
      </c>
      <c r="C9" s="28" t="s">
        <v>96</v>
      </c>
      <c r="D9" s="28" t="s">
        <v>16</v>
      </c>
      <c r="E9" s="28" t="s">
        <v>38</v>
      </c>
      <c r="F9" s="28" t="s">
        <v>32</v>
      </c>
      <c r="G9" s="28" t="s">
        <v>33</v>
      </c>
      <c r="H9" s="28">
        <v>32082</v>
      </c>
      <c r="I9" s="28">
        <v>9045536882</v>
      </c>
      <c r="J9" s="28" t="s">
        <v>63</v>
      </c>
      <c r="K9" s="30">
        <v>43849</v>
      </c>
      <c r="L9" s="11"/>
      <c r="M9" s="12"/>
    </row>
    <row r="10" spans="2:13" ht="21" customHeight="1" x14ac:dyDescent="0.15">
      <c r="B10" s="10" t="str">
        <f>Members[[#This Row],[FIRST NAME]]</f>
        <v>Alison </v>
      </c>
      <c r="C10" s="28" t="s">
        <v>97</v>
      </c>
      <c r="D10" s="28" t="s">
        <v>17</v>
      </c>
      <c r="E10" s="28" t="s">
        <v>39</v>
      </c>
      <c r="F10" s="28" t="s">
        <v>32</v>
      </c>
      <c r="G10" s="28" t="s">
        <v>33</v>
      </c>
      <c r="H10" s="28">
        <v>32082</v>
      </c>
      <c r="I10" s="28">
        <v>9042007570</v>
      </c>
      <c r="J10" s="29" t="s">
        <v>98</v>
      </c>
      <c r="K10" s="30">
        <v>43849</v>
      </c>
      <c r="L10" s="11"/>
      <c r="M10" s="12"/>
    </row>
    <row r="11" spans="2:13" ht="21" customHeight="1" x14ac:dyDescent="0.15">
      <c r="B11" s="10" t="str">
        <f>Members[[#This Row],[FIRST NAME]]</f>
        <v>Kristin </v>
      </c>
      <c r="C11" s="28" t="s">
        <v>99</v>
      </c>
      <c r="D11" s="28" t="s">
        <v>18</v>
      </c>
      <c r="E11" s="28" t="s">
        <v>40</v>
      </c>
      <c r="F11" s="28" t="s">
        <v>32</v>
      </c>
      <c r="G11" s="28" t="s">
        <v>33</v>
      </c>
      <c r="H11" s="28">
        <v>32082</v>
      </c>
      <c r="I11" s="28">
        <v>9045538856</v>
      </c>
      <c r="J11" s="31" t="s">
        <v>59</v>
      </c>
      <c r="K11" s="30">
        <v>43846</v>
      </c>
      <c r="L11" s="11"/>
      <c r="M11" s="12"/>
    </row>
    <row r="12" spans="2:13" ht="21" customHeight="1" x14ac:dyDescent="0.15">
      <c r="B12" s="10" t="str">
        <f>Members[[#This Row],[FIRST NAME]]</f>
        <v>Emily </v>
      </c>
      <c r="C12" s="28" t="s">
        <v>100</v>
      </c>
      <c r="D12" s="28" t="s">
        <v>19</v>
      </c>
      <c r="E12" s="28" t="s">
        <v>41</v>
      </c>
      <c r="F12" s="28" t="s">
        <v>32</v>
      </c>
      <c r="G12" s="28" t="s">
        <v>33</v>
      </c>
      <c r="H12" s="28">
        <v>32082</v>
      </c>
      <c r="I12" s="28">
        <v>6783621189</v>
      </c>
      <c r="J12" s="31" t="s">
        <v>55</v>
      </c>
      <c r="K12" s="30">
        <v>43847</v>
      </c>
      <c r="L12" s="11"/>
      <c r="M12" s="12"/>
    </row>
    <row r="13" spans="2:13" ht="21" customHeight="1" x14ac:dyDescent="0.15">
      <c r="B13" s="10" t="str">
        <f>Members[[#This Row],[FIRST NAME]]</f>
        <v>Marsha</v>
      </c>
      <c r="C13" s="28" t="s">
        <v>101</v>
      </c>
      <c r="D13" s="28" t="s">
        <v>20</v>
      </c>
      <c r="E13" s="28" t="s">
        <v>42</v>
      </c>
      <c r="F13" s="28" t="s">
        <v>32</v>
      </c>
      <c r="G13" s="28" t="s">
        <v>33</v>
      </c>
      <c r="H13" s="28">
        <v>32082</v>
      </c>
      <c r="I13" s="28">
        <v>9046712144</v>
      </c>
      <c r="J13" s="28" t="s">
        <v>64</v>
      </c>
      <c r="K13" s="30">
        <v>43842</v>
      </c>
      <c r="L13" s="11"/>
      <c r="M13" s="12"/>
    </row>
    <row r="14" spans="2:13" ht="21" customHeight="1" x14ac:dyDescent="0.15">
      <c r="B14" s="10" t="str">
        <f>Members[[#This Row],[FIRST NAME]]</f>
        <v>Caroline </v>
      </c>
      <c r="C14" s="28" t="s">
        <v>102</v>
      </c>
      <c r="D14" s="28" t="s">
        <v>21</v>
      </c>
      <c r="E14" s="28" t="s">
        <v>103</v>
      </c>
      <c r="F14" s="28" t="s">
        <v>32</v>
      </c>
      <c r="G14" s="28" t="s">
        <v>33</v>
      </c>
      <c r="H14" s="28">
        <v>32082</v>
      </c>
      <c r="I14" s="28">
        <v>2024315664</v>
      </c>
      <c r="J14" s="31" t="s">
        <v>54</v>
      </c>
      <c r="K14" s="30">
        <v>43841</v>
      </c>
      <c r="L14" s="11"/>
      <c r="M14" s="12"/>
    </row>
    <row r="15" spans="2:13" ht="21" customHeight="1" x14ac:dyDescent="0.15">
      <c r="B15" s="10" t="str">
        <f>Members[[#This Row],[FIRST NAME]]</f>
        <v>Brittany </v>
      </c>
      <c r="C15" s="28" t="s">
        <v>104</v>
      </c>
      <c r="D15" s="28" t="s">
        <v>22</v>
      </c>
      <c r="E15" s="28" t="s">
        <v>43</v>
      </c>
      <c r="F15" s="28" t="s">
        <v>32</v>
      </c>
      <c r="G15" s="28" t="s">
        <v>33</v>
      </c>
      <c r="H15" s="28">
        <v>32082</v>
      </c>
      <c r="I15" s="28">
        <v>3146108462</v>
      </c>
      <c r="J15" s="31" t="s">
        <v>56</v>
      </c>
      <c r="K15" s="30">
        <v>44181</v>
      </c>
      <c r="L15" s="11"/>
      <c r="M15" s="12"/>
    </row>
    <row r="16" spans="2:13" ht="21" customHeight="1" x14ac:dyDescent="0.15">
      <c r="B16" s="10" t="str">
        <f>Members[[#This Row],[FIRST NAME]]</f>
        <v>Katie </v>
      </c>
      <c r="C16" s="28" t="s">
        <v>105</v>
      </c>
      <c r="D16" s="28" t="s">
        <v>23</v>
      </c>
      <c r="E16" s="28" t="s">
        <v>44</v>
      </c>
      <c r="F16" s="28" t="s">
        <v>32</v>
      </c>
      <c r="G16" s="28" t="s">
        <v>33</v>
      </c>
      <c r="H16" s="28">
        <v>32082</v>
      </c>
      <c r="I16" s="28">
        <v>9044027091</v>
      </c>
      <c r="J16" s="31" t="s">
        <v>57</v>
      </c>
      <c r="K16" s="30">
        <v>43932</v>
      </c>
      <c r="L16" s="11"/>
      <c r="M16" s="12"/>
    </row>
    <row r="17" spans="2:13" ht="21" customHeight="1" x14ac:dyDescent="0.15">
      <c r="B17" s="10" t="str">
        <f>Members[[#This Row],[FIRST NAME]]</f>
        <v>Kate </v>
      </c>
      <c r="C17" s="28" t="s">
        <v>106</v>
      </c>
      <c r="D17" s="28" t="s">
        <v>24</v>
      </c>
      <c r="E17" s="28" t="s">
        <v>45</v>
      </c>
      <c r="F17" s="28" t="s">
        <v>32</v>
      </c>
      <c r="G17" s="28" t="s">
        <v>33</v>
      </c>
      <c r="H17" s="28">
        <v>32082</v>
      </c>
      <c r="I17" s="28">
        <v>9046089406</v>
      </c>
      <c r="J17" s="32" t="s">
        <v>60</v>
      </c>
      <c r="K17" s="30">
        <v>43999</v>
      </c>
      <c r="L17" s="11"/>
      <c r="M17" s="12"/>
    </row>
    <row r="18" spans="2:13" ht="21" customHeight="1" x14ac:dyDescent="0.15">
      <c r="B18" s="10" t="str">
        <f>Members[[#This Row],[FIRST NAME]]</f>
        <v>Kim </v>
      </c>
      <c r="C18" s="28" t="s">
        <v>107</v>
      </c>
      <c r="D18" s="28" t="s">
        <v>25</v>
      </c>
      <c r="E18" s="28" t="s">
        <v>46</v>
      </c>
      <c r="F18" s="28" t="s">
        <v>32</v>
      </c>
      <c r="G18" s="28" t="s">
        <v>33</v>
      </c>
      <c r="H18" s="28">
        <v>32082</v>
      </c>
      <c r="I18" s="28">
        <v>4043100792</v>
      </c>
      <c r="J18" s="29" t="s">
        <v>108</v>
      </c>
      <c r="K18" s="30">
        <v>43880</v>
      </c>
      <c r="L18" s="11"/>
      <c r="M18" s="12"/>
    </row>
    <row r="19" spans="2:13" ht="21" customHeight="1" x14ac:dyDescent="0.15">
      <c r="B19" s="10" t="str">
        <f>Members[[#This Row],[FIRST NAME]]</f>
        <v>Corinne </v>
      </c>
      <c r="C19" s="28" t="s">
        <v>109</v>
      </c>
      <c r="D19" s="28" t="s">
        <v>26</v>
      </c>
      <c r="E19" s="28" t="s">
        <v>110</v>
      </c>
      <c r="F19" s="28" t="s">
        <v>32</v>
      </c>
      <c r="G19" s="28" t="s">
        <v>33</v>
      </c>
      <c r="H19" s="28">
        <v>32082</v>
      </c>
      <c r="I19" s="28">
        <v>2012207047</v>
      </c>
      <c r="J19" s="33" t="s">
        <v>65</v>
      </c>
      <c r="K19" s="30">
        <v>43909</v>
      </c>
      <c r="L19" s="11"/>
      <c r="M19" s="12"/>
    </row>
    <row r="20" spans="2:13" ht="21" customHeight="1" x14ac:dyDescent="0.15">
      <c r="B20" s="10" t="str">
        <f>Members[[#This Row],[FIRST NAME]]</f>
        <v>Ginamarie </v>
      </c>
      <c r="C20" s="28" t="s">
        <v>111</v>
      </c>
      <c r="D20" s="28" t="s">
        <v>27</v>
      </c>
      <c r="E20" s="28" t="s">
        <v>47</v>
      </c>
      <c r="F20" s="28" t="s">
        <v>32</v>
      </c>
      <c r="G20" s="28" t="s">
        <v>33</v>
      </c>
      <c r="H20" s="28">
        <v>32082</v>
      </c>
      <c r="I20" s="28">
        <v>8128875282</v>
      </c>
      <c r="J20" s="29" t="s">
        <v>66</v>
      </c>
      <c r="K20" s="30">
        <v>43902</v>
      </c>
      <c r="L20" s="11"/>
      <c r="M20" s="12"/>
    </row>
    <row r="21" spans="2:13" ht="21" customHeight="1" x14ac:dyDescent="0.15">
      <c r="B21" s="10" t="str">
        <f>Members[[#This Row],[FIRST NAME]]</f>
        <v>Breeanna </v>
      </c>
      <c r="C21" s="28" t="s">
        <v>112</v>
      </c>
      <c r="D21" s="28" t="s">
        <v>28</v>
      </c>
      <c r="E21" s="28" t="s">
        <v>48</v>
      </c>
      <c r="F21" s="28" t="s">
        <v>32</v>
      </c>
      <c r="G21" s="28" t="s">
        <v>33</v>
      </c>
      <c r="H21" s="28">
        <v>32082</v>
      </c>
      <c r="I21" s="28">
        <v>9043254092</v>
      </c>
      <c r="J21" s="33" t="s">
        <v>67</v>
      </c>
      <c r="K21" s="30">
        <v>43876</v>
      </c>
      <c r="L21" s="11"/>
      <c r="M21" s="12"/>
    </row>
    <row r="22" spans="2:13" ht="21" customHeight="1" x14ac:dyDescent="0.15">
      <c r="B22" s="10" t="str">
        <f>Members[[#This Row],[FIRST NAME]]</f>
        <v>Melanie </v>
      </c>
      <c r="C22" s="28" t="s">
        <v>113</v>
      </c>
      <c r="D22" s="28" t="s">
        <v>29</v>
      </c>
      <c r="E22" s="28" t="s">
        <v>49</v>
      </c>
      <c r="F22" s="28" t="s">
        <v>32</v>
      </c>
      <c r="G22" s="28" t="s">
        <v>33</v>
      </c>
      <c r="H22" s="28">
        <v>32082</v>
      </c>
      <c r="I22" s="28">
        <v>9044639082</v>
      </c>
      <c r="J22" s="29" t="s">
        <v>58</v>
      </c>
      <c r="K22" s="30">
        <v>43907</v>
      </c>
      <c r="L22" s="11"/>
      <c r="M22" s="12"/>
    </row>
    <row r="23" spans="2:13" ht="21" customHeight="1" x14ac:dyDescent="0.15">
      <c r="B23" s="10" t="str">
        <f>Members[[#This Row],[FIRST NAME]]</f>
        <v>Colleen </v>
      </c>
      <c r="C23" s="28" t="s">
        <v>114</v>
      </c>
      <c r="D23" s="28" t="s">
        <v>30</v>
      </c>
      <c r="E23" s="28" t="s">
        <v>50</v>
      </c>
      <c r="F23" s="28" t="s">
        <v>32</v>
      </c>
      <c r="G23" s="28" t="s">
        <v>33</v>
      </c>
      <c r="H23" s="28">
        <v>32082</v>
      </c>
      <c r="I23" s="28">
        <v>9043037114</v>
      </c>
      <c r="J23" s="33" t="s">
        <v>68</v>
      </c>
      <c r="K23" s="30">
        <v>43909</v>
      </c>
      <c r="L23" s="11"/>
      <c r="M23" s="12"/>
    </row>
    <row r="24" spans="2:13" ht="21" customHeight="1" x14ac:dyDescent="0.15">
      <c r="B24" s="10" t="str">
        <f>Members[[#This Row],[FIRST NAME]]</f>
        <v>Taylor</v>
      </c>
      <c r="C24" s="31" t="s">
        <v>24</v>
      </c>
      <c r="D24" s="31" t="s">
        <v>70</v>
      </c>
      <c r="E24" s="31" t="s">
        <v>71</v>
      </c>
      <c r="F24" s="31" t="s">
        <v>32</v>
      </c>
      <c r="G24" s="31" t="s">
        <v>33</v>
      </c>
      <c r="H24" s="31">
        <v>32082</v>
      </c>
      <c r="I24" s="34">
        <v>3308812902</v>
      </c>
      <c r="J24" s="29" t="s">
        <v>72</v>
      </c>
      <c r="K24" s="35">
        <v>44093</v>
      </c>
      <c r="L24" s="11"/>
      <c r="M24" s="12"/>
    </row>
    <row r="25" spans="2:13" s="18" customFormat="1" ht="21" customHeight="1" x14ac:dyDescent="0.15">
      <c r="B25" s="17" t="str">
        <f>'[1]Member Roster'!$C26</f>
        <v xml:space="preserve">Stephanie </v>
      </c>
      <c r="C25" s="31" t="s">
        <v>114</v>
      </c>
      <c r="D25" s="31" t="s">
        <v>115</v>
      </c>
      <c r="E25" s="31" t="s">
        <v>116</v>
      </c>
      <c r="F25" s="31" t="s">
        <v>32</v>
      </c>
      <c r="G25" s="31" t="s">
        <v>33</v>
      </c>
      <c r="H25" s="31">
        <v>32082</v>
      </c>
      <c r="I25" s="31">
        <v>8133916554</v>
      </c>
      <c r="J25" s="29" t="s">
        <v>117</v>
      </c>
      <c r="K25" s="35">
        <v>43910</v>
      </c>
      <c r="L25" s="9"/>
      <c r="M25" s="7"/>
    </row>
    <row r="26" spans="2:13" s="19" customFormat="1" ht="21" customHeight="1" x14ac:dyDescent="0.15">
      <c r="B26" s="10" t="str">
        <f>'[1]Member Roster'!$C26</f>
        <v xml:space="preserve">Stephanie </v>
      </c>
      <c r="C26" s="31" t="s">
        <v>118</v>
      </c>
      <c r="D26" s="31" t="s">
        <v>119</v>
      </c>
      <c r="E26" s="31" t="s">
        <v>120</v>
      </c>
      <c r="F26" s="31" t="s">
        <v>32</v>
      </c>
      <c r="G26" s="31" t="s">
        <v>121</v>
      </c>
      <c r="H26" s="31">
        <v>32082</v>
      </c>
      <c r="I26" s="31">
        <v>2483218303</v>
      </c>
      <c r="J26" s="36" t="s">
        <v>122</v>
      </c>
      <c r="K26" s="35">
        <v>43881</v>
      </c>
      <c r="L26" s="11"/>
      <c r="M26" s="12"/>
    </row>
    <row r="27" spans="2:13" s="18" customFormat="1" ht="21" customHeight="1" x14ac:dyDescent="0.15">
      <c r="B27" s="17" t="str">
        <f>'[1]Member Roster'!$C26</f>
        <v xml:space="preserve">Stephanie </v>
      </c>
      <c r="C27" s="31" t="s">
        <v>123</v>
      </c>
      <c r="D27" s="31" t="s">
        <v>124</v>
      </c>
      <c r="E27" s="37" t="s">
        <v>125</v>
      </c>
      <c r="F27" s="31" t="s">
        <v>32</v>
      </c>
      <c r="G27" s="31" t="s">
        <v>33</v>
      </c>
      <c r="H27" s="31">
        <v>32082</v>
      </c>
      <c r="I27" s="37">
        <v>7274820922</v>
      </c>
      <c r="J27" s="37" t="s">
        <v>126</v>
      </c>
      <c r="K27" s="35">
        <v>43881</v>
      </c>
      <c r="L27" s="9"/>
      <c r="M27" s="7"/>
    </row>
    <row r="28" spans="2:13" ht="21" customHeight="1" x14ac:dyDescent="0.15">
      <c r="B28" s="10" t="str">
        <f>Members[[#This Row],[FIRST NAME]]</f>
        <v>Allison</v>
      </c>
      <c r="C28" s="28" t="s">
        <v>73</v>
      </c>
      <c r="D28" s="28" t="s">
        <v>74</v>
      </c>
      <c r="E28" s="28" t="s">
        <v>75</v>
      </c>
      <c r="F28" s="28" t="s">
        <v>32</v>
      </c>
      <c r="G28" s="28" t="s">
        <v>33</v>
      </c>
      <c r="H28" s="28">
        <v>32081</v>
      </c>
      <c r="I28" s="28">
        <v>3149540662</v>
      </c>
      <c r="J28" s="29" t="s">
        <v>76</v>
      </c>
      <c r="K28" s="30">
        <v>44093</v>
      </c>
      <c r="L28" s="11"/>
      <c r="M28" s="12"/>
    </row>
    <row r="29" spans="2:13" ht="21" customHeight="1" x14ac:dyDescent="0.15">
      <c r="B29" s="10" t="str">
        <f>Members[[#This Row],[FIRST NAME]]</f>
        <v>Stephanie </v>
      </c>
      <c r="C29" s="28" t="s">
        <v>127</v>
      </c>
      <c r="D29" s="28" t="s">
        <v>31</v>
      </c>
      <c r="E29" s="28" t="s">
        <v>51</v>
      </c>
      <c r="F29" s="28" t="s">
        <v>32</v>
      </c>
      <c r="G29" s="28" t="s">
        <v>33</v>
      </c>
      <c r="H29" s="28">
        <v>32082</v>
      </c>
      <c r="I29" s="28">
        <v>9046712144</v>
      </c>
      <c r="J29" s="33" t="s">
        <v>69</v>
      </c>
      <c r="K29" s="30">
        <v>43905</v>
      </c>
      <c r="L29" s="11"/>
      <c r="M29" s="12"/>
    </row>
    <row r="30" spans="2:13" s="18" customFormat="1" ht="21" customHeight="1" x14ac:dyDescent="0.15">
      <c r="B30" s="17" t="str">
        <f>'[1]Member Roster'!$C31</f>
        <v xml:space="preserve">Lauren </v>
      </c>
      <c r="C30" s="31" t="s">
        <v>128</v>
      </c>
      <c r="D30" s="31" t="s">
        <v>77</v>
      </c>
      <c r="E30" s="31" t="s">
        <v>39</v>
      </c>
      <c r="F30" s="31" t="s">
        <v>32</v>
      </c>
      <c r="G30" s="31" t="s">
        <v>33</v>
      </c>
      <c r="H30" s="31">
        <v>32082</v>
      </c>
      <c r="I30" s="31">
        <v>9042007570</v>
      </c>
      <c r="J30" s="29" t="s">
        <v>52</v>
      </c>
      <c r="K30" s="30">
        <v>44123</v>
      </c>
      <c r="L30" s="9"/>
      <c r="M30" s="7"/>
    </row>
    <row r="31" spans="2:13" s="18" customFormat="1" ht="21" customHeight="1" x14ac:dyDescent="0.15">
      <c r="B31" s="10" t="str">
        <f>Members[[#This Row],[FIRST NAME]]</f>
        <v>Brittany </v>
      </c>
      <c r="C31" s="31" t="s">
        <v>104</v>
      </c>
      <c r="D31" s="31" t="s">
        <v>129</v>
      </c>
      <c r="E31" s="37" t="s">
        <v>130</v>
      </c>
      <c r="F31" s="31" t="s">
        <v>131</v>
      </c>
      <c r="G31" s="31" t="s">
        <v>33</v>
      </c>
      <c r="H31" s="31">
        <v>32250</v>
      </c>
      <c r="I31" s="37">
        <v>9126046967</v>
      </c>
      <c r="J31" s="37" t="s">
        <v>132</v>
      </c>
      <c r="K31" s="35">
        <v>43881</v>
      </c>
      <c r="L31" s="20"/>
      <c r="M31" s="12"/>
    </row>
    <row r="32" spans="2:13" s="19" customFormat="1" ht="21" customHeight="1" x14ac:dyDescent="0.15">
      <c r="B32" s="21" t="str">
        <f>'[1]Member Roster'!$C31</f>
        <v xml:space="preserve">Lauren </v>
      </c>
      <c r="C32" s="31" t="s">
        <v>133</v>
      </c>
      <c r="D32" s="31" t="s">
        <v>134</v>
      </c>
      <c r="E32" s="37" t="s">
        <v>135</v>
      </c>
      <c r="F32" s="31" t="s">
        <v>32</v>
      </c>
      <c r="G32" s="31" t="s">
        <v>121</v>
      </c>
      <c r="H32" s="31">
        <v>32081</v>
      </c>
      <c r="I32" s="37">
        <v>9045359812</v>
      </c>
      <c r="J32" s="37" t="s">
        <v>136</v>
      </c>
      <c r="K32" s="35">
        <v>43881</v>
      </c>
      <c r="L32" s="22"/>
      <c r="M32" s="23"/>
    </row>
    <row r="33" spans="2:13" ht="21" customHeight="1" x14ac:dyDescent="0.15">
      <c r="B33" s="10" t="str">
        <f>Members[[#This Row],[FIRST NAME]]</f>
        <v>Annie</v>
      </c>
      <c r="C33" s="31" t="s">
        <v>137</v>
      </c>
      <c r="D33" s="31" t="s">
        <v>138</v>
      </c>
      <c r="E33" s="31" t="s">
        <v>139</v>
      </c>
      <c r="F33" s="31" t="s">
        <v>32</v>
      </c>
      <c r="G33" s="31" t="s">
        <v>33</v>
      </c>
      <c r="H33" s="31">
        <v>32081</v>
      </c>
      <c r="I33" s="31" t="s">
        <v>140</v>
      </c>
      <c r="J33" s="31" t="s">
        <v>141</v>
      </c>
      <c r="K33" s="35">
        <v>43910</v>
      </c>
      <c r="L33" s="20"/>
      <c r="M33" s="12"/>
    </row>
    <row r="34" spans="2:13" ht="21" customHeight="1" x14ac:dyDescent="0.15">
      <c r="B34" s="10" t="str">
        <f>Members[[#This Row],[FIRST NAME]]</f>
        <v>Samantha</v>
      </c>
      <c r="C34" s="31" t="s">
        <v>83</v>
      </c>
      <c r="D34" s="31" t="s">
        <v>84</v>
      </c>
      <c r="E34" s="31" t="s">
        <v>85</v>
      </c>
      <c r="F34" s="31" t="s">
        <v>32</v>
      </c>
      <c r="G34" s="31" t="s">
        <v>33</v>
      </c>
      <c r="H34" s="31">
        <v>32082</v>
      </c>
      <c r="I34" s="31">
        <v>2168498426</v>
      </c>
      <c r="J34" s="38" t="s">
        <v>86</v>
      </c>
      <c r="K34" s="35">
        <v>44154</v>
      </c>
      <c r="L34" s="11"/>
      <c r="M34" s="12"/>
    </row>
    <row r="35" spans="2:13" s="16" customFormat="1" ht="21" customHeight="1" x14ac:dyDescent="0.15">
      <c r="B35" s="13" t="str">
        <f>Members[[#This Row],[FIRST NAME]]</f>
        <v>Maria</v>
      </c>
      <c r="C35" s="31" t="s">
        <v>87</v>
      </c>
      <c r="D35" s="31" t="s">
        <v>88</v>
      </c>
      <c r="E35" s="31" t="s">
        <v>89</v>
      </c>
      <c r="F35" s="31" t="s">
        <v>32</v>
      </c>
      <c r="G35" s="31" t="s">
        <v>33</v>
      </c>
      <c r="H35" s="31">
        <v>32082</v>
      </c>
      <c r="I35" s="31" t="s">
        <v>90</v>
      </c>
      <c r="J35" s="29" t="s">
        <v>91</v>
      </c>
      <c r="K35" s="35">
        <v>44154</v>
      </c>
      <c r="L35" s="14"/>
      <c r="M35" s="15"/>
    </row>
    <row r="36" spans="2:13" ht="21" customHeight="1" x14ac:dyDescent="0.15">
      <c r="B36" s="10" t="str">
        <f>Members[[#This Row],[FIRST NAME]]</f>
        <v>Bambi (Bea)</v>
      </c>
      <c r="C36" s="31" t="s">
        <v>78</v>
      </c>
      <c r="D36" s="31" t="s">
        <v>79</v>
      </c>
      <c r="E36" s="31" t="s">
        <v>80</v>
      </c>
      <c r="F36" s="31" t="s">
        <v>81</v>
      </c>
      <c r="G36" s="31" t="s">
        <v>33</v>
      </c>
      <c r="H36" s="31">
        <v>32095</v>
      </c>
      <c r="I36" s="31">
        <v>4048957778</v>
      </c>
      <c r="J36" s="31" t="s">
        <v>82</v>
      </c>
      <c r="K36" s="30">
        <v>44123</v>
      </c>
      <c r="L36" s="11"/>
      <c r="M36" s="12"/>
    </row>
    <row r="37" spans="2:13" ht="21" customHeight="1" thickBot="1" x14ac:dyDescent="0.2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6"/>
    </row>
    <row r="38" spans="2:13" ht="21" customHeight="1" thickTop="1" x14ac:dyDescent="0.15"/>
  </sheetData>
  <mergeCells count="1">
    <mergeCell ref="B37:M37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MOMS Club PVB</vt:lpstr>
      <vt:lpstr>'MOMS Club PVB'!Print_Titles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Corinne Matesic</cp:lastModifiedBy>
  <dcterms:created xsi:type="dcterms:W3CDTF">2016-03-30T18:01:43Z</dcterms:created>
  <dcterms:modified xsi:type="dcterms:W3CDTF">2020-06-15T19:04:41Z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