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55" windowWidth="19815" windowHeight="9405" activeTab="1"/>
  </bookViews>
  <sheets>
    <sheet name="Instructions" sheetId="1" r:id="rId1"/>
    <sheet name="Member Roster" sheetId="2" r:id="rId2"/>
  </sheets>
  <calcPr calcId="145621"/>
  <extLst>
    <ext uri="GoogleSheetsCustomDataVersion1">
      <go:sheetsCustomData xmlns:go="http://customooxmlschemas.google.com/" r:id="rId5" roundtripDataSignature="AMtx7mjZliuu9NQNsut06f85OldLY6PBCg=="/>
    </ext>
  </extLst>
</workbook>
</file>

<file path=xl/calcChain.xml><?xml version="1.0" encoding="utf-8"?>
<calcChain xmlns="http://schemas.openxmlformats.org/spreadsheetml/2006/main">
  <c r="B37" i="2" l="1"/>
  <c r="B36" i="2"/>
  <c r="B35" i="2"/>
  <c r="B33" i="2"/>
  <c r="B32" i="2"/>
  <c r="J31" i="2"/>
  <c r="J27" i="2"/>
  <c r="B26" i="2"/>
  <c r="B25" i="2"/>
  <c r="B24" i="2"/>
  <c r="B23" i="2"/>
  <c r="B21" i="2"/>
  <c r="B20" i="2"/>
  <c r="B19" i="2"/>
  <c r="B18" i="2"/>
  <c r="B17" i="2"/>
  <c r="B16" i="2"/>
  <c r="J13" i="2"/>
  <c r="J12" i="2"/>
  <c r="B11" i="2"/>
  <c r="B10" i="2"/>
  <c r="J9" i="2"/>
  <c r="J8" i="2"/>
  <c r="B7" i="2"/>
  <c r="B6" i="2"/>
  <c r="B5" i="2"/>
</calcChain>
</file>

<file path=xl/sharedStrings.xml><?xml version="1.0" encoding="utf-8"?>
<sst xmlns="http://schemas.openxmlformats.org/spreadsheetml/2006/main" count="246" uniqueCount="180">
  <si>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</si>
  <si>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</si>
  <si>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</si>
  <si>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</si>
  <si>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</si>
  <si>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</si>
  <si>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</si>
  <si>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</si>
  <si>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</si>
  <si>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</si>
  <si>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</si>
  <si>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</si>
  <si>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</si>
  <si>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</si>
  <si>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L</t>
  </si>
  <si>
    <t>Lindsey</t>
  </si>
  <si>
    <t>Albrighton</t>
  </si>
  <si>
    <t>6801 S Reed Ct</t>
  </si>
  <si>
    <t>Littleton</t>
  </si>
  <si>
    <t>CO</t>
  </si>
  <si>
    <t>720-951-2018</t>
  </si>
  <si>
    <t>lmcgary82@hotmail.com</t>
  </si>
  <si>
    <t>Pansy</t>
  </si>
  <si>
    <t>Ayala</t>
  </si>
  <si>
    <t>7033 S Owens St</t>
  </si>
  <si>
    <t>310-936-1014</t>
  </si>
  <si>
    <t>pansyayala@gmail.com</t>
  </si>
  <si>
    <t>Natalie</t>
  </si>
  <si>
    <t>Boeckx</t>
  </si>
  <si>
    <t>745 W Nassau Way</t>
  </si>
  <si>
    <t xml:space="preserve">Englewood </t>
  </si>
  <si>
    <t>720-448-6954</t>
  </si>
  <si>
    <t>natalie.boeckx@yahoo.com</t>
  </si>
  <si>
    <t>Alexa</t>
  </si>
  <si>
    <t>Burch</t>
  </si>
  <si>
    <t>8170 S San Juan Range Rd</t>
  </si>
  <si>
    <t>303-881-9083</t>
  </si>
  <si>
    <t>alexa.m.burch@gmail.com</t>
  </si>
  <si>
    <t>B</t>
  </si>
  <si>
    <t>Britta</t>
  </si>
  <si>
    <t>Campton</t>
  </si>
  <si>
    <t>10056 W Unser Dr #303</t>
  </si>
  <si>
    <t xml:space="preserve">Littleton </t>
  </si>
  <si>
    <t xml:space="preserve">CO </t>
  </si>
  <si>
    <t>720-329-6232</t>
  </si>
  <si>
    <t>V</t>
  </si>
  <si>
    <t>Victoria</t>
  </si>
  <si>
    <t>Coyle</t>
  </si>
  <si>
    <t>7931 S. Webster Way</t>
  </si>
  <si>
    <t>904-504-3652</t>
  </si>
  <si>
    <t>Ruth</t>
  </si>
  <si>
    <t>Davis</t>
  </si>
  <si>
    <t>5179 S Parfet Way</t>
  </si>
  <si>
    <t>970-430-7794</t>
  </si>
  <si>
    <t>angelrue16@hotmail.com</t>
  </si>
  <si>
    <t>Alicia</t>
  </si>
  <si>
    <t>Dawkins</t>
  </si>
  <si>
    <t>9699 W Chatfield Ave  Unit C</t>
  </si>
  <si>
    <t>303-960-8900</t>
  </si>
  <si>
    <t>alicia.l.dawkins@gmail.com</t>
  </si>
  <si>
    <t>S</t>
  </si>
  <si>
    <t>Stephanie</t>
  </si>
  <si>
    <t>Ellenburg</t>
  </si>
  <si>
    <t>7966 S Vance Ct</t>
  </si>
  <si>
    <t>940-2185627</t>
  </si>
  <si>
    <t>T</t>
  </si>
  <si>
    <t>Tara</t>
  </si>
  <si>
    <t>England</t>
  </si>
  <si>
    <t>6530 W David Dr</t>
  </si>
  <si>
    <t>203-228-9054</t>
  </si>
  <si>
    <t>E</t>
  </si>
  <si>
    <t>Erica</t>
  </si>
  <si>
    <t>Espenak Patrick</t>
  </si>
  <si>
    <t>14 Red Locust</t>
  </si>
  <si>
    <t>201-693-7716</t>
  </si>
  <si>
    <t>eespenak@gmail.com</t>
  </si>
  <si>
    <t>R</t>
  </si>
  <si>
    <t>Rachael</t>
  </si>
  <si>
    <t>Hamilton</t>
  </si>
  <si>
    <t>7904 W Quarto Ave</t>
  </si>
  <si>
    <t>Litteton</t>
  </si>
  <si>
    <t>720-323-9797</t>
  </si>
  <si>
    <t>nitschkr@gmail.com</t>
  </si>
  <si>
    <t>Shannon</t>
  </si>
  <si>
    <t>Heers</t>
  </si>
  <si>
    <t>6812 S Lamar St</t>
  </si>
  <si>
    <t>720-985-1153</t>
  </si>
  <si>
    <t>sechipman@hotmail.com</t>
  </si>
  <si>
    <t>Kim</t>
  </si>
  <si>
    <t>Hughes</t>
  </si>
  <si>
    <t>6010 S Sterne Pkwy</t>
  </si>
  <si>
    <t>703-581-3911</t>
  </si>
  <si>
    <t>kmarker625@gmail.com</t>
  </si>
  <si>
    <t>Heather</t>
  </si>
  <si>
    <t>Hyland</t>
  </si>
  <si>
    <t>8045 S Newland Ct</t>
  </si>
  <si>
    <t>303-562-6821</t>
  </si>
  <si>
    <t>h_hyland@hotmail.com</t>
  </si>
  <si>
    <t>Adrienne</t>
  </si>
  <si>
    <t>Lozano</t>
  </si>
  <si>
    <t>6226 S Harrison Dr</t>
  </si>
  <si>
    <t>Centennial</t>
  </si>
  <si>
    <t>303-656-9809</t>
  </si>
  <si>
    <t>adrienne611@gmail.com</t>
  </si>
  <si>
    <t>Irrit</t>
  </si>
  <si>
    <t>Mihok</t>
  </si>
  <si>
    <t>11027 W Roxbury Ave</t>
  </si>
  <si>
    <t>720-939-5866</t>
  </si>
  <si>
    <t>irrity@gmail.com</t>
  </si>
  <si>
    <t>Rosa</t>
  </si>
  <si>
    <t>Mohn</t>
  </si>
  <si>
    <t>9647 W Chatfield Ave Unit B</t>
  </si>
  <si>
    <t>720-369-0550</t>
  </si>
  <si>
    <t>rlvalenzuela@comcast.net</t>
  </si>
  <si>
    <t>M</t>
  </si>
  <si>
    <t xml:space="preserve">Marie </t>
  </si>
  <si>
    <t>Nesheim</t>
  </si>
  <si>
    <t xml:space="preserve">11142 W Cooper Dr </t>
  </si>
  <si>
    <t>612-597-6527</t>
  </si>
  <si>
    <t>mnesh23@gmail.com</t>
  </si>
  <si>
    <t>Notary</t>
  </si>
  <si>
    <t>7510 W Coal Mine Ave Unit C</t>
  </si>
  <si>
    <t>209-543-5053</t>
  </si>
  <si>
    <t>k_notary@yahoo.com</t>
  </si>
  <si>
    <t>Alyce</t>
  </si>
  <si>
    <t>Olson</t>
  </si>
  <si>
    <t>9315 W David Ave</t>
  </si>
  <si>
    <t>303-807-3104</t>
  </si>
  <si>
    <t>alyce928@yahoo.com</t>
  </si>
  <si>
    <t>Amanda</t>
  </si>
  <si>
    <t>Petersen</t>
  </si>
  <si>
    <t>5152 S Cody Court</t>
  </si>
  <si>
    <t>805-341-7540</t>
  </si>
  <si>
    <t>amandahoudek@yahoo.com</t>
  </si>
  <si>
    <t>Lauren</t>
  </si>
  <si>
    <t>Reindl</t>
  </si>
  <si>
    <t>6023 W Fairview Ave</t>
  </si>
  <si>
    <t>314-873-2054</t>
  </si>
  <si>
    <t>laurenreindl@gmail.com</t>
  </si>
  <si>
    <t>C</t>
  </si>
  <si>
    <t>Chandra</t>
  </si>
  <si>
    <t>Rumbelow</t>
  </si>
  <si>
    <t xml:space="preserve">4 Wren </t>
  </si>
  <si>
    <t>617-306-0950</t>
  </si>
  <si>
    <t>Schmitt</t>
  </si>
  <si>
    <t>8520 S Estes St #E</t>
  </si>
  <si>
    <t>608-516-1660</t>
  </si>
  <si>
    <t>stephaniemarie416@gmail.com</t>
  </si>
  <si>
    <t>Schowe</t>
  </si>
  <si>
    <t>7245 W Clifton Ave</t>
  </si>
  <si>
    <t>760-696-7712</t>
  </si>
  <si>
    <t>laurenschowe@yahoo.com</t>
  </si>
  <si>
    <t>Ariana</t>
  </si>
  <si>
    <t>Sheats</t>
  </si>
  <si>
    <t>9234 W Friend Dr</t>
  </si>
  <si>
    <t>720-290-3412</t>
  </si>
  <si>
    <t>asheats1@hotmail.com</t>
  </si>
  <si>
    <t>Sara</t>
  </si>
  <si>
    <t>Spillan</t>
  </si>
  <si>
    <t>7120 S Lewis St</t>
  </si>
  <si>
    <t>303-949-5638</t>
  </si>
  <si>
    <t>Kate</t>
  </si>
  <si>
    <t>Suarez</t>
  </si>
  <si>
    <t>7243 S Allison Way</t>
  </si>
  <si>
    <t>303-905-5302</t>
  </si>
  <si>
    <t>k8suarez@gmail.com</t>
  </si>
  <si>
    <t>Turner</t>
  </si>
  <si>
    <t>10736 W Berry Dr</t>
  </si>
  <si>
    <t>936-244-6467</t>
  </si>
  <si>
    <t>turnerteam3@gmail.com</t>
  </si>
  <si>
    <t>Brittany</t>
  </si>
  <si>
    <t>Visosky</t>
  </si>
  <si>
    <t>8006 S Vance Ct</t>
  </si>
  <si>
    <t>951-252-5818</t>
  </si>
  <si>
    <t>bkvisosky@gmail.com</t>
  </si>
  <si>
    <t>Jung-Mi</t>
  </si>
  <si>
    <t>Vogt</t>
  </si>
  <si>
    <t>22 Lindenwood Ln</t>
  </si>
  <si>
    <t>310-916-6480</t>
  </si>
  <si>
    <t>jmvogt22@gmail.com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</si>
</sst>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lt;=9999999]###\-####;\(###\)\ ###\-####"/>
  </numFmts>
  <fonts count="10">
    <font>
      <sz val="10"/>
      <color rgb="FF000000"/>
      <name val="Century Gothic"/>
    </font>
    <font>
      <sz val="10"/>
      <color rgb="FF000000"/>
      <name val="Bookman Old Style"/>
    </font>
    <font>
      <sz val="12"/>
      <color rgb="FF000000"/>
      <name val="Bookman Old Style"/>
    </font>
    <font>
      <sz val="12"/>
      <color rgb="FFC00000"/>
      <name val="Bookman Old Style"/>
    </font>
    <font>
      <sz val="10"/>
      <name val="Century Gothic"/>
    </font>
    <font>
      <sz val="10"/>
      <color rgb="FF2BA8C1"/>
      <name val="Century Gothic"/>
    </font>
    <font>
      <sz val="10"/>
      <color rgb="FF61C7DB"/>
      <name val="Century Gothic"/>
    </font>
    <font>
      <u/>
      <sz val="10"/>
      <color rgb="FF61C7DB"/>
      <name val="Century Gothic"/>
    </font>
    <font>
      <sz val="10"/>
      <name val="Century Gothic"/>
    </font>
    <font>
      <sz val="10"/>
      <color rgb="FF61C7DB"/>
      <name val="Roboto"/>
    </font>
  </fonts>
  <fills count="3">
    <fill>
      <patternFill patternType="none"/>
    </fill>
    <fill>
      <patternFill patternType="gray125"/>
    </fill>
    <fill>
      <patternFill patternType="solid">
        <fgColor rgb="FFFFFFFF"/>
        <bgColor rgb="FFFFFFFF"/>
      </patternFill>
    </fill>
  </fills>
  <borders count="9">
    <border>
      <left/>
      <right/>
      <top/>
      <bottom/>
      <diagonal/>
    </border>
    <border>
      <left style="thick">
        <color rgb="FFBFE8F0"/>
      </left>
      <right/>
      <top style="thick">
        <color rgb="FFBFE8F0"/>
      </top>
      <bottom/>
      <diagonal/>
    </border>
    <border>
      <left/>
      <right/>
      <top style="thick">
        <color rgb="FFBFE8F0"/>
      </top>
      <bottom/>
      <diagonal/>
    </border>
    <border>
      <left/>
      <right style="thick">
        <color rgb="FFBFE8F0"/>
      </right>
      <top style="thick">
        <color rgb="FFBFE8F0"/>
      </top>
      <bottom/>
      <diagonal/>
    </border>
    <border>
      <left style="thick">
        <color rgb="FFBFE8F0"/>
      </left>
      <right/>
      <top/>
      <bottom/>
      <diagonal/>
    </border>
    <border>
      <left/>
      <right style="thick">
        <color rgb="FFBFE8F0"/>
      </right>
      <top/>
      <bottom/>
      <diagonal/>
    </border>
    <border>
      <left style="thick">
        <color rgb="FFBFE8F0"/>
      </left>
      <right/>
      <top/>
      <bottom style="thick">
        <color rgb="FFBFE8F0"/>
      </bottom>
      <diagonal/>
    </border>
    <border>
      <left/>
      <right/>
      <top/>
      <bottom style="thick">
        <color rgb="FFBFE8F0"/>
      </bottom>
      <diagonal/>
    </border>
    <border>
      <left/>
      <right style="thick">
        <color rgb="FFBFE8F0"/>
      </right>
      <top/>
      <bottom style="thick">
        <color rgb="FFBFE8F0"/>
      </bottom>
      <diagonal/>
    </border>
  </borders>
  <cellStyleXfs count="1">
    <xf numFmtId="0" fontId="0" fillId="0" borderId="0"/>
  </cellStyleXfs>
  <cellXfs count="32">
    <xf numFmtId="0" fontId="0" fillId="0" borderId="0" xfId="0" applyFont="1" applyAlignment="1">
      <alignment vertical="center"/>
    </xf>
    <xf numFmtId="0" fontId="0" fillId="0" borderId="1"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1" fillId="0" borderId="4" xfId="0" applyFont="1" applyBorder="1" applyAlignment="1">
      <alignment vertical="center"/>
    </xf>
    <xf numFmtId="0" fontId="0" fillId="0" borderId="5" xfId="0" applyFont="1" applyBorder="1" applyAlignment="1">
      <alignment vertical="center"/>
    </xf>
    <xf numFmtId="0" fontId="0" fillId="0" borderId="4" xfId="0" applyFont="1" applyBorder="1" applyAlignment="1">
      <alignment vertical="center"/>
    </xf>
    <xf numFmtId="0" fontId="1" fillId="0" borderId="0" xfId="0" applyFont="1" applyAlignment="1">
      <alignment horizontal="left" vertical="center"/>
    </xf>
    <xf numFmtId="0" fontId="1" fillId="0" borderId="0" xfId="0" applyFont="1" applyAlignment="1">
      <alignment vertical="center"/>
    </xf>
    <xf numFmtId="0" fontId="0" fillId="0" borderId="4" xfId="0" applyFont="1" applyBorder="1" applyAlignment="1">
      <alignment vertical="center"/>
    </xf>
    <xf numFmtId="0" fontId="0" fillId="0" borderId="0" xfId="0" applyFont="1" applyAlignment="1">
      <alignment horizontal="left" vertical="center"/>
    </xf>
    <xf numFmtId="0" fontId="5" fillId="0" borderId="0" xfId="0" applyFont="1" applyAlignment="1">
      <alignment vertical="center"/>
    </xf>
    <xf numFmtId="164" fontId="6" fillId="0" borderId="0" xfId="0" applyNumberFormat="1" applyFont="1" applyAlignment="1">
      <alignment horizontal="left" vertical="center"/>
    </xf>
    <xf numFmtId="14" fontId="0" fillId="0" borderId="0" xfId="0" applyNumberFormat="1" applyFont="1" applyAlignment="1">
      <alignment vertical="center"/>
    </xf>
    <xf numFmtId="14" fontId="0" fillId="0" borderId="0" xfId="0" applyNumberFormat="1" applyFont="1" applyAlignment="1">
      <alignment horizontal="left" vertical="center"/>
    </xf>
    <xf numFmtId="0" fontId="0" fillId="0" borderId="0" xfId="0" applyFont="1" applyAlignment="1">
      <alignment vertical="center"/>
    </xf>
    <xf numFmtId="0" fontId="0" fillId="0" borderId="0" xfId="0" applyFont="1" applyAlignment="1">
      <alignment horizontal="left" vertical="center"/>
    </xf>
    <xf numFmtId="0" fontId="5" fillId="0" borderId="0" xfId="0" applyFont="1" applyAlignment="1">
      <alignment vertical="center"/>
    </xf>
    <xf numFmtId="164" fontId="7" fillId="0" borderId="0" xfId="0" applyNumberFormat="1" applyFont="1" applyAlignment="1">
      <alignment horizontal="left" vertical="center"/>
    </xf>
    <xf numFmtId="14" fontId="0" fillId="0" borderId="0" xfId="0" applyNumberFormat="1" applyFont="1" applyAlignment="1">
      <alignment vertical="center"/>
    </xf>
    <xf numFmtId="0" fontId="8" fillId="0" borderId="0" xfId="0" applyFont="1" applyAlignment="1">
      <alignment horizontal="left" vertical="center"/>
    </xf>
    <xf numFmtId="0" fontId="4" fillId="0" borderId="0" xfId="0" applyFont="1" applyAlignment="1">
      <alignment vertical="center"/>
    </xf>
    <xf numFmtId="164" fontId="9" fillId="2" borderId="0" xfId="0" applyNumberFormat="1" applyFont="1" applyFill="1" applyAlignment="1">
      <alignment vertical="center"/>
    </xf>
    <xf numFmtId="0" fontId="9" fillId="2" borderId="0" xfId="0" applyFont="1" applyFill="1" applyAlignment="1">
      <alignment vertical="center"/>
    </xf>
    <xf numFmtId="0" fontId="4" fillId="0" borderId="0" xfId="0" applyFont="1" applyAlignment="1">
      <alignment vertical="center"/>
    </xf>
    <xf numFmtId="164" fontId="0" fillId="0" borderId="0" xfId="0" applyNumberFormat="1" applyFont="1" applyAlignment="1">
      <alignment horizontal="left" vertical="center"/>
    </xf>
    <xf numFmtId="0" fontId="2" fillId="0" borderId="0" xfId="0" applyFont="1" applyAlignment="1">
      <alignment horizontal="left" vertical="top" wrapText="1"/>
    </xf>
    <xf numFmtId="0" fontId="0" fillId="0" borderId="0" xfId="0" applyFont="1" applyAlignment="1">
      <alignment vertical="center"/>
    </xf>
    <xf numFmtId="0" fontId="3" fillId="0" borderId="0" xfId="0" applyFont="1" applyAlignment="1">
      <alignment horizontal="left" vertical="top" wrapText="1"/>
    </xf>
    <xf numFmtId="0" fontId="0" fillId="0" borderId="6" xfId="0" applyFont="1" applyBorder="1" applyAlignment="1">
      <alignment horizontal="center"/>
    </xf>
    <xf numFmtId="0" fontId="4" fillId="0" borderId="7" xfId="0" applyFont="1" applyBorder="1" applyAlignment="1">
      <alignment vertical="center"/>
    </xf>
    <xf numFmtId="0" fontId="4" fillId="0" borderId="8"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95250</xdr:colOff>
      <xdr:row>1</xdr:row>
      <xdr:rowOff>0</xdr:rowOff>
    </xdr:from>
    <xdr:ext cx="3048000" cy="685800"/>
    <xdr:sp macro="" textlink="">
      <xdr:nvSpPr>
        <xdr:cNvPr id="3" name="Shape 3" descr="&quot;&quot;" title="Student List"/>
        <xdr:cNvSpPr txBox="1"/>
      </xdr:nvSpPr>
      <xdr:spPr>
        <a:xfrm>
          <a:off x="3826763" y="3441863"/>
          <a:ext cx="3038475" cy="6762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47625</xdr:colOff>
      <xdr:row>0</xdr:row>
      <xdr:rowOff>266700</xdr:rowOff>
    </xdr:from>
    <xdr:ext cx="13354050" cy="685800"/>
    <xdr:sp macro="" textlink="">
      <xdr:nvSpPr>
        <xdr:cNvPr id="4" name="Shape 4" descr="&quot;&quot;" title="Student List"/>
        <xdr:cNvSpPr txBox="1"/>
      </xdr:nvSpPr>
      <xdr:spPr>
        <a:xfrm>
          <a:off x="0" y="3441863"/>
          <a:ext cx="10692000" cy="6762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chemeClr val="lt1"/>
              </a:solidFill>
              <a:latin typeface="Bookman Old Style"/>
              <a:ea typeface="Bookman Old Style"/>
              <a:cs typeface="Bookman Old Style"/>
              <a:sym typeface="Bookman Old Style"/>
            </a:rPr>
            <a:t>MOMS Club of Littleton SW</a:t>
          </a:r>
          <a:endParaRPr sz="1400"/>
        </a:p>
      </xdr:txBody>
    </xdr:sp>
    <xdr:clientData fLocksWithSheet="0"/>
  </xdr:oneCellAnchor>
  <xdr:oneCellAnchor>
    <xdr:from>
      <xdr:col>12</xdr:col>
      <xdr:colOff>95250</xdr:colOff>
      <xdr:row>4</xdr:row>
      <xdr:rowOff>0</xdr:rowOff>
    </xdr:from>
    <xdr:ext cx="3352800" cy="800100"/>
    <xdr:grpSp>
      <xdr:nvGrpSpPr>
        <xdr:cNvPr id="2" name="Shape 2"/>
        <xdr:cNvGrpSpPr/>
      </xdr:nvGrpSpPr>
      <xdr:grpSpPr>
        <a:xfrm>
          <a:off x="12239625" y="1619250"/>
          <a:ext cx="3352800" cy="800100"/>
          <a:chOff x="3669600" y="3379950"/>
          <a:chExt cx="3352800" cy="800100"/>
        </a:xfrm>
      </xdr:grpSpPr>
      <xdr:grpSp>
        <xdr:nvGrpSpPr>
          <xdr:cNvPr id="5" name="Shape 5" descr="Click Cell D4 to select student from drop down list." title="Data Entry Tip"/>
          <xdr:cNvGrpSpPr/>
        </xdr:nvGrpSpPr>
        <xdr:grpSpPr>
          <a:xfrm>
            <a:off x="3669600" y="3379950"/>
            <a:ext cx="3352800" cy="800100"/>
            <a:chOff x="95007" y="726179"/>
            <a:chExt cx="4082536" cy="561976"/>
          </a:xfrm>
        </xdr:grpSpPr>
        <xdr:sp macro="" textlink="">
          <xdr:nvSpPr>
            <xdr:cNvPr id="6" name="Shape 6"/>
            <xdr:cNvSpPr/>
          </xdr:nvSpPr>
          <xdr:spPr>
            <a:xfrm>
              <a:off x="95007" y="726179"/>
              <a:ext cx="4082525" cy="561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 name="Shape 7" descr="To add more students, in the last cell of the table, press the Tab key." title="Data Entry Tip"/>
            <xdr:cNvSpPr/>
          </xdr:nvSpPr>
          <xdr:spPr>
            <a:xfrm>
              <a:off x="425676" y="726179"/>
              <a:ext cx="3751867" cy="561976"/>
            </a:xfrm>
            <a:prstGeom prst="rect">
              <a:avLst/>
            </a:prstGeom>
            <a:solidFill>
              <a:srgbClr val="D8D8D8"/>
            </a:solidFill>
            <a:ln>
              <a:noFill/>
            </a:ln>
          </xdr:spPr>
          <xdr:txBody>
            <a:bodyPr spcFirstLastPara="1" wrap="square" lIns="182875" tIns="45700" rIns="91425" bIns="45700" anchor="ctr" anchorCtr="0">
              <a:noAutofit/>
            </a:bodyPr>
            <a:lstStyle/>
            <a:p>
              <a:pPr marL="0" lvl="0" indent="0" algn="l" rtl="0">
                <a:spcBef>
                  <a:spcPts val="0"/>
                </a:spcBef>
                <a:spcAft>
                  <a:spcPts val="0"/>
                </a:spcAft>
                <a:buNone/>
              </a:pPr>
              <a:r>
                <a:rPr lang="en-US" sz="1000" b="0">
                  <a:solidFill>
                    <a:srgbClr val="595959"/>
                  </a:solidFill>
                  <a:latin typeface="Bookman Old Style"/>
                  <a:ea typeface="Bookman Old Style"/>
                  <a:cs typeface="Bookman Old Style"/>
                  <a:sym typeface="Bookman Old Style"/>
                </a:rPr>
                <a:t>TO ADD MORE MEMBERS, IN THE LAST CELL OF THE TABLE, PRESS THE </a:t>
              </a:r>
              <a:r>
                <a:rPr lang="en-US" sz="1000" b="1">
                  <a:solidFill>
                    <a:srgbClr val="595959"/>
                  </a:solidFill>
                  <a:latin typeface="Bookman Old Style"/>
                  <a:ea typeface="Bookman Old Style"/>
                  <a:cs typeface="Bookman Old Style"/>
                  <a:sym typeface="Bookman Old Style"/>
                </a:rPr>
                <a:t>TAB</a:t>
              </a:r>
              <a:r>
                <a:rPr lang="en-US" sz="1000" b="0">
                  <a:solidFill>
                    <a:srgbClr val="595959"/>
                  </a:solidFill>
                  <a:latin typeface="Bookman Old Style"/>
                  <a:ea typeface="Bookman Old Style"/>
                  <a:cs typeface="Bookman Old Style"/>
                  <a:sym typeface="Bookman Old Style"/>
                </a:rPr>
                <a:t> KEY.</a:t>
              </a:r>
              <a:endParaRPr sz="1000" b="0">
                <a:solidFill>
                  <a:srgbClr val="595959"/>
                </a:solidFill>
                <a:latin typeface="Bookman Old Style"/>
                <a:ea typeface="Bookman Old Style"/>
                <a:cs typeface="Bookman Old Style"/>
                <a:sym typeface="Bookman Old Style"/>
              </a:endParaRPr>
            </a:p>
          </xdr:txBody>
        </xdr:sp>
        <xdr:sp macro="" textlink="">
          <xdr:nvSpPr>
            <xdr:cNvPr id="8" name="Shape 8"/>
            <xdr:cNvSpPr/>
          </xdr:nvSpPr>
          <xdr:spPr>
            <a:xfrm rot="-5400000">
              <a:off x="192605" y="701227"/>
              <a:ext cx="127636" cy="322832"/>
            </a:xfrm>
            <a:prstGeom prst="triangle">
              <a:avLst>
                <a:gd name="adj" fmla="val 50000"/>
              </a:avLst>
            </a:prstGeom>
            <a:solidFill>
              <a:srgbClr val="D8D8D8"/>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grp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h_hyland@hotmail.com" TargetMode="External"/><Relationship Id="rId13" Type="http://schemas.openxmlformats.org/officeDocument/2006/relationships/hyperlink" Target="mailto:alyce928@yahoo.com" TargetMode="External"/><Relationship Id="rId18" Type="http://schemas.openxmlformats.org/officeDocument/2006/relationships/drawing" Target="../drawings/drawing2.xml"/><Relationship Id="rId3" Type="http://schemas.openxmlformats.org/officeDocument/2006/relationships/hyperlink" Target="mailto:alexa.m.burch@gmail.com" TargetMode="External"/><Relationship Id="rId7" Type="http://schemas.openxmlformats.org/officeDocument/2006/relationships/hyperlink" Target="mailto:kmarker625@gmail.com" TargetMode="External"/><Relationship Id="rId12" Type="http://schemas.openxmlformats.org/officeDocument/2006/relationships/hyperlink" Target="mailto:k_notary@yahoo.com" TargetMode="External"/><Relationship Id="rId17" Type="http://schemas.openxmlformats.org/officeDocument/2006/relationships/hyperlink" Target="mailto:turnerteam3@gmail.com" TargetMode="External"/><Relationship Id="rId2" Type="http://schemas.openxmlformats.org/officeDocument/2006/relationships/hyperlink" Target="mailto:natalie.boeckx@yahoo.com" TargetMode="External"/><Relationship Id="rId16" Type="http://schemas.openxmlformats.org/officeDocument/2006/relationships/hyperlink" Target="mailto:k8suarez@gmail.com" TargetMode="External"/><Relationship Id="rId1" Type="http://schemas.openxmlformats.org/officeDocument/2006/relationships/hyperlink" Target="mailto:pansyayala@gmail.com" TargetMode="External"/><Relationship Id="rId6" Type="http://schemas.openxmlformats.org/officeDocument/2006/relationships/hyperlink" Target="mailto:sechipman@hotmail.com" TargetMode="External"/><Relationship Id="rId11" Type="http://schemas.openxmlformats.org/officeDocument/2006/relationships/hyperlink" Target="mailto:rlvalenzuela@comcast.net" TargetMode="External"/><Relationship Id="rId5" Type="http://schemas.openxmlformats.org/officeDocument/2006/relationships/hyperlink" Target="mailto:alicia.l.dawkins@gmail.com" TargetMode="External"/><Relationship Id="rId15" Type="http://schemas.openxmlformats.org/officeDocument/2006/relationships/hyperlink" Target="mailto:laurenreindl@gmail.com" TargetMode="External"/><Relationship Id="rId10" Type="http://schemas.openxmlformats.org/officeDocument/2006/relationships/hyperlink" Target="mailto:irrity@gmail.com" TargetMode="External"/><Relationship Id="rId4" Type="http://schemas.openxmlformats.org/officeDocument/2006/relationships/hyperlink" Target="mailto:angelrue16@hotmail.com" TargetMode="External"/><Relationship Id="rId9" Type="http://schemas.openxmlformats.org/officeDocument/2006/relationships/hyperlink" Target="mailto:adrienne611@gmail.com" TargetMode="External"/><Relationship Id="rId14" Type="http://schemas.openxmlformats.org/officeDocument/2006/relationships/hyperlink" Target="mailto:amandahoudek@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1C7DB"/>
    <pageSetUpPr fitToPage="1"/>
  </sheetPr>
  <dimension ref="B1:L1000"/>
  <sheetViews>
    <sheetView showGridLines="0" workbookViewId="0"/>
  </sheetViews>
  <sheetFormatPr defaultColWidth="14.42578125" defaultRowHeight="15"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2" width="1.7109375" customWidth="1"/>
    <col min="13" max="26" width="12.5703125" customWidth="1"/>
  </cols>
  <sheetData>
    <row r="1" spans="2:12" ht="21" customHeight="1"/>
    <row r="2" spans="2:12" ht="62.25" customHeight="1">
      <c r="B2" s="1"/>
      <c r="C2" s="2"/>
      <c r="D2" s="2"/>
      <c r="E2" s="2"/>
      <c r="F2" s="2"/>
      <c r="G2" s="2"/>
      <c r="H2" s="2"/>
      <c r="I2" s="2"/>
      <c r="J2" s="2"/>
      <c r="K2" s="2"/>
      <c r="L2" s="3"/>
    </row>
    <row r="3" spans="2:12" ht="88.5" customHeight="1">
      <c r="B3" s="4"/>
      <c r="C3" s="26" t="s">
        <v>0</v>
      </c>
      <c r="D3" s="27"/>
      <c r="E3" s="27"/>
      <c r="F3" s="27"/>
      <c r="G3" s="27"/>
      <c r="H3" s="27"/>
      <c r="I3" s="27"/>
      <c r="J3" s="27"/>
      <c r="K3" s="27"/>
      <c r="L3" s="5"/>
    </row>
    <row r="4" spans="2:12" ht="21" customHeight="1">
      <c r="B4" s="6"/>
      <c r="C4" s="28" t="s">
        <v>1</v>
      </c>
      <c r="D4" s="27"/>
      <c r="E4" s="27"/>
      <c r="F4" s="27"/>
      <c r="G4" s="27"/>
      <c r="H4" s="27"/>
      <c r="I4" s="27"/>
      <c r="J4" s="27"/>
      <c r="K4" s="27"/>
      <c r="L4" s="5"/>
    </row>
    <row r="5" spans="2:12" ht="21" customHeight="1">
      <c r="B5" s="29"/>
      <c r="C5" s="30"/>
      <c r="D5" s="30"/>
      <c r="E5" s="30"/>
      <c r="F5" s="30"/>
      <c r="G5" s="30"/>
      <c r="H5" s="30"/>
      <c r="I5" s="30"/>
      <c r="J5" s="30"/>
      <c r="K5" s="30"/>
      <c r="L5" s="31"/>
    </row>
    <row r="6" spans="2:12" ht="21" customHeight="1"/>
    <row r="7" spans="2:12" ht="21" customHeight="1"/>
    <row r="8" spans="2:12" ht="21" customHeight="1"/>
    <row r="9" spans="2:12" ht="21" customHeight="1"/>
    <row r="10" spans="2:12" ht="21" customHeight="1"/>
    <row r="11" spans="2:12" ht="21" customHeight="1"/>
    <row r="12" spans="2:12" ht="21" customHeight="1"/>
    <row r="13" spans="2:12" ht="21" customHeight="1"/>
    <row r="14" spans="2:12" ht="21" customHeight="1"/>
    <row r="15" spans="2:12" ht="21" customHeight="1"/>
    <row r="16" spans="2:12" ht="21" customHeight="1"/>
    <row r="17" ht="21" customHeight="1"/>
    <row r="18" ht="21" customHeight="1"/>
    <row r="19" ht="21" customHeight="1"/>
    <row r="20" ht="21" customHeight="1"/>
    <row r="21" ht="21" customHeight="1"/>
    <row r="22" ht="21" customHeight="1"/>
    <row r="23" ht="21" customHeight="1"/>
    <row r="24" ht="21" customHeight="1"/>
    <row r="25" ht="21" customHeight="1"/>
    <row r="26" ht="21" customHeight="1"/>
    <row r="27" ht="21" customHeight="1"/>
    <row r="28" ht="21" customHeight="1"/>
    <row r="29" ht="21" customHeight="1"/>
    <row r="30" ht="21" customHeight="1"/>
    <row r="31" ht="21" customHeight="1"/>
    <row r="32" ht="21" customHeight="1"/>
    <row r="33" ht="21" customHeight="1"/>
    <row r="34" ht="21" customHeight="1"/>
    <row r="35" ht="21" customHeight="1"/>
    <row r="36" ht="21" customHeight="1"/>
    <row r="37" ht="21" customHeight="1"/>
    <row r="38" ht="21" customHeight="1"/>
    <row r="39" ht="21" customHeight="1"/>
    <row r="40" ht="21" customHeight="1"/>
    <row r="41" ht="21" customHeight="1"/>
    <row r="42" ht="21" customHeight="1"/>
    <row r="43" ht="21" customHeight="1"/>
    <row r="44" ht="21" customHeight="1"/>
    <row r="45" ht="21" customHeight="1"/>
    <row r="46" ht="21" customHeight="1"/>
    <row r="47" ht="21" customHeight="1"/>
    <row r="48" ht="21" customHeight="1"/>
    <row r="49" ht="21" customHeight="1"/>
    <row r="50" ht="21" customHeight="1"/>
    <row r="51" ht="21" customHeight="1"/>
    <row r="52" ht="21" customHeight="1"/>
    <row r="53" ht="21" customHeight="1"/>
    <row r="54" ht="21" customHeight="1"/>
    <row r="55" ht="21" customHeight="1"/>
    <row r="56" ht="21" customHeight="1"/>
    <row r="57" ht="21" customHeight="1"/>
    <row r="58" ht="21" customHeight="1"/>
    <row r="59" ht="21" customHeight="1"/>
    <row r="60" ht="21" customHeight="1"/>
    <row r="61" ht="21" customHeight="1"/>
    <row r="62" ht="21" customHeight="1"/>
    <row r="63" ht="21" customHeight="1"/>
    <row r="64" ht="21" customHeight="1"/>
    <row r="65" ht="21" customHeight="1"/>
    <row r="66" ht="21" customHeight="1"/>
    <row r="67" ht="21" customHeight="1"/>
    <row r="68" ht="21" customHeight="1"/>
    <row r="69" ht="21" customHeight="1"/>
    <row r="70" ht="21" customHeight="1"/>
    <row r="71" ht="21" customHeight="1"/>
    <row r="72" ht="21" customHeight="1"/>
    <row r="73" ht="21" customHeight="1"/>
    <row r="74" ht="21" customHeight="1"/>
    <row r="75" ht="21" customHeight="1"/>
    <row r="76" ht="21" customHeight="1"/>
    <row r="77" ht="21" customHeight="1"/>
    <row r="78" ht="21" customHeight="1"/>
    <row r="79" ht="21" customHeight="1"/>
    <row r="80" ht="21" customHeight="1"/>
    <row r="81" ht="21" customHeight="1"/>
    <row r="82" ht="21" customHeight="1"/>
    <row r="83" ht="21" customHeight="1"/>
    <row r="84" ht="21" customHeight="1"/>
    <row r="85" ht="21" customHeight="1"/>
    <row r="86" ht="21" customHeight="1"/>
    <row r="87" ht="21" customHeight="1"/>
    <row r="88" ht="21" customHeight="1"/>
    <row r="89" ht="21" customHeight="1"/>
    <row r="90" ht="21" customHeight="1"/>
    <row r="91" ht="21" customHeight="1"/>
    <row r="92" ht="21" customHeight="1"/>
    <row r="93" ht="21" customHeight="1"/>
    <row r="94" ht="21" customHeight="1"/>
    <row r="95" ht="21" customHeight="1"/>
    <row r="96" ht="21" customHeight="1"/>
    <row r="97" ht="21" customHeight="1"/>
    <row r="98" ht="21" customHeight="1"/>
    <row r="99" ht="21" customHeight="1"/>
    <row r="100" ht="21"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3:K3"/>
    <mergeCell ref="C4:K4"/>
    <mergeCell ref="B5:L5"/>
  </mergeCells>
  <printOptions horizontalCentered="1"/>
  <pageMargins left="0.25" right="0.25" top="0.75" bottom="0.75" header="0" footer="0"/>
  <pageSetup fitToHeight="0" orientation="landscape"/>
  <headerFooter>
    <oddHeader>&amp;RPage &amp;P of</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1C7DB"/>
    <pageSetUpPr fitToPage="1"/>
  </sheetPr>
  <dimension ref="A1:M983"/>
  <sheetViews>
    <sheetView showGridLines="0" tabSelected="1" workbookViewId="0"/>
  </sheetViews>
  <sheetFormatPr defaultColWidth="14.42578125" defaultRowHeight="15" customHeight="1"/>
  <cols>
    <col min="1" max="1" width="1.85546875" customWidth="1"/>
    <col min="2" max="2" width="1.7109375" customWidth="1"/>
    <col min="3" max="3" width="18.42578125" customWidth="1"/>
    <col min="4" max="4" width="17" customWidth="1"/>
    <col min="5" max="5" width="28"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3" width="1.7109375" customWidth="1"/>
    <col min="14" max="26" width="12.5703125" customWidth="1"/>
  </cols>
  <sheetData>
    <row r="1" spans="1:13" ht="21" customHeight="1"/>
    <row r="2" spans="1:13" ht="62.25" customHeight="1">
      <c r="B2" s="1"/>
      <c r="C2" s="2"/>
      <c r="D2" s="2"/>
      <c r="E2" s="2"/>
      <c r="F2" s="2"/>
      <c r="G2" s="2"/>
      <c r="H2" s="2"/>
      <c r="I2" s="2"/>
      <c r="J2" s="2"/>
      <c r="K2" s="2"/>
      <c r="L2" s="2"/>
      <c r="M2" s="3"/>
    </row>
    <row r="3" spans="1:13" ht="23.25" customHeight="1">
      <c r="B3" s="4" t="s">
        <v>2</v>
      </c>
      <c r="C3" s="7" t="s">
        <v>3</v>
      </c>
      <c r="D3" s="7" t="s">
        <v>4</v>
      </c>
      <c r="E3" s="7" t="s">
        <v>5</v>
      </c>
      <c r="F3" s="7" t="s">
        <v>6</v>
      </c>
      <c r="G3" s="7" t="s">
        <v>7</v>
      </c>
      <c r="H3" s="7" t="s">
        <v>8</v>
      </c>
      <c r="I3" s="8" t="s">
        <v>9</v>
      </c>
      <c r="J3" s="8" t="s">
        <v>10</v>
      </c>
      <c r="K3" s="8" t="s">
        <v>11</v>
      </c>
      <c r="L3" s="8" t="s">
        <v>12</v>
      </c>
      <c r="M3" t="s">
        <v>13</v>
      </c>
    </row>
    <row r="4" spans="1:13" ht="21" customHeight="1">
      <c r="B4" s="9" t="s">
        <v>14</v>
      </c>
      <c r="C4" s="10" t="s">
        <v>15</v>
      </c>
      <c r="D4" s="10" t="s">
        <v>16</v>
      </c>
      <c r="E4" s="10" t="s">
        <v>17</v>
      </c>
      <c r="F4" s="10" t="s">
        <v>18</v>
      </c>
      <c r="G4" s="10" t="s">
        <v>19</v>
      </c>
      <c r="H4" s="10">
        <v>80128</v>
      </c>
      <c r="I4" s="11" t="s">
        <v>20</v>
      </c>
      <c r="J4" s="12" t="s">
        <v>21</v>
      </c>
      <c r="K4" s="13">
        <v>43749</v>
      </c>
      <c r="L4" s="14"/>
      <c r="M4" s="15"/>
    </row>
    <row r="5" spans="1:13" ht="21" customHeight="1">
      <c r="B5" s="6" t="str">
        <f>'Member Roster'!$C5</f>
        <v>Pansy</v>
      </c>
      <c r="C5" s="16" t="s">
        <v>22</v>
      </c>
      <c r="D5" s="16" t="s">
        <v>23</v>
      </c>
      <c r="E5" s="16" t="s">
        <v>24</v>
      </c>
      <c r="F5" s="16" t="s">
        <v>18</v>
      </c>
      <c r="G5" s="16" t="s">
        <v>19</v>
      </c>
      <c r="H5" s="16">
        <v>80127</v>
      </c>
      <c r="I5" s="17" t="s">
        <v>25</v>
      </c>
      <c r="J5" s="18" t="s">
        <v>26</v>
      </c>
      <c r="K5" s="19">
        <v>42278</v>
      </c>
      <c r="L5" s="14"/>
      <c r="M5" s="5"/>
    </row>
    <row r="6" spans="1:13" ht="21" customHeight="1">
      <c r="B6" s="6" t="str">
        <f>'Member Roster'!$C6</f>
        <v>Natalie</v>
      </c>
      <c r="C6" s="16" t="s">
        <v>27</v>
      </c>
      <c r="D6" s="16" t="s">
        <v>28</v>
      </c>
      <c r="E6" s="16" t="s">
        <v>29</v>
      </c>
      <c r="F6" s="16" t="s">
        <v>30</v>
      </c>
      <c r="G6" s="16" t="s">
        <v>19</v>
      </c>
      <c r="H6" s="16">
        <v>80110</v>
      </c>
      <c r="I6" s="17" t="s">
        <v>31</v>
      </c>
      <c r="J6" s="18" t="s">
        <v>32</v>
      </c>
      <c r="K6" s="19">
        <v>42186</v>
      </c>
      <c r="L6" s="14"/>
      <c r="M6" s="5"/>
    </row>
    <row r="7" spans="1:13" ht="21" customHeight="1">
      <c r="B7" s="6" t="str">
        <f>'Member Roster'!$C7</f>
        <v>Alexa</v>
      </c>
      <c r="C7" s="16" t="s">
        <v>33</v>
      </c>
      <c r="D7" s="20" t="s">
        <v>34</v>
      </c>
      <c r="E7" s="10" t="s">
        <v>35</v>
      </c>
      <c r="F7" s="16" t="s">
        <v>18</v>
      </c>
      <c r="G7" s="16" t="s">
        <v>19</v>
      </c>
      <c r="H7" s="16">
        <v>80127</v>
      </c>
      <c r="I7" s="17" t="s">
        <v>36</v>
      </c>
      <c r="J7" s="18" t="s">
        <v>37</v>
      </c>
      <c r="K7" s="19">
        <v>42736</v>
      </c>
      <c r="L7" s="14"/>
      <c r="M7" s="5"/>
    </row>
    <row r="8" spans="1:13" ht="21" customHeight="1">
      <c r="A8" s="21"/>
      <c r="B8" s="6" t="s">
        <v>38</v>
      </c>
      <c r="C8" s="16" t="s">
        <v>39</v>
      </c>
      <c r="D8" s="16" t="s">
        <v>40</v>
      </c>
      <c r="E8" s="16" t="s">
        <v>41</v>
      </c>
      <c r="F8" s="16" t="s">
        <v>42</v>
      </c>
      <c r="G8" s="16" t="s">
        <v>43</v>
      </c>
      <c r="H8" s="16">
        <v>80127</v>
      </c>
      <c r="I8" s="17" t="s">
        <v>44</v>
      </c>
      <c r="J8" s="18" t="str">
        <f>HYPERLINK("mailto:foote223@msn.com", "foote223@msn.com")</f>
        <v>foote223@msn.com</v>
      </c>
      <c r="K8" s="19">
        <v>43538</v>
      </c>
      <c r="L8" s="14"/>
      <c r="M8" s="5"/>
    </row>
    <row r="9" spans="1:13" ht="21" customHeight="1">
      <c r="B9" s="6" t="s">
        <v>45</v>
      </c>
      <c r="C9" s="16" t="s">
        <v>46</v>
      </c>
      <c r="D9" s="16" t="s">
        <v>47</v>
      </c>
      <c r="E9" s="16" t="s">
        <v>48</v>
      </c>
      <c r="F9" s="16" t="s">
        <v>18</v>
      </c>
      <c r="G9" s="16" t="s">
        <v>19</v>
      </c>
      <c r="H9" s="16">
        <v>80128</v>
      </c>
      <c r="I9" s="17" t="s">
        <v>49</v>
      </c>
      <c r="J9" s="18" t="str">
        <f>HYPERLINK("mailto:Victoriajco413@gmail.com", "Victoriajco413@gmail.com")</f>
        <v>Victoriajco413@gmail.com</v>
      </c>
      <c r="K9" s="19">
        <v>43500</v>
      </c>
      <c r="L9" s="14"/>
      <c r="M9" s="5"/>
    </row>
    <row r="10" spans="1:13" ht="21" customHeight="1">
      <c r="B10" s="6" t="str">
        <f>'Member Roster'!$C10</f>
        <v>Ruth</v>
      </c>
      <c r="C10" s="16" t="s">
        <v>50</v>
      </c>
      <c r="D10" s="16" t="s">
        <v>51</v>
      </c>
      <c r="E10" s="16" t="s">
        <v>52</v>
      </c>
      <c r="F10" s="16" t="s">
        <v>18</v>
      </c>
      <c r="G10" s="16" t="s">
        <v>19</v>
      </c>
      <c r="H10" s="16">
        <v>80127</v>
      </c>
      <c r="I10" s="17" t="s">
        <v>53</v>
      </c>
      <c r="J10" s="18" t="s">
        <v>54</v>
      </c>
      <c r="K10" s="19">
        <v>42917</v>
      </c>
      <c r="L10" s="14"/>
      <c r="M10" s="5"/>
    </row>
    <row r="11" spans="1:13" ht="21" customHeight="1">
      <c r="B11" s="6" t="str">
        <f>'Member Roster'!$C11</f>
        <v>Alicia</v>
      </c>
      <c r="C11" s="16" t="s">
        <v>55</v>
      </c>
      <c r="D11" s="16" t="s">
        <v>56</v>
      </c>
      <c r="E11" s="16" t="s">
        <v>57</v>
      </c>
      <c r="F11" s="16" t="s">
        <v>18</v>
      </c>
      <c r="G11" s="16" t="s">
        <v>19</v>
      </c>
      <c r="H11" s="16">
        <v>80127</v>
      </c>
      <c r="I11" s="17" t="s">
        <v>58</v>
      </c>
      <c r="J11" s="18" t="s">
        <v>59</v>
      </c>
      <c r="K11" s="19">
        <v>42856</v>
      </c>
      <c r="L11" s="14"/>
      <c r="M11" s="5"/>
    </row>
    <row r="12" spans="1:13" ht="21" customHeight="1">
      <c r="B12" s="6" t="s">
        <v>60</v>
      </c>
      <c r="C12" s="16" t="s">
        <v>61</v>
      </c>
      <c r="D12" s="16" t="s">
        <v>62</v>
      </c>
      <c r="E12" s="16" t="s">
        <v>63</v>
      </c>
      <c r="F12" s="16" t="s">
        <v>42</v>
      </c>
      <c r="G12" s="16" t="s">
        <v>43</v>
      </c>
      <c r="H12" s="16">
        <v>80128</v>
      </c>
      <c r="I12" s="17" t="s">
        <v>64</v>
      </c>
      <c r="J12" s="18" t="str">
        <f>HYPERLINK("mailto:stephanie.ellenburg@gmail.com", "stephanie.ellenburg@gmail.com")</f>
        <v>stephanie.ellenburg@gmail.com</v>
      </c>
      <c r="K12" s="19">
        <v>43511</v>
      </c>
      <c r="L12" s="14"/>
      <c r="M12" s="5"/>
    </row>
    <row r="13" spans="1:13" ht="21" customHeight="1">
      <c r="B13" s="6" t="s">
        <v>65</v>
      </c>
      <c r="C13" s="16" t="s">
        <v>66</v>
      </c>
      <c r="D13" s="16" t="s">
        <v>67</v>
      </c>
      <c r="E13" s="10" t="s">
        <v>68</v>
      </c>
      <c r="F13" s="16" t="s">
        <v>42</v>
      </c>
      <c r="G13" s="16" t="s">
        <v>43</v>
      </c>
      <c r="H13" s="16">
        <v>80128</v>
      </c>
      <c r="I13" s="17" t="s">
        <v>69</v>
      </c>
      <c r="J13" s="18" t="str">
        <f>HYPERLINK("mailto:skiggy13@yahoo.com", "skiggy13@yahoo.com")</f>
        <v>skiggy13@yahoo.com</v>
      </c>
      <c r="K13" s="19">
        <v>43325</v>
      </c>
      <c r="L13" s="14"/>
      <c r="M13" s="5"/>
    </row>
    <row r="14" spans="1:13" ht="21" customHeight="1">
      <c r="B14" s="9" t="s">
        <v>70</v>
      </c>
      <c r="C14" s="10" t="s">
        <v>71</v>
      </c>
      <c r="D14" s="10" t="s">
        <v>72</v>
      </c>
      <c r="E14" s="10" t="s">
        <v>73</v>
      </c>
      <c r="F14" s="10" t="s">
        <v>18</v>
      </c>
      <c r="G14" s="10" t="s">
        <v>19</v>
      </c>
      <c r="H14" s="10">
        <v>80127</v>
      </c>
      <c r="I14" s="11" t="s">
        <v>74</v>
      </c>
      <c r="J14" s="22" t="s">
        <v>75</v>
      </c>
      <c r="K14" s="13">
        <v>44287</v>
      </c>
      <c r="L14" s="14"/>
      <c r="M14" s="5"/>
    </row>
    <row r="15" spans="1:13" ht="21" customHeight="1">
      <c r="B15" s="9" t="s">
        <v>76</v>
      </c>
      <c r="C15" s="10" t="s">
        <v>77</v>
      </c>
      <c r="D15" s="10" t="s">
        <v>78</v>
      </c>
      <c r="E15" s="10" t="s">
        <v>79</v>
      </c>
      <c r="F15" s="10" t="s">
        <v>80</v>
      </c>
      <c r="G15" s="10" t="s">
        <v>19</v>
      </c>
      <c r="H15" s="10">
        <v>80128</v>
      </c>
      <c r="I15" s="11" t="s">
        <v>81</v>
      </c>
      <c r="J15" s="12" t="s">
        <v>82</v>
      </c>
      <c r="K15" s="13">
        <v>43749</v>
      </c>
      <c r="L15" s="14"/>
      <c r="M15" s="5"/>
    </row>
    <row r="16" spans="1:13" ht="21" customHeight="1">
      <c r="B16" s="6" t="str">
        <f>'Member Roster'!$C16</f>
        <v>Shannon</v>
      </c>
      <c r="C16" s="16" t="s">
        <v>83</v>
      </c>
      <c r="D16" s="16" t="s">
        <v>84</v>
      </c>
      <c r="E16" s="16" t="s">
        <v>85</v>
      </c>
      <c r="F16" s="16" t="s">
        <v>18</v>
      </c>
      <c r="G16" s="16" t="s">
        <v>19</v>
      </c>
      <c r="H16" s="16">
        <v>80128</v>
      </c>
      <c r="I16" s="17" t="s">
        <v>86</v>
      </c>
      <c r="J16" s="18" t="s">
        <v>87</v>
      </c>
      <c r="K16" s="19">
        <v>43221</v>
      </c>
      <c r="L16" s="14"/>
      <c r="M16" s="5"/>
    </row>
    <row r="17" spans="1:13" ht="21" customHeight="1">
      <c r="B17" s="6" t="str">
        <f>'Member Roster'!$C17</f>
        <v>Kim</v>
      </c>
      <c r="C17" s="16" t="s">
        <v>88</v>
      </c>
      <c r="D17" s="16" t="s">
        <v>89</v>
      </c>
      <c r="E17" s="16" t="s">
        <v>90</v>
      </c>
      <c r="F17" s="16" t="s">
        <v>18</v>
      </c>
      <c r="G17" s="16" t="s">
        <v>19</v>
      </c>
      <c r="H17" s="16">
        <v>80120</v>
      </c>
      <c r="I17" s="17" t="s">
        <v>91</v>
      </c>
      <c r="J17" s="18" t="s">
        <v>92</v>
      </c>
      <c r="K17" s="19">
        <v>42370</v>
      </c>
      <c r="L17" s="14"/>
      <c r="M17" s="5"/>
    </row>
    <row r="18" spans="1:13" ht="21" customHeight="1">
      <c r="B18" s="6" t="str">
        <f>'Member Roster'!$C18</f>
        <v>Heather</v>
      </c>
      <c r="C18" s="16" t="s">
        <v>93</v>
      </c>
      <c r="D18" s="16" t="s">
        <v>94</v>
      </c>
      <c r="E18" s="16" t="s">
        <v>95</v>
      </c>
      <c r="F18" s="16" t="s">
        <v>18</v>
      </c>
      <c r="G18" s="16" t="s">
        <v>19</v>
      </c>
      <c r="H18" s="16">
        <v>80128</v>
      </c>
      <c r="I18" s="17" t="s">
        <v>96</v>
      </c>
      <c r="J18" s="18" t="s">
        <v>97</v>
      </c>
      <c r="K18" s="19">
        <v>42856</v>
      </c>
      <c r="L18" s="14"/>
      <c r="M18" s="5"/>
    </row>
    <row r="19" spans="1:13" ht="21" customHeight="1">
      <c r="B19" s="6" t="str">
        <f>'Member Roster'!$C19</f>
        <v>Adrienne</v>
      </c>
      <c r="C19" s="16" t="s">
        <v>98</v>
      </c>
      <c r="D19" s="20" t="s">
        <v>99</v>
      </c>
      <c r="E19" s="16" t="s">
        <v>100</v>
      </c>
      <c r="F19" s="16" t="s">
        <v>101</v>
      </c>
      <c r="G19" s="16" t="s">
        <v>19</v>
      </c>
      <c r="H19" s="16">
        <v>80121</v>
      </c>
      <c r="I19" s="17" t="s">
        <v>102</v>
      </c>
      <c r="J19" s="18" t="s">
        <v>103</v>
      </c>
      <c r="K19" s="19">
        <v>42552</v>
      </c>
      <c r="L19" s="14"/>
      <c r="M19" s="5"/>
    </row>
    <row r="20" spans="1:13" ht="21" customHeight="1">
      <c r="B20" s="6" t="str">
        <f>'Member Roster'!$C20</f>
        <v>Irrit</v>
      </c>
      <c r="C20" s="16" t="s">
        <v>104</v>
      </c>
      <c r="D20" s="16" t="s">
        <v>105</v>
      </c>
      <c r="E20" s="16" t="s">
        <v>106</v>
      </c>
      <c r="F20" s="16" t="s">
        <v>18</v>
      </c>
      <c r="G20" s="16" t="s">
        <v>19</v>
      </c>
      <c r="H20" s="16">
        <v>80127</v>
      </c>
      <c r="I20" s="17" t="s">
        <v>107</v>
      </c>
      <c r="J20" s="18" t="s">
        <v>108</v>
      </c>
      <c r="K20" s="19">
        <v>41244</v>
      </c>
      <c r="L20" s="14"/>
      <c r="M20" s="5"/>
    </row>
    <row r="21" spans="1:13" ht="21" customHeight="1">
      <c r="B21" s="6" t="str">
        <f>'Member Roster'!$C21</f>
        <v>Rosa</v>
      </c>
      <c r="C21" s="16" t="s">
        <v>109</v>
      </c>
      <c r="D21" s="16" t="s">
        <v>110</v>
      </c>
      <c r="E21" s="16" t="s">
        <v>111</v>
      </c>
      <c r="F21" s="16" t="s">
        <v>18</v>
      </c>
      <c r="G21" s="16" t="s">
        <v>19</v>
      </c>
      <c r="H21" s="16">
        <v>80128</v>
      </c>
      <c r="I21" s="17" t="s">
        <v>112</v>
      </c>
      <c r="J21" s="18" t="s">
        <v>113</v>
      </c>
      <c r="K21" s="19">
        <v>41852</v>
      </c>
      <c r="L21" s="14"/>
      <c r="M21" s="5"/>
    </row>
    <row r="22" spans="1:13" ht="21" customHeight="1">
      <c r="B22" s="9" t="s">
        <v>114</v>
      </c>
      <c r="C22" s="10" t="s">
        <v>115</v>
      </c>
      <c r="D22" s="10" t="s">
        <v>116</v>
      </c>
      <c r="E22" s="10" t="s">
        <v>117</v>
      </c>
      <c r="F22" s="10" t="s">
        <v>18</v>
      </c>
      <c r="G22" s="10" t="s">
        <v>19</v>
      </c>
      <c r="H22" s="10">
        <v>80127</v>
      </c>
      <c r="I22" s="23" t="s">
        <v>118</v>
      </c>
      <c r="J22" s="12" t="s">
        <v>119</v>
      </c>
      <c r="K22" s="13">
        <v>44075</v>
      </c>
      <c r="L22" s="14"/>
      <c r="M22" s="5"/>
    </row>
    <row r="23" spans="1:13" ht="21" customHeight="1">
      <c r="B23" s="6" t="str">
        <f>'Member Roster'!$C23</f>
        <v>Kim</v>
      </c>
      <c r="C23" s="16" t="s">
        <v>88</v>
      </c>
      <c r="D23" s="16" t="s">
        <v>120</v>
      </c>
      <c r="E23" s="16" t="s">
        <v>121</v>
      </c>
      <c r="F23" s="16" t="s">
        <v>18</v>
      </c>
      <c r="G23" s="16" t="s">
        <v>19</v>
      </c>
      <c r="H23" s="16">
        <v>80123</v>
      </c>
      <c r="I23" s="17" t="s">
        <v>122</v>
      </c>
      <c r="J23" s="18" t="s">
        <v>123</v>
      </c>
      <c r="K23" s="19">
        <v>42401</v>
      </c>
      <c r="L23" s="14"/>
      <c r="M23" s="5"/>
    </row>
    <row r="24" spans="1:13" ht="21" customHeight="1">
      <c r="B24" s="6" t="str">
        <f>'Member Roster'!$C24</f>
        <v>Alyce</v>
      </c>
      <c r="C24" s="16" t="s">
        <v>124</v>
      </c>
      <c r="D24" s="16" t="s">
        <v>125</v>
      </c>
      <c r="E24" s="16" t="s">
        <v>126</v>
      </c>
      <c r="F24" s="16" t="s">
        <v>18</v>
      </c>
      <c r="G24" s="16" t="s">
        <v>19</v>
      </c>
      <c r="H24" s="16">
        <v>80128</v>
      </c>
      <c r="I24" s="17" t="s">
        <v>127</v>
      </c>
      <c r="J24" s="18" t="s">
        <v>128</v>
      </c>
      <c r="K24" s="19">
        <v>41183</v>
      </c>
      <c r="L24" s="14"/>
      <c r="M24" s="5"/>
    </row>
    <row r="25" spans="1:13" ht="21" customHeight="1">
      <c r="B25" s="6" t="str">
        <f>'Member Roster'!$C25</f>
        <v>Amanda</v>
      </c>
      <c r="C25" s="16" t="s">
        <v>129</v>
      </c>
      <c r="D25" s="16" t="s">
        <v>130</v>
      </c>
      <c r="E25" s="16" t="s">
        <v>131</v>
      </c>
      <c r="F25" s="16" t="s">
        <v>18</v>
      </c>
      <c r="G25" s="16" t="s">
        <v>19</v>
      </c>
      <c r="H25" s="16">
        <v>80123</v>
      </c>
      <c r="I25" s="17" t="s">
        <v>132</v>
      </c>
      <c r="J25" s="18" t="s">
        <v>133</v>
      </c>
      <c r="K25" s="19">
        <v>42005</v>
      </c>
      <c r="L25" s="14"/>
      <c r="M25" s="5"/>
    </row>
    <row r="26" spans="1:13" ht="21" customHeight="1">
      <c r="B26" s="6" t="str">
        <f>'Member Roster'!$C26</f>
        <v>Lauren</v>
      </c>
      <c r="C26" s="16" t="s">
        <v>134</v>
      </c>
      <c r="D26" s="16" t="s">
        <v>135</v>
      </c>
      <c r="E26" s="16" t="s">
        <v>136</v>
      </c>
      <c r="F26" s="16" t="s">
        <v>18</v>
      </c>
      <c r="G26" s="16" t="s">
        <v>19</v>
      </c>
      <c r="H26" s="16">
        <v>80128</v>
      </c>
      <c r="I26" s="17" t="s">
        <v>137</v>
      </c>
      <c r="J26" s="18" t="s">
        <v>138</v>
      </c>
      <c r="K26" s="19">
        <v>42064</v>
      </c>
      <c r="L26" s="14"/>
      <c r="M26" s="5"/>
    </row>
    <row r="27" spans="1:13" ht="21" customHeight="1">
      <c r="B27" s="6" t="s">
        <v>139</v>
      </c>
      <c r="C27" s="16" t="s">
        <v>140</v>
      </c>
      <c r="D27" s="16" t="s">
        <v>141</v>
      </c>
      <c r="E27" s="16" t="s">
        <v>142</v>
      </c>
      <c r="F27" s="16" t="s">
        <v>42</v>
      </c>
      <c r="G27" s="16" t="s">
        <v>43</v>
      </c>
      <c r="H27" s="16">
        <v>80127</v>
      </c>
      <c r="I27" s="17" t="s">
        <v>143</v>
      </c>
      <c r="J27" s="18" t="str">
        <f>HYPERLINK("mailto:chandraj@gmail.com", "chandraj@gmail.com")</f>
        <v>chandraj@gmail.com</v>
      </c>
      <c r="K27" s="19">
        <v>43598</v>
      </c>
      <c r="L27" s="14"/>
      <c r="M27" s="5"/>
    </row>
    <row r="28" spans="1:13" ht="21" customHeight="1">
      <c r="B28" s="9" t="s">
        <v>60</v>
      </c>
      <c r="C28" s="10" t="s">
        <v>61</v>
      </c>
      <c r="D28" s="10" t="s">
        <v>144</v>
      </c>
      <c r="E28" s="10" t="s">
        <v>145</v>
      </c>
      <c r="F28" s="10" t="s">
        <v>18</v>
      </c>
      <c r="G28" s="10" t="s">
        <v>19</v>
      </c>
      <c r="H28" s="10">
        <v>80128</v>
      </c>
      <c r="I28" s="11" t="s">
        <v>146</v>
      </c>
      <c r="J28" s="12" t="s">
        <v>147</v>
      </c>
      <c r="K28" s="13">
        <v>43719</v>
      </c>
      <c r="L28" s="14"/>
      <c r="M28" s="5"/>
    </row>
    <row r="29" spans="1:13" ht="21" customHeight="1">
      <c r="B29" s="9" t="s">
        <v>14</v>
      </c>
      <c r="C29" s="10" t="s">
        <v>134</v>
      </c>
      <c r="D29" s="10" t="s">
        <v>148</v>
      </c>
      <c r="E29" s="10" t="s">
        <v>149</v>
      </c>
      <c r="F29" s="10" t="s">
        <v>18</v>
      </c>
      <c r="G29" s="10" t="s">
        <v>19</v>
      </c>
      <c r="H29" s="10">
        <v>80128</v>
      </c>
      <c r="I29" s="11" t="s">
        <v>150</v>
      </c>
      <c r="J29" s="12" t="s">
        <v>151</v>
      </c>
      <c r="K29" s="13">
        <v>43838</v>
      </c>
      <c r="L29" s="14"/>
      <c r="M29" s="5"/>
    </row>
    <row r="30" spans="1:13" ht="21" customHeight="1">
      <c r="A30" s="24"/>
      <c r="B30" s="9" t="s">
        <v>60</v>
      </c>
      <c r="C30" s="10" t="s">
        <v>152</v>
      </c>
      <c r="D30" s="10" t="s">
        <v>153</v>
      </c>
      <c r="E30" s="10" t="s">
        <v>154</v>
      </c>
      <c r="F30" s="10" t="s">
        <v>18</v>
      </c>
      <c r="G30" s="10" t="s">
        <v>19</v>
      </c>
      <c r="H30" s="10">
        <v>80128</v>
      </c>
      <c r="I30" s="11" t="s">
        <v>155</v>
      </c>
      <c r="J30" s="12" t="s">
        <v>156</v>
      </c>
      <c r="K30" s="13">
        <v>43466</v>
      </c>
      <c r="L30" s="14"/>
      <c r="M30" s="5"/>
    </row>
    <row r="31" spans="1:13" ht="21" customHeight="1">
      <c r="B31" s="6" t="s">
        <v>60</v>
      </c>
      <c r="C31" s="16" t="s">
        <v>157</v>
      </c>
      <c r="D31" s="16" t="s">
        <v>158</v>
      </c>
      <c r="E31" s="10" t="s">
        <v>159</v>
      </c>
      <c r="F31" s="16" t="s">
        <v>42</v>
      </c>
      <c r="G31" s="16" t="s">
        <v>19</v>
      </c>
      <c r="H31" s="16">
        <v>80127</v>
      </c>
      <c r="I31" s="17" t="s">
        <v>160</v>
      </c>
      <c r="J31" s="18" t="str">
        <f>HYPERLINK("mailto:sara.spillan@gmail.com", "sara.spillan@gmail.com")</f>
        <v>sara.spillan@gmail.com</v>
      </c>
      <c r="K31" s="19">
        <v>43282</v>
      </c>
      <c r="L31" s="14"/>
      <c r="M31" s="5"/>
    </row>
    <row r="32" spans="1:13" ht="21" customHeight="1">
      <c r="B32" s="6" t="str">
        <f>'Member Roster'!$C32</f>
        <v>Kate</v>
      </c>
      <c r="C32" s="16" t="s">
        <v>161</v>
      </c>
      <c r="D32" s="16" t="s">
        <v>162</v>
      </c>
      <c r="E32" s="16" t="s">
        <v>163</v>
      </c>
      <c r="F32" s="16" t="s">
        <v>18</v>
      </c>
      <c r="G32" s="16" t="s">
        <v>19</v>
      </c>
      <c r="H32" s="16">
        <v>80128</v>
      </c>
      <c r="I32" s="17" t="s">
        <v>164</v>
      </c>
      <c r="J32" s="18" t="s">
        <v>165</v>
      </c>
      <c r="K32" s="19">
        <v>42248</v>
      </c>
      <c r="L32" s="14"/>
      <c r="M32" s="5"/>
    </row>
    <row r="33" spans="2:13" ht="21" customHeight="1">
      <c r="B33" s="6" t="str">
        <f>'Member Roster'!$C33</f>
        <v>Kate</v>
      </c>
      <c r="C33" s="16" t="s">
        <v>161</v>
      </c>
      <c r="D33" s="16" t="s">
        <v>166</v>
      </c>
      <c r="E33" s="16" t="s">
        <v>167</v>
      </c>
      <c r="F33" s="16" t="s">
        <v>18</v>
      </c>
      <c r="G33" s="16" t="s">
        <v>19</v>
      </c>
      <c r="H33" s="16">
        <v>80127</v>
      </c>
      <c r="I33" s="17" t="s">
        <v>168</v>
      </c>
      <c r="J33" s="18" t="s">
        <v>169</v>
      </c>
      <c r="K33" s="19">
        <v>42552</v>
      </c>
      <c r="L33" s="14"/>
      <c r="M33" s="5"/>
    </row>
    <row r="34" spans="2:13" ht="21" customHeight="1">
      <c r="B34" s="9" t="s">
        <v>38</v>
      </c>
      <c r="C34" s="10" t="s">
        <v>170</v>
      </c>
      <c r="D34" s="10" t="s">
        <v>171</v>
      </c>
      <c r="E34" s="10" t="s">
        <v>172</v>
      </c>
      <c r="F34" s="10" t="s">
        <v>18</v>
      </c>
      <c r="G34" s="10" t="s">
        <v>19</v>
      </c>
      <c r="H34" s="10">
        <v>80128</v>
      </c>
      <c r="I34" s="11" t="s">
        <v>173</v>
      </c>
      <c r="J34" s="12" t="s">
        <v>174</v>
      </c>
      <c r="K34" s="13">
        <v>43721</v>
      </c>
      <c r="L34" s="14"/>
      <c r="M34" s="5"/>
    </row>
    <row r="35" spans="2:13" ht="21" customHeight="1">
      <c r="B35" s="6" t="str">
        <f>'Member Roster'!$C35</f>
        <v>Jung-Mi</v>
      </c>
      <c r="C35" s="16" t="s">
        <v>175</v>
      </c>
      <c r="D35" s="16" t="s">
        <v>176</v>
      </c>
      <c r="E35" s="16" t="s">
        <v>177</v>
      </c>
      <c r="F35" s="16" t="s">
        <v>18</v>
      </c>
      <c r="G35" s="16" t="s">
        <v>19</v>
      </c>
      <c r="H35" s="16">
        <v>80127</v>
      </c>
      <c r="I35" s="17" t="s">
        <v>178</v>
      </c>
      <c r="J35" s="12" t="s">
        <v>179</v>
      </c>
      <c r="K35" s="19">
        <v>42767</v>
      </c>
      <c r="L35" s="14"/>
      <c r="M35" s="5"/>
    </row>
    <row r="36" spans="2:13" ht="21" customHeight="1">
      <c r="B36" s="6">
        <f>'Member Roster'!$C36</f>
        <v>0</v>
      </c>
      <c r="C36" s="16"/>
      <c r="D36" s="16"/>
      <c r="E36" s="16"/>
      <c r="F36" s="16"/>
      <c r="G36" s="16"/>
      <c r="H36" s="16"/>
      <c r="I36" s="17"/>
      <c r="J36" s="18"/>
      <c r="K36" s="19"/>
      <c r="L36" s="14"/>
      <c r="M36" s="5"/>
    </row>
    <row r="37" spans="2:13" ht="21" customHeight="1">
      <c r="B37" s="6">
        <f>'Member Roster'!$C37</f>
        <v>0</v>
      </c>
      <c r="C37" s="16"/>
      <c r="D37" s="16"/>
      <c r="E37" s="16"/>
      <c r="F37" s="16"/>
      <c r="G37" s="16"/>
      <c r="H37" s="16"/>
      <c r="I37" s="17"/>
      <c r="J37" s="25"/>
      <c r="L37" s="14"/>
      <c r="M37" s="5"/>
    </row>
    <row r="38" spans="2:13" ht="21" customHeight="1">
      <c r="B38" s="6"/>
      <c r="C38" s="16"/>
      <c r="D38" s="16"/>
      <c r="E38" s="16"/>
      <c r="F38" s="16"/>
      <c r="G38" s="16"/>
      <c r="H38" s="16"/>
      <c r="I38" s="17"/>
      <c r="J38" s="18"/>
      <c r="K38" s="19"/>
      <c r="L38" s="14"/>
      <c r="M38" s="5"/>
    </row>
    <row r="39" spans="2:13" ht="21" customHeight="1">
      <c r="B39" s="29"/>
      <c r="C39" s="30"/>
      <c r="D39" s="30"/>
      <c r="E39" s="30"/>
      <c r="F39" s="30"/>
      <c r="G39" s="30"/>
      <c r="H39" s="30"/>
      <c r="I39" s="30"/>
      <c r="J39" s="30"/>
      <c r="K39" s="30"/>
      <c r="L39" s="30"/>
      <c r="M39" s="31"/>
    </row>
    <row r="40" spans="2:13" ht="21" customHeight="1"/>
    <row r="41" spans="2:13" ht="21" customHeight="1"/>
    <row r="42" spans="2:13" ht="21" customHeight="1"/>
    <row r="43" spans="2:13" ht="21" customHeight="1"/>
    <row r="44" spans="2:13" ht="21" customHeight="1"/>
    <row r="45" spans="2:13" ht="21" customHeight="1"/>
    <row r="46" spans="2:13" ht="21" customHeight="1"/>
    <row r="47" spans="2:13" ht="21" customHeight="1"/>
    <row r="48" spans="2:13" ht="21" customHeight="1"/>
    <row r="49" ht="21" customHeight="1"/>
    <row r="50" ht="21" customHeight="1"/>
    <row r="51" ht="21" customHeight="1"/>
    <row r="52" ht="21" customHeight="1"/>
    <row r="53" ht="21" customHeight="1"/>
    <row r="54" ht="21" customHeight="1"/>
    <row r="55" ht="21" customHeight="1"/>
    <row r="56" ht="21" customHeight="1"/>
    <row r="57" ht="21" customHeight="1"/>
    <row r="58" ht="21" customHeight="1"/>
    <row r="59" ht="21" customHeight="1"/>
    <row r="60" ht="21" customHeight="1"/>
    <row r="61" ht="21" customHeight="1"/>
    <row r="62" ht="21" customHeight="1"/>
    <row r="63" ht="21" customHeight="1"/>
    <row r="64" ht="21" customHeight="1"/>
    <row r="65" ht="21" customHeight="1"/>
    <row r="66" ht="21" customHeight="1"/>
    <row r="67" ht="21" customHeight="1"/>
    <row r="68" ht="21" customHeight="1"/>
    <row r="69" ht="21" customHeight="1"/>
    <row r="70" ht="21" customHeight="1"/>
    <row r="71" ht="21" customHeight="1"/>
    <row r="72" ht="21" customHeight="1"/>
    <row r="73" ht="21" customHeight="1"/>
    <row r="74" ht="21" customHeight="1"/>
    <row r="75" ht="21" customHeight="1"/>
    <row r="76" ht="21" customHeight="1"/>
    <row r="77" ht="21" customHeight="1"/>
    <row r="78" ht="21" customHeight="1"/>
    <row r="79" ht="21" customHeight="1"/>
    <row r="80" ht="21" customHeight="1"/>
    <row r="81" ht="21" customHeight="1"/>
    <row r="82" ht="21" customHeight="1"/>
    <row r="83" ht="21" customHeight="1"/>
    <row r="84" ht="21" customHeight="1"/>
    <row r="85" ht="21"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B39:M39"/>
  </mergeCells>
  <hyperlinks>
    <hyperlink ref="J5" r:id="rId1"/>
    <hyperlink ref="J6" r:id="rId2"/>
    <hyperlink ref="J7" r:id="rId3"/>
    <hyperlink ref="J10" r:id="rId4"/>
    <hyperlink ref="J11" r:id="rId5"/>
    <hyperlink ref="J16" r:id="rId6"/>
    <hyperlink ref="J17" r:id="rId7"/>
    <hyperlink ref="J18" r:id="rId8"/>
    <hyperlink ref="J19" r:id="rId9"/>
    <hyperlink ref="J20" r:id="rId10"/>
    <hyperlink ref="J21" r:id="rId11"/>
    <hyperlink ref="J23" r:id="rId12"/>
    <hyperlink ref="J24" r:id="rId13"/>
    <hyperlink ref="J25" r:id="rId14"/>
    <hyperlink ref="J26" r:id="rId15"/>
    <hyperlink ref="J32" r:id="rId16"/>
    <hyperlink ref="J33" r:id="rId17"/>
  </hyperlinks>
  <printOptions horizontalCentered="1"/>
  <pageMargins left="0.25" right="0.25" top="0.75" bottom="0.75" header="0" footer="0"/>
  <pageSetup fitToHeight="0" orientation="landscape"/>
  <headerFooter>
    <oddHeader>&amp;RPage &amp;P of</oddHeader>
  </headerFooter>
  <drawing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Jacquelyn McHenry</dc:creator>
  <cp:lastModifiedBy>Katie</cp:lastModifiedBy>
  <dcterms:created xsi:type="dcterms:W3CDTF">2016-03-30T18:01:43Z</dcterms:created>
  <dcterms:modified xsi:type="dcterms:W3CDTF">2021-07-08T15:28:54Z</dcterms:modified>
</cp:coreProperties>
</file>