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juarez/Desktop/"/>
    </mc:Choice>
  </mc:AlternateContent>
  <xr:revisionPtr revIDLastSave="0" documentId="8_{7EDB8F31-AE37-884B-B67F-1EA9A620503D}" xr6:coauthVersionLast="47" xr6:coauthVersionMax="47" xr10:uidLastSave="{00000000-0000-0000-0000-000000000000}"/>
  <bookViews>
    <workbookView xWindow="780" yWindow="1000" windowWidth="27640" windowHeight="15300" xr2:uid="{52B7B8AA-D3DA-8C4C-A0CB-B1440F9D3D4E}"/>
  </bookViews>
  <sheets>
    <sheet name="Dues 2020-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S11" i="1" s="1"/>
  <c r="S13" i="1" s="1"/>
  <c r="Q9" i="1"/>
  <c r="S22" i="1" s="1"/>
  <c r="S20" i="1" s="1"/>
  <c r="S4" i="1"/>
  <c r="S3" i="1"/>
  <c r="S16" i="1" l="1"/>
  <c r="S18" i="1" s="1"/>
  <c r="S15" i="1"/>
  <c r="S17" i="1"/>
</calcChain>
</file>

<file path=xl/sharedStrings.xml><?xml version="1.0" encoding="utf-8"?>
<sst xmlns="http://schemas.openxmlformats.org/spreadsheetml/2006/main" count="161" uniqueCount="85">
  <si>
    <t>Date</t>
  </si>
  <si>
    <t>Member renewal</t>
  </si>
  <si>
    <t>Cash</t>
  </si>
  <si>
    <t>Paypal</t>
  </si>
  <si>
    <t>Amount</t>
  </si>
  <si>
    <t>Deposited/
On Receipt</t>
  </si>
  <si>
    <t>New Member</t>
  </si>
  <si>
    <t>Deposited/
On  Receipt</t>
  </si>
  <si>
    <t>Totals</t>
  </si>
  <si>
    <t>Kunduz Boulter</t>
  </si>
  <si>
    <t>x</t>
  </si>
  <si>
    <t>Jordan Davidson</t>
  </si>
  <si>
    <t>Total Dues Income 4/1/2020-6/30/2020:</t>
  </si>
  <si>
    <t>Laura Bower</t>
  </si>
  <si>
    <t>Kelsie Close</t>
  </si>
  <si>
    <t>Sara Gunderson</t>
  </si>
  <si>
    <t>Danielle Conrad</t>
  </si>
  <si>
    <t>Amount to International (period 4/1-6/30/2020)</t>
  </si>
  <si>
    <t>Genni Day</t>
  </si>
  <si>
    <t>Emily Perlow</t>
  </si>
  <si>
    <t>Membership from July 1, 2020-March 30, 2021:</t>
  </si>
  <si>
    <t>Sarah Angle</t>
  </si>
  <si>
    <t>Kathy So</t>
  </si>
  <si>
    <t>Rebecca Hayworth</t>
  </si>
  <si>
    <t>Gayla Dafford</t>
  </si>
  <si>
    <t>Member Renewals</t>
  </si>
  <si>
    <t>Amelia Juarez</t>
  </si>
  <si>
    <t>New Memberships</t>
  </si>
  <si>
    <t>Viktoria Hannigan</t>
  </si>
  <si>
    <t>Rachel Winston</t>
  </si>
  <si>
    <t>Total Members Paid:</t>
  </si>
  <si>
    <t>Meaghan Copley</t>
  </si>
  <si>
    <t>Pamela Rodney</t>
  </si>
  <si>
    <t>Helen Schuhardt</t>
  </si>
  <si>
    <t>Candie Thomas</t>
  </si>
  <si>
    <t>Full Price Memberships:</t>
  </si>
  <si>
    <t>Cait Wolfe</t>
  </si>
  <si>
    <t>Devyn Bruce</t>
  </si>
  <si>
    <t>Memberships above/below $25:</t>
  </si>
  <si>
    <t>Brianna Denson</t>
  </si>
  <si>
    <t>Sara Papa</t>
  </si>
  <si>
    <t>Total Dues Income 7/1/2020 - 3/31/2021:</t>
  </si>
  <si>
    <t>Dani Shields</t>
  </si>
  <si>
    <t>Marah DiCapua</t>
  </si>
  <si>
    <t>Kellie Nedell</t>
  </si>
  <si>
    <t>Meghan Barlow (Minshew)</t>
  </si>
  <si>
    <t>15% of Dues allowed for Social Expenses</t>
  </si>
  <si>
    <t>Norma Taggart</t>
  </si>
  <si>
    <t>Lori Bane</t>
  </si>
  <si>
    <t>85% of Dues allowed for Operational Expenses</t>
  </si>
  <si>
    <t>Ilgi Sutton</t>
  </si>
  <si>
    <t xml:space="preserve">Eileen Marie </t>
  </si>
  <si>
    <t>Amount to International (7/1/2020-3/31/2020)</t>
  </si>
  <si>
    <t>Renata Pierre</t>
  </si>
  <si>
    <t>Gabrielle Rossi</t>
  </si>
  <si>
    <t>Actual Available Operating Funds (85% - Int. Dues)</t>
  </si>
  <si>
    <t>Jessica Rice</t>
  </si>
  <si>
    <t>Kristi Norcross</t>
  </si>
  <si>
    <t>Diana Groom</t>
  </si>
  <si>
    <t>Total amount to International (4/1/2020 - 3/31/2021)</t>
  </si>
  <si>
    <t>Paid April 8, 2021</t>
  </si>
  <si>
    <t>Chelsea Kaye</t>
  </si>
  <si>
    <t>Alycia Triosi</t>
  </si>
  <si>
    <t>Total Members 4/1/2020 - 3/31/2021:</t>
  </si>
  <si>
    <t>Jenny Sunwoo</t>
  </si>
  <si>
    <t>* $5 per member</t>
  </si>
  <si>
    <t>Teresa St. Sauveur</t>
  </si>
  <si>
    <t>Jennie Hawkinson</t>
  </si>
  <si>
    <t>Brittny Snyder</t>
  </si>
  <si>
    <t>Jennifer McCarthy</t>
  </si>
  <si>
    <t>Michelle Mater</t>
  </si>
  <si>
    <t>Erika Diaz Cihal</t>
  </si>
  <si>
    <t>Lauri Hollingsworth</t>
  </si>
  <si>
    <t>Online Membership</t>
  </si>
  <si>
    <t>Kayla Luna</t>
  </si>
  <si>
    <t>Tanya Koop</t>
  </si>
  <si>
    <t>Somer Houston</t>
  </si>
  <si>
    <t>Alex Bowden</t>
  </si>
  <si>
    <t>Megan Haynes</t>
  </si>
  <si>
    <t>Shannon Kyshwonis</t>
  </si>
  <si>
    <t>Won Free Member</t>
  </si>
  <si>
    <t>Leidys Tejera</t>
  </si>
  <si>
    <t>Holly Thoresen</t>
  </si>
  <si>
    <t>Andrea Henebry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</si>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</sst>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0_);[Red]\(0.00\)"/>
    <numFmt numFmtId="166" formatCode="0_);[Red]\(0\)"/>
    <numFmt numFmtId="167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50DC"/>
      <name val="Calibri"/>
      <family val="2"/>
    </font>
    <font>
      <sz val="11"/>
      <color theme="0" tint="-0.499984740745262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 tint="0.499984740745262"/>
      <name val="Calibri"/>
      <family val="2"/>
    </font>
    <font>
      <b/>
      <sz val="16"/>
      <color rgb="FF000000"/>
      <name val="Calibri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B0F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EF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DashDot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0" fontId="3" fillId="2" borderId="1" xfId="2" applyFont="1" applyFill="1" applyBorder="1"/>
    <xf numFmtId="14" fontId="4" fillId="0" borderId="1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 wrapText="1"/>
    </xf>
    <xf numFmtId="44" fontId="4" fillId="0" borderId="1" xfId="3" applyFont="1" applyBorder="1" applyAlignment="1">
      <alignment horizontal="center" wrapText="1"/>
    </xf>
    <xf numFmtId="0" fontId="3" fillId="2" borderId="2" xfId="2" applyFont="1" applyFill="1" applyBorder="1" applyAlignment="1">
      <alignment horizontal="center" wrapText="1"/>
    </xf>
    <xf numFmtId="14" fontId="4" fillId="0" borderId="1" xfId="2" applyNumberFormat="1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/>
    <xf numFmtId="164" fontId="5" fillId="0" borderId="5" xfId="2" applyNumberFormat="1" applyFont="1" applyBorder="1"/>
    <xf numFmtId="0" fontId="5" fillId="0" borderId="5" xfId="2" applyFont="1" applyBorder="1" applyAlignment="1">
      <alignment horizontal="left"/>
    </xf>
    <xf numFmtId="0" fontId="2" fillId="0" borderId="5" xfId="2" applyBorder="1"/>
    <xf numFmtId="165" fontId="4" fillId="0" borderId="6" xfId="2" applyNumberFormat="1" applyFont="1" applyBorder="1" applyAlignment="1">
      <alignment horizontal="center"/>
    </xf>
    <xf numFmtId="0" fontId="2" fillId="0" borderId="0" xfId="2"/>
    <xf numFmtId="0" fontId="4" fillId="0" borderId="0" xfId="2" applyFont="1"/>
    <xf numFmtId="0" fontId="6" fillId="2" borderId="0" xfId="2" applyFont="1" applyFill="1"/>
    <xf numFmtId="14" fontId="7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center" vertical="center" wrapText="1"/>
    </xf>
    <xf numFmtId="44" fontId="7" fillId="0" borderId="0" xfId="3" applyFont="1" applyFill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6" fillId="2" borderId="7" xfId="2" applyFont="1" applyFill="1" applyBorder="1" applyAlignment="1">
      <alignment horizontal="center" vertical="center"/>
    </xf>
    <xf numFmtId="0" fontId="7" fillId="0" borderId="0" xfId="2" applyFont="1" applyAlignment="1">
      <alignment horizontal="left" vertical="center"/>
    </xf>
    <xf numFmtId="44" fontId="7" fillId="0" borderId="0" xfId="3" applyFont="1" applyFill="1" applyAlignment="1">
      <alignment horizontal="center" vertical="center"/>
    </xf>
    <xf numFmtId="0" fontId="2" fillId="0" borderId="0" xfId="2" applyAlignment="1">
      <alignment horizontal="center" vertical="center" wrapText="1"/>
    </xf>
    <xf numFmtId="44" fontId="4" fillId="0" borderId="9" xfId="3" applyFont="1" applyFill="1" applyBorder="1" applyAlignment="1"/>
    <xf numFmtId="0" fontId="8" fillId="2" borderId="7" xfId="2" applyFont="1" applyFill="1" applyBorder="1" applyAlignment="1">
      <alignment horizontal="center" vertical="center"/>
    </xf>
    <xf numFmtId="14" fontId="9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44" fontId="9" fillId="0" borderId="0" xfId="3" applyFont="1" applyAlignment="1">
      <alignment horizontal="center" vertical="center"/>
    </xf>
    <xf numFmtId="0" fontId="2" fillId="0" borderId="8" xfId="2" applyBorder="1"/>
    <xf numFmtId="0" fontId="6" fillId="2" borderId="0" xfId="2" applyFont="1" applyFill="1" applyAlignment="1">
      <alignment horizontal="center"/>
    </xf>
    <xf numFmtId="44" fontId="2" fillId="0" borderId="9" xfId="2" applyNumberFormat="1" applyBorder="1"/>
    <xf numFmtId="14" fontId="9" fillId="0" borderId="0" xfId="2" applyNumberFormat="1" applyFont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9" fillId="0" borderId="0" xfId="2" applyFont="1" applyAlignment="1">
      <alignment horizontal="center" vertical="center" wrapText="1"/>
    </xf>
    <xf numFmtId="0" fontId="2" fillId="0" borderId="10" xfId="2" applyBorder="1"/>
    <xf numFmtId="0" fontId="2" fillId="0" borderId="1" xfId="2" applyBorder="1"/>
    <xf numFmtId="0" fontId="2" fillId="0" borderId="1" xfId="2" applyBorder="1" applyAlignment="1">
      <alignment horizontal="center"/>
    </xf>
    <xf numFmtId="44" fontId="2" fillId="3" borderId="3" xfId="3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44" fontId="9" fillId="0" borderId="0" xfId="3" applyFont="1" applyFill="1" applyAlignment="1">
      <alignment horizontal="center" vertical="center"/>
    </xf>
    <xf numFmtId="0" fontId="2" fillId="0" borderId="9" xfId="2" applyBorder="1" applyAlignment="1">
      <alignment horizontal="center" vertical="center" wrapText="1"/>
    </xf>
    <xf numFmtId="0" fontId="10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0" fontId="9" fillId="0" borderId="9" xfId="2" applyFont="1" applyBorder="1" applyAlignment="1">
      <alignment horizontal="left"/>
    </xf>
    <xf numFmtId="0" fontId="2" fillId="0" borderId="8" xfId="2" applyBorder="1" applyAlignment="1">
      <alignment vertical="center"/>
    </xf>
    <xf numFmtId="0" fontId="5" fillId="0" borderId="0" xfId="2" applyFont="1" applyAlignment="1">
      <alignment horizontal="center"/>
    </xf>
    <xf numFmtId="2" fontId="2" fillId="0" borderId="0" xfId="2" applyNumberFormat="1" applyAlignment="1">
      <alignment horizontal="center"/>
    </xf>
    <xf numFmtId="44" fontId="2" fillId="0" borderId="9" xfId="3" applyFont="1" applyFill="1" applyBorder="1" applyAlignment="1">
      <alignment horizontal="center"/>
    </xf>
    <xf numFmtId="14" fontId="11" fillId="0" borderId="0" xfId="2" applyNumberFormat="1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44" fontId="11" fillId="0" borderId="0" xfId="3" applyFont="1" applyFill="1" applyAlignment="1">
      <alignment horizontal="center" vertical="center" wrapText="1"/>
    </xf>
    <xf numFmtId="0" fontId="5" fillId="0" borderId="1" xfId="2" applyFont="1" applyBorder="1" applyAlignment="1">
      <alignment horizontal="center"/>
    </xf>
    <xf numFmtId="2" fontId="2" fillId="0" borderId="9" xfId="2" applyNumberFormat="1" applyBorder="1" applyAlignment="1">
      <alignment horizontal="center"/>
    </xf>
    <xf numFmtId="0" fontId="2" fillId="0" borderId="0" xfId="2" applyAlignment="1">
      <alignment vertical="center"/>
    </xf>
    <xf numFmtId="0" fontId="6" fillId="4" borderId="11" xfId="2" applyFont="1" applyFill="1" applyBorder="1" applyAlignment="1">
      <alignment horizontal="center"/>
    </xf>
    <xf numFmtId="44" fontId="2" fillId="0" borderId="9" xfId="3" applyFont="1" applyBorder="1" applyAlignment="1">
      <alignment horizontal="center"/>
    </xf>
    <xf numFmtId="165" fontId="2" fillId="0" borderId="0" xfId="2" applyNumberFormat="1" applyAlignment="1">
      <alignment horizontal="center" vertical="center" wrapText="1"/>
    </xf>
    <xf numFmtId="0" fontId="2" fillId="0" borderId="0" xfId="2" applyAlignment="1">
      <alignment horizontal="center"/>
    </xf>
    <xf numFmtId="166" fontId="2" fillId="5" borderId="0" xfId="2" applyNumberFormat="1" applyFill="1" applyAlignment="1">
      <alignment horizontal="center"/>
    </xf>
    <xf numFmtId="44" fontId="2" fillId="0" borderId="0" xfId="3" applyFont="1" applyBorder="1" applyAlignment="1">
      <alignment horizontal="center"/>
    </xf>
    <xf numFmtId="0" fontId="2" fillId="6" borderId="0" xfId="2" applyFill="1" applyAlignment="1">
      <alignment horizontal="center"/>
    </xf>
    <xf numFmtId="44" fontId="2" fillId="0" borderId="9" xfId="2" applyNumberFormat="1" applyBorder="1" applyAlignment="1">
      <alignment horizontal="center"/>
    </xf>
    <xf numFmtId="0" fontId="8" fillId="2" borderId="0" xfId="2" applyFont="1" applyFill="1"/>
    <xf numFmtId="44" fontId="9" fillId="0" borderId="0" xfId="3" applyFont="1" applyFill="1" applyAlignment="1">
      <alignment horizontal="center" vertical="center" wrapText="1"/>
    </xf>
    <xf numFmtId="0" fontId="4" fillId="0" borderId="0" xfId="2" applyFont="1" applyAlignment="1">
      <alignment vertical="center"/>
    </xf>
    <xf numFmtId="44" fontId="9" fillId="6" borderId="0" xfId="3" applyFont="1" applyFill="1" applyAlignment="1">
      <alignment horizontal="center" vertical="center" wrapText="1"/>
    </xf>
    <xf numFmtId="44" fontId="2" fillId="3" borderId="9" xfId="3" applyFont="1" applyFill="1" applyBorder="1" applyAlignment="1">
      <alignment horizontal="center"/>
    </xf>
    <xf numFmtId="14" fontId="2" fillId="0" borderId="0" xfId="2" applyNumberFormat="1" applyAlignment="1">
      <alignment horizontal="center" vertical="center"/>
    </xf>
    <xf numFmtId="0" fontId="2" fillId="0" borderId="0" xfId="2" applyAlignment="1">
      <alignment horizontal="left" vertical="center" wrapText="1"/>
    </xf>
    <xf numFmtId="44" fontId="2" fillId="0" borderId="0" xfId="3" applyFont="1" applyFill="1" applyAlignment="1">
      <alignment horizontal="center" vertical="center" wrapText="1"/>
    </xf>
    <xf numFmtId="44" fontId="4" fillId="7" borderId="9" xfId="3" applyFont="1" applyFill="1" applyBorder="1" applyAlignment="1">
      <alignment horizontal="center"/>
    </xf>
    <xf numFmtId="44" fontId="2" fillId="6" borderId="0" xfId="3" applyFont="1" applyFill="1" applyBorder="1" applyAlignment="1">
      <alignment horizontal="center" vertical="center" wrapText="1"/>
    </xf>
    <xf numFmtId="14" fontId="9" fillId="0" borderId="12" xfId="2" applyNumberFormat="1" applyFont="1" applyBorder="1" applyAlignment="1">
      <alignment horizontal="center" vertical="center" wrapText="1"/>
    </xf>
    <xf numFmtId="0" fontId="9" fillId="0" borderId="12" xfId="2" applyFont="1" applyBorder="1" applyAlignment="1">
      <alignment horizontal="left" vertical="center" wrapText="1"/>
    </xf>
    <xf numFmtId="0" fontId="9" fillId="0" borderId="12" xfId="2" applyFont="1" applyBorder="1" applyAlignment="1">
      <alignment horizontal="center" vertical="center" wrapText="1"/>
    </xf>
    <xf numFmtId="44" fontId="9" fillId="0" borderId="12" xfId="3" applyFont="1" applyFill="1" applyBorder="1" applyAlignment="1">
      <alignment horizontal="center" vertical="center"/>
    </xf>
    <xf numFmtId="0" fontId="2" fillId="0" borderId="12" xfId="2" applyBorder="1" applyAlignment="1">
      <alignment horizontal="center" vertical="center" wrapText="1"/>
    </xf>
    <xf numFmtId="44" fontId="2" fillId="0" borderId="3" xfId="2" applyNumberFormat="1" applyBorder="1"/>
    <xf numFmtId="0" fontId="2" fillId="3" borderId="10" xfId="2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44" fontId="4" fillId="3" borderId="13" xfId="3" applyFont="1" applyFill="1" applyBorder="1" applyAlignment="1">
      <alignment horizontal="center"/>
    </xf>
    <xf numFmtId="0" fontId="2" fillId="0" borderId="14" xfId="2" applyBorder="1"/>
    <xf numFmtId="0" fontId="2" fillId="0" borderId="15" xfId="2" applyBorder="1" applyAlignment="1">
      <alignment horizontal="center"/>
    </xf>
    <xf numFmtId="0" fontId="2" fillId="0" borderId="16" xfId="2" applyBorder="1"/>
    <xf numFmtId="0" fontId="2" fillId="0" borderId="12" xfId="2" applyBorder="1"/>
    <xf numFmtId="0" fontId="2" fillId="0" borderId="17" xfId="2" applyBorder="1"/>
    <xf numFmtId="0" fontId="2" fillId="0" borderId="18" xfId="2" applyBorder="1"/>
    <xf numFmtId="44" fontId="2" fillId="0" borderId="0" xfId="3" applyFont="1" applyFill="1" applyAlignment="1">
      <alignment horizontal="center" vertical="center"/>
    </xf>
    <xf numFmtId="0" fontId="4" fillId="0" borderId="9" xfId="2" applyFont="1" applyBorder="1"/>
    <xf numFmtId="0" fontId="9" fillId="0" borderId="0" xfId="2" applyFont="1" applyAlignment="1">
      <alignment horizontal="center"/>
    </xf>
    <xf numFmtId="44" fontId="2" fillId="0" borderId="0" xfId="3" applyFont="1" applyFill="1" applyBorder="1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44" fontId="5" fillId="0" borderId="0" xfId="3" applyFont="1" applyFill="1" applyAlignment="1">
      <alignment horizontal="center" vertical="center"/>
    </xf>
    <xf numFmtId="0" fontId="13" fillId="0" borderId="8" xfId="1" applyFill="1" applyBorder="1" applyAlignment="1"/>
    <xf numFmtId="0" fontId="2" fillId="0" borderId="9" xfId="2" applyBorder="1"/>
    <xf numFmtId="44" fontId="2" fillId="6" borderId="0" xfId="3" applyFont="1" applyFill="1" applyAlignment="1">
      <alignment horizontal="center" vertical="center" wrapText="1"/>
    </xf>
    <xf numFmtId="165" fontId="8" fillId="2" borderId="7" xfId="2" applyNumberFormat="1" applyFont="1" applyFill="1" applyBorder="1" applyAlignment="1">
      <alignment horizontal="center" vertical="center" wrapText="1"/>
    </xf>
    <xf numFmtId="14" fontId="2" fillId="0" borderId="0" xfId="2" applyNumberFormat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44" fontId="5" fillId="0" borderId="0" xfId="3" applyFont="1" applyFill="1" applyAlignment="1">
      <alignment horizontal="center"/>
    </xf>
    <xf numFmtId="44" fontId="2" fillId="0" borderId="0" xfId="3" applyFont="1" applyAlignment="1">
      <alignment horizontal="center"/>
    </xf>
    <xf numFmtId="0" fontId="8" fillId="2" borderId="12" xfId="2" applyFont="1" applyFill="1" applyBorder="1"/>
    <xf numFmtId="14" fontId="2" fillId="0" borderId="12" xfId="2" applyNumberFormat="1" applyBorder="1" applyAlignment="1">
      <alignment horizontal="center" vertical="center"/>
    </xf>
    <xf numFmtId="0" fontId="2" fillId="0" borderId="12" xfId="2" applyBorder="1" applyAlignment="1">
      <alignment horizontal="left" vertical="center" wrapText="1"/>
    </xf>
    <xf numFmtId="44" fontId="2" fillId="0" borderId="12" xfId="3" applyFont="1" applyFill="1" applyBorder="1" applyAlignment="1">
      <alignment horizontal="center" vertical="center" wrapText="1"/>
    </xf>
    <xf numFmtId="0" fontId="2" fillId="0" borderId="19" xfId="2" applyBorder="1" applyAlignment="1">
      <alignment horizontal="center" vertical="center" wrapText="1"/>
    </xf>
    <xf numFmtId="44" fontId="2" fillId="0" borderId="0" xfId="3" applyFont="1" applyAlignment="1">
      <alignment horizontal="center" vertical="center" wrapText="1"/>
    </xf>
    <xf numFmtId="14" fontId="2" fillId="0" borderId="0" xfId="2" applyNumberFormat="1" applyAlignment="1">
      <alignment horizontal="center"/>
    </xf>
    <xf numFmtId="44" fontId="2" fillId="0" borderId="0" xfId="3" applyFont="1" applyAlignment="1">
      <alignment horizontal="center" wrapText="1"/>
    </xf>
    <xf numFmtId="0" fontId="8" fillId="2" borderId="7" xfId="2" applyFont="1" applyFill="1" applyBorder="1" applyAlignment="1">
      <alignment horizontal="center" wrapText="1"/>
    </xf>
    <xf numFmtId="44" fontId="2" fillId="0" borderId="0" xfId="3" applyFont="1" applyFill="1" applyAlignment="1">
      <alignment horizontal="center" wrapText="1"/>
    </xf>
    <xf numFmtId="0" fontId="2" fillId="0" borderId="0" xfId="2" applyAlignment="1">
      <alignment horizontal="left"/>
    </xf>
    <xf numFmtId="0" fontId="2" fillId="0" borderId="0" xfId="2" applyAlignment="1">
      <alignment horizontal="center" vertical="center"/>
    </xf>
    <xf numFmtId="0" fontId="8" fillId="2" borderId="7" xfId="2" applyFont="1" applyFill="1" applyBorder="1"/>
    <xf numFmtId="14" fontId="2" fillId="0" borderId="0" xfId="2" applyNumberFormat="1"/>
    <xf numFmtId="44" fontId="2" fillId="0" borderId="0" xfId="3" applyFont="1" applyFill="1" applyAlignment="1">
      <alignment horizontal="center"/>
    </xf>
    <xf numFmtId="44" fontId="2" fillId="0" borderId="0" xfId="3" applyFont="1" applyFill="1"/>
    <xf numFmtId="1" fontId="2" fillId="0" borderId="0" xfId="2" applyNumberFormat="1" applyAlignment="1">
      <alignment horizontal="center"/>
    </xf>
    <xf numFmtId="1" fontId="8" fillId="2" borderId="7" xfId="2" applyNumberFormat="1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44" fontId="2" fillId="0" borderId="0" xfId="3" applyFont="1" applyFill="1" applyBorder="1" applyAlignment="1">
      <alignment horizontal="center"/>
    </xf>
    <xf numFmtId="167" fontId="2" fillId="0" borderId="0" xfId="2" applyNumberFormat="1"/>
    <xf numFmtId="167" fontId="2" fillId="0" borderId="0" xfId="2" applyNumberFormat="1" applyAlignment="1">
      <alignment horizontal="center"/>
    </xf>
    <xf numFmtId="2" fontId="2" fillId="0" borderId="0" xfId="2" applyNumberFormat="1"/>
    <xf numFmtId="167" fontId="2" fillId="0" borderId="0" xfId="2" applyNumberFormat="1" applyAlignment="1">
      <alignment horizontal="left"/>
    </xf>
    <xf numFmtId="166" fontId="2" fillId="0" borderId="0" xfId="2" applyNumberFormat="1" applyAlignment="1">
      <alignment horizontal="center"/>
    </xf>
    <xf numFmtId="165" fontId="2" fillId="0" borderId="0" xfId="2" applyNumberFormat="1" applyAlignment="1">
      <alignment horizontal="center"/>
    </xf>
    <xf numFmtId="165" fontId="2" fillId="0" borderId="9" xfId="2" applyNumberFormat="1" applyBorder="1" applyAlignment="1">
      <alignment horizontal="center"/>
    </xf>
    <xf numFmtId="0" fontId="2" fillId="0" borderId="20" xfId="2" applyBorder="1" applyAlignment="1">
      <alignment horizontal="left"/>
    </xf>
    <xf numFmtId="0" fontId="2" fillId="0" borderId="20" xfId="2" applyBorder="1" applyAlignment="1">
      <alignment horizontal="center" vertical="center"/>
    </xf>
    <xf numFmtId="0" fontId="2" fillId="0" borderId="20" xfId="2" applyBorder="1" applyAlignment="1">
      <alignment horizontal="center"/>
    </xf>
    <xf numFmtId="44" fontId="2" fillId="0" borderId="20" xfId="3" applyFont="1" applyFill="1" applyBorder="1" applyAlignment="1">
      <alignment horizontal="center"/>
    </xf>
    <xf numFmtId="0" fontId="2" fillId="0" borderId="20" xfId="2" applyBorder="1"/>
    <xf numFmtId="44" fontId="2" fillId="0" borderId="20" xfId="3" applyFont="1" applyFill="1" applyBorder="1"/>
    <xf numFmtId="2" fontId="2" fillId="0" borderId="9" xfId="2" applyNumberFormat="1" applyBorder="1"/>
    <xf numFmtId="0" fontId="2" fillId="0" borderId="0" xfId="2" applyAlignment="1">
      <alignment horizontal="right"/>
    </xf>
    <xf numFmtId="44" fontId="2" fillId="0" borderId="0" xfId="3" applyFont="1"/>
    <xf numFmtId="44" fontId="2" fillId="0" borderId="0" xfId="3" applyFont="1" applyAlignment="1"/>
    <xf numFmtId="0" fontId="2" fillId="0" borderId="8" xfId="2" applyFill="1" applyBorder="1" applyAlignment="1">
      <alignment vertical="center"/>
    </xf>
    <xf numFmtId="0" fontId="2" fillId="0" borderId="0" xfId="2" applyFill="1" applyAlignment="1">
      <alignment vertical="center"/>
    </xf>
    <xf numFmtId="0" fontId="2" fillId="0" borderId="0" xfId="2"/>
    <xf numFmtId="0" fontId="2" fillId="0" borderId="8" xfId="2" applyBorder="1" applyAlignment="1">
      <alignment horizontal="left"/>
    </xf>
    <xf numFmtId="0" fontId="2" fillId="0" borderId="0" xfId="2" applyAlignment="1">
      <alignment horizontal="center"/>
    </xf>
    <xf numFmtId="0" fontId="2" fillId="0" borderId="8" xfId="2" applyBorder="1" applyAlignment="1">
      <alignment horizontal="right"/>
    </xf>
    <xf numFmtId="0" fontId="2" fillId="0" borderId="0" xfId="2" applyAlignment="1">
      <alignment horizontal="right"/>
    </xf>
    <xf numFmtId="0" fontId="2" fillId="0" borderId="0" xfId="2" applyAlignment="1">
      <alignment horizontal="left"/>
    </xf>
    <xf numFmtId="0" fontId="4" fillId="0" borderId="8" xfId="2" applyFont="1" applyBorder="1" applyAlignment="1">
      <alignment horizontal="left"/>
    </xf>
    <xf numFmtId="0" fontId="4" fillId="0" borderId="0" xfId="2" applyFont="1" applyAlignment="1">
      <alignment horizontal="left"/>
    </xf>
    <xf numFmtId="0" fontId="2" fillId="0" borderId="8" xfId="2" applyBorder="1" applyAlignment="1">
      <alignment horizontal="center"/>
    </xf>
    <xf numFmtId="0" fontId="4" fillId="6" borderId="8" xfId="2" applyFont="1" applyFill="1" applyBorder="1" applyAlignment="1">
      <alignment horizontal="center"/>
    </xf>
    <xf numFmtId="0" fontId="4" fillId="6" borderId="0" xfId="2" applyFont="1" applyFill="1" applyAlignment="1">
      <alignment horizontal="center"/>
    </xf>
    <xf numFmtId="0" fontId="10" fillId="0" borderId="8" xfId="2" applyFont="1" applyBorder="1" applyAlignment="1">
      <alignment horizontal="left"/>
    </xf>
    <xf numFmtId="0" fontId="10" fillId="0" borderId="0" xfId="2" applyFont="1" applyAlignment="1">
      <alignment horizontal="left"/>
    </xf>
    <xf numFmtId="0" fontId="10" fillId="0" borderId="9" xfId="2" applyFont="1" applyBorder="1" applyAlignment="1">
      <alignment horizontal="left"/>
    </xf>
    <xf numFmtId="0" fontId="12" fillId="0" borderId="8" xfId="2" applyFont="1" applyBorder="1" applyAlignment="1">
      <alignment horizontal="left"/>
    </xf>
    <xf numFmtId="0" fontId="12" fillId="0" borderId="0" xfId="2" applyFont="1" applyAlignment="1">
      <alignment horizontal="left"/>
    </xf>
    <xf numFmtId="0" fontId="12" fillId="0" borderId="10" xfId="2" applyFont="1" applyBorder="1" applyAlignment="1">
      <alignment horizontal="left"/>
    </xf>
    <xf numFmtId="0" fontId="12" fillId="0" borderId="1" xfId="2" applyFont="1" applyBorder="1" applyAlignment="1">
      <alignment horizontal="left"/>
    </xf>
    <xf numFmtId="44" fontId="12" fillId="0" borderId="6" xfId="3" applyFont="1" applyFill="1" applyBorder="1" applyAlignment="1">
      <alignment horizontal="right"/>
    </xf>
    <xf numFmtId="44" fontId="12" fillId="0" borderId="3" xfId="3" applyFont="1" applyFill="1" applyBorder="1" applyAlignment="1">
      <alignment horizontal="right"/>
    </xf>
  </cellXfs>
  <cellStyles count="4">
    <cellStyle name="Currency 2" xfId="3" xr:uid="{EA0B57A2-2094-5C47-A181-FFC1CBC46A8D}"/>
    <cellStyle name="Hyperlink" xfId="1" builtinId="8"/>
    <cellStyle name="Normal" xfId="0" builtinId="0"/>
    <cellStyle name="Normal 2" xfId="2" xr:uid="{C26CB6D4-F533-AF40-8E9A-E2962A2A3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91F2-C99C-FC4F-AE49-9F08BB38ADEC}">
  <sheetPr>
    <tabColor rgb="FFFF8A29"/>
  </sheetPr>
  <dimension ref="A1:V983"/>
  <sheetViews>
    <sheetView tabSelected="1" zoomScale="140" zoomScaleNormal="140" workbookViewId="0">
      <pane ySplit="1" topLeftCell="A2" activePane="bottomLeft" state="frozen"/>
      <selection activeCell="AE1" sqref="AE1"/>
      <selection pane="bottomLeft" activeCell="R29" sqref="R29"/>
    </sheetView>
  </sheetViews>
  <sheetFormatPr baseColWidth="10" defaultColWidth="14.5" defaultRowHeight="15" customHeight="1" x14ac:dyDescent="0.2"/>
  <cols>
    <col min="1" max="1" width="3.33203125" style="68" customWidth="1"/>
    <col min="2" max="2" width="11.6640625" style="117" customWidth="1"/>
    <col min="3" max="3" width="17.83203125" style="121" customWidth="1"/>
    <col min="4" max="4" width="6" style="122" customWidth="1"/>
    <col min="5" max="5" width="8.5" style="13" customWidth="1"/>
    <col min="6" max="6" width="8.1640625" style="147" customWidth="1"/>
    <col min="7" max="7" width="10.83203125" style="13" customWidth="1"/>
    <col min="8" max="8" width="4.33203125" style="123" customWidth="1"/>
    <col min="9" max="9" width="11.33203125" style="124" customWidth="1"/>
    <col min="10" max="10" width="19.83203125" style="13" customWidth="1"/>
    <col min="11" max="11" width="7" style="13" customWidth="1"/>
    <col min="12" max="12" width="6.83203125" style="13" customWidth="1"/>
    <col min="13" max="13" width="8.1640625" style="147" customWidth="1"/>
    <col min="14" max="14" width="10.83203125" style="13" customWidth="1"/>
    <col min="15" max="15" width="18.5" style="31" customWidth="1"/>
    <col min="16" max="16" width="10.83203125" style="13" customWidth="1"/>
    <col min="17" max="17" width="9.33203125" style="13" customWidth="1"/>
    <col min="18" max="18" width="10.5" style="13" customWidth="1"/>
    <col min="19" max="19" width="13.83203125" style="103" customWidth="1"/>
    <col min="20" max="20" width="9.33203125" style="13" customWidth="1"/>
    <col min="21" max="16384" width="14.5" style="13"/>
  </cols>
  <sheetData>
    <row r="1" spans="1:20" s="14" customFormat="1" ht="32" customHeight="1" thickBo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5"/>
      <c r="I1" s="6" t="s">
        <v>0</v>
      </c>
      <c r="J1" s="3" t="s">
        <v>6</v>
      </c>
      <c r="K1" s="3" t="s">
        <v>2</v>
      </c>
      <c r="L1" s="3" t="s">
        <v>3</v>
      </c>
      <c r="M1" s="4" t="s">
        <v>4</v>
      </c>
      <c r="N1" s="7" t="s">
        <v>7</v>
      </c>
      <c r="O1" s="8"/>
      <c r="P1" s="9"/>
      <c r="Q1" s="10"/>
      <c r="R1" s="11"/>
      <c r="S1" s="12" t="s">
        <v>8</v>
      </c>
      <c r="T1" s="13"/>
    </row>
    <row r="2" spans="1:20" ht="14.25" customHeight="1" x14ac:dyDescent="0.2">
      <c r="A2" s="15">
        <v>1</v>
      </c>
      <c r="B2" s="16">
        <v>43925</v>
      </c>
      <c r="C2" s="17" t="s">
        <v>9</v>
      </c>
      <c r="D2" s="18"/>
      <c r="E2" s="18" t="s">
        <v>10</v>
      </c>
      <c r="F2" s="19">
        <v>25</v>
      </c>
      <c r="G2" s="20"/>
      <c r="H2" s="21">
        <v>1</v>
      </c>
      <c r="I2" s="16">
        <v>44005</v>
      </c>
      <c r="J2" s="22" t="s">
        <v>11</v>
      </c>
      <c r="K2" s="20"/>
      <c r="L2" s="20" t="s">
        <v>10</v>
      </c>
      <c r="M2" s="23">
        <v>25</v>
      </c>
      <c r="N2" s="24"/>
      <c r="O2" s="156" t="s">
        <v>12</v>
      </c>
      <c r="P2" s="157"/>
      <c r="Q2" s="157"/>
      <c r="R2" s="157"/>
      <c r="S2" s="25"/>
    </row>
    <row r="3" spans="1:20" ht="14.25" customHeight="1" x14ac:dyDescent="0.2">
      <c r="A3" s="15">
        <v>2</v>
      </c>
      <c r="B3" s="16">
        <v>43942</v>
      </c>
      <c r="C3" s="17" t="s">
        <v>13</v>
      </c>
      <c r="D3" s="18"/>
      <c r="E3" s="18" t="s">
        <v>10</v>
      </c>
      <c r="F3" s="19">
        <v>26.06</v>
      </c>
      <c r="G3" s="20"/>
      <c r="H3" s="26">
        <v>1</v>
      </c>
      <c r="I3" s="27">
        <v>44043</v>
      </c>
      <c r="J3" s="28" t="s">
        <v>14</v>
      </c>
      <c r="K3" s="29" t="s">
        <v>10</v>
      </c>
      <c r="L3" s="29"/>
      <c r="M3" s="30">
        <v>25</v>
      </c>
      <c r="N3" s="24" t="s">
        <v>10</v>
      </c>
      <c r="Q3" s="32">
        <v>12</v>
      </c>
      <c r="S3" s="33">
        <f>SUM(F2:F12, M2)</f>
        <v>303.82</v>
      </c>
    </row>
    <row r="4" spans="1:20" ht="14.25" customHeight="1" thickBot="1" x14ac:dyDescent="0.25">
      <c r="A4" s="15">
        <v>3</v>
      </c>
      <c r="B4" s="16">
        <v>43954</v>
      </c>
      <c r="C4" s="17" t="s">
        <v>15</v>
      </c>
      <c r="D4" s="18"/>
      <c r="E4" s="18" t="s">
        <v>10</v>
      </c>
      <c r="F4" s="19">
        <v>25</v>
      </c>
      <c r="G4" s="20"/>
      <c r="H4" s="26">
        <v>2</v>
      </c>
      <c r="I4" s="34">
        <v>44061</v>
      </c>
      <c r="J4" s="35" t="s">
        <v>16</v>
      </c>
      <c r="K4" s="18"/>
      <c r="L4" s="36" t="s">
        <v>10</v>
      </c>
      <c r="M4" s="30">
        <v>25</v>
      </c>
      <c r="N4" s="24"/>
      <c r="O4" s="37" t="s">
        <v>17</v>
      </c>
      <c r="P4" s="38"/>
      <c r="Q4" s="39"/>
      <c r="R4" s="38"/>
      <c r="S4" s="40">
        <f>SUM(Q3*5)</f>
        <v>60</v>
      </c>
    </row>
    <row r="5" spans="1:20" ht="14.25" customHeight="1" x14ac:dyDescent="0.2">
      <c r="A5" s="15">
        <v>4</v>
      </c>
      <c r="B5" s="16">
        <v>43986</v>
      </c>
      <c r="C5" s="22" t="s">
        <v>18</v>
      </c>
      <c r="D5" s="20"/>
      <c r="E5" s="20" t="s">
        <v>10</v>
      </c>
      <c r="F5" s="19">
        <v>26.06</v>
      </c>
      <c r="G5" s="18"/>
      <c r="H5" s="41">
        <v>3</v>
      </c>
      <c r="I5" s="27">
        <v>44071</v>
      </c>
      <c r="J5" s="42" t="s">
        <v>19</v>
      </c>
      <c r="K5" s="29"/>
      <c r="L5" s="29" t="s">
        <v>10</v>
      </c>
      <c r="M5" s="43">
        <v>25</v>
      </c>
      <c r="N5" s="24"/>
      <c r="O5" s="161" t="s">
        <v>20</v>
      </c>
      <c r="P5" s="162"/>
      <c r="Q5" s="162"/>
      <c r="R5" s="162"/>
      <c r="S5" s="163"/>
    </row>
    <row r="6" spans="1:20" ht="14.25" customHeight="1" x14ac:dyDescent="0.2">
      <c r="A6" s="15">
        <v>5</v>
      </c>
      <c r="B6" s="16">
        <v>43986</v>
      </c>
      <c r="C6" s="22" t="s">
        <v>21</v>
      </c>
      <c r="D6" s="20"/>
      <c r="E6" s="20" t="s">
        <v>10</v>
      </c>
      <c r="F6" s="23">
        <v>24.97</v>
      </c>
      <c r="G6" s="18"/>
      <c r="H6" s="41">
        <v>4</v>
      </c>
      <c r="I6" s="34">
        <v>44071</v>
      </c>
      <c r="J6" s="35" t="s">
        <v>22</v>
      </c>
      <c r="K6" s="36" t="s">
        <v>10</v>
      </c>
      <c r="L6" s="36"/>
      <c r="M6" s="43">
        <v>25</v>
      </c>
      <c r="N6" s="44" t="s">
        <v>10</v>
      </c>
      <c r="O6" s="45"/>
      <c r="P6" s="46"/>
      <c r="Q6" s="46"/>
      <c r="R6" s="46"/>
      <c r="S6" s="47"/>
    </row>
    <row r="7" spans="1:20" ht="14.25" customHeight="1" x14ac:dyDescent="0.2">
      <c r="A7" s="15">
        <v>6</v>
      </c>
      <c r="B7" s="16">
        <v>43990</v>
      </c>
      <c r="C7" s="22" t="s">
        <v>23</v>
      </c>
      <c r="D7" s="20"/>
      <c r="E7" s="18" t="s">
        <v>10</v>
      </c>
      <c r="F7" s="19">
        <v>26.06</v>
      </c>
      <c r="G7" s="18"/>
      <c r="H7" s="41">
        <v>5</v>
      </c>
      <c r="I7" s="34">
        <v>44074</v>
      </c>
      <c r="J7" s="35" t="s">
        <v>24</v>
      </c>
      <c r="K7" s="36" t="s">
        <v>10</v>
      </c>
      <c r="L7" s="36"/>
      <c r="M7" s="43">
        <v>25</v>
      </c>
      <c r="N7" s="24" t="s">
        <v>10</v>
      </c>
      <c r="O7" s="48" t="s">
        <v>25</v>
      </c>
      <c r="Q7" s="49">
        <v>28</v>
      </c>
      <c r="R7" s="50"/>
      <c r="S7" s="51"/>
    </row>
    <row r="8" spans="1:20" ht="14.25" customHeight="1" thickBot="1" x14ac:dyDescent="0.25">
      <c r="A8" s="15">
        <v>7</v>
      </c>
      <c r="B8" s="52">
        <v>43990</v>
      </c>
      <c r="C8" s="53" t="s">
        <v>26</v>
      </c>
      <c r="D8" s="54"/>
      <c r="E8" s="55" t="s">
        <v>10</v>
      </c>
      <c r="F8" s="56">
        <v>25</v>
      </c>
      <c r="G8" s="24"/>
      <c r="H8" s="41"/>
      <c r="I8" s="34"/>
      <c r="J8" s="35"/>
      <c r="K8" s="36"/>
      <c r="L8" s="36"/>
      <c r="M8" s="30"/>
      <c r="N8" s="24"/>
      <c r="O8" s="48" t="s">
        <v>27</v>
      </c>
      <c r="Q8" s="57">
        <v>16</v>
      </c>
      <c r="R8" s="50"/>
      <c r="S8" s="58"/>
    </row>
    <row r="9" spans="1:20" ht="14.25" customHeight="1" thickBot="1" x14ac:dyDescent="0.25">
      <c r="A9" s="15">
        <v>8</v>
      </c>
      <c r="B9" s="52">
        <v>43992</v>
      </c>
      <c r="C9" s="53" t="s">
        <v>28</v>
      </c>
      <c r="D9" s="54" t="s">
        <v>10</v>
      </c>
      <c r="E9" s="55"/>
      <c r="F9" s="56">
        <v>25</v>
      </c>
      <c r="G9" s="24"/>
      <c r="H9" s="41">
        <v>6</v>
      </c>
      <c r="I9" s="34">
        <v>44076</v>
      </c>
      <c r="J9" s="35" t="s">
        <v>29</v>
      </c>
      <c r="K9" s="36"/>
      <c r="L9" s="36" t="s">
        <v>10</v>
      </c>
      <c r="M9" s="30">
        <v>25</v>
      </c>
      <c r="N9" s="24"/>
      <c r="O9" s="48" t="s">
        <v>30</v>
      </c>
      <c r="P9" s="59"/>
      <c r="Q9" s="60">
        <f>SUM(Q7:Q8)</f>
        <v>44</v>
      </c>
      <c r="R9" s="50"/>
      <c r="S9" s="61"/>
    </row>
    <row r="10" spans="1:20" ht="14.25" customHeight="1" x14ac:dyDescent="0.2">
      <c r="A10" s="15">
        <v>9</v>
      </c>
      <c r="B10" s="52">
        <v>43995</v>
      </c>
      <c r="C10" s="53" t="s">
        <v>31</v>
      </c>
      <c r="D10" s="54" t="s">
        <v>10</v>
      </c>
      <c r="E10" s="55"/>
      <c r="F10" s="56">
        <v>25</v>
      </c>
      <c r="G10" s="24"/>
      <c r="H10" s="41">
        <v>7</v>
      </c>
      <c r="I10" s="27">
        <v>44076</v>
      </c>
      <c r="J10" s="35" t="s">
        <v>32</v>
      </c>
      <c r="K10" s="36"/>
      <c r="L10" s="36" t="s">
        <v>10</v>
      </c>
      <c r="M10" s="30">
        <v>25</v>
      </c>
      <c r="N10" s="62"/>
      <c r="Q10" s="63"/>
      <c r="R10" s="50"/>
      <c r="S10" s="58"/>
    </row>
    <row r="11" spans="1:20" ht="14.25" customHeight="1" x14ac:dyDescent="0.2">
      <c r="A11" s="15">
        <v>10</v>
      </c>
      <c r="B11" s="52">
        <v>44007</v>
      </c>
      <c r="C11" s="53" t="s">
        <v>33</v>
      </c>
      <c r="D11" s="54"/>
      <c r="E11" s="55" t="s">
        <v>10</v>
      </c>
      <c r="F11" s="56">
        <v>26.06</v>
      </c>
      <c r="G11" s="24"/>
      <c r="H11" s="41">
        <v>8</v>
      </c>
      <c r="I11" s="34">
        <v>44089</v>
      </c>
      <c r="J11" s="35" t="s">
        <v>34</v>
      </c>
      <c r="K11" s="36" t="s">
        <v>10</v>
      </c>
      <c r="L11" s="36"/>
      <c r="M11" s="43">
        <v>25</v>
      </c>
      <c r="N11" s="24" t="s">
        <v>10</v>
      </c>
      <c r="O11" s="151" t="s">
        <v>35</v>
      </c>
      <c r="P11" s="150"/>
      <c r="Q11" s="64">
        <f>SUM(Q7+Q8-Q12)</f>
        <v>33</v>
      </c>
      <c r="R11" s="65">
        <v>25</v>
      </c>
      <c r="S11" s="61">
        <f>SUM(Q11)*25</f>
        <v>825</v>
      </c>
    </row>
    <row r="12" spans="1:20" ht="14.25" customHeight="1" thickBot="1" x14ac:dyDescent="0.25">
      <c r="A12" s="15">
        <v>11</v>
      </c>
      <c r="B12" s="52">
        <v>44012</v>
      </c>
      <c r="C12" s="53" t="s">
        <v>36</v>
      </c>
      <c r="D12" s="54"/>
      <c r="E12" s="55" t="s">
        <v>10</v>
      </c>
      <c r="F12" s="56">
        <v>24.61</v>
      </c>
      <c r="G12" s="24"/>
      <c r="H12" s="41">
        <v>9</v>
      </c>
      <c r="I12" s="34">
        <v>44092</v>
      </c>
      <c r="J12" s="35" t="s">
        <v>37</v>
      </c>
      <c r="K12" s="36"/>
      <c r="L12" s="36" t="s">
        <v>10</v>
      </c>
      <c r="M12" s="43">
        <v>25</v>
      </c>
      <c r="N12" s="24"/>
      <c r="O12" s="31" t="s">
        <v>38</v>
      </c>
      <c r="Q12" s="66">
        <v>11</v>
      </c>
      <c r="R12" s="50"/>
      <c r="S12" s="67"/>
    </row>
    <row r="13" spans="1:20" ht="14.25" customHeight="1" x14ac:dyDescent="0.2">
      <c r="A13" s="68">
        <v>1</v>
      </c>
      <c r="B13" s="27">
        <v>44028</v>
      </c>
      <c r="C13" s="28" t="s">
        <v>39</v>
      </c>
      <c r="D13" s="29"/>
      <c r="E13" s="36" t="s">
        <v>10</v>
      </c>
      <c r="F13" s="69">
        <v>25</v>
      </c>
      <c r="G13" s="24"/>
      <c r="H13" s="41">
        <v>10</v>
      </c>
      <c r="I13" s="27">
        <v>44096</v>
      </c>
      <c r="J13" s="35" t="s">
        <v>40</v>
      </c>
      <c r="K13" s="36"/>
      <c r="L13" s="36" t="s">
        <v>10</v>
      </c>
      <c r="M13" s="43">
        <v>25</v>
      </c>
      <c r="N13" s="70"/>
      <c r="O13" s="164" t="s">
        <v>41</v>
      </c>
      <c r="P13" s="165"/>
      <c r="Q13" s="165"/>
      <c r="R13" s="165"/>
      <c r="S13" s="168">
        <f>SUM(S11:S12)</f>
        <v>825</v>
      </c>
    </row>
    <row r="14" spans="1:20" ht="14.25" customHeight="1" thickBot="1" x14ac:dyDescent="0.25">
      <c r="A14" s="68">
        <v>2</v>
      </c>
      <c r="B14" s="27">
        <v>44027</v>
      </c>
      <c r="C14" s="28" t="s">
        <v>42</v>
      </c>
      <c r="D14" s="29" t="s">
        <v>10</v>
      </c>
      <c r="E14" s="36"/>
      <c r="F14" s="69">
        <v>25</v>
      </c>
      <c r="G14" s="24" t="s">
        <v>10</v>
      </c>
      <c r="H14" s="41">
        <v>11</v>
      </c>
      <c r="I14" s="34">
        <v>44111</v>
      </c>
      <c r="J14" s="35" t="s">
        <v>43</v>
      </c>
      <c r="K14" s="36"/>
      <c r="L14" s="36" t="s">
        <v>10</v>
      </c>
      <c r="M14" s="43">
        <v>25</v>
      </c>
      <c r="N14" s="24"/>
      <c r="O14" s="166"/>
      <c r="P14" s="167"/>
      <c r="Q14" s="167"/>
      <c r="R14" s="167"/>
      <c r="S14" s="169"/>
    </row>
    <row r="15" spans="1:20" ht="14.25" customHeight="1" x14ac:dyDescent="0.2">
      <c r="A15" s="68">
        <v>3</v>
      </c>
      <c r="B15" s="27">
        <v>44013</v>
      </c>
      <c r="C15" s="28" t="s">
        <v>44</v>
      </c>
      <c r="D15" s="29" t="s">
        <v>10</v>
      </c>
      <c r="E15" s="36"/>
      <c r="F15" s="69">
        <v>25</v>
      </c>
      <c r="G15" s="24" t="s">
        <v>10</v>
      </c>
      <c r="H15" s="41">
        <v>12</v>
      </c>
      <c r="I15" s="34">
        <v>44112</v>
      </c>
      <c r="J15" s="35" t="s">
        <v>45</v>
      </c>
      <c r="K15" s="36"/>
      <c r="L15" s="36" t="s">
        <v>10</v>
      </c>
      <c r="M15" s="43">
        <v>25</v>
      </c>
      <c r="N15" s="24"/>
      <c r="O15" s="153" t="s">
        <v>46</v>
      </c>
      <c r="P15" s="154"/>
      <c r="Q15" s="154"/>
      <c r="R15" s="154"/>
      <c r="S15" s="51">
        <f>SUM(S13)*0.15</f>
        <v>123.75</v>
      </c>
    </row>
    <row r="16" spans="1:20" ht="14.25" customHeight="1" x14ac:dyDescent="0.2">
      <c r="A16" s="68">
        <v>4</v>
      </c>
      <c r="B16" s="27">
        <v>44013</v>
      </c>
      <c r="C16" s="35" t="s">
        <v>47</v>
      </c>
      <c r="D16" s="36" t="s">
        <v>10</v>
      </c>
      <c r="E16" s="36"/>
      <c r="F16" s="71">
        <v>5</v>
      </c>
      <c r="G16" s="24"/>
      <c r="H16" s="41">
        <v>13</v>
      </c>
      <c r="I16" s="34">
        <v>44147</v>
      </c>
      <c r="J16" s="35" t="s">
        <v>48</v>
      </c>
      <c r="K16" s="36"/>
      <c r="L16" s="36" t="s">
        <v>10</v>
      </c>
      <c r="M16" s="43">
        <v>25</v>
      </c>
      <c r="N16" s="62"/>
      <c r="O16" s="153" t="s">
        <v>49</v>
      </c>
      <c r="P16" s="154"/>
      <c r="Q16" s="154"/>
      <c r="R16" s="154"/>
      <c r="S16" s="61">
        <f>SUM(S13)*0.85</f>
        <v>701.25</v>
      </c>
    </row>
    <row r="17" spans="1:22" ht="14.25" customHeight="1" x14ac:dyDescent="0.2">
      <c r="A17" s="68">
        <v>5</v>
      </c>
      <c r="B17" s="27">
        <v>44041</v>
      </c>
      <c r="C17" s="35" t="s">
        <v>50</v>
      </c>
      <c r="D17" s="36"/>
      <c r="E17" s="36" t="s">
        <v>10</v>
      </c>
      <c r="F17" s="69">
        <v>25</v>
      </c>
      <c r="G17" s="62"/>
      <c r="H17" s="26">
        <v>14</v>
      </c>
      <c r="I17" s="34">
        <v>44141</v>
      </c>
      <c r="J17" s="35" t="s">
        <v>51</v>
      </c>
      <c r="K17" s="36" t="s">
        <v>10</v>
      </c>
      <c r="L17" s="36"/>
      <c r="M17" s="43">
        <v>25</v>
      </c>
      <c r="N17" s="24" t="s">
        <v>10</v>
      </c>
      <c r="O17" s="151" t="s">
        <v>52</v>
      </c>
      <c r="P17" s="155"/>
      <c r="Q17" s="155"/>
      <c r="R17" s="155"/>
      <c r="S17" s="72">
        <f>SUM(Q9)*5</f>
        <v>220</v>
      </c>
    </row>
    <row r="18" spans="1:22" ht="14.25" customHeight="1" x14ac:dyDescent="0.2">
      <c r="A18" s="68">
        <v>6</v>
      </c>
      <c r="B18" s="73">
        <v>44043</v>
      </c>
      <c r="C18" s="74" t="s">
        <v>53</v>
      </c>
      <c r="D18" s="24" t="s">
        <v>10</v>
      </c>
      <c r="E18" s="24"/>
      <c r="F18" s="75">
        <v>25</v>
      </c>
      <c r="G18" s="24" t="s">
        <v>10</v>
      </c>
      <c r="H18" s="41">
        <v>15</v>
      </c>
      <c r="I18" s="34">
        <v>44165</v>
      </c>
      <c r="J18" s="35" t="s">
        <v>54</v>
      </c>
      <c r="K18" s="36" t="s">
        <v>10</v>
      </c>
      <c r="L18" s="36"/>
      <c r="M18" s="43">
        <v>25</v>
      </c>
      <c r="N18" s="24" t="s">
        <v>10</v>
      </c>
      <c r="O18" s="156" t="s">
        <v>55</v>
      </c>
      <c r="P18" s="157"/>
      <c r="Q18" s="157"/>
      <c r="R18" s="157"/>
      <c r="S18" s="76">
        <f>SUM(S16-S20)</f>
        <v>421.25</v>
      </c>
    </row>
    <row r="19" spans="1:22" ht="14.25" customHeight="1" thickBot="1" x14ac:dyDescent="0.25">
      <c r="A19" s="68">
        <v>7</v>
      </c>
      <c r="B19" s="73">
        <v>44043</v>
      </c>
      <c r="C19" s="74" t="s">
        <v>56</v>
      </c>
      <c r="D19" s="24"/>
      <c r="E19" s="24" t="s">
        <v>10</v>
      </c>
      <c r="F19" s="77">
        <v>26.06</v>
      </c>
      <c r="G19" s="24"/>
      <c r="H19" s="41">
        <v>16</v>
      </c>
      <c r="I19" s="78">
        <v>44243</v>
      </c>
      <c r="J19" s="79" t="s">
        <v>57</v>
      </c>
      <c r="K19" s="80"/>
      <c r="L19" s="80" t="s">
        <v>10</v>
      </c>
      <c r="M19" s="81">
        <v>25</v>
      </c>
      <c r="N19" s="82"/>
      <c r="O19" s="158"/>
      <c r="P19" s="152"/>
      <c r="Q19" s="152"/>
      <c r="R19" s="152"/>
      <c r="S19" s="83"/>
      <c r="T19" s="31"/>
    </row>
    <row r="20" spans="1:22" ht="14.25" customHeight="1" thickBot="1" x14ac:dyDescent="0.25">
      <c r="A20" s="68">
        <v>8</v>
      </c>
      <c r="B20" s="73">
        <v>44064</v>
      </c>
      <c r="C20" s="74" t="s">
        <v>58</v>
      </c>
      <c r="D20" s="24"/>
      <c r="E20" s="24" t="s">
        <v>10</v>
      </c>
      <c r="F20" s="75">
        <v>25</v>
      </c>
      <c r="G20" s="24"/>
      <c r="H20" s="41">
        <v>17</v>
      </c>
      <c r="I20" s="34"/>
      <c r="J20" s="35"/>
      <c r="K20" s="36"/>
      <c r="L20" s="36"/>
      <c r="M20" s="43"/>
      <c r="N20" s="24"/>
      <c r="O20" s="84"/>
      <c r="P20" s="85" t="s">
        <v>59</v>
      </c>
      <c r="Q20" s="85"/>
      <c r="R20" s="85"/>
      <c r="S20" s="86">
        <f>SUM(S22*5)</f>
        <v>280</v>
      </c>
      <c r="T20" s="159" t="s">
        <v>60</v>
      </c>
      <c r="U20" s="160"/>
    </row>
    <row r="21" spans="1:22" ht="14.25" customHeight="1" x14ac:dyDescent="0.2">
      <c r="A21" s="68">
        <v>9</v>
      </c>
      <c r="B21" s="73">
        <v>44071</v>
      </c>
      <c r="C21" s="74" t="s">
        <v>61</v>
      </c>
      <c r="D21" s="24" t="s">
        <v>10</v>
      </c>
      <c r="E21" s="24"/>
      <c r="F21" s="75">
        <v>25</v>
      </c>
      <c r="G21" s="24" t="s">
        <v>10</v>
      </c>
      <c r="H21" s="41">
        <v>18</v>
      </c>
      <c r="I21" s="34"/>
      <c r="J21" s="35"/>
      <c r="K21" s="36"/>
      <c r="L21" s="36"/>
      <c r="M21" s="43"/>
      <c r="N21" s="24"/>
      <c r="S21" s="87"/>
    </row>
    <row r="22" spans="1:22" ht="14.25" customHeight="1" x14ac:dyDescent="0.2">
      <c r="A22" s="68">
        <v>10</v>
      </c>
      <c r="B22" s="73">
        <v>44071</v>
      </c>
      <c r="C22" s="74" t="s">
        <v>62</v>
      </c>
      <c r="D22" s="24"/>
      <c r="E22" s="24" t="s">
        <v>10</v>
      </c>
      <c r="F22" s="75">
        <v>25</v>
      </c>
      <c r="G22" s="24"/>
      <c r="H22" s="41">
        <v>19</v>
      </c>
      <c r="I22" s="34"/>
      <c r="J22" s="35"/>
      <c r="K22" s="36"/>
      <c r="L22" s="36"/>
      <c r="M22" s="43"/>
      <c r="N22" s="24"/>
      <c r="Q22" s="63" t="s">
        <v>63</v>
      </c>
      <c r="S22" s="88">
        <f>SUM(Q3+Q9)</f>
        <v>56</v>
      </c>
    </row>
    <row r="23" spans="1:22" ht="14.25" customHeight="1" thickBot="1" x14ac:dyDescent="0.25">
      <c r="A23" s="68">
        <v>11</v>
      </c>
      <c r="B23" s="73">
        <v>44092</v>
      </c>
      <c r="C23" s="74" t="s">
        <v>64</v>
      </c>
      <c r="D23" s="24" t="s">
        <v>10</v>
      </c>
      <c r="E23" s="24"/>
      <c r="F23" s="75">
        <v>25</v>
      </c>
      <c r="G23" s="24" t="s">
        <v>10</v>
      </c>
      <c r="H23" s="41">
        <v>20</v>
      </c>
      <c r="I23" s="34"/>
      <c r="J23" s="35"/>
      <c r="K23" s="36"/>
      <c r="L23" s="36"/>
      <c r="M23" s="43"/>
      <c r="N23" s="24"/>
      <c r="O23" s="89"/>
      <c r="P23" s="90"/>
      <c r="Q23" s="90"/>
      <c r="R23" s="91"/>
      <c r="S23" s="92" t="s">
        <v>65</v>
      </c>
    </row>
    <row r="24" spans="1:22" ht="14.25" customHeight="1" x14ac:dyDescent="0.2">
      <c r="A24" s="68">
        <v>12</v>
      </c>
      <c r="B24" s="73">
        <v>44094</v>
      </c>
      <c r="C24" s="74" t="s">
        <v>66</v>
      </c>
      <c r="D24" s="24"/>
      <c r="E24" s="24" t="s">
        <v>10</v>
      </c>
      <c r="F24" s="75">
        <v>25</v>
      </c>
      <c r="G24" s="24"/>
      <c r="H24" s="41"/>
      <c r="I24" s="34"/>
      <c r="J24" s="35"/>
      <c r="K24" s="24"/>
      <c r="L24" s="24"/>
      <c r="M24" s="93"/>
      <c r="N24" s="24"/>
      <c r="O24" s="156"/>
      <c r="P24" s="157"/>
      <c r="Q24" s="157"/>
      <c r="S24" s="94"/>
      <c r="T24" s="148"/>
      <c r="U24" s="149"/>
      <c r="V24" s="149"/>
    </row>
    <row r="25" spans="1:22" ht="14.25" customHeight="1" x14ac:dyDescent="0.2">
      <c r="A25" s="68">
        <v>13</v>
      </c>
      <c r="B25" s="73">
        <v>44105</v>
      </c>
      <c r="C25" s="74" t="s">
        <v>67</v>
      </c>
      <c r="D25" s="24" t="s">
        <v>10</v>
      </c>
      <c r="E25" s="24"/>
      <c r="F25" s="75">
        <v>25</v>
      </c>
      <c r="G25" s="24" t="s">
        <v>10</v>
      </c>
      <c r="H25" s="41"/>
      <c r="I25" s="34"/>
      <c r="J25" s="35"/>
      <c r="K25" s="24"/>
      <c r="L25" s="24"/>
      <c r="M25" s="93"/>
      <c r="N25" s="24"/>
      <c r="Q25" s="95"/>
      <c r="S25" s="33"/>
      <c r="T25" s="148"/>
      <c r="U25" s="149"/>
      <c r="V25" s="149"/>
    </row>
    <row r="26" spans="1:22" ht="14.25" customHeight="1" x14ac:dyDescent="0.2">
      <c r="A26" s="68">
        <v>14</v>
      </c>
      <c r="B26" s="73">
        <v>44129</v>
      </c>
      <c r="C26" s="74" t="s">
        <v>68</v>
      </c>
      <c r="D26" s="24"/>
      <c r="E26" s="24" t="s">
        <v>10</v>
      </c>
      <c r="F26" s="96">
        <v>25</v>
      </c>
      <c r="G26" s="24"/>
      <c r="H26" s="41"/>
      <c r="I26" s="97"/>
      <c r="J26" s="74"/>
      <c r="K26" s="24"/>
      <c r="L26" s="24"/>
      <c r="M26" s="93"/>
      <c r="N26" s="24"/>
      <c r="Q26" s="63"/>
      <c r="S26" s="33"/>
      <c r="T26" s="148"/>
      <c r="U26" s="149"/>
      <c r="V26" s="149"/>
    </row>
    <row r="27" spans="1:22" ht="14.25" customHeight="1" x14ac:dyDescent="0.2">
      <c r="A27" s="68">
        <v>15</v>
      </c>
      <c r="B27" s="73">
        <v>44129</v>
      </c>
      <c r="C27" s="74" t="s">
        <v>69</v>
      </c>
      <c r="D27" s="24"/>
      <c r="E27" s="24" t="s">
        <v>10</v>
      </c>
      <c r="F27" s="77">
        <v>26.06</v>
      </c>
      <c r="G27" s="24"/>
      <c r="H27" s="41"/>
      <c r="I27" s="97"/>
      <c r="J27" s="74"/>
      <c r="K27" s="24"/>
      <c r="L27" s="24"/>
      <c r="M27" s="93"/>
      <c r="N27" s="24"/>
      <c r="Q27" s="98"/>
      <c r="S27" s="33"/>
      <c r="T27" s="148"/>
      <c r="U27" s="149"/>
      <c r="V27" s="149"/>
    </row>
    <row r="28" spans="1:22" ht="14.25" customHeight="1" x14ac:dyDescent="0.2">
      <c r="A28" s="68">
        <v>16</v>
      </c>
      <c r="B28" s="73">
        <v>44137</v>
      </c>
      <c r="C28" s="74" t="s">
        <v>70</v>
      </c>
      <c r="D28" s="24"/>
      <c r="E28" s="24" t="s">
        <v>10</v>
      </c>
      <c r="F28" s="77">
        <v>26.06</v>
      </c>
      <c r="G28" s="24"/>
      <c r="H28" s="41"/>
      <c r="I28" s="97"/>
      <c r="J28" s="99"/>
      <c r="K28" s="100"/>
      <c r="L28" s="100"/>
      <c r="M28" s="101"/>
      <c r="N28" s="24"/>
      <c r="O28" s="102"/>
      <c r="Q28" s="63"/>
    </row>
    <row r="29" spans="1:22" ht="14.25" customHeight="1" x14ac:dyDescent="0.2">
      <c r="A29" s="68">
        <v>17</v>
      </c>
      <c r="B29" s="73">
        <v>44154</v>
      </c>
      <c r="C29" s="74" t="s">
        <v>71</v>
      </c>
      <c r="D29" s="24"/>
      <c r="E29" s="24" t="s">
        <v>10</v>
      </c>
      <c r="F29" s="75">
        <v>25</v>
      </c>
      <c r="G29" s="24"/>
      <c r="H29" s="41"/>
      <c r="I29" s="97"/>
      <c r="J29" s="99"/>
      <c r="K29" s="100"/>
      <c r="L29" s="100"/>
      <c r="M29" s="101"/>
      <c r="N29" s="24"/>
      <c r="O29" s="102"/>
      <c r="Q29" s="63"/>
    </row>
    <row r="30" spans="1:22" ht="14.25" customHeight="1" x14ac:dyDescent="0.2">
      <c r="A30" s="68">
        <v>18</v>
      </c>
      <c r="B30" s="73">
        <v>44201</v>
      </c>
      <c r="C30" s="74" t="s">
        <v>72</v>
      </c>
      <c r="D30" s="24"/>
      <c r="E30" s="24" t="s">
        <v>10</v>
      </c>
      <c r="F30" s="104">
        <v>5.45</v>
      </c>
      <c r="G30" s="24" t="s">
        <v>73</v>
      </c>
      <c r="H30" s="41"/>
      <c r="I30" s="97"/>
      <c r="J30" s="74"/>
      <c r="K30" s="24"/>
      <c r="L30" s="24"/>
      <c r="M30" s="96"/>
      <c r="N30" s="59"/>
      <c r="Q30" s="63"/>
    </row>
    <row r="31" spans="1:22" ht="14.25" customHeight="1" x14ac:dyDescent="0.2">
      <c r="A31" s="68">
        <v>19</v>
      </c>
      <c r="B31" s="97">
        <v>44201</v>
      </c>
      <c r="C31" s="74" t="s">
        <v>74</v>
      </c>
      <c r="D31" s="24"/>
      <c r="E31" s="24" t="s">
        <v>10</v>
      </c>
      <c r="F31" s="104">
        <v>5</v>
      </c>
      <c r="G31" s="24" t="s">
        <v>73</v>
      </c>
      <c r="H31" s="41"/>
      <c r="I31" s="97"/>
      <c r="J31" s="74"/>
      <c r="K31" s="24"/>
      <c r="L31" s="24"/>
      <c r="M31" s="93"/>
      <c r="N31" s="24"/>
      <c r="Q31" s="63"/>
    </row>
    <row r="32" spans="1:22" ht="14.25" customHeight="1" x14ac:dyDescent="0.2">
      <c r="A32" s="68">
        <v>20</v>
      </c>
      <c r="B32" s="73">
        <v>44203</v>
      </c>
      <c r="C32" s="74" t="s">
        <v>13</v>
      </c>
      <c r="D32" s="24"/>
      <c r="E32" s="24" t="s">
        <v>10</v>
      </c>
      <c r="F32" s="104">
        <v>5</v>
      </c>
      <c r="G32" s="62" t="s">
        <v>73</v>
      </c>
      <c r="H32" s="105"/>
      <c r="I32" s="97"/>
      <c r="J32" s="74"/>
      <c r="K32" s="24"/>
      <c r="L32" s="24"/>
      <c r="M32" s="93"/>
      <c r="N32" s="24"/>
      <c r="Q32" s="63"/>
    </row>
    <row r="33" spans="1:17" ht="14.25" customHeight="1" x14ac:dyDescent="0.2">
      <c r="A33" s="68">
        <v>21</v>
      </c>
      <c r="B33" s="73">
        <v>44219</v>
      </c>
      <c r="C33" s="74" t="s">
        <v>75</v>
      </c>
      <c r="D33" s="24"/>
      <c r="E33" s="24" t="s">
        <v>10</v>
      </c>
      <c r="F33" s="75">
        <v>25</v>
      </c>
      <c r="G33" s="24"/>
      <c r="H33" s="41"/>
      <c r="I33" s="97"/>
      <c r="J33" s="74"/>
      <c r="K33" s="24"/>
      <c r="L33" s="24"/>
      <c r="M33" s="93"/>
      <c r="N33" s="24"/>
      <c r="Q33" s="63"/>
    </row>
    <row r="34" spans="1:17" ht="14.25" customHeight="1" x14ac:dyDescent="0.2">
      <c r="A34" s="68">
        <v>22</v>
      </c>
      <c r="B34" s="73">
        <v>44226</v>
      </c>
      <c r="C34" s="74" t="s">
        <v>76</v>
      </c>
      <c r="D34" s="24" t="s">
        <v>10</v>
      </c>
      <c r="E34" s="24"/>
      <c r="F34" s="69">
        <v>25</v>
      </c>
      <c r="G34" s="24" t="s">
        <v>10</v>
      </c>
      <c r="H34" s="41"/>
      <c r="I34" s="97"/>
      <c r="J34" s="74"/>
      <c r="K34" s="24"/>
      <c r="L34" s="24"/>
      <c r="M34" s="93"/>
      <c r="N34" s="24"/>
      <c r="Q34" s="63"/>
    </row>
    <row r="35" spans="1:17" ht="14.25" customHeight="1" x14ac:dyDescent="0.2">
      <c r="A35" s="68">
        <v>23</v>
      </c>
      <c r="B35" s="73">
        <v>44237</v>
      </c>
      <c r="C35" s="74" t="s">
        <v>77</v>
      </c>
      <c r="D35" s="24"/>
      <c r="E35" s="24" t="s">
        <v>10</v>
      </c>
      <c r="F35" s="104">
        <v>4.99</v>
      </c>
      <c r="G35" s="24" t="s">
        <v>73</v>
      </c>
      <c r="H35" s="41"/>
      <c r="I35" s="106"/>
      <c r="J35" s="107"/>
      <c r="K35" s="108"/>
      <c r="L35" s="108"/>
      <c r="M35" s="109"/>
      <c r="N35" s="108"/>
      <c r="Q35" s="63"/>
    </row>
    <row r="36" spans="1:17" ht="14.25" customHeight="1" x14ac:dyDescent="0.2">
      <c r="A36" s="68">
        <v>24</v>
      </c>
      <c r="B36" s="73">
        <v>44251</v>
      </c>
      <c r="C36" s="74" t="s">
        <v>78</v>
      </c>
      <c r="D36" s="24"/>
      <c r="E36" s="24" t="s">
        <v>10</v>
      </c>
      <c r="F36" s="104">
        <v>5</v>
      </c>
      <c r="G36" s="24" t="s">
        <v>73</v>
      </c>
      <c r="H36" s="41"/>
      <c r="I36" s="106"/>
      <c r="J36" s="107"/>
      <c r="K36" s="108"/>
      <c r="L36" s="108"/>
      <c r="M36" s="110"/>
      <c r="N36" s="108"/>
      <c r="Q36" s="63"/>
    </row>
    <row r="37" spans="1:17" ht="14.25" customHeight="1" x14ac:dyDescent="0.2">
      <c r="A37" s="68">
        <v>25</v>
      </c>
      <c r="B37" s="73">
        <v>44252</v>
      </c>
      <c r="C37" s="74" t="s">
        <v>79</v>
      </c>
      <c r="D37" s="24"/>
      <c r="E37" s="24"/>
      <c r="F37" s="104">
        <v>5</v>
      </c>
      <c r="G37" s="24" t="s">
        <v>80</v>
      </c>
      <c r="H37" s="41"/>
      <c r="I37" s="106"/>
      <c r="J37" s="107"/>
      <c r="K37" s="108"/>
      <c r="L37" s="108"/>
      <c r="M37" s="110"/>
      <c r="N37" s="108"/>
      <c r="Q37" s="63"/>
    </row>
    <row r="38" spans="1:17" ht="14.25" customHeight="1" x14ac:dyDescent="0.2">
      <c r="A38" s="68">
        <v>26</v>
      </c>
      <c r="B38" s="73">
        <v>44255</v>
      </c>
      <c r="C38" s="74" t="s">
        <v>81</v>
      </c>
      <c r="D38" s="24"/>
      <c r="E38" s="24"/>
      <c r="F38" s="104">
        <v>5</v>
      </c>
      <c r="G38" s="24" t="s">
        <v>80</v>
      </c>
      <c r="H38" s="41"/>
      <c r="I38" s="106"/>
      <c r="J38" s="107"/>
      <c r="K38" s="108"/>
      <c r="L38" s="108"/>
      <c r="M38" s="110"/>
      <c r="N38" s="108"/>
      <c r="Q38" s="63"/>
    </row>
    <row r="39" spans="1:17" ht="14.25" customHeight="1" x14ac:dyDescent="0.2">
      <c r="A39" s="68">
        <v>27</v>
      </c>
      <c r="B39" s="73">
        <v>44261</v>
      </c>
      <c r="C39" s="74" t="s">
        <v>82</v>
      </c>
      <c r="D39" s="24"/>
      <c r="E39" s="24" t="s">
        <v>10</v>
      </c>
      <c r="F39" s="75">
        <v>25</v>
      </c>
      <c r="G39" s="24"/>
      <c r="H39" s="41"/>
      <c r="I39" s="106"/>
      <c r="J39" s="107"/>
      <c r="K39" s="108"/>
      <c r="L39" s="108"/>
      <c r="M39" s="110"/>
      <c r="N39" s="108"/>
      <c r="Q39" s="63"/>
    </row>
    <row r="40" spans="1:17" ht="14.25" customHeight="1" thickBot="1" x14ac:dyDescent="0.25">
      <c r="A40" s="111">
        <v>28</v>
      </c>
      <c r="B40" s="112">
        <v>44265</v>
      </c>
      <c r="C40" s="113" t="s">
        <v>83</v>
      </c>
      <c r="D40" s="82"/>
      <c r="E40" s="82" t="s">
        <v>10</v>
      </c>
      <c r="F40" s="114">
        <v>25</v>
      </c>
      <c r="G40" s="115"/>
      <c r="H40" s="41"/>
      <c r="I40" s="106"/>
      <c r="J40" s="107"/>
      <c r="K40" s="108"/>
      <c r="L40" s="108"/>
      <c r="M40" s="110"/>
      <c r="N40" s="108"/>
      <c r="Q40" s="63"/>
    </row>
    <row r="41" spans="1:17" ht="14.25" customHeight="1" x14ac:dyDescent="0.2">
      <c r="A41" s="68">
        <v>29</v>
      </c>
      <c r="B41" s="73"/>
      <c r="C41" s="74"/>
      <c r="D41" s="24"/>
      <c r="E41" s="24"/>
      <c r="F41" s="75"/>
      <c r="G41" s="24"/>
      <c r="H41" s="41"/>
      <c r="I41" s="106"/>
      <c r="J41" s="107"/>
      <c r="K41" s="108"/>
      <c r="L41" s="108"/>
      <c r="M41" s="110"/>
      <c r="N41" s="108"/>
      <c r="Q41" s="63"/>
    </row>
    <row r="42" spans="1:17" ht="14.25" customHeight="1" x14ac:dyDescent="0.2">
      <c r="A42" s="68">
        <v>30</v>
      </c>
      <c r="B42" s="73"/>
      <c r="C42" s="74"/>
      <c r="D42" s="24"/>
      <c r="E42" s="24"/>
      <c r="F42" s="75"/>
      <c r="G42" s="24"/>
      <c r="H42" s="41"/>
      <c r="I42" s="106"/>
      <c r="J42" s="107"/>
      <c r="K42" s="108"/>
      <c r="L42" s="108"/>
      <c r="M42" s="110"/>
      <c r="N42" s="108"/>
      <c r="Q42" s="63"/>
    </row>
    <row r="43" spans="1:17" ht="14.25" customHeight="1" x14ac:dyDescent="0.2">
      <c r="A43" s="68">
        <v>31</v>
      </c>
      <c r="B43" s="73"/>
      <c r="C43" s="74"/>
      <c r="D43" s="24"/>
      <c r="E43" s="24"/>
      <c r="F43" s="75"/>
      <c r="G43" s="24"/>
      <c r="H43" s="41"/>
      <c r="I43" s="106"/>
      <c r="J43" s="107"/>
      <c r="K43" s="108"/>
      <c r="L43" s="108"/>
      <c r="M43" s="110"/>
      <c r="N43" s="108"/>
      <c r="Q43" s="63"/>
    </row>
    <row r="44" spans="1:17" ht="14.25" customHeight="1" x14ac:dyDescent="0.2">
      <c r="A44" s="68">
        <v>32</v>
      </c>
      <c r="B44" s="73"/>
      <c r="C44" s="74"/>
      <c r="D44" s="24"/>
      <c r="E44" s="24"/>
      <c r="F44" s="75"/>
      <c r="G44" s="24"/>
      <c r="H44" s="41"/>
      <c r="I44" s="106"/>
      <c r="J44" s="107"/>
      <c r="K44" s="108"/>
      <c r="L44" s="108"/>
      <c r="M44" s="110"/>
      <c r="N44" s="108"/>
      <c r="Q44" s="63"/>
    </row>
    <row r="45" spans="1:17" ht="14.25" customHeight="1" x14ac:dyDescent="0.2">
      <c r="A45" s="68">
        <v>33</v>
      </c>
      <c r="B45" s="73"/>
      <c r="C45" s="74"/>
      <c r="D45" s="24"/>
      <c r="E45" s="24"/>
      <c r="F45" s="116"/>
      <c r="G45" s="24"/>
      <c r="H45" s="41"/>
      <c r="I45" s="106"/>
      <c r="J45" s="107"/>
      <c r="K45" s="108"/>
      <c r="L45" s="108"/>
      <c r="M45" s="110"/>
      <c r="N45" s="108"/>
      <c r="Q45" s="63"/>
    </row>
    <row r="46" spans="1:17" ht="14.25" customHeight="1" x14ac:dyDescent="0.2">
      <c r="A46" s="68">
        <v>34</v>
      </c>
      <c r="B46" s="73"/>
      <c r="C46" s="74"/>
      <c r="D46" s="24"/>
      <c r="E46" s="24"/>
      <c r="F46" s="116"/>
      <c r="G46" s="24"/>
      <c r="H46" s="41"/>
      <c r="I46" s="106"/>
      <c r="J46" s="107"/>
      <c r="K46" s="108"/>
      <c r="L46" s="108"/>
      <c r="M46" s="110"/>
      <c r="N46" s="108"/>
      <c r="Q46" s="63"/>
    </row>
    <row r="47" spans="1:17" ht="14.25" customHeight="1" x14ac:dyDescent="0.2">
      <c r="A47" s="68">
        <v>35</v>
      </c>
      <c r="B47" s="73"/>
      <c r="C47" s="74"/>
      <c r="D47" s="24"/>
      <c r="E47" s="24"/>
      <c r="F47" s="116"/>
      <c r="G47" s="24"/>
      <c r="H47" s="41"/>
      <c r="I47" s="106"/>
      <c r="J47" s="107"/>
      <c r="K47" s="108"/>
      <c r="L47" s="108"/>
      <c r="M47" s="110"/>
      <c r="N47" s="108"/>
      <c r="Q47" s="63"/>
    </row>
    <row r="48" spans="1:17" ht="14.25" customHeight="1" x14ac:dyDescent="0.2">
      <c r="A48" s="68">
        <v>36</v>
      </c>
      <c r="C48" s="107"/>
      <c r="D48" s="24"/>
      <c r="E48" s="108"/>
      <c r="F48" s="118"/>
      <c r="G48" s="108"/>
      <c r="H48" s="119"/>
      <c r="I48" s="106"/>
      <c r="J48" s="107"/>
      <c r="K48" s="108"/>
      <c r="L48" s="108"/>
      <c r="M48" s="110"/>
      <c r="N48" s="108"/>
      <c r="Q48" s="63"/>
    </row>
    <row r="49" spans="1:17" ht="14.25" customHeight="1" x14ac:dyDescent="0.2">
      <c r="A49" s="68">
        <v>37</v>
      </c>
      <c r="C49" s="107"/>
      <c r="D49" s="24"/>
      <c r="E49" s="108"/>
      <c r="F49" s="118"/>
      <c r="G49" s="108"/>
      <c r="H49" s="119"/>
      <c r="I49" s="106"/>
      <c r="J49" s="107"/>
      <c r="K49" s="108"/>
      <c r="L49" s="108"/>
      <c r="M49" s="110"/>
      <c r="N49" s="108"/>
      <c r="Q49" s="63"/>
    </row>
    <row r="50" spans="1:17" ht="14.25" customHeight="1" x14ac:dyDescent="0.2">
      <c r="A50" s="68">
        <v>38</v>
      </c>
      <c r="C50" s="107"/>
      <c r="D50" s="24"/>
      <c r="E50" s="108"/>
      <c r="F50" s="118"/>
      <c r="G50" s="108"/>
      <c r="H50" s="119"/>
      <c r="I50" s="106"/>
      <c r="J50" s="107"/>
      <c r="K50" s="108"/>
      <c r="L50" s="108"/>
      <c r="M50" s="110"/>
      <c r="N50" s="108"/>
      <c r="Q50" s="63"/>
    </row>
    <row r="51" spans="1:17" ht="14.25" customHeight="1" x14ac:dyDescent="0.2">
      <c r="A51" s="68">
        <v>39</v>
      </c>
      <c r="C51" s="107"/>
      <c r="D51" s="24"/>
      <c r="E51" s="108"/>
      <c r="F51" s="118"/>
      <c r="G51" s="108"/>
      <c r="H51" s="119"/>
      <c r="I51" s="106"/>
      <c r="J51" s="107"/>
      <c r="K51" s="108"/>
      <c r="L51" s="108"/>
      <c r="M51" s="110"/>
      <c r="N51" s="108"/>
      <c r="Q51" s="63"/>
    </row>
    <row r="52" spans="1:17" ht="14.25" customHeight="1" x14ac:dyDescent="0.2">
      <c r="A52" s="68">
        <v>40</v>
      </c>
      <c r="C52" s="107"/>
      <c r="D52" s="24"/>
      <c r="E52" s="108"/>
      <c r="F52" s="118"/>
      <c r="G52" s="108"/>
      <c r="H52" s="119"/>
      <c r="I52" s="106"/>
      <c r="J52" s="107"/>
      <c r="K52" s="108"/>
      <c r="L52" s="108"/>
      <c r="M52" s="110"/>
      <c r="N52" s="108"/>
      <c r="Q52" s="63"/>
    </row>
    <row r="53" spans="1:17" ht="14.25" customHeight="1" x14ac:dyDescent="0.2">
      <c r="C53" s="107"/>
      <c r="D53" s="24"/>
      <c r="E53" s="108"/>
      <c r="F53" s="118"/>
      <c r="G53" s="108"/>
      <c r="H53" s="119"/>
      <c r="I53" s="106"/>
      <c r="J53" s="107"/>
      <c r="K53" s="108"/>
      <c r="L53" s="108"/>
      <c r="M53" s="110"/>
      <c r="N53" s="108"/>
      <c r="Q53" s="63"/>
    </row>
    <row r="54" spans="1:17" ht="14.25" customHeight="1" x14ac:dyDescent="0.2">
      <c r="C54" s="107"/>
      <c r="D54" s="24"/>
      <c r="E54" s="108"/>
      <c r="F54" s="118"/>
      <c r="G54" s="108"/>
      <c r="H54" s="119"/>
      <c r="I54" s="106"/>
      <c r="J54" s="107"/>
      <c r="K54" s="108"/>
      <c r="L54" s="108"/>
      <c r="M54" s="110"/>
      <c r="N54" s="108"/>
      <c r="Q54" s="63"/>
    </row>
    <row r="55" spans="1:17" ht="14.25" customHeight="1" x14ac:dyDescent="0.2">
      <c r="C55" s="107"/>
      <c r="D55" s="24"/>
      <c r="E55" s="108"/>
      <c r="F55" s="120"/>
      <c r="G55" s="108"/>
      <c r="H55" s="119"/>
      <c r="I55" s="106"/>
      <c r="J55" s="107"/>
      <c r="K55" s="108"/>
      <c r="L55" s="108"/>
      <c r="M55" s="110"/>
      <c r="N55" s="108"/>
      <c r="Q55" s="63"/>
    </row>
    <row r="56" spans="1:17" ht="14.25" customHeight="1" x14ac:dyDescent="0.2">
      <c r="C56" s="107"/>
      <c r="D56" s="24"/>
      <c r="E56" s="108"/>
      <c r="F56" s="118"/>
      <c r="G56" s="108"/>
      <c r="H56" s="119"/>
      <c r="I56" s="106"/>
      <c r="J56" s="107"/>
      <c r="K56" s="108"/>
      <c r="L56" s="108"/>
      <c r="M56" s="110"/>
      <c r="N56" s="108"/>
      <c r="Q56" s="63"/>
    </row>
    <row r="57" spans="1:17" ht="14.25" customHeight="1" x14ac:dyDescent="0.2">
      <c r="C57" s="107"/>
      <c r="D57" s="24"/>
      <c r="E57" s="108"/>
      <c r="F57" s="118"/>
      <c r="G57" s="108"/>
      <c r="H57" s="119"/>
      <c r="I57" s="106"/>
      <c r="J57" s="107"/>
      <c r="K57" s="108"/>
      <c r="L57" s="108"/>
      <c r="M57" s="110"/>
      <c r="N57" s="108"/>
      <c r="Q57" s="63"/>
    </row>
    <row r="58" spans="1:17" ht="14.25" customHeight="1" x14ac:dyDescent="0.2">
      <c r="C58" s="107"/>
      <c r="D58" s="24"/>
      <c r="E58" s="108"/>
      <c r="F58" s="118"/>
      <c r="G58" s="108"/>
      <c r="H58" s="119"/>
      <c r="I58" s="106"/>
      <c r="J58" s="107"/>
      <c r="K58" s="108"/>
      <c r="L58" s="108"/>
      <c r="M58" s="110"/>
      <c r="N58" s="108"/>
      <c r="Q58" s="63"/>
    </row>
    <row r="59" spans="1:17" ht="14.25" customHeight="1" x14ac:dyDescent="0.2">
      <c r="C59" s="107"/>
      <c r="D59" s="24"/>
      <c r="E59" s="108"/>
      <c r="F59" s="118"/>
      <c r="G59" s="108"/>
      <c r="H59" s="119"/>
      <c r="I59" s="106"/>
      <c r="J59" s="107"/>
      <c r="K59" s="108"/>
      <c r="L59" s="108"/>
      <c r="M59" s="110"/>
      <c r="N59" s="108"/>
      <c r="Q59" s="63"/>
    </row>
    <row r="60" spans="1:17" ht="14.25" customHeight="1" x14ac:dyDescent="0.2">
      <c r="C60" s="107"/>
      <c r="D60" s="24"/>
      <c r="E60" s="108"/>
      <c r="F60" s="118"/>
      <c r="G60" s="108"/>
      <c r="H60" s="119"/>
      <c r="I60" s="106"/>
      <c r="J60" s="107"/>
      <c r="K60" s="108"/>
      <c r="L60" s="108"/>
      <c r="M60" s="110"/>
      <c r="N60" s="108"/>
      <c r="Q60" s="63"/>
    </row>
    <row r="61" spans="1:17" ht="14.25" customHeight="1" x14ac:dyDescent="0.2">
      <c r="C61" s="107"/>
      <c r="D61" s="24"/>
      <c r="E61" s="108"/>
      <c r="F61" s="118"/>
      <c r="G61" s="108"/>
      <c r="H61" s="119"/>
      <c r="I61" s="106"/>
      <c r="J61" s="107"/>
      <c r="K61" s="108"/>
      <c r="L61" s="108"/>
      <c r="M61" s="110"/>
      <c r="N61" s="108"/>
      <c r="Q61" s="63"/>
    </row>
    <row r="62" spans="1:17" ht="14.25" customHeight="1" x14ac:dyDescent="0.2">
      <c r="C62" s="107"/>
      <c r="D62" s="24"/>
      <c r="E62" s="108"/>
      <c r="F62" s="118"/>
      <c r="G62" s="108"/>
      <c r="H62" s="119"/>
      <c r="I62" s="106"/>
      <c r="J62" s="107"/>
      <c r="K62" s="108"/>
      <c r="L62" s="108"/>
      <c r="M62" s="110"/>
      <c r="N62" s="108"/>
      <c r="Q62" s="63"/>
    </row>
    <row r="63" spans="1:17" ht="14.25" customHeight="1" x14ac:dyDescent="0.2">
      <c r="C63" s="107"/>
      <c r="D63" s="24"/>
      <c r="E63" s="108"/>
      <c r="F63" s="118"/>
      <c r="G63" s="108"/>
      <c r="H63" s="119"/>
      <c r="I63" s="106"/>
      <c r="J63" s="107"/>
      <c r="K63" s="108"/>
      <c r="L63" s="108"/>
      <c r="M63" s="110"/>
      <c r="N63" s="108"/>
      <c r="Q63" s="63"/>
    </row>
    <row r="64" spans="1:17" ht="14.25" customHeight="1" x14ac:dyDescent="0.2">
      <c r="C64" s="107"/>
      <c r="D64" s="24"/>
      <c r="E64" s="108"/>
      <c r="F64" s="118"/>
      <c r="G64" s="108"/>
      <c r="H64" s="119"/>
      <c r="I64" s="106"/>
      <c r="J64" s="107"/>
      <c r="K64" s="108"/>
      <c r="L64" s="108"/>
      <c r="M64" s="110"/>
      <c r="N64" s="108"/>
      <c r="Q64" s="63"/>
    </row>
    <row r="65" spans="3:17" ht="14.25" customHeight="1" x14ac:dyDescent="0.2">
      <c r="C65" s="107"/>
      <c r="D65" s="24"/>
      <c r="E65" s="108"/>
      <c r="F65" s="118"/>
      <c r="G65" s="108"/>
      <c r="H65" s="119"/>
      <c r="I65" s="106"/>
      <c r="J65" s="107"/>
      <c r="K65" s="108"/>
      <c r="L65" s="108"/>
      <c r="M65" s="110"/>
      <c r="N65" s="108"/>
      <c r="Q65" s="63"/>
    </row>
    <row r="66" spans="3:17" ht="14.25" customHeight="1" x14ac:dyDescent="0.2">
      <c r="E66" s="63"/>
      <c r="F66" s="110"/>
      <c r="J66" s="121"/>
      <c r="L66" s="63"/>
      <c r="M66" s="110"/>
      <c r="N66" s="63"/>
      <c r="Q66" s="63"/>
    </row>
    <row r="67" spans="3:17" ht="14.25" customHeight="1" x14ac:dyDescent="0.2">
      <c r="E67" s="63"/>
      <c r="F67" s="125"/>
      <c r="J67" s="121"/>
      <c r="L67" s="63"/>
      <c r="M67" s="126"/>
      <c r="N67" s="63"/>
      <c r="Q67" s="63"/>
    </row>
    <row r="68" spans="3:17" ht="14.25" customHeight="1" x14ac:dyDescent="0.2">
      <c r="E68" s="63"/>
      <c r="F68" s="125"/>
      <c r="J68" s="121"/>
      <c r="L68" s="63"/>
      <c r="M68" s="126"/>
      <c r="N68" s="63"/>
      <c r="Q68" s="63"/>
    </row>
    <row r="69" spans="3:17" ht="14.25" customHeight="1" x14ac:dyDescent="0.2">
      <c r="C69" s="152"/>
      <c r="D69" s="150"/>
      <c r="E69" s="150"/>
      <c r="F69" s="125"/>
      <c r="G69" s="127"/>
      <c r="H69" s="128"/>
      <c r="I69" s="117"/>
      <c r="J69" s="152"/>
      <c r="K69" s="150"/>
      <c r="L69" s="150"/>
      <c r="M69" s="125"/>
      <c r="N69" s="63"/>
      <c r="Q69" s="63"/>
    </row>
    <row r="70" spans="3:17" ht="14.25" customHeight="1" x14ac:dyDescent="0.2">
      <c r="E70" s="63"/>
      <c r="F70" s="125"/>
      <c r="J70" s="121"/>
      <c r="L70" s="63"/>
      <c r="M70" s="125"/>
      <c r="N70" s="63"/>
      <c r="Q70" s="63"/>
    </row>
    <row r="71" spans="3:17" ht="14.25" customHeight="1" x14ac:dyDescent="0.2">
      <c r="E71" s="63"/>
      <c r="F71" s="125"/>
      <c r="G71" s="63"/>
      <c r="H71" s="129"/>
      <c r="I71" s="117"/>
      <c r="J71" s="121"/>
      <c r="K71" s="63"/>
      <c r="L71" s="63"/>
      <c r="M71" s="125"/>
      <c r="N71" s="63"/>
      <c r="Q71" s="63"/>
    </row>
    <row r="72" spans="3:17" ht="14.25" customHeight="1" x14ac:dyDescent="0.2">
      <c r="E72" s="63"/>
      <c r="F72" s="125"/>
      <c r="G72" s="63"/>
      <c r="H72" s="129"/>
      <c r="I72" s="117"/>
      <c r="J72" s="121"/>
      <c r="K72" s="63"/>
      <c r="L72" s="63"/>
      <c r="M72" s="130"/>
      <c r="N72" s="63"/>
      <c r="Q72" s="63"/>
    </row>
    <row r="73" spans="3:17" ht="14.25" customHeight="1" x14ac:dyDescent="0.2">
      <c r="E73" s="63"/>
      <c r="F73" s="125"/>
      <c r="G73" s="63"/>
      <c r="H73" s="129"/>
      <c r="I73" s="117"/>
      <c r="J73" s="121"/>
      <c r="K73" s="63"/>
      <c r="L73" s="63"/>
      <c r="M73" s="125"/>
      <c r="N73" s="63"/>
      <c r="Q73" s="63"/>
    </row>
    <row r="74" spans="3:17" ht="14.25" customHeight="1" x14ac:dyDescent="0.2">
      <c r="E74" s="63"/>
      <c r="F74" s="130"/>
      <c r="G74" s="63"/>
      <c r="H74" s="129"/>
      <c r="I74" s="117"/>
      <c r="J74" s="121"/>
      <c r="K74" s="63"/>
      <c r="L74" s="63"/>
      <c r="M74" s="125"/>
      <c r="N74" s="63"/>
      <c r="Q74" s="63"/>
    </row>
    <row r="75" spans="3:17" ht="14.25" customHeight="1" x14ac:dyDescent="0.2">
      <c r="E75" s="63"/>
      <c r="F75" s="125"/>
      <c r="G75" s="63"/>
      <c r="H75" s="129"/>
      <c r="I75" s="117"/>
      <c r="J75" s="121"/>
      <c r="L75" s="63"/>
      <c r="M75" s="125"/>
      <c r="N75" s="63"/>
      <c r="Q75" s="63"/>
    </row>
    <row r="76" spans="3:17" ht="14.25" customHeight="1" x14ac:dyDescent="0.2">
      <c r="E76" s="63"/>
      <c r="F76" s="125"/>
      <c r="G76" s="63"/>
      <c r="H76" s="129"/>
      <c r="I76" s="117"/>
      <c r="J76" s="121"/>
      <c r="K76" s="63"/>
      <c r="L76" s="63"/>
      <c r="M76" s="125"/>
      <c r="N76" s="63"/>
      <c r="Q76" s="63"/>
    </row>
    <row r="77" spans="3:17" ht="14.25" customHeight="1" x14ac:dyDescent="0.2">
      <c r="E77" s="63"/>
      <c r="F77" s="125"/>
      <c r="G77" s="63"/>
      <c r="H77" s="129"/>
      <c r="I77" s="117"/>
      <c r="J77" s="121"/>
      <c r="K77" s="63"/>
      <c r="L77" s="63"/>
      <c r="M77" s="125"/>
      <c r="N77" s="63"/>
      <c r="Q77" s="63"/>
    </row>
    <row r="78" spans="3:17" ht="14.25" customHeight="1" x14ac:dyDescent="0.2">
      <c r="E78" s="63"/>
      <c r="F78" s="125"/>
      <c r="G78" s="63"/>
      <c r="H78" s="129"/>
      <c r="I78" s="117"/>
      <c r="J78" s="121"/>
      <c r="L78" s="63"/>
      <c r="M78" s="125"/>
      <c r="N78" s="63"/>
      <c r="Q78" s="63"/>
    </row>
    <row r="79" spans="3:17" ht="14.25" customHeight="1" x14ac:dyDescent="0.2">
      <c r="E79" s="63"/>
      <c r="F79" s="125"/>
      <c r="G79" s="63"/>
      <c r="H79" s="129"/>
      <c r="I79" s="117"/>
      <c r="J79" s="121"/>
      <c r="K79" s="63"/>
      <c r="L79" s="63"/>
      <c r="M79" s="125"/>
      <c r="N79" s="63"/>
      <c r="Q79" s="63"/>
    </row>
    <row r="80" spans="3:17" ht="14.25" customHeight="1" x14ac:dyDescent="0.2">
      <c r="E80" s="63"/>
      <c r="F80" s="125"/>
      <c r="G80" s="63"/>
      <c r="H80" s="129"/>
      <c r="I80" s="117"/>
      <c r="J80" s="121"/>
      <c r="K80" s="63"/>
      <c r="L80" s="63"/>
      <c r="M80" s="125"/>
      <c r="N80" s="63"/>
      <c r="Q80" s="63"/>
    </row>
    <row r="81" spans="5:17" ht="14.25" customHeight="1" x14ac:dyDescent="0.2">
      <c r="E81" s="63"/>
      <c r="F81" s="125"/>
      <c r="G81" s="63"/>
      <c r="H81" s="129"/>
      <c r="I81" s="117"/>
      <c r="J81" s="121"/>
      <c r="K81" s="63"/>
      <c r="L81" s="63"/>
      <c r="M81" s="125"/>
      <c r="N81" s="63"/>
      <c r="Q81" s="63"/>
    </row>
    <row r="82" spans="5:17" ht="14.25" customHeight="1" x14ac:dyDescent="0.2">
      <c r="E82" s="63"/>
      <c r="F82" s="125"/>
      <c r="G82" s="63"/>
      <c r="H82" s="129"/>
      <c r="I82" s="117"/>
      <c r="J82" s="121"/>
      <c r="K82" s="63"/>
      <c r="L82" s="63"/>
      <c r="M82" s="125"/>
      <c r="N82" s="63"/>
      <c r="Q82" s="63"/>
    </row>
    <row r="83" spans="5:17" ht="14.25" customHeight="1" x14ac:dyDescent="0.2">
      <c r="E83" s="63"/>
      <c r="F83" s="125"/>
      <c r="G83" s="63"/>
      <c r="H83" s="129"/>
      <c r="I83" s="117"/>
      <c r="J83" s="121"/>
      <c r="K83" s="63"/>
      <c r="L83" s="63"/>
      <c r="M83" s="130"/>
      <c r="N83" s="63"/>
      <c r="Q83" s="63"/>
    </row>
    <row r="84" spans="5:17" ht="14.25" customHeight="1" x14ac:dyDescent="0.2">
      <c r="E84" s="63"/>
      <c r="F84" s="125"/>
      <c r="G84" s="63"/>
      <c r="H84" s="129"/>
      <c r="I84" s="117"/>
      <c r="J84" s="121"/>
      <c r="K84" s="63"/>
      <c r="L84" s="63"/>
      <c r="M84" s="125"/>
      <c r="N84" s="63"/>
      <c r="Q84" s="63"/>
    </row>
    <row r="85" spans="5:17" ht="14.25" customHeight="1" x14ac:dyDescent="0.2">
      <c r="E85" s="63"/>
      <c r="F85" s="125"/>
      <c r="G85" s="63"/>
      <c r="H85" s="129"/>
      <c r="I85" s="117"/>
      <c r="J85" s="121"/>
      <c r="K85" s="63"/>
      <c r="L85" s="63"/>
      <c r="M85" s="125"/>
      <c r="N85" s="63"/>
      <c r="Q85" s="63"/>
    </row>
    <row r="86" spans="5:17" ht="14.25" customHeight="1" x14ac:dyDescent="0.2">
      <c r="E86" s="63"/>
      <c r="F86" s="125"/>
      <c r="G86" s="63"/>
      <c r="H86" s="129"/>
      <c r="I86" s="117"/>
      <c r="J86" s="121"/>
      <c r="K86" s="63"/>
      <c r="L86" s="63"/>
      <c r="M86" s="130"/>
      <c r="N86" s="63"/>
      <c r="Q86" s="63"/>
    </row>
    <row r="87" spans="5:17" ht="14.25" customHeight="1" x14ac:dyDescent="0.2">
      <c r="E87" s="63"/>
      <c r="F87" s="125"/>
      <c r="G87" s="63"/>
      <c r="H87" s="129"/>
      <c r="I87" s="117"/>
      <c r="J87" s="121"/>
      <c r="L87" s="63"/>
      <c r="M87" s="130"/>
      <c r="N87" s="63"/>
      <c r="Q87" s="63"/>
    </row>
    <row r="88" spans="5:17" ht="14.25" customHeight="1" x14ac:dyDescent="0.2">
      <c r="E88" s="63"/>
      <c r="F88" s="125"/>
      <c r="G88" s="63"/>
      <c r="H88" s="129"/>
      <c r="I88" s="117"/>
      <c r="J88" s="121"/>
      <c r="K88" s="63"/>
      <c r="L88" s="63"/>
      <c r="M88" s="130"/>
      <c r="N88" s="63"/>
      <c r="Q88" s="63"/>
    </row>
    <row r="89" spans="5:17" ht="14.25" customHeight="1" x14ac:dyDescent="0.2">
      <c r="E89" s="63"/>
      <c r="F89" s="125"/>
      <c r="G89" s="63"/>
      <c r="H89" s="129"/>
      <c r="I89" s="117"/>
      <c r="J89" s="121"/>
      <c r="K89" s="63"/>
      <c r="L89" s="63"/>
      <c r="M89" s="130"/>
      <c r="N89" s="63"/>
      <c r="Q89" s="63"/>
    </row>
    <row r="90" spans="5:17" ht="14.25" customHeight="1" x14ac:dyDescent="0.2">
      <c r="E90" s="63"/>
      <c r="F90" s="125"/>
      <c r="G90" s="63"/>
      <c r="H90" s="129"/>
      <c r="I90" s="117"/>
      <c r="J90" s="121"/>
      <c r="K90" s="63"/>
      <c r="L90" s="63"/>
      <c r="M90" s="130"/>
      <c r="N90" s="63"/>
      <c r="Q90" s="63"/>
    </row>
    <row r="91" spans="5:17" ht="14.25" customHeight="1" x14ac:dyDescent="0.2">
      <c r="E91" s="63"/>
      <c r="F91" s="125"/>
      <c r="G91" s="63"/>
      <c r="H91" s="129"/>
      <c r="I91" s="117"/>
      <c r="J91" s="121"/>
      <c r="K91" s="63"/>
      <c r="L91" s="63"/>
      <c r="M91" s="125"/>
      <c r="N91" s="63"/>
      <c r="Q91" s="63"/>
    </row>
    <row r="92" spans="5:17" ht="14.25" customHeight="1" x14ac:dyDescent="0.2">
      <c r="E92" s="63"/>
      <c r="F92" s="125"/>
      <c r="G92" s="63"/>
      <c r="H92" s="129"/>
      <c r="I92" s="117"/>
      <c r="J92" s="121"/>
      <c r="K92" s="63"/>
      <c r="L92" s="63"/>
      <c r="M92" s="125"/>
      <c r="N92" s="63"/>
      <c r="Q92" s="63"/>
    </row>
    <row r="93" spans="5:17" ht="14.25" customHeight="1" x14ac:dyDescent="0.2">
      <c r="E93" s="63"/>
      <c r="F93" s="125"/>
      <c r="G93" s="63"/>
      <c r="H93" s="129"/>
      <c r="I93" s="117"/>
      <c r="J93" s="121"/>
      <c r="K93" s="63"/>
      <c r="L93" s="63"/>
      <c r="M93" s="125"/>
      <c r="N93" s="63"/>
      <c r="Q93" s="63"/>
    </row>
    <row r="94" spans="5:17" ht="14.25" customHeight="1" x14ac:dyDescent="0.2">
      <c r="E94" s="63"/>
      <c r="F94" s="125"/>
      <c r="G94" s="63"/>
      <c r="H94" s="129"/>
      <c r="I94" s="117"/>
      <c r="J94" s="121"/>
      <c r="K94" s="63"/>
      <c r="L94" s="63"/>
      <c r="M94" s="125"/>
      <c r="N94" s="63"/>
      <c r="Q94" s="63"/>
    </row>
    <row r="95" spans="5:17" ht="14.25" customHeight="1" x14ac:dyDescent="0.2">
      <c r="E95" s="63"/>
      <c r="F95" s="125"/>
      <c r="G95" s="63"/>
      <c r="H95" s="129"/>
      <c r="I95" s="117"/>
      <c r="J95" s="121"/>
      <c r="L95" s="63"/>
      <c r="M95" s="125"/>
      <c r="N95" s="63"/>
      <c r="Q95" s="63"/>
    </row>
    <row r="96" spans="5:17" ht="14.25" customHeight="1" x14ac:dyDescent="0.2">
      <c r="E96" s="63"/>
      <c r="F96" s="125"/>
      <c r="G96" s="63"/>
      <c r="H96" s="129"/>
      <c r="I96" s="117"/>
      <c r="J96" s="121"/>
      <c r="K96" s="63"/>
      <c r="L96" s="63"/>
      <c r="M96" s="125"/>
      <c r="N96" s="63"/>
      <c r="Q96" s="63"/>
    </row>
    <row r="97" spans="5:19" ht="14.25" customHeight="1" x14ac:dyDescent="0.2">
      <c r="E97" s="63"/>
      <c r="F97" s="125"/>
      <c r="G97" s="63"/>
      <c r="H97" s="129"/>
      <c r="I97" s="117"/>
      <c r="J97" s="121"/>
      <c r="K97" s="63"/>
      <c r="L97" s="63"/>
      <c r="M97" s="125"/>
      <c r="N97" s="63"/>
      <c r="Q97" s="63"/>
    </row>
    <row r="98" spans="5:19" ht="14.25" customHeight="1" x14ac:dyDescent="0.2">
      <c r="E98" s="63"/>
      <c r="F98" s="125"/>
      <c r="G98" s="63"/>
      <c r="H98" s="129"/>
      <c r="I98" s="117"/>
      <c r="J98" s="121"/>
      <c r="K98" s="63"/>
      <c r="L98" s="63"/>
      <c r="M98" s="125"/>
      <c r="N98" s="63"/>
      <c r="Q98" s="63"/>
    </row>
    <row r="99" spans="5:19" ht="14.25" customHeight="1" x14ac:dyDescent="0.2">
      <c r="E99" s="63"/>
      <c r="F99" s="125"/>
      <c r="G99" s="63"/>
      <c r="H99" s="129"/>
      <c r="I99" s="117"/>
      <c r="J99" s="121"/>
      <c r="K99" s="63"/>
      <c r="L99" s="63"/>
      <c r="M99" s="125"/>
      <c r="N99" s="63"/>
      <c r="Q99" s="63"/>
    </row>
    <row r="100" spans="5:19" ht="14.25" customHeight="1" x14ac:dyDescent="0.2">
      <c r="E100" s="63"/>
      <c r="F100" s="125"/>
      <c r="G100" s="63"/>
      <c r="H100" s="129"/>
      <c r="I100" s="117"/>
      <c r="J100" s="121"/>
      <c r="K100" s="63"/>
      <c r="L100" s="63"/>
      <c r="M100" s="125"/>
      <c r="N100" s="63"/>
      <c r="Q100" s="63"/>
    </row>
    <row r="101" spans="5:19" ht="14.25" customHeight="1" x14ac:dyDescent="0.2">
      <c r="E101" s="63"/>
      <c r="F101" s="125"/>
      <c r="G101" s="63"/>
      <c r="H101" s="129"/>
      <c r="I101" s="117"/>
      <c r="J101" s="121"/>
      <c r="K101" s="63"/>
      <c r="L101" s="63"/>
      <c r="M101" s="125"/>
      <c r="N101" s="63"/>
      <c r="Q101" s="63"/>
    </row>
    <row r="102" spans="5:19" ht="14.25" customHeight="1" x14ac:dyDescent="0.2">
      <c r="E102" s="63"/>
      <c r="F102" s="125"/>
      <c r="G102" s="63"/>
      <c r="H102" s="129"/>
      <c r="I102" s="117"/>
      <c r="J102" s="121"/>
      <c r="K102" s="63"/>
      <c r="L102" s="63"/>
      <c r="M102" s="125"/>
      <c r="N102" s="63"/>
      <c r="P102" s="131"/>
      <c r="Q102" s="132"/>
    </row>
    <row r="103" spans="5:19" ht="14.25" customHeight="1" x14ac:dyDescent="0.2">
      <c r="E103" s="63"/>
      <c r="F103" s="125"/>
      <c r="G103" s="63"/>
      <c r="H103" s="129"/>
      <c r="I103" s="117"/>
      <c r="J103" s="121"/>
      <c r="K103" s="63"/>
      <c r="L103" s="63"/>
      <c r="M103" s="125"/>
      <c r="N103" s="63"/>
      <c r="Q103" s="63"/>
    </row>
    <row r="104" spans="5:19" ht="14.25" customHeight="1" x14ac:dyDescent="0.2">
      <c r="E104" s="63"/>
      <c r="F104" s="125"/>
      <c r="G104" s="63"/>
      <c r="H104" s="129"/>
      <c r="I104" s="117"/>
      <c r="J104" s="121"/>
      <c r="K104" s="63"/>
      <c r="L104" s="63"/>
      <c r="M104" s="125"/>
      <c r="N104" s="63"/>
      <c r="Q104" s="133"/>
    </row>
    <row r="105" spans="5:19" ht="14.25" customHeight="1" x14ac:dyDescent="0.2">
      <c r="E105" s="63"/>
      <c r="F105" s="130"/>
      <c r="G105" s="63"/>
      <c r="H105" s="129"/>
      <c r="I105" s="117"/>
      <c r="J105" s="121"/>
      <c r="K105" s="63"/>
      <c r="L105" s="63"/>
      <c r="M105" s="125"/>
      <c r="N105" s="63"/>
      <c r="Q105" s="63"/>
    </row>
    <row r="106" spans="5:19" ht="14.25" customHeight="1" x14ac:dyDescent="0.2">
      <c r="E106" s="63"/>
      <c r="F106" s="125"/>
      <c r="G106" s="63"/>
      <c r="H106" s="129"/>
      <c r="I106" s="117"/>
      <c r="J106" s="121"/>
      <c r="K106" s="131"/>
      <c r="L106" s="63"/>
      <c r="M106" s="125"/>
      <c r="N106" s="63"/>
      <c r="Q106" s="63"/>
    </row>
    <row r="107" spans="5:19" ht="14.25" customHeight="1" x14ac:dyDescent="0.2">
      <c r="E107" s="63"/>
      <c r="F107" s="125"/>
      <c r="G107" s="63"/>
      <c r="H107" s="129"/>
      <c r="I107" s="117"/>
      <c r="J107" s="121"/>
      <c r="K107" s="63"/>
      <c r="L107" s="63"/>
      <c r="M107" s="125"/>
      <c r="N107" s="63"/>
      <c r="Q107" s="63"/>
    </row>
    <row r="108" spans="5:19" ht="14.25" customHeight="1" x14ac:dyDescent="0.2">
      <c r="E108" s="63"/>
      <c r="F108" s="130"/>
      <c r="G108" s="63"/>
      <c r="H108" s="129"/>
      <c r="I108" s="117"/>
      <c r="J108" s="121"/>
      <c r="K108" s="63"/>
      <c r="L108" s="63"/>
      <c r="M108" s="130"/>
      <c r="N108" s="63"/>
      <c r="Q108" s="63"/>
    </row>
    <row r="109" spans="5:19" ht="14.25" customHeight="1" x14ac:dyDescent="0.2">
      <c r="E109" s="63"/>
      <c r="F109" s="130"/>
      <c r="G109" s="63"/>
      <c r="H109" s="129"/>
      <c r="I109" s="117"/>
      <c r="J109" s="121"/>
      <c r="K109" s="63"/>
      <c r="L109" s="63"/>
      <c r="M109" s="130"/>
      <c r="N109" s="63"/>
      <c r="Q109" s="63"/>
    </row>
    <row r="110" spans="5:19" ht="14.25" customHeight="1" x14ac:dyDescent="0.2">
      <c r="E110" s="63"/>
      <c r="F110" s="130"/>
      <c r="G110" s="63"/>
      <c r="H110" s="129"/>
      <c r="I110" s="117"/>
      <c r="J110" s="121"/>
      <c r="K110" s="63"/>
      <c r="L110" s="63"/>
      <c r="M110" s="130"/>
      <c r="N110" s="63"/>
      <c r="O110" s="151"/>
      <c r="P110" s="150"/>
      <c r="Q110" s="63"/>
      <c r="R110" s="50"/>
      <c r="S110" s="58"/>
    </row>
    <row r="111" spans="5:19" ht="14.25" customHeight="1" x14ac:dyDescent="0.2">
      <c r="E111" s="63"/>
      <c r="F111" s="130"/>
      <c r="G111" s="63"/>
      <c r="H111" s="129"/>
      <c r="I111" s="117"/>
      <c r="J111" s="121"/>
      <c r="K111" s="63"/>
      <c r="L111" s="63"/>
      <c r="M111" s="130"/>
      <c r="N111" s="63"/>
      <c r="Q111" s="63"/>
      <c r="R111" s="50"/>
      <c r="S111" s="58"/>
    </row>
    <row r="112" spans="5:19" ht="14.25" customHeight="1" x14ac:dyDescent="0.2">
      <c r="E112" s="63"/>
      <c r="F112" s="130"/>
      <c r="G112" s="63"/>
      <c r="H112" s="129"/>
      <c r="I112" s="117"/>
      <c r="J112" s="121"/>
      <c r="K112" s="63"/>
      <c r="L112" s="63"/>
      <c r="M112" s="130"/>
      <c r="N112" s="63"/>
      <c r="O112" s="151"/>
      <c r="P112" s="150"/>
      <c r="Q112" s="63"/>
      <c r="R112" s="50"/>
      <c r="S112" s="58"/>
    </row>
    <row r="113" spans="3:20" ht="14.25" customHeight="1" x14ac:dyDescent="0.2">
      <c r="E113" s="63"/>
      <c r="F113" s="125"/>
      <c r="G113" s="63"/>
      <c r="H113" s="129"/>
      <c r="I113" s="117"/>
      <c r="J113" s="134"/>
      <c r="K113" s="63"/>
      <c r="L113" s="63"/>
      <c r="M113" s="130"/>
      <c r="N113" s="63"/>
      <c r="Q113" s="63"/>
      <c r="R113" s="50"/>
      <c r="S113" s="58"/>
    </row>
    <row r="114" spans="3:20" ht="14.25" customHeight="1" x14ac:dyDescent="0.2">
      <c r="F114" s="125"/>
      <c r="G114" s="63"/>
      <c r="H114" s="129"/>
      <c r="I114" s="117"/>
      <c r="J114" s="121"/>
      <c r="K114" s="63"/>
      <c r="L114" s="63"/>
      <c r="M114" s="125"/>
      <c r="N114" s="63"/>
      <c r="O114" s="151"/>
      <c r="P114" s="150"/>
      <c r="Q114" s="135"/>
      <c r="R114" s="50"/>
      <c r="S114" s="58"/>
    </row>
    <row r="115" spans="3:20" ht="14.25" customHeight="1" x14ac:dyDescent="0.2">
      <c r="E115" s="63"/>
      <c r="F115" s="125"/>
      <c r="G115" s="63"/>
      <c r="H115" s="129"/>
      <c r="I115" s="117"/>
      <c r="J115" s="121"/>
      <c r="K115" s="63"/>
      <c r="L115" s="63"/>
      <c r="M115" s="125"/>
      <c r="N115" s="63"/>
      <c r="Q115" s="63"/>
      <c r="R115" s="50"/>
      <c r="S115" s="58"/>
    </row>
    <row r="116" spans="3:20" ht="14.25" customHeight="1" x14ac:dyDescent="0.2">
      <c r="E116" s="63"/>
      <c r="F116" s="125"/>
      <c r="G116" s="63"/>
      <c r="H116" s="129"/>
      <c r="I116" s="117"/>
      <c r="J116" s="121"/>
      <c r="K116" s="63"/>
      <c r="L116" s="63"/>
      <c r="M116" s="125"/>
      <c r="N116" s="63"/>
      <c r="Q116" s="63"/>
      <c r="R116" s="136"/>
      <c r="S116" s="137"/>
    </row>
    <row r="117" spans="3:20" ht="14.25" customHeight="1" x14ac:dyDescent="0.2">
      <c r="C117" s="138"/>
      <c r="D117" s="139"/>
      <c r="E117" s="140"/>
      <c r="F117" s="141"/>
      <c r="G117" s="142"/>
      <c r="J117" s="138"/>
      <c r="K117" s="142"/>
      <c r="L117" s="140"/>
      <c r="M117" s="143"/>
      <c r="N117" s="140"/>
      <c r="Q117" s="63"/>
    </row>
    <row r="118" spans="3:20" ht="14.25" customHeight="1" x14ac:dyDescent="0.2">
      <c r="E118" s="63"/>
      <c r="F118" s="125"/>
      <c r="J118" s="121"/>
      <c r="L118" s="63"/>
      <c r="M118" s="126"/>
      <c r="N118" s="63"/>
      <c r="O118" s="151"/>
      <c r="P118" s="150"/>
      <c r="Q118" s="63"/>
      <c r="R118" s="50"/>
      <c r="S118" s="58"/>
    </row>
    <row r="119" spans="3:20" ht="14.25" customHeight="1" x14ac:dyDescent="0.2">
      <c r="E119" s="63"/>
      <c r="F119" s="125"/>
      <c r="J119" s="121"/>
      <c r="L119" s="63"/>
      <c r="M119" s="126"/>
      <c r="N119" s="63"/>
      <c r="Q119" s="63"/>
    </row>
    <row r="120" spans="3:20" ht="14.25" customHeight="1" x14ac:dyDescent="0.2">
      <c r="E120" s="63"/>
      <c r="F120" s="125"/>
      <c r="J120" s="121"/>
      <c r="L120" s="63"/>
      <c r="M120" s="126"/>
      <c r="N120" s="63"/>
      <c r="Q120" s="63"/>
    </row>
    <row r="121" spans="3:20" ht="14.25" customHeight="1" x14ac:dyDescent="0.2">
      <c r="E121" s="63"/>
      <c r="F121" s="125"/>
      <c r="J121" s="150"/>
      <c r="K121" s="150"/>
      <c r="L121" s="150"/>
      <c r="M121" s="125"/>
      <c r="N121" s="63"/>
      <c r="Q121" s="63"/>
    </row>
    <row r="122" spans="3:20" ht="14.25" customHeight="1" x14ac:dyDescent="0.2">
      <c r="E122" s="63"/>
      <c r="F122" s="125"/>
      <c r="J122" s="121"/>
      <c r="L122" s="63"/>
      <c r="M122" s="126"/>
      <c r="N122" s="63"/>
      <c r="Q122" s="63"/>
      <c r="T122" s="142"/>
    </row>
    <row r="123" spans="3:20" ht="14.25" customHeight="1" x14ac:dyDescent="0.2">
      <c r="E123" s="63"/>
      <c r="F123" s="130"/>
      <c r="G123" s="63"/>
      <c r="H123" s="129"/>
      <c r="I123" s="117"/>
      <c r="J123" s="121"/>
      <c r="K123" s="63"/>
      <c r="L123" s="63"/>
      <c r="M123" s="130"/>
      <c r="N123" s="63"/>
      <c r="Q123" s="63"/>
    </row>
    <row r="124" spans="3:20" ht="14.25" customHeight="1" x14ac:dyDescent="0.2">
      <c r="E124" s="63"/>
      <c r="F124" s="125"/>
      <c r="G124" s="63"/>
      <c r="H124" s="129"/>
      <c r="I124" s="117"/>
      <c r="J124" s="121"/>
      <c r="K124" s="63"/>
      <c r="L124" s="63"/>
      <c r="M124" s="130"/>
      <c r="N124" s="63"/>
      <c r="Q124" s="63"/>
    </row>
    <row r="125" spans="3:20" ht="14.25" customHeight="1" x14ac:dyDescent="0.2">
      <c r="E125" s="63"/>
      <c r="F125" s="125"/>
      <c r="G125" s="63"/>
      <c r="H125" s="129"/>
      <c r="I125" s="117"/>
      <c r="J125" s="121"/>
      <c r="K125" s="63"/>
      <c r="L125" s="63"/>
      <c r="M125" s="125"/>
      <c r="N125" s="63"/>
      <c r="Q125" s="63"/>
    </row>
    <row r="126" spans="3:20" ht="14.25" customHeight="1" x14ac:dyDescent="0.2">
      <c r="E126" s="63"/>
      <c r="F126" s="125"/>
      <c r="G126" s="63"/>
      <c r="H126" s="129"/>
      <c r="I126" s="117"/>
      <c r="J126" s="121"/>
      <c r="K126" s="63"/>
      <c r="L126" s="63"/>
      <c r="M126" s="125"/>
      <c r="N126" s="63"/>
      <c r="Q126" s="63"/>
    </row>
    <row r="127" spans="3:20" ht="14.25" customHeight="1" x14ac:dyDescent="0.2">
      <c r="E127" s="63"/>
      <c r="F127" s="125"/>
      <c r="G127" s="63"/>
      <c r="H127" s="129"/>
      <c r="I127" s="117"/>
      <c r="J127" s="121"/>
      <c r="K127" s="63"/>
      <c r="L127" s="63"/>
      <c r="M127" s="125"/>
      <c r="N127" s="63"/>
      <c r="Q127" s="63"/>
    </row>
    <row r="128" spans="3:20" ht="14.25" customHeight="1" x14ac:dyDescent="0.2">
      <c r="E128" s="63"/>
      <c r="F128" s="125"/>
      <c r="G128" s="63"/>
      <c r="H128" s="129"/>
      <c r="I128" s="117"/>
      <c r="J128" s="121"/>
      <c r="K128" s="63"/>
      <c r="L128" s="63"/>
      <c r="M128" s="130"/>
      <c r="N128" s="63"/>
      <c r="O128" s="151"/>
      <c r="P128" s="150"/>
      <c r="Q128" s="63"/>
      <c r="R128" s="133"/>
      <c r="S128" s="144"/>
    </row>
    <row r="129" spans="5:19" ht="14.25" customHeight="1" x14ac:dyDescent="0.2">
      <c r="E129" s="63"/>
      <c r="F129" s="125"/>
      <c r="G129" s="63"/>
      <c r="H129" s="129"/>
      <c r="I129" s="117"/>
      <c r="J129" s="121"/>
      <c r="K129" s="63"/>
      <c r="L129" s="63"/>
      <c r="M129" s="125"/>
      <c r="N129" s="63"/>
      <c r="Q129" s="63"/>
      <c r="R129" s="133"/>
      <c r="S129" s="144"/>
    </row>
    <row r="130" spans="5:19" ht="14.25" customHeight="1" x14ac:dyDescent="0.2">
      <c r="E130" s="63"/>
      <c r="F130" s="125"/>
      <c r="G130" s="63"/>
      <c r="H130" s="129"/>
      <c r="I130" s="117"/>
      <c r="J130" s="121"/>
      <c r="K130" s="63"/>
      <c r="L130" s="63"/>
      <c r="M130" s="125"/>
      <c r="N130" s="63"/>
      <c r="O130" s="151"/>
      <c r="P130" s="150"/>
      <c r="Q130" s="63"/>
      <c r="R130" s="133"/>
      <c r="S130" s="144"/>
    </row>
    <row r="131" spans="5:19" ht="14.25" customHeight="1" x14ac:dyDescent="0.2">
      <c r="E131" s="63"/>
      <c r="F131" s="125"/>
      <c r="G131" s="63"/>
      <c r="H131" s="129"/>
      <c r="I131" s="117"/>
      <c r="J131" s="121"/>
      <c r="K131" s="63"/>
      <c r="L131" s="63"/>
      <c r="M131" s="125"/>
      <c r="N131" s="63"/>
      <c r="Q131" s="63"/>
      <c r="R131" s="133"/>
      <c r="S131" s="144"/>
    </row>
    <row r="132" spans="5:19" ht="14.25" customHeight="1" x14ac:dyDescent="0.2">
      <c r="E132" s="63"/>
      <c r="F132" s="125"/>
      <c r="G132" s="63"/>
      <c r="H132" s="129"/>
      <c r="I132" s="117"/>
      <c r="J132" s="121"/>
      <c r="K132" s="63"/>
      <c r="L132" s="63"/>
      <c r="M132" s="125"/>
      <c r="N132" s="63"/>
      <c r="P132" s="145"/>
      <c r="Q132" s="63"/>
      <c r="R132" s="133"/>
      <c r="S132" s="144"/>
    </row>
    <row r="133" spans="5:19" ht="14.25" customHeight="1" x14ac:dyDescent="0.2">
      <c r="E133" s="63"/>
      <c r="F133" s="125"/>
      <c r="G133" s="63"/>
      <c r="H133" s="129"/>
      <c r="I133" s="117"/>
      <c r="J133" s="121"/>
      <c r="K133" s="63"/>
      <c r="L133" s="63"/>
      <c r="M133" s="125"/>
      <c r="N133" s="63"/>
      <c r="P133" s="145"/>
      <c r="Q133" s="63"/>
      <c r="R133" s="133"/>
      <c r="S133" s="144"/>
    </row>
    <row r="134" spans="5:19" ht="14.25" customHeight="1" x14ac:dyDescent="0.2">
      <c r="E134" s="63"/>
      <c r="F134" s="125"/>
      <c r="G134" s="63"/>
      <c r="H134" s="129"/>
      <c r="I134" s="117"/>
      <c r="J134" s="121"/>
      <c r="K134" s="63"/>
      <c r="L134" s="63"/>
      <c r="M134" s="125"/>
      <c r="N134" s="63"/>
      <c r="Q134" s="63"/>
      <c r="R134" s="133"/>
      <c r="S134" s="144"/>
    </row>
    <row r="135" spans="5:19" ht="14.25" customHeight="1" x14ac:dyDescent="0.2">
      <c r="E135" s="63"/>
      <c r="F135" s="125"/>
      <c r="G135" s="63"/>
      <c r="H135" s="129"/>
      <c r="I135" s="117"/>
      <c r="J135" s="121"/>
      <c r="K135" s="63"/>
      <c r="L135" s="63"/>
      <c r="M135" s="125"/>
      <c r="N135" s="63"/>
      <c r="O135" s="151"/>
      <c r="P135" s="150"/>
      <c r="Q135" s="135"/>
      <c r="R135" s="133"/>
      <c r="S135" s="144"/>
    </row>
    <row r="136" spans="5:19" ht="14.25" customHeight="1" x14ac:dyDescent="0.2">
      <c r="E136" s="63"/>
      <c r="F136" s="125"/>
      <c r="G136" s="63"/>
      <c r="H136" s="129"/>
      <c r="I136" s="117"/>
      <c r="J136" s="121"/>
      <c r="K136" s="63"/>
      <c r="L136" s="63"/>
      <c r="M136" s="125"/>
      <c r="N136" s="63"/>
      <c r="Q136" s="63"/>
      <c r="R136" s="133"/>
      <c r="S136" s="144"/>
    </row>
    <row r="137" spans="5:19" ht="14.25" customHeight="1" x14ac:dyDescent="0.2">
      <c r="E137" s="63"/>
      <c r="F137" s="125"/>
      <c r="G137" s="63"/>
      <c r="H137" s="129"/>
      <c r="I137" s="117"/>
      <c r="J137" s="121"/>
      <c r="K137" s="63"/>
      <c r="L137" s="63"/>
      <c r="M137" s="125"/>
      <c r="N137" s="63"/>
      <c r="O137" s="151"/>
      <c r="P137" s="150"/>
      <c r="Q137" s="63"/>
      <c r="R137" s="133"/>
      <c r="S137" s="144"/>
    </row>
    <row r="138" spans="5:19" ht="14.25" customHeight="1" x14ac:dyDescent="0.2">
      <c r="E138" s="63"/>
      <c r="F138" s="125"/>
      <c r="G138" s="63"/>
      <c r="H138" s="129"/>
      <c r="I138" s="117"/>
      <c r="J138" s="121"/>
      <c r="K138" s="63"/>
      <c r="L138" s="63"/>
      <c r="M138" s="125"/>
      <c r="N138" s="63"/>
      <c r="Q138" s="63"/>
      <c r="R138" s="133"/>
      <c r="S138" s="144"/>
    </row>
    <row r="139" spans="5:19" ht="14.25" customHeight="1" x14ac:dyDescent="0.2">
      <c r="E139" s="63"/>
      <c r="F139" s="125"/>
      <c r="G139" s="63"/>
      <c r="H139" s="129"/>
      <c r="I139" s="117"/>
      <c r="J139" s="121"/>
      <c r="K139" s="63"/>
      <c r="L139" s="63"/>
      <c r="M139" s="125"/>
      <c r="N139" s="63"/>
      <c r="O139" s="151"/>
      <c r="P139" s="150"/>
      <c r="Q139" s="50"/>
      <c r="R139" s="133"/>
      <c r="S139" s="144"/>
    </row>
    <row r="140" spans="5:19" ht="14.25" customHeight="1" x14ac:dyDescent="0.2">
      <c r="E140" s="63"/>
      <c r="F140" s="125"/>
      <c r="G140" s="63"/>
      <c r="H140" s="129"/>
      <c r="I140" s="117"/>
      <c r="J140" s="121"/>
      <c r="K140" s="63"/>
      <c r="L140" s="63"/>
      <c r="M140" s="125"/>
      <c r="N140" s="63"/>
      <c r="Q140" s="63"/>
    </row>
    <row r="141" spans="5:19" ht="14.25" customHeight="1" x14ac:dyDescent="0.2">
      <c r="E141" s="63"/>
      <c r="F141" s="125"/>
      <c r="G141" s="63"/>
      <c r="H141" s="129"/>
      <c r="I141" s="117"/>
      <c r="J141" s="121"/>
      <c r="K141" s="63"/>
      <c r="L141" s="63"/>
      <c r="M141" s="125"/>
      <c r="N141" s="63"/>
      <c r="Q141" s="63"/>
    </row>
    <row r="142" spans="5:19" ht="14.25" customHeight="1" x14ac:dyDescent="0.2">
      <c r="E142" s="63"/>
      <c r="F142" s="125"/>
      <c r="G142" s="63"/>
      <c r="H142" s="129"/>
      <c r="I142" s="117"/>
      <c r="J142" s="121"/>
      <c r="K142" s="63"/>
      <c r="L142" s="63"/>
      <c r="M142" s="125"/>
      <c r="N142" s="63"/>
      <c r="Q142" s="63"/>
    </row>
    <row r="143" spans="5:19" ht="14.25" customHeight="1" x14ac:dyDescent="0.2">
      <c r="E143" s="63"/>
      <c r="F143" s="125"/>
      <c r="G143" s="63"/>
      <c r="H143" s="129"/>
      <c r="I143" s="117"/>
      <c r="J143" s="121"/>
      <c r="K143" s="63"/>
      <c r="L143" s="63"/>
      <c r="M143" s="125"/>
      <c r="N143" s="63"/>
      <c r="Q143" s="63"/>
    </row>
    <row r="144" spans="5:19" ht="14.25" customHeight="1" x14ac:dyDescent="0.2">
      <c r="E144" s="63"/>
      <c r="F144" s="125"/>
      <c r="G144" s="63"/>
      <c r="H144" s="129"/>
      <c r="I144" s="117"/>
      <c r="J144" s="121"/>
      <c r="K144" s="63"/>
      <c r="L144" s="63"/>
      <c r="M144" s="125"/>
      <c r="N144" s="63"/>
      <c r="Q144" s="63"/>
    </row>
    <row r="145" spans="5:17" ht="14.25" customHeight="1" x14ac:dyDescent="0.2">
      <c r="E145" s="63"/>
      <c r="F145" s="125"/>
      <c r="G145" s="63"/>
      <c r="H145" s="129"/>
      <c r="I145" s="117"/>
      <c r="J145" s="121"/>
      <c r="K145" s="63"/>
      <c r="L145" s="63"/>
      <c r="M145" s="125"/>
      <c r="N145" s="63"/>
      <c r="Q145" s="63"/>
    </row>
    <row r="146" spans="5:17" ht="14.25" customHeight="1" x14ac:dyDescent="0.2">
      <c r="E146" s="63"/>
      <c r="F146" s="125"/>
      <c r="G146" s="63"/>
      <c r="H146" s="129"/>
      <c r="I146" s="117"/>
      <c r="J146" s="121"/>
      <c r="K146" s="63"/>
      <c r="L146" s="63"/>
      <c r="M146" s="125"/>
      <c r="N146" s="63"/>
      <c r="Q146" s="63"/>
    </row>
    <row r="147" spans="5:17" ht="14.25" customHeight="1" x14ac:dyDescent="0.2">
      <c r="E147" s="63"/>
      <c r="F147" s="125"/>
      <c r="G147" s="63"/>
      <c r="H147" s="129"/>
      <c r="I147" s="117"/>
      <c r="J147" s="121"/>
      <c r="K147" s="63"/>
      <c r="L147" s="63"/>
      <c r="M147" s="125"/>
      <c r="N147" s="63"/>
      <c r="Q147" s="63"/>
    </row>
    <row r="148" spans="5:17" ht="14.25" customHeight="1" x14ac:dyDescent="0.2">
      <c r="E148" s="63"/>
      <c r="F148" s="125"/>
      <c r="G148" s="63"/>
      <c r="H148" s="129"/>
      <c r="I148" s="117"/>
      <c r="J148" s="121"/>
      <c r="K148" s="63"/>
      <c r="L148" s="63"/>
      <c r="M148" s="125"/>
      <c r="N148" s="63"/>
      <c r="Q148" s="63"/>
    </row>
    <row r="149" spans="5:17" ht="14.25" customHeight="1" x14ac:dyDescent="0.2">
      <c r="E149" s="63"/>
      <c r="F149" s="125"/>
      <c r="G149" s="63"/>
      <c r="H149" s="129"/>
      <c r="I149" s="117"/>
      <c r="J149" s="121"/>
      <c r="K149" s="63"/>
      <c r="L149" s="63"/>
      <c r="M149" s="125"/>
      <c r="N149" s="63"/>
      <c r="Q149" s="63"/>
    </row>
    <row r="150" spans="5:17" ht="14.25" customHeight="1" x14ac:dyDescent="0.2">
      <c r="E150" s="63"/>
      <c r="F150" s="125"/>
      <c r="G150" s="63"/>
      <c r="H150" s="129"/>
      <c r="I150" s="117"/>
      <c r="J150" s="121"/>
      <c r="K150" s="63"/>
      <c r="L150" s="63"/>
      <c r="M150" s="130"/>
      <c r="N150" s="63"/>
      <c r="Q150" s="63"/>
    </row>
    <row r="151" spans="5:17" ht="14.25" customHeight="1" x14ac:dyDescent="0.2">
      <c r="E151" s="63"/>
      <c r="F151" s="125"/>
      <c r="G151" s="63"/>
      <c r="H151" s="129"/>
      <c r="I151" s="117"/>
      <c r="J151" s="121"/>
      <c r="K151" s="63"/>
      <c r="L151" s="63"/>
      <c r="M151" s="130"/>
      <c r="N151" s="63"/>
      <c r="Q151" s="63"/>
    </row>
    <row r="152" spans="5:17" ht="14.25" customHeight="1" x14ac:dyDescent="0.2">
      <c r="E152" s="63"/>
      <c r="F152" s="125"/>
      <c r="G152" s="63"/>
      <c r="H152" s="129"/>
      <c r="I152" s="117"/>
      <c r="J152" s="121"/>
      <c r="K152" s="63"/>
      <c r="L152" s="63"/>
      <c r="M152" s="125"/>
      <c r="N152" s="63"/>
      <c r="Q152" s="63"/>
    </row>
    <row r="153" spans="5:17" ht="14.25" customHeight="1" x14ac:dyDescent="0.2">
      <c r="E153" s="63"/>
      <c r="F153" s="125"/>
      <c r="G153" s="63"/>
      <c r="H153" s="129"/>
      <c r="I153" s="117"/>
      <c r="J153" s="121"/>
      <c r="K153" s="63"/>
      <c r="L153" s="63"/>
      <c r="M153" s="130"/>
      <c r="N153" s="63"/>
      <c r="Q153" s="63"/>
    </row>
    <row r="154" spans="5:17" ht="14.25" customHeight="1" x14ac:dyDescent="0.2">
      <c r="E154" s="63"/>
      <c r="F154" s="125"/>
      <c r="G154" s="63"/>
      <c r="H154" s="129"/>
      <c r="I154" s="117"/>
      <c r="J154" s="121"/>
      <c r="K154" s="63"/>
      <c r="L154" s="63"/>
      <c r="M154" s="125"/>
      <c r="N154" s="63"/>
      <c r="Q154" s="63"/>
    </row>
    <row r="155" spans="5:17" ht="14.25" customHeight="1" x14ac:dyDescent="0.2">
      <c r="E155" s="63"/>
      <c r="F155" s="125"/>
      <c r="G155" s="63"/>
      <c r="H155" s="129"/>
      <c r="I155" s="117"/>
      <c r="J155" s="121"/>
      <c r="K155" s="63"/>
      <c r="L155" s="63"/>
      <c r="M155" s="130"/>
      <c r="N155" s="63"/>
      <c r="Q155" s="63"/>
    </row>
    <row r="156" spans="5:17" ht="14.25" customHeight="1" x14ac:dyDescent="0.2">
      <c r="E156" s="63"/>
      <c r="F156" s="125"/>
      <c r="G156" s="63"/>
      <c r="H156" s="129"/>
      <c r="I156" s="117"/>
      <c r="J156" s="121"/>
      <c r="K156" s="63"/>
      <c r="L156" s="63"/>
      <c r="M156" s="125"/>
      <c r="N156" s="63"/>
      <c r="Q156" s="63"/>
    </row>
    <row r="157" spans="5:17" ht="14.25" customHeight="1" x14ac:dyDescent="0.2">
      <c r="E157" s="63"/>
      <c r="F157" s="125"/>
      <c r="G157" s="63"/>
      <c r="H157" s="129"/>
      <c r="I157" s="117"/>
      <c r="J157" s="121"/>
      <c r="K157" s="63"/>
      <c r="L157" s="63"/>
      <c r="M157" s="125"/>
      <c r="N157" s="63"/>
      <c r="Q157" s="63"/>
    </row>
    <row r="158" spans="5:17" ht="14.25" customHeight="1" x14ac:dyDescent="0.2">
      <c r="E158" s="63"/>
      <c r="F158" s="125"/>
      <c r="G158" s="63"/>
      <c r="H158" s="129"/>
      <c r="I158" s="117"/>
      <c r="J158" s="121"/>
      <c r="K158" s="63"/>
      <c r="L158" s="63"/>
      <c r="M158" s="125"/>
      <c r="N158" s="63"/>
      <c r="Q158" s="63"/>
    </row>
    <row r="159" spans="5:17" ht="14.25" customHeight="1" x14ac:dyDescent="0.2">
      <c r="E159" s="63"/>
      <c r="F159" s="125"/>
      <c r="J159" s="121"/>
      <c r="K159" s="63"/>
      <c r="L159" s="63"/>
      <c r="M159" s="125"/>
      <c r="N159" s="63"/>
      <c r="Q159" s="63"/>
    </row>
    <row r="160" spans="5:17" ht="14.25" customHeight="1" x14ac:dyDescent="0.2">
      <c r="E160" s="63"/>
      <c r="F160" s="125"/>
      <c r="J160" s="121"/>
      <c r="K160" s="63"/>
      <c r="L160" s="63"/>
      <c r="M160" s="125"/>
      <c r="N160" s="63"/>
      <c r="Q160" s="63"/>
    </row>
    <row r="161" spans="3:17" ht="14.25" customHeight="1" x14ac:dyDescent="0.2">
      <c r="E161" s="63"/>
      <c r="F161" s="125"/>
      <c r="J161" s="121"/>
      <c r="K161" s="63"/>
      <c r="L161" s="63"/>
      <c r="M161" s="125"/>
      <c r="N161" s="63"/>
      <c r="Q161" s="63"/>
    </row>
    <row r="162" spans="3:17" ht="14.25" customHeight="1" x14ac:dyDescent="0.2">
      <c r="E162" s="63"/>
      <c r="F162" s="125"/>
      <c r="J162" s="121"/>
      <c r="K162" s="63"/>
      <c r="L162" s="63"/>
      <c r="M162" s="125"/>
      <c r="N162" s="63"/>
      <c r="Q162" s="63"/>
    </row>
    <row r="163" spans="3:17" ht="14.25" customHeight="1" x14ac:dyDescent="0.2">
      <c r="E163" s="63"/>
      <c r="F163" s="125"/>
      <c r="J163" s="121"/>
      <c r="K163" s="63"/>
      <c r="L163" s="63"/>
      <c r="M163" s="125"/>
      <c r="N163" s="63"/>
      <c r="Q163" s="63"/>
    </row>
    <row r="164" spans="3:17" ht="14.25" customHeight="1" x14ac:dyDescent="0.2">
      <c r="E164" s="63"/>
      <c r="F164" s="125"/>
      <c r="G164" s="63"/>
      <c r="H164" s="129"/>
      <c r="I164" s="117"/>
      <c r="J164" s="121"/>
      <c r="K164" s="63"/>
      <c r="L164" s="63"/>
      <c r="M164" s="130"/>
      <c r="N164" s="63"/>
      <c r="Q164" s="63"/>
    </row>
    <row r="165" spans="3:17" ht="14.25" customHeight="1" x14ac:dyDescent="0.2">
      <c r="E165" s="63"/>
      <c r="F165" s="125"/>
      <c r="G165" s="63"/>
      <c r="H165" s="129"/>
      <c r="I165" s="117"/>
      <c r="J165" s="121"/>
      <c r="K165" s="63"/>
      <c r="L165" s="63"/>
      <c r="M165" s="125"/>
      <c r="N165" s="63"/>
      <c r="Q165" s="63"/>
    </row>
    <row r="166" spans="3:17" ht="14.25" customHeight="1" x14ac:dyDescent="0.2">
      <c r="E166" s="63"/>
      <c r="F166" s="125"/>
      <c r="G166" s="63"/>
      <c r="H166" s="129"/>
      <c r="I166" s="117"/>
      <c r="J166" s="121"/>
      <c r="L166" s="63"/>
      <c r="M166" s="126"/>
      <c r="N166" s="63"/>
      <c r="Q166" s="63"/>
    </row>
    <row r="167" spans="3:17" ht="14.25" customHeight="1" x14ac:dyDescent="0.2">
      <c r="E167" s="63"/>
      <c r="F167" s="110"/>
      <c r="G167" s="63"/>
      <c r="H167" s="129"/>
      <c r="I167" s="117"/>
      <c r="J167" s="121"/>
      <c r="K167" s="63"/>
      <c r="L167" s="63"/>
      <c r="M167" s="110"/>
      <c r="N167" s="63"/>
      <c r="Q167" s="63"/>
    </row>
    <row r="168" spans="3:17" ht="14.25" customHeight="1" x14ac:dyDescent="0.2">
      <c r="C168" s="121" t="s">
        <v>84</v>
      </c>
      <c r="E168" s="63"/>
      <c r="F168" s="110"/>
      <c r="G168" s="63"/>
      <c r="H168" s="129"/>
      <c r="I168" s="117"/>
      <c r="J168" s="121"/>
      <c r="L168" s="63"/>
      <c r="M168" s="146"/>
      <c r="N168" s="63"/>
      <c r="Q168" s="63"/>
    </row>
    <row r="169" spans="3:17" ht="14.25" customHeight="1" x14ac:dyDescent="0.2">
      <c r="E169" s="63"/>
      <c r="F169" s="110"/>
      <c r="G169" s="63"/>
      <c r="H169" s="129"/>
      <c r="I169" s="117"/>
      <c r="J169" s="121"/>
      <c r="L169" s="63"/>
      <c r="M169" s="146"/>
      <c r="N169" s="63"/>
      <c r="Q169" s="63"/>
    </row>
    <row r="170" spans="3:17" ht="14.25" customHeight="1" x14ac:dyDescent="0.2">
      <c r="E170" s="63"/>
      <c r="F170" s="110"/>
      <c r="J170" s="121"/>
      <c r="L170" s="63"/>
      <c r="M170" s="146"/>
      <c r="N170" s="63"/>
      <c r="Q170" s="63"/>
    </row>
    <row r="171" spans="3:17" ht="14.25" customHeight="1" x14ac:dyDescent="0.2">
      <c r="E171" s="63"/>
      <c r="F171" s="110"/>
      <c r="J171" s="121"/>
      <c r="L171" s="63"/>
      <c r="M171" s="146"/>
      <c r="N171" s="63"/>
      <c r="Q171" s="63"/>
    </row>
    <row r="172" spans="3:17" ht="14.25" customHeight="1" x14ac:dyDescent="0.2">
      <c r="E172" s="63"/>
      <c r="F172" s="110"/>
      <c r="J172" s="121"/>
      <c r="L172" s="63"/>
      <c r="M172" s="146"/>
      <c r="N172" s="63"/>
      <c r="Q172" s="63"/>
    </row>
    <row r="173" spans="3:17" ht="14.25" customHeight="1" x14ac:dyDescent="0.2">
      <c r="E173" s="63"/>
      <c r="F173" s="110"/>
      <c r="J173" s="121"/>
      <c r="L173" s="63"/>
      <c r="M173" s="146"/>
      <c r="N173" s="63"/>
      <c r="Q173" s="63"/>
    </row>
    <row r="174" spans="3:17" ht="14.25" customHeight="1" x14ac:dyDescent="0.2">
      <c r="E174" s="63"/>
      <c r="F174" s="110"/>
      <c r="J174" s="121"/>
      <c r="L174" s="63"/>
      <c r="M174" s="146"/>
      <c r="N174" s="63"/>
      <c r="Q174" s="63"/>
    </row>
    <row r="175" spans="3:17" ht="14.25" customHeight="1" x14ac:dyDescent="0.2">
      <c r="E175" s="63"/>
      <c r="F175" s="110"/>
      <c r="J175" s="121"/>
      <c r="L175" s="63"/>
      <c r="M175" s="146"/>
      <c r="N175" s="63"/>
      <c r="Q175" s="63"/>
    </row>
    <row r="176" spans="3:17" ht="14.25" customHeight="1" x14ac:dyDescent="0.2">
      <c r="E176" s="63"/>
      <c r="F176" s="110"/>
      <c r="J176" s="121"/>
      <c r="L176" s="63"/>
      <c r="M176" s="146"/>
      <c r="N176" s="63"/>
      <c r="Q176" s="63"/>
    </row>
    <row r="177" spans="5:17" ht="14.25" customHeight="1" x14ac:dyDescent="0.2">
      <c r="E177" s="63"/>
      <c r="F177" s="110"/>
      <c r="J177" s="121"/>
      <c r="L177" s="63"/>
      <c r="M177" s="146"/>
      <c r="N177" s="63"/>
      <c r="Q177" s="63"/>
    </row>
    <row r="178" spans="5:17" ht="14.25" customHeight="1" x14ac:dyDescent="0.2">
      <c r="E178" s="63"/>
      <c r="F178" s="110"/>
      <c r="J178" s="121"/>
      <c r="L178" s="63"/>
      <c r="M178" s="146"/>
      <c r="N178" s="63"/>
      <c r="Q178" s="63"/>
    </row>
    <row r="179" spans="5:17" ht="14.25" customHeight="1" x14ac:dyDescent="0.2">
      <c r="E179" s="63"/>
      <c r="F179" s="110"/>
      <c r="J179" s="121"/>
      <c r="L179" s="63"/>
      <c r="M179" s="146"/>
      <c r="N179" s="63"/>
      <c r="Q179" s="63"/>
    </row>
    <row r="180" spans="5:17" ht="14.25" customHeight="1" x14ac:dyDescent="0.2">
      <c r="E180" s="63"/>
      <c r="F180" s="110"/>
      <c r="J180" s="121"/>
      <c r="L180" s="63"/>
      <c r="M180" s="146"/>
      <c r="N180" s="63"/>
      <c r="Q180" s="63"/>
    </row>
    <row r="181" spans="5:17" ht="14.25" customHeight="1" x14ac:dyDescent="0.2">
      <c r="E181" s="63"/>
      <c r="F181" s="110"/>
      <c r="J181" s="121"/>
      <c r="L181" s="63"/>
      <c r="M181" s="146"/>
      <c r="N181" s="63"/>
      <c r="Q181" s="63"/>
    </row>
    <row r="182" spans="5:17" ht="14.25" customHeight="1" x14ac:dyDescent="0.2">
      <c r="E182" s="63"/>
      <c r="F182" s="110"/>
      <c r="J182" s="121"/>
      <c r="L182" s="63"/>
      <c r="M182" s="146"/>
      <c r="N182" s="63"/>
      <c r="Q182" s="63"/>
    </row>
    <row r="183" spans="5:17" ht="14.25" customHeight="1" x14ac:dyDescent="0.2">
      <c r="E183" s="63"/>
      <c r="F183" s="110"/>
      <c r="J183" s="121"/>
      <c r="L183" s="63"/>
      <c r="M183" s="146"/>
      <c r="N183" s="63"/>
      <c r="Q183" s="63"/>
    </row>
    <row r="184" spans="5:17" ht="14.25" customHeight="1" x14ac:dyDescent="0.2">
      <c r="E184" s="63"/>
      <c r="F184" s="110"/>
      <c r="J184" s="121"/>
      <c r="L184" s="63"/>
      <c r="M184" s="146"/>
      <c r="N184" s="63"/>
      <c r="Q184" s="63"/>
    </row>
    <row r="185" spans="5:17" ht="14.25" customHeight="1" x14ac:dyDescent="0.2">
      <c r="E185" s="63"/>
      <c r="F185" s="110"/>
      <c r="J185" s="121"/>
      <c r="L185" s="63"/>
      <c r="M185" s="146"/>
      <c r="N185" s="63"/>
      <c r="Q185" s="63"/>
    </row>
    <row r="186" spans="5:17" ht="14.25" customHeight="1" x14ac:dyDescent="0.2">
      <c r="E186" s="63"/>
      <c r="F186" s="110"/>
      <c r="J186" s="121"/>
      <c r="L186" s="63"/>
      <c r="M186" s="146"/>
      <c r="N186" s="63"/>
      <c r="Q186" s="63"/>
    </row>
    <row r="187" spans="5:17" ht="14.25" customHeight="1" x14ac:dyDescent="0.2">
      <c r="E187" s="63"/>
      <c r="F187" s="110"/>
      <c r="J187" s="121"/>
      <c r="L187" s="63"/>
      <c r="M187" s="146"/>
      <c r="N187" s="63"/>
      <c r="Q187" s="63"/>
    </row>
    <row r="188" spans="5:17" ht="14.25" customHeight="1" x14ac:dyDescent="0.2">
      <c r="E188" s="63"/>
      <c r="F188" s="110"/>
      <c r="J188" s="121"/>
      <c r="L188" s="63"/>
      <c r="M188" s="146"/>
      <c r="N188" s="63"/>
      <c r="Q188" s="63"/>
    </row>
    <row r="189" spans="5:17" ht="14.25" customHeight="1" x14ac:dyDescent="0.2">
      <c r="E189" s="63"/>
      <c r="F189" s="110"/>
      <c r="J189" s="121"/>
      <c r="L189" s="63"/>
      <c r="M189" s="146"/>
      <c r="N189" s="63"/>
      <c r="Q189" s="63"/>
    </row>
    <row r="190" spans="5:17" ht="14.25" customHeight="1" x14ac:dyDescent="0.2">
      <c r="E190" s="63"/>
      <c r="F190" s="110"/>
      <c r="J190" s="121"/>
      <c r="L190" s="63"/>
      <c r="M190" s="146"/>
      <c r="N190" s="63"/>
      <c r="Q190" s="63"/>
    </row>
    <row r="191" spans="5:17" ht="14.25" customHeight="1" x14ac:dyDescent="0.2">
      <c r="E191" s="63"/>
      <c r="F191" s="110"/>
      <c r="J191" s="121"/>
      <c r="L191" s="63"/>
      <c r="M191" s="146"/>
      <c r="N191" s="63"/>
      <c r="Q191" s="63"/>
    </row>
    <row r="192" spans="5:17" ht="14.25" customHeight="1" x14ac:dyDescent="0.2">
      <c r="E192" s="63"/>
      <c r="F192" s="110"/>
      <c r="J192" s="121"/>
      <c r="L192" s="63"/>
      <c r="M192" s="146"/>
      <c r="N192" s="63"/>
      <c r="Q192" s="63"/>
    </row>
    <row r="193" spans="5:17" ht="14.25" customHeight="1" x14ac:dyDescent="0.2">
      <c r="E193" s="63"/>
      <c r="F193" s="110"/>
      <c r="J193" s="121"/>
      <c r="L193" s="63"/>
      <c r="M193" s="146"/>
      <c r="N193" s="63"/>
      <c r="Q193" s="63"/>
    </row>
    <row r="194" spans="5:17" ht="14.25" customHeight="1" x14ac:dyDescent="0.2">
      <c r="E194" s="63"/>
      <c r="F194" s="110"/>
      <c r="J194" s="121"/>
      <c r="L194" s="63"/>
      <c r="M194" s="146"/>
      <c r="N194" s="63"/>
      <c r="Q194" s="63"/>
    </row>
    <row r="195" spans="5:17" ht="14.25" customHeight="1" x14ac:dyDescent="0.2">
      <c r="E195" s="63"/>
      <c r="F195" s="110"/>
      <c r="J195" s="121"/>
      <c r="L195" s="63"/>
      <c r="M195" s="146"/>
      <c r="N195" s="63"/>
      <c r="Q195" s="63"/>
    </row>
    <row r="196" spans="5:17" ht="14.25" customHeight="1" x14ac:dyDescent="0.2">
      <c r="E196" s="63"/>
      <c r="F196" s="110"/>
      <c r="J196" s="121"/>
      <c r="L196" s="63"/>
      <c r="M196" s="146"/>
      <c r="N196" s="63"/>
      <c r="Q196" s="63"/>
    </row>
    <row r="197" spans="5:17" ht="14.25" customHeight="1" x14ac:dyDescent="0.2">
      <c r="E197" s="63"/>
      <c r="F197" s="110"/>
      <c r="J197" s="121"/>
      <c r="L197" s="63"/>
      <c r="M197" s="146"/>
      <c r="N197" s="63"/>
      <c r="Q197" s="63"/>
    </row>
    <row r="198" spans="5:17" ht="14.25" customHeight="1" x14ac:dyDescent="0.2">
      <c r="E198" s="63"/>
      <c r="F198" s="110"/>
      <c r="J198" s="121"/>
      <c r="L198" s="63"/>
      <c r="M198" s="146"/>
      <c r="N198" s="63"/>
      <c r="Q198" s="63"/>
    </row>
    <row r="199" spans="5:17" ht="14.25" customHeight="1" x14ac:dyDescent="0.2">
      <c r="E199" s="63"/>
      <c r="F199" s="110"/>
      <c r="J199" s="121"/>
      <c r="L199" s="63"/>
      <c r="M199" s="146"/>
      <c r="N199" s="63"/>
      <c r="Q199" s="63"/>
    </row>
    <row r="200" spans="5:17" ht="14.25" customHeight="1" x14ac:dyDescent="0.2">
      <c r="E200" s="63"/>
      <c r="F200" s="110"/>
      <c r="J200" s="121"/>
      <c r="L200" s="63"/>
      <c r="M200" s="146"/>
      <c r="N200" s="63"/>
      <c r="Q200" s="63"/>
    </row>
    <row r="201" spans="5:17" ht="14.25" customHeight="1" x14ac:dyDescent="0.2">
      <c r="E201" s="63"/>
      <c r="F201" s="110"/>
      <c r="J201" s="121"/>
      <c r="L201" s="63"/>
      <c r="M201" s="146"/>
      <c r="N201" s="63"/>
      <c r="Q201" s="63"/>
    </row>
    <row r="202" spans="5:17" ht="14.25" customHeight="1" x14ac:dyDescent="0.2">
      <c r="E202" s="63"/>
      <c r="F202" s="110"/>
      <c r="J202" s="121"/>
      <c r="L202" s="63"/>
      <c r="M202" s="146"/>
      <c r="N202" s="63"/>
      <c r="Q202" s="63"/>
    </row>
    <row r="203" spans="5:17" ht="14.25" customHeight="1" x14ac:dyDescent="0.2">
      <c r="E203" s="63"/>
      <c r="F203" s="110"/>
      <c r="J203" s="121"/>
      <c r="L203" s="63"/>
      <c r="M203" s="146"/>
      <c r="N203" s="63"/>
      <c r="Q203" s="63"/>
    </row>
    <row r="204" spans="5:17" ht="14.25" customHeight="1" x14ac:dyDescent="0.2">
      <c r="E204" s="63"/>
      <c r="F204" s="110"/>
      <c r="J204" s="121"/>
      <c r="L204" s="63"/>
      <c r="M204" s="146"/>
      <c r="N204" s="63"/>
      <c r="Q204" s="63"/>
    </row>
    <row r="205" spans="5:17" ht="14.25" customHeight="1" x14ac:dyDescent="0.2">
      <c r="E205" s="63"/>
      <c r="F205" s="110"/>
      <c r="J205" s="121"/>
      <c r="L205" s="63"/>
      <c r="M205" s="146"/>
      <c r="N205" s="63"/>
      <c r="Q205" s="63"/>
    </row>
    <row r="206" spans="5:17" ht="14.25" customHeight="1" x14ac:dyDescent="0.2">
      <c r="E206" s="63"/>
      <c r="F206" s="110"/>
      <c r="J206" s="121"/>
      <c r="L206" s="63"/>
      <c r="M206" s="146"/>
      <c r="N206" s="63"/>
      <c r="Q206" s="63"/>
    </row>
    <row r="207" spans="5:17" ht="14.25" customHeight="1" x14ac:dyDescent="0.2">
      <c r="E207" s="63"/>
      <c r="F207" s="110"/>
      <c r="J207" s="121"/>
      <c r="L207" s="63"/>
      <c r="M207" s="146"/>
      <c r="N207" s="63"/>
      <c r="Q207" s="63"/>
    </row>
    <row r="208" spans="5:17" ht="14.25" customHeight="1" x14ac:dyDescent="0.2">
      <c r="E208" s="63"/>
      <c r="F208" s="110"/>
      <c r="J208" s="121"/>
      <c r="L208" s="63"/>
      <c r="M208" s="146"/>
      <c r="N208" s="63"/>
      <c r="Q208" s="63"/>
    </row>
    <row r="209" spans="5:17" ht="14.25" customHeight="1" x14ac:dyDescent="0.2">
      <c r="E209" s="63"/>
      <c r="F209" s="110"/>
      <c r="J209" s="121"/>
      <c r="L209" s="63"/>
      <c r="M209" s="146"/>
      <c r="N209" s="63"/>
      <c r="Q209" s="63"/>
    </row>
    <row r="210" spans="5:17" ht="14.25" customHeight="1" x14ac:dyDescent="0.2">
      <c r="E210" s="63"/>
      <c r="F210" s="110"/>
      <c r="J210" s="121"/>
      <c r="L210" s="63"/>
      <c r="M210" s="146"/>
      <c r="N210" s="63"/>
      <c r="Q210" s="63"/>
    </row>
    <row r="211" spans="5:17" ht="14.25" customHeight="1" x14ac:dyDescent="0.2">
      <c r="E211" s="63"/>
      <c r="F211" s="110"/>
      <c r="J211" s="121"/>
      <c r="L211" s="63"/>
      <c r="M211" s="146"/>
      <c r="N211" s="63"/>
      <c r="Q211" s="63"/>
    </row>
    <row r="212" spans="5:17" ht="14.25" customHeight="1" x14ac:dyDescent="0.2">
      <c r="E212" s="63"/>
      <c r="F212" s="110"/>
      <c r="J212" s="121"/>
      <c r="L212" s="63"/>
      <c r="M212" s="146"/>
      <c r="N212" s="63"/>
      <c r="Q212" s="63"/>
    </row>
    <row r="213" spans="5:17" ht="14.25" customHeight="1" x14ac:dyDescent="0.2">
      <c r="E213" s="63"/>
      <c r="F213" s="110"/>
      <c r="J213" s="121"/>
      <c r="L213" s="63"/>
      <c r="M213" s="146"/>
      <c r="N213" s="63"/>
      <c r="Q213" s="63"/>
    </row>
    <row r="214" spans="5:17" ht="14.25" customHeight="1" x14ac:dyDescent="0.2">
      <c r="E214" s="63"/>
      <c r="F214" s="110"/>
      <c r="J214" s="121"/>
      <c r="L214" s="63"/>
      <c r="M214" s="146"/>
      <c r="N214" s="63"/>
      <c r="Q214" s="63"/>
    </row>
    <row r="215" spans="5:17" ht="14.25" customHeight="1" x14ac:dyDescent="0.2">
      <c r="E215" s="63"/>
      <c r="F215" s="110"/>
      <c r="J215" s="121"/>
      <c r="L215" s="63"/>
      <c r="M215" s="146"/>
      <c r="N215" s="63"/>
      <c r="Q215" s="63"/>
    </row>
    <row r="216" spans="5:17" ht="14.25" customHeight="1" x14ac:dyDescent="0.2">
      <c r="E216" s="63"/>
      <c r="F216" s="110"/>
      <c r="J216" s="121"/>
      <c r="L216" s="63"/>
      <c r="M216" s="146"/>
      <c r="N216" s="63"/>
      <c r="Q216" s="63"/>
    </row>
    <row r="217" spans="5:17" ht="14.25" customHeight="1" x14ac:dyDescent="0.2">
      <c r="E217" s="63"/>
      <c r="F217" s="110"/>
      <c r="J217" s="121"/>
      <c r="L217" s="63"/>
      <c r="M217" s="146"/>
      <c r="N217" s="63"/>
      <c r="Q217" s="63"/>
    </row>
    <row r="218" spans="5:17" ht="14.25" customHeight="1" x14ac:dyDescent="0.2">
      <c r="E218" s="63"/>
      <c r="F218" s="110"/>
      <c r="J218" s="121"/>
      <c r="L218" s="63"/>
      <c r="M218" s="146"/>
      <c r="N218" s="63"/>
      <c r="Q218" s="63"/>
    </row>
    <row r="219" spans="5:17" ht="14.25" customHeight="1" x14ac:dyDescent="0.2">
      <c r="E219" s="63"/>
      <c r="F219" s="110"/>
      <c r="J219" s="121"/>
      <c r="L219" s="63"/>
      <c r="M219" s="146"/>
      <c r="N219" s="63"/>
      <c r="Q219" s="63"/>
    </row>
    <row r="220" spans="5:17" ht="14.25" customHeight="1" x14ac:dyDescent="0.2">
      <c r="E220" s="63"/>
      <c r="F220" s="110"/>
      <c r="J220" s="121"/>
      <c r="L220" s="63"/>
      <c r="M220" s="146"/>
      <c r="N220" s="63"/>
      <c r="Q220" s="63"/>
    </row>
    <row r="221" spans="5:17" ht="14.25" customHeight="1" x14ac:dyDescent="0.2">
      <c r="E221" s="63"/>
      <c r="F221" s="110"/>
      <c r="J221" s="121"/>
      <c r="L221" s="63"/>
      <c r="M221" s="146"/>
      <c r="N221" s="63"/>
      <c r="Q221" s="63"/>
    </row>
    <row r="222" spans="5:17" ht="14.25" customHeight="1" x14ac:dyDescent="0.2">
      <c r="E222" s="63"/>
      <c r="F222" s="110"/>
      <c r="J222" s="121"/>
      <c r="L222" s="63"/>
      <c r="M222" s="146"/>
      <c r="N222" s="63"/>
      <c r="Q222" s="63"/>
    </row>
    <row r="223" spans="5:17" ht="14.25" customHeight="1" x14ac:dyDescent="0.2">
      <c r="E223" s="63"/>
      <c r="F223" s="110"/>
      <c r="J223" s="121"/>
      <c r="L223" s="63"/>
      <c r="M223" s="146"/>
      <c r="N223" s="63"/>
      <c r="Q223" s="63"/>
    </row>
    <row r="224" spans="5:17" ht="14.25" customHeight="1" x14ac:dyDescent="0.2">
      <c r="E224" s="63"/>
      <c r="F224" s="110"/>
      <c r="J224" s="121"/>
      <c r="L224" s="63"/>
      <c r="M224" s="146"/>
      <c r="N224" s="63"/>
      <c r="Q224" s="63"/>
    </row>
    <row r="225" spans="5:17" ht="14.25" customHeight="1" x14ac:dyDescent="0.2">
      <c r="E225" s="63"/>
      <c r="F225" s="110"/>
      <c r="J225" s="121"/>
      <c r="L225" s="63"/>
      <c r="M225" s="146"/>
      <c r="N225" s="63"/>
      <c r="Q225" s="63"/>
    </row>
    <row r="226" spans="5:17" ht="14.25" customHeight="1" x14ac:dyDescent="0.2">
      <c r="E226" s="63"/>
      <c r="F226" s="110"/>
      <c r="J226" s="121"/>
      <c r="L226" s="63"/>
      <c r="M226" s="146"/>
      <c r="N226" s="63"/>
      <c r="Q226" s="63"/>
    </row>
    <row r="227" spans="5:17" ht="14.25" customHeight="1" x14ac:dyDescent="0.2">
      <c r="E227" s="63"/>
      <c r="F227" s="110"/>
      <c r="J227" s="121"/>
      <c r="L227" s="63"/>
      <c r="M227" s="146"/>
      <c r="N227" s="63"/>
      <c r="Q227" s="63"/>
    </row>
    <row r="228" spans="5:17" ht="14.25" customHeight="1" x14ac:dyDescent="0.2">
      <c r="E228" s="63"/>
      <c r="F228" s="110"/>
      <c r="J228" s="121"/>
      <c r="L228" s="63"/>
      <c r="M228" s="146"/>
      <c r="N228" s="63"/>
      <c r="Q228" s="63"/>
    </row>
    <row r="229" spans="5:17" ht="14.25" customHeight="1" x14ac:dyDescent="0.2">
      <c r="E229" s="63"/>
      <c r="F229" s="110"/>
      <c r="J229" s="121"/>
      <c r="L229" s="63"/>
      <c r="M229" s="146"/>
      <c r="N229" s="63"/>
      <c r="Q229" s="63"/>
    </row>
    <row r="230" spans="5:17" ht="14.25" customHeight="1" x14ac:dyDescent="0.2">
      <c r="E230" s="63"/>
      <c r="F230" s="110"/>
      <c r="J230" s="121"/>
      <c r="L230" s="63"/>
      <c r="M230" s="146"/>
      <c r="N230" s="63"/>
      <c r="Q230" s="63"/>
    </row>
    <row r="231" spans="5:17" ht="14.25" customHeight="1" x14ac:dyDescent="0.2">
      <c r="E231" s="63"/>
      <c r="F231" s="110"/>
      <c r="J231" s="121"/>
      <c r="L231" s="63"/>
      <c r="M231" s="146"/>
      <c r="N231" s="63"/>
      <c r="Q231" s="63"/>
    </row>
    <row r="232" spans="5:17" ht="14.25" customHeight="1" x14ac:dyDescent="0.2">
      <c r="E232" s="63"/>
      <c r="F232" s="110"/>
      <c r="J232" s="121"/>
      <c r="L232" s="63"/>
      <c r="M232" s="146"/>
      <c r="N232" s="63"/>
      <c r="Q232" s="63"/>
    </row>
    <row r="233" spans="5:17" ht="14.25" customHeight="1" x14ac:dyDescent="0.2">
      <c r="E233" s="63"/>
      <c r="F233" s="110"/>
      <c r="J233" s="121"/>
      <c r="L233" s="63"/>
      <c r="M233" s="146"/>
      <c r="N233" s="63"/>
      <c r="Q233" s="63"/>
    </row>
    <row r="234" spans="5:17" ht="14.25" customHeight="1" x14ac:dyDescent="0.2">
      <c r="E234" s="63"/>
      <c r="F234" s="110"/>
      <c r="J234" s="121"/>
      <c r="L234" s="63"/>
      <c r="M234" s="146"/>
      <c r="N234" s="63"/>
      <c r="Q234" s="63"/>
    </row>
    <row r="235" spans="5:17" ht="14.25" customHeight="1" x14ac:dyDescent="0.2">
      <c r="E235" s="63"/>
      <c r="F235" s="110"/>
      <c r="J235" s="121"/>
      <c r="L235" s="63"/>
      <c r="M235" s="146"/>
      <c r="N235" s="63"/>
      <c r="Q235" s="63"/>
    </row>
    <row r="236" spans="5:17" ht="14.25" customHeight="1" x14ac:dyDescent="0.2">
      <c r="E236" s="63"/>
      <c r="F236" s="110"/>
      <c r="J236" s="121"/>
      <c r="L236" s="63"/>
      <c r="M236" s="146"/>
      <c r="N236" s="63"/>
      <c r="Q236" s="63"/>
    </row>
    <row r="237" spans="5:17" ht="14.25" customHeight="1" x14ac:dyDescent="0.2">
      <c r="E237" s="63"/>
      <c r="F237" s="110"/>
      <c r="J237" s="121"/>
      <c r="L237" s="63"/>
      <c r="M237" s="146"/>
      <c r="N237" s="63"/>
      <c r="Q237" s="63"/>
    </row>
    <row r="238" spans="5:17" ht="14.25" customHeight="1" x14ac:dyDescent="0.2">
      <c r="E238" s="63"/>
      <c r="F238" s="110"/>
      <c r="J238" s="121"/>
      <c r="L238" s="63"/>
      <c r="M238" s="146"/>
      <c r="N238" s="63"/>
      <c r="Q238" s="63"/>
    </row>
    <row r="239" spans="5:17" ht="14.25" customHeight="1" x14ac:dyDescent="0.2">
      <c r="E239" s="63"/>
      <c r="F239" s="110"/>
      <c r="J239" s="121"/>
      <c r="L239" s="63"/>
      <c r="M239" s="146"/>
      <c r="N239" s="63"/>
      <c r="Q239" s="63"/>
    </row>
    <row r="240" spans="5:17" ht="14.25" customHeight="1" x14ac:dyDescent="0.2">
      <c r="E240" s="63"/>
      <c r="F240" s="110"/>
      <c r="J240" s="121"/>
      <c r="L240" s="63"/>
      <c r="M240" s="146"/>
      <c r="N240" s="63"/>
      <c r="Q240" s="63"/>
    </row>
    <row r="241" spans="5:17" ht="14.25" customHeight="1" x14ac:dyDescent="0.2">
      <c r="E241" s="63"/>
      <c r="F241" s="110"/>
      <c r="J241" s="121"/>
      <c r="L241" s="63"/>
      <c r="M241" s="146"/>
      <c r="N241" s="63"/>
      <c r="Q241" s="63"/>
    </row>
    <row r="242" spans="5:17" ht="14.25" customHeight="1" x14ac:dyDescent="0.2">
      <c r="E242" s="63"/>
      <c r="F242" s="110"/>
      <c r="J242" s="121"/>
      <c r="L242" s="63"/>
      <c r="M242" s="146"/>
      <c r="N242" s="63"/>
      <c r="Q242" s="63"/>
    </row>
    <row r="243" spans="5:17" ht="14.25" customHeight="1" x14ac:dyDescent="0.2">
      <c r="E243" s="63"/>
      <c r="F243" s="110"/>
      <c r="J243" s="121"/>
      <c r="L243" s="63"/>
      <c r="M243" s="146"/>
      <c r="N243" s="63"/>
      <c r="Q243" s="63"/>
    </row>
    <row r="244" spans="5:17" ht="14.25" customHeight="1" x14ac:dyDescent="0.2">
      <c r="E244" s="63"/>
      <c r="F244" s="110"/>
      <c r="J244" s="121"/>
      <c r="L244" s="63"/>
      <c r="M244" s="146"/>
      <c r="N244" s="63"/>
      <c r="Q244" s="63"/>
    </row>
    <row r="245" spans="5:17" ht="14.25" customHeight="1" x14ac:dyDescent="0.2">
      <c r="E245" s="63"/>
      <c r="F245" s="110"/>
      <c r="J245" s="121"/>
      <c r="L245" s="63"/>
      <c r="M245" s="146"/>
      <c r="N245" s="63"/>
      <c r="Q245" s="63"/>
    </row>
    <row r="246" spans="5:17" ht="14.25" customHeight="1" x14ac:dyDescent="0.2">
      <c r="E246" s="63"/>
      <c r="F246" s="110"/>
      <c r="J246" s="121"/>
      <c r="L246" s="63"/>
      <c r="M246" s="146"/>
      <c r="N246" s="63"/>
      <c r="Q246" s="63"/>
    </row>
    <row r="247" spans="5:17" ht="14.25" customHeight="1" x14ac:dyDescent="0.2">
      <c r="E247" s="63"/>
      <c r="F247" s="110"/>
      <c r="J247" s="121"/>
      <c r="L247" s="63"/>
      <c r="M247" s="146"/>
      <c r="N247" s="63"/>
      <c r="Q247" s="63"/>
    </row>
    <row r="248" spans="5:17" ht="14.25" customHeight="1" x14ac:dyDescent="0.2">
      <c r="E248" s="63"/>
      <c r="F248" s="110"/>
      <c r="J248" s="121"/>
      <c r="L248" s="63"/>
      <c r="M248" s="146"/>
      <c r="N248" s="63"/>
      <c r="Q248" s="63"/>
    </row>
    <row r="249" spans="5:17" ht="14.25" customHeight="1" x14ac:dyDescent="0.2">
      <c r="E249" s="63"/>
      <c r="F249" s="110"/>
      <c r="J249" s="121"/>
      <c r="L249" s="63"/>
      <c r="M249" s="146"/>
      <c r="N249" s="63"/>
      <c r="Q249" s="63"/>
    </row>
    <row r="250" spans="5:17" ht="14.25" customHeight="1" x14ac:dyDescent="0.2">
      <c r="E250" s="63"/>
      <c r="F250" s="110"/>
      <c r="J250" s="121"/>
      <c r="L250" s="63"/>
      <c r="M250" s="146"/>
      <c r="N250" s="63"/>
      <c r="Q250" s="63"/>
    </row>
    <row r="251" spans="5:17" ht="14.25" customHeight="1" x14ac:dyDescent="0.2">
      <c r="E251" s="63"/>
      <c r="F251" s="110"/>
      <c r="J251" s="121"/>
      <c r="L251" s="63"/>
      <c r="M251" s="146"/>
      <c r="N251" s="63"/>
      <c r="Q251" s="63"/>
    </row>
    <row r="252" spans="5:17" ht="14.25" customHeight="1" x14ac:dyDescent="0.2">
      <c r="E252" s="63"/>
      <c r="F252" s="110"/>
      <c r="J252" s="121"/>
      <c r="L252" s="63"/>
      <c r="M252" s="146"/>
      <c r="N252" s="63"/>
      <c r="Q252" s="63"/>
    </row>
    <row r="253" spans="5:17" ht="14.25" customHeight="1" x14ac:dyDescent="0.2">
      <c r="E253" s="63"/>
      <c r="F253" s="110"/>
      <c r="J253" s="121"/>
      <c r="L253" s="63"/>
      <c r="M253" s="146"/>
      <c r="N253" s="63"/>
      <c r="Q253" s="63"/>
    </row>
    <row r="254" spans="5:17" ht="14.25" customHeight="1" x14ac:dyDescent="0.2">
      <c r="E254" s="63"/>
      <c r="F254" s="110"/>
      <c r="J254" s="121"/>
      <c r="L254" s="63"/>
      <c r="M254" s="146"/>
      <c r="N254" s="63"/>
      <c r="Q254" s="63"/>
    </row>
    <row r="255" spans="5:17" ht="14.25" customHeight="1" x14ac:dyDescent="0.2">
      <c r="E255" s="63"/>
      <c r="F255" s="110"/>
      <c r="J255" s="121"/>
      <c r="L255" s="63"/>
      <c r="M255" s="146"/>
      <c r="N255" s="63"/>
      <c r="Q255" s="63"/>
    </row>
    <row r="256" spans="5:17" ht="14.25" customHeight="1" x14ac:dyDescent="0.2">
      <c r="E256" s="63"/>
      <c r="F256" s="110"/>
      <c r="J256" s="121"/>
      <c r="L256" s="63"/>
      <c r="M256" s="146"/>
      <c r="N256" s="63"/>
      <c r="Q256" s="63"/>
    </row>
    <row r="257" spans="5:17" ht="14.25" customHeight="1" x14ac:dyDescent="0.2">
      <c r="E257" s="63"/>
      <c r="F257" s="110"/>
      <c r="J257" s="121"/>
      <c r="L257" s="63"/>
      <c r="M257" s="146"/>
      <c r="N257" s="63"/>
      <c r="Q257" s="63"/>
    </row>
    <row r="258" spans="5:17" ht="14.25" customHeight="1" x14ac:dyDescent="0.2">
      <c r="E258" s="63"/>
      <c r="F258" s="110"/>
      <c r="J258" s="121"/>
      <c r="L258" s="63"/>
      <c r="M258" s="146"/>
      <c r="N258" s="63"/>
      <c r="Q258" s="63"/>
    </row>
    <row r="259" spans="5:17" ht="14.25" customHeight="1" x14ac:dyDescent="0.2">
      <c r="E259" s="63"/>
      <c r="F259" s="110"/>
      <c r="J259" s="121"/>
      <c r="L259" s="63"/>
      <c r="M259" s="146"/>
      <c r="N259" s="63"/>
      <c r="Q259" s="63"/>
    </row>
    <row r="260" spans="5:17" ht="14.25" customHeight="1" x14ac:dyDescent="0.2">
      <c r="E260" s="63"/>
      <c r="F260" s="110"/>
      <c r="J260" s="121"/>
      <c r="L260" s="63"/>
      <c r="M260" s="146"/>
      <c r="N260" s="63"/>
      <c r="Q260" s="63"/>
    </row>
    <row r="261" spans="5:17" ht="14.25" customHeight="1" x14ac:dyDescent="0.2">
      <c r="E261" s="63"/>
      <c r="F261" s="110"/>
      <c r="J261" s="121"/>
      <c r="L261" s="63"/>
      <c r="M261" s="146"/>
      <c r="N261" s="63"/>
      <c r="Q261" s="63"/>
    </row>
    <row r="262" spans="5:17" ht="14.25" customHeight="1" x14ac:dyDescent="0.2">
      <c r="E262" s="63"/>
      <c r="F262" s="110"/>
      <c r="J262" s="121"/>
      <c r="L262" s="63"/>
      <c r="M262" s="146"/>
      <c r="N262" s="63"/>
      <c r="Q262" s="63"/>
    </row>
    <row r="263" spans="5:17" ht="14.25" customHeight="1" x14ac:dyDescent="0.2">
      <c r="E263" s="63"/>
      <c r="F263" s="110"/>
      <c r="J263" s="121"/>
      <c r="L263" s="63"/>
      <c r="M263" s="146"/>
      <c r="N263" s="63"/>
      <c r="Q263" s="63"/>
    </row>
    <row r="264" spans="5:17" ht="14.25" customHeight="1" x14ac:dyDescent="0.2">
      <c r="E264" s="63"/>
      <c r="F264" s="110"/>
      <c r="J264" s="121"/>
      <c r="L264" s="63"/>
      <c r="M264" s="146"/>
      <c r="N264" s="63"/>
      <c r="Q264" s="63"/>
    </row>
    <row r="265" spans="5:17" ht="14.25" customHeight="1" x14ac:dyDescent="0.2">
      <c r="E265" s="63"/>
      <c r="F265" s="110"/>
      <c r="J265" s="121"/>
      <c r="L265" s="63"/>
      <c r="M265" s="146"/>
      <c r="N265" s="63"/>
      <c r="Q265" s="63"/>
    </row>
    <row r="266" spans="5:17" ht="14.25" customHeight="1" x14ac:dyDescent="0.2">
      <c r="E266" s="63"/>
      <c r="F266" s="110"/>
      <c r="J266" s="121"/>
      <c r="L266" s="63"/>
      <c r="M266" s="146"/>
      <c r="N266" s="63"/>
      <c r="Q266" s="63"/>
    </row>
    <row r="267" spans="5:17" ht="14.25" customHeight="1" x14ac:dyDescent="0.2">
      <c r="E267" s="63"/>
      <c r="F267" s="110"/>
      <c r="J267" s="121"/>
      <c r="L267" s="63"/>
      <c r="M267" s="146"/>
      <c r="N267" s="63"/>
      <c r="Q267" s="63"/>
    </row>
    <row r="268" spans="5:17" ht="14.25" customHeight="1" x14ac:dyDescent="0.2">
      <c r="E268" s="63"/>
      <c r="F268" s="110"/>
      <c r="J268" s="121"/>
      <c r="L268" s="63"/>
      <c r="M268" s="146"/>
      <c r="N268" s="63"/>
      <c r="Q268" s="63"/>
    </row>
    <row r="269" spans="5:17" ht="14.25" customHeight="1" x14ac:dyDescent="0.2">
      <c r="E269" s="63"/>
      <c r="F269" s="110"/>
      <c r="J269" s="121"/>
      <c r="L269" s="63"/>
      <c r="M269" s="146"/>
      <c r="N269" s="63"/>
      <c r="Q269" s="63"/>
    </row>
    <row r="270" spans="5:17" ht="14.25" customHeight="1" x14ac:dyDescent="0.2">
      <c r="E270" s="63"/>
      <c r="F270" s="110"/>
      <c r="J270" s="121"/>
      <c r="L270" s="63"/>
      <c r="M270" s="146"/>
      <c r="N270" s="63"/>
      <c r="Q270" s="63"/>
    </row>
    <row r="271" spans="5:17" ht="14.25" customHeight="1" x14ac:dyDescent="0.2">
      <c r="E271" s="63"/>
      <c r="F271" s="110"/>
      <c r="J271" s="121"/>
      <c r="L271" s="63"/>
      <c r="M271" s="146"/>
      <c r="N271" s="63"/>
      <c r="Q271" s="63"/>
    </row>
    <row r="272" spans="5:17" ht="14.25" customHeight="1" x14ac:dyDescent="0.2">
      <c r="E272" s="63"/>
      <c r="F272" s="110"/>
      <c r="J272" s="121"/>
      <c r="L272" s="63"/>
      <c r="M272" s="146"/>
      <c r="N272" s="63"/>
      <c r="Q272" s="63"/>
    </row>
    <row r="273" spans="5:17" ht="14.25" customHeight="1" x14ac:dyDescent="0.2">
      <c r="E273" s="63"/>
      <c r="F273" s="110"/>
      <c r="J273" s="121"/>
      <c r="L273" s="63"/>
      <c r="M273" s="146"/>
      <c r="N273" s="63"/>
      <c r="Q273" s="63"/>
    </row>
    <row r="274" spans="5:17" ht="14.25" customHeight="1" x14ac:dyDescent="0.2">
      <c r="E274" s="63"/>
      <c r="F274" s="110"/>
      <c r="J274" s="121"/>
      <c r="L274" s="63"/>
      <c r="M274" s="146"/>
      <c r="N274" s="63"/>
      <c r="Q274" s="63"/>
    </row>
    <row r="275" spans="5:17" ht="14.25" customHeight="1" x14ac:dyDescent="0.2">
      <c r="E275" s="63"/>
      <c r="F275" s="110"/>
      <c r="J275" s="121"/>
      <c r="L275" s="63"/>
      <c r="M275" s="146"/>
      <c r="N275" s="63"/>
      <c r="Q275" s="63"/>
    </row>
    <row r="276" spans="5:17" ht="14.25" customHeight="1" x14ac:dyDescent="0.2">
      <c r="E276" s="63"/>
      <c r="F276" s="110"/>
      <c r="J276" s="121"/>
      <c r="L276" s="63"/>
      <c r="M276" s="146"/>
      <c r="N276" s="63"/>
      <c r="Q276" s="63"/>
    </row>
    <row r="277" spans="5:17" ht="14.25" customHeight="1" x14ac:dyDescent="0.2">
      <c r="E277" s="63"/>
      <c r="F277" s="110"/>
      <c r="J277" s="121"/>
      <c r="L277" s="63"/>
      <c r="M277" s="146"/>
      <c r="N277" s="63"/>
      <c r="Q277" s="63"/>
    </row>
    <row r="278" spans="5:17" ht="14.25" customHeight="1" x14ac:dyDescent="0.2">
      <c r="E278" s="63"/>
      <c r="F278" s="110"/>
      <c r="J278" s="121"/>
      <c r="L278" s="63"/>
      <c r="M278" s="146"/>
      <c r="N278" s="63"/>
      <c r="Q278" s="63"/>
    </row>
    <row r="279" spans="5:17" ht="14.25" customHeight="1" x14ac:dyDescent="0.2">
      <c r="E279" s="63"/>
      <c r="F279" s="110"/>
      <c r="J279" s="121"/>
      <c r="L279" s="63"/>
      <c r="M279" s="146"/>
      <c r="N279" s="63"/>
      <c r="Q279" s="63"/>
    </row>
    <row r="280" spans="5:17" ht="14.25" customHeight="1" x14ac:dyDescent="0.2">
      <c r="E280" s="63"/>
      <c r="F280" s="110"/>
      <c r="J280" s="121"/>
      <c r="L280" s="63"/>
      <c r="M280" s="146"/>
      <c r="N280" s="63"/>
      <c r="Q280" s="63"/>
    </row>
    <row r="281" spans="5:17" ht="14.25" customHeight="1" x14ac:dyDescent="0.2">
      <c r="E281" s="63"/>
      <c r="F281" s="110"/>
      <c r="J281" s="121"/>
      <c r="L281" s="63"/>
      <c r="M281" s="146"/>
      <c r="N281" s="63"/>
      <c r="Q281" s="63"/>
    </row>
    <row r="282" spans="5:17" ht="14.25" customHeight="1" x14ac:dyDescent="0.2">
      <c r="E282" s="63"/>
      <c r="F282" s="110"/>
      <c r="J282" s="121"/>
      <c r="L282" s="63"/>
      <c r="M282" s="146"/>
      <c r="N282" s="63"/>
      <c r="Q282" s="63"/>
    </row>
    <row r="283" spans="5:17" ht="14.25" customHeight="1" x14ac:dyDescent="0.2">
      <c r="E283" s="63"/>
      <c r="F283" s="110"/>
      <c r="J283" s="121"/>
      <c r="L283" s="63"/>
      <c r="M283" s="146"/>
      <c r="N283" s="63"/>
      <c r="Q283" s="63"/>
    </row>
    <row r="284" spans="5:17" ht="14.25" customHeight="1" x14ac:dyDescent="0.2">
      <c r="E284" s="63"/>
      <c r="F284" s="110"/>
      <c r="J284" s="121"/>
      <c r="L284" s="63"/>
      <c r="M284" s="146"/>
      <c r="N284" s="63"/>
      <c r="Q284" s="63"/>
    </row>
    <row r="285" spans="5:17" ht="14.25" customHeight="1" x14ac:dyDescent="0.2">
      <c r="E285" s="63"/>
      <c r="F285" s="110"/>
      <c r="J285" s="121"/>
      <c r="L285" s="63"/>
      <c r="M285" s="146"/>
      <c r="N285" s="63"/>
      <c r="Q285" s="63"/>
    </row>
    <row r="286" spans="5:17" ht="14.25" customHeight="1" x14ac:dyDescent="0.2">
      <c r="E286" s="63"/>
      <c r="F286" s="110"/>
      <c r="J286" s="121"/>
      <c r="L286" s="63"/>
      <c r="M286" s="146"/>
      <c r="N286" s="63"/>
      <c r="Q286" s="63"/>
    </row>
    <row r="287" spans="5:17" ht="14.25" customHeight="1" x14ac:dyDescent="0.2">
      <c r="E287" s="63"/>
      <c r="F287" s="110"/>
      <c r="J287" s="121"/>
      <c r="L287" s="63"/>
      <c r="M287" s="146"/>
      <c r="N287" s="63"/>
      <c r="Q287" s="63"/>
    </row>
    <row r="288" spans="5:17" ht="14.25" customHeight="1" x14ac:dyDescent="0.2">
      <c r="E288" s="63"/>
      <c r="F288" s="110"/>
      <c r="J288" s="121"/>
      <c r="L288" s="63"/>
      <c r="M288" s="146"/>
      <c r="N288" s="63"/>
      <c r="Q288" s="63"/>
    </row>
    <row r="289" spans="5:17" ht="14.25" customHeight="1" x14ac:dyDescent="0.2">
      <c r="E289" s="63"/>
      <c r="F289" s="110"/>
      <c r="J289" s="121"/>
      <c r="L289" s="63"/>
      <c r="M289" s="146"/>
      <c r="N289" s="63"/>
      <c r="Q289" s="63"/>
    </row>
    <row r="290" spans="5:17" ht="14.25" customHeight="1" x14ac:dyDescent="0.2">
      <c r="E290" s="63"/>
      <c r="F290" s="110"/>
      <c r="J290" s="121"/>
      <c r="L290" s="63"/>
      <c r="M290" s="146"/>
      <c r="N290" s="63"/>
      <c r="Q290" s="63"/>
    </row>
    <row r="291" spans="5:17" ht="14.25" customHeight="1" x14ac:dyDescent="0.2">
      <c r="E291" s="63"/>
      <c r="F291" s="110"/>
      <c r="J291" s="121"/>
      <c r="L291" s="63"/>
      <c r="M291" s="146"/>
      <c r="N291" s="63"/>
      <c r="Q291" s="63"/>
    </row>
    <row r="292" spans="5:17" ht="14.25" customHeight="1" x14ac:dyDescent="0.2">
      <c r="E292" s="63"/>
      <c r="F292" s="110"/>
      <c r="J292" s="121"/>
      <c r="L292" s="63"/>
      <c r="M292" s="146"/>
      <c r="N292" s="63"/>
      <c r="Q292" s="63"/>
    </row>
    <row r="293" spans="5:17" ht="14.25" customHeight="1" x14ac:dyDescent="0.2">
      <c r="E293" s="63"/>
      <c r="F293" s="110"/>
      <c r="J293" s="121"/>
      <c r="L293" s="63"/>
      <c r="M293" s="146"/>
      <c r="N293" s="63"/>
      <c r="Q293" s="63"/>
    </row>
    <row r="294" spans="5:17" ht="14.25" customHeight="1" x14ac:dyDescent="0.2">
      <c r="E294" s="63"/>
      <c r="F294" s="110"/>
      <c r="J294" s="121"/>
      <c r="L294" s="63"/>
      <c r="M294" s="146"/>
      <c r="N294" s="63"/>
      <c r="Q294" s="63"/>
    </row>
    <row r="295" spans="5:17" ht="14.25" customHeight="1" x14ac:dyDescent="0.2">
      <c r="E295" s="63"/>
      <c r="F295" s="110"/>
      <c r="J295" s="121"/>
      <c r="L295" s="63"/>
      <c r="M295" s="146"/>
      <c r="N295" s="63"/>
      <c r="Q295" s="63"/>
    </row>
    <row r="296" spans="5:17" ht="14.25" customHeight="1" x14ac:dyDescent="0.2">
      <c r="E296" s="63"/>
      <c r="F296" s="110"/>
      <c r="J296" s="121"/>
      <c r="L296" s="63"/>
      <c r="M296" s="146"/>
      <c r="N296" s="63"/>
      <c r="Q296" s="63"/>
    </row>
    <row r="297" spans="5:17" ht="14.25" customHeight="1" x14ac:dyDescent="0.2">
      <c r="E297" s="63"/>
      <c r="F297" s="110"/>
      <c r="J297" s="121"/>
      <c r="L297" s="63"/>
      <c r="M297" s="146"/>
      <c r="N297" s="63"/>
      <c r="Q297" s="63"/>
    </row>
    <row r="298" spans="5:17" ht="14.25" customHeight="1" x14ac:dyDescent="0.2">
      <c r="E298" s="63"/>
      <c r="F298" s="110"/>
      <c r="J298" s="121"/>
      <c r="L298" s="63"/>
      <c r="M298" s="146"/>
      <c r="N298" s="63"/>
      <c r="Q298" s="63"/>
    </row>
    <row r="299" spans="5:17" ht="14.25" customHeight="1" x14ac:dyDescent="0.2">
      <c r="E299" s="63"/>
      <c r="F299" s="110"/>
      <c r="J299" s="121"/>
      <c r="L299" s="63"/>
      <c r="M299" s="146"/>
      <c r="N299" s="63"/>
      <c r="Q299" s="63"/>
    </row>
    <row r="300" spans="5:17" ht="14.25" customHeight="1" x14ac:dyDescent="0.2">
      <c r="E300" s="63"/>
      <c r="F300" s="110"/>
      <c r="J300" s="121"/>
      <c r="L300" s="63"/>
      <c r="M300" s="146"/>
      <c r="N300" s="63"/>
      <c r="Q300" s="63"/>
    </row>
    <row r="301" spans="5:17" ht="14.25" customHeight="1" x14ac:dyDescent="0.2">
      <c r="E301" s="63"/>
      <c r="F301" s="110"/>
      <c r="J301" s="121"/>
      <c r="L301" s="63"/>
      <c r="M301" s="146"/>
      <c r="N301" s="63"/>
      <c r="Q301" s="63"/>
    </row>
    <row r="302" spans="5:17" ht="14.25" customHeight="1" x14ac:dyDescent="0.2">
      <c r="E302" s="63"/>
      <c r="F302" s="110"/>
      <c r="J302" s="121"/>
      <c r="L302" s="63"/>
      <c r="M302" s="146"/>
      <c r="N302" s="63"/>
      <c r="Q302" s="63"/>
    </row>
    <row r="303" spans="5:17" ht="14.25" customHeight="1" x14ac:dyDescent="0.2">
      <c r="E303" s="63"/>
      <c r="F303" s="110"/>
      <c r="J303" s="121"/>
      <c r="L303" s="63"/>
      <c r="M303" s="146"/>
      <c r="N303" s="63"/>
      <c r="Q303" s="63"/>
    </row>
    <row r="304" spans="5:17" ht="14.25" customHeight="1" x14ac:dyDescent="0.2">
      <c r="E304" s="63"/>
      <c r="F304" s="110"/>
      <c r="J304" s="121"/>
      <c r="L304" s="63"/>
      <c r="M304" s="146"/>
      <c r="N304" s="63"/>
      <c r="Q304" s="63"/>
    </row>
    <row r="305" spans="5:17" ht="14.25" customHeight="1" x14ac:dyDescent="0.2">
      <c r="E305" s="63"/>
      <c r="F305" s="110"/>
      <c r="J305" s="121"/>
      <c r="L305" s="63"/>
      <c r="M305" s="146"/>
      <c r="N305" s="63"/>
      <c r="Q305" s="63"/>
    </row>
    <row r="306" spans="5:17" ht="14.25" customHeight="1" x14ac:dyDescent="0.2">
      <c r="E306" s="63"/>
      <c r="F306" s="110"/>
      <c r="J306" s="121"/>
      <c r="L306" s="63"/>
      <c r="M306" s="146"/>
      <c r="N306" s="63"/>
      <c r="Q306" s="63"/>
    </row>
    <row r="307" spans="5:17" ht="14.25" customHeight="1" x14ac:dyDescent="0.2">
      <c r="E307" s="63"/>
      <c r="F307" s="110"/>
      <c r="J307" s="121"/>
      <c r="L307" s="63"/>
      <c r="M307" s="146"/>
      <c r="N307" s="63"/>
      <c r="Q307" s="63"/>
    </row>
    <row r="308" spans="5:17" ht="14.25" customHeight="1" x14ac:dyDescent="0.2">
      <c r="E308" s="63"/>
      <c r="F308" s="110"/>
      <c r="J308" s="121"/>
      <c r="L308" s="63"/>
      <c r="M308" s="146"/>
      <c r="N308" s="63"/>
      <c r="Q308" s="63"/>
    </row>
    <row r="309" spans="5:17" ht="14.25" customHeight="1" x14ac:dyDescent="0.2">
      <c r="E309" s="63"/>
      <c r="F309" s="110"/>
      <c r="J309" s="121"/>
      <c r="L309" s="63"/>
      <c r="M309" s="146"/>
      <c r="N309" s="63"/>
      <c r="Q309" s="63"/>
    </row>
    <row r="310" spans="5:17" ht="14.25" customHeight="1" x14ac:dyDescent="0.2">
      <c r="E310" s="63"/>
      <c r="F310" s="110"/>
      <c r="J310" s="121"/>
      <c r="L310" s="63"/>
      <c r="M310" s="146"/>
      <c r="N310" s="63"/>
      <c r="Q310" s="63"/>
    </row>
    <row r="311" spans="5:17" ht="14.25" customHeight="1" x14ac:dyDescent="0.2">
      <c r="E311" s="63"/>
      <c r="F311" s="110"/>
      <c r="J311" s="121"/>
      <c r="L311" s="63"/>
      <c r="M311" s="146"/>
      <c r="N311" s="63"/>
      <c r="Q311" s="63"/>
    </row>
    <row r="312" spans="5:17" ht="14.25" customHeight="1" x14ac:dyDescent="0.2">
      <c r="E312" s="63"/>
      <c r="F312" s="110"/>
      <c r="J312" s="121"/>
      <c r="L312" s="63"/>
      <c r="M312" s="146"/>
      <c r="N312" s="63"/>
      <c r="Q312" s="63"/>
    </row>
    <row r="313" spans="5:17" ht="14.25" customHeight="1" x14ac:dyDescent="0.2">
      <c r="E313" s="63"/>
      <c r="F313" s="110"/>
      <c r="J313" s="121"/>
      <c r="L313" s="63"/>
      <c r="M313" s="146"/>
      <c r="N313" s="63"/>
      <c r="Q313" s="63"/>
    </row>
    <row r="314" spans="5:17" ht="14.25" customHeight="1" x14ac:dyDescent="0.2">
      <c r="E314" s="63"/>
      <c r="F314" s="110"/>
      <c r="J314" s="121"/>
      <c r="L314" s="63"/>
      <c r="M314" s="146"/>
      <c r="N314" s="63"/>
      <c r="Q314" s="63"/>
    </row>
    <row r="315" spans="5:17" ht="14.25" customHeight="1" x14ac:dyDescent="0.2">
      <c r="E315" s="63"/>
      <c r="F315" s="110"/>
      <c r="J315" s="121"/>
      <c r="L315" s="63"/>
      <c r="M315" s="146"/>
      <c r="N315" s="63"/>
      <c r="Q315" s="63"/>
    </row>
    <row r="316" spans="5:17" ht="14.25" customHeight="1" x14ac:dyDescent="0.2">
      <c r="E316" s="63"/>
      <c r="F316" s="110"/>
      <c r="J316" s="121"/>
      <c r="L316" s="63"/>
      <c r="M316" s="146"/>
      <c r="N316" s="63"/>
      <c r="Q316" s="63"/>
    </row>
    <row r="317" spans="5:17" ht="14.25" customHeight="1" x14ac:dyDescent="0.2">
      <c r="E317" s="63"/>
      <c r="F317" s="110"/>
      <c r="J317" s="121"/>
      <c r="L317" s="63"/>
      <c r="M317" s="146"/>
      <c r="N317" s="63"/>
      <c r="Q317" s="63"/>
    </row>
    <row r="318" spans="5:17" ht="14.25" customHeight="1" x14ac:dyDescent="0.2">
      <c r="E318" s="63"/>
      <c r="F318" s="110"/>
      <c r="J318" s="121"/>
      <c r="L318" s="63"/>
      <c r="M318" s="146"/>
      <c r="N318" s="63"/>
      <c r="Q318" s="63"/>
    </row>
    <row r="319" spans="5:17" ht="14.25" customHeight="1" x14ac:dyDescent="0.2">
      <c r="E319" s="63"/>
      <c r="F319" s="110"/>
      <c r="J319" s="121"/>
      <c r="L319" s="63"/>
      <c r="M319" s="146"/>
      <c r="N319" s="63"/>
      <c r="Q319" s="63"/>
    </row>
    <row r="320" spans="5:17" ht="14.25" customHeight="1" x14ac:dyDescent="0.2">
      <c r="E320" s="63"/>
      <c r="F320" s="110"/>
      <c r="J320" s="121"/>
      <c r="L320" s="63"/>
      <c r="M320" s="146"/>
      <c r="N320" s="63"/>
      <c r="Q320" s="63"/>
    </row>
    <row r="321" spans="5:17" ht="14.25" customHeight="1" x14ac:dyDescent="0.2">
      <c r="E321" s="63"/>
      <c r="F321" s="110"/>
      <c r="J321" s="121"/>
      <c r="L321" s="63"/>
      <c r="M321" s="146"/>
      <c r="N321" s="63"/>
      <c r="Q321" s="63"/>
    </row>
    <row r="322" spans="5:17" ht="14.25" customHeight="1" x14ac:dyDescent="0.2">
      <c r="E322" s="63"/>
      <c r="F322" s="110"/>
      <c r="J322" s="121"/>
      <c r="L322" s="63"/>
      <c r="M322" s="146"/>
      <c r="N322" s="63"/>
      <c r="Q322" s="63"/>
    </row>
    <row r="323" spans="5:17" ht="14.25" customHeight="1" x14ac:dyDescent="0.2">
      <c r="E323" s="63"/>
      <c r="F323" s="110"/>
      <c r="J323" s="121"/>
      <c r="L323" s="63"/>
      <c r="M323" s="146"/>
      <c r="N323" s="63"/>
      <c r="Q323" s="63"/>
    </row>
    <row r="324" spans="5:17" ht="14.25" customHeight="1" x14ac:dyDescent="0.2">
      <c r="E324" s="63"/>
      <c r="F324" s="110"/>
      <c r="J324" s="121"/>
      <c r="L324" s="63"/>
      <c r="M324" s="146"/>
      <c r="N324" s="63"/>
      <c r="Q324" s="63"/>
    </row>
    <row r="325" spans="5:17" ht="14.25" customHeight="1" x14ac:dyDescent="0.2">
      <c r="E325" s="63"/>
      <c r="F325" s="110"/>
      <c r="J325" s="121"/>
      <c r="L325" s="63"/>
      <c r="M325" s="146"/>
      <c r="N325" s="63"/>
      <c r="Q325" s="63"/>
    </row>
    <row r="326" spans="5:17" ht="14.25" customHeight="1" x14ac:dyDescent="0.2">
      <c r="E326" s="63"/>
      <c r="F326" s="110"/>
      <c r="J326" s="121"/>
      <c r="L326" s="63"/>
      <c r="M326" s="146"/>
      <c r="N326" s="63"/>
      <c r="Q326" s="63"/>
    </row>
    <row r="327" spans="5:17" ht="14.25" customHeight="1" x14ac:dyDescent="0.2">
      <c r="E327" s="63"/>
      <c r="F327" s="110"/>
      <c r="J327" s="121"/>
      <c r="L327" s="63"/>
      <c r="M327" s="146"/>
      <c r="N327" s="63"/>
      <c r="Q327" s="63"/>
    </row>
    <row r="328" spans="5:17" ht="14.25" customHeight="1" x14ac:dyDescent="0.2">
      <c r="E328" s="63"/>
      <c r="F328" s="110"/>
      <c r="J328" s="121"/>
      <c r="L328" s="63"/>
      <c r="M328" s="146"/>
      <c r="N328" s="63"/>
      <c r="Q328" s="63"/>
    </row>
    <row r="329" spans="5:17" ht="14.25" customHeight="1" x14ac:dyDescent="0.2">
      <c r="E329" s="63"/>
      <c r="F329" s="110"/>
      <c r="J329" s="121"/>
      <c r="L329" s="63"/>
      <c r="M329" s="146"/>
      <c r="N329" s="63"/>
      <c r="Q329" s="63"/>
    </row>
    <row r="330" spans="5:17" ht="14.25" customHeight="1" x14ac:dyDescent="0.2">
      <c r="E330" s="63"/>
      <c r="F330" s="110"/>
      <c r="J330" s="121"/>
      <c r="L330" s="63"/>
      <c r="M330" s="146"/>
      <c r="N330" s="63"/>
      <c r="Q330" s="63"/>
    </row>
    <row r="331" spans="5:17" ht="14.25" customHeight="1" x14ac:dyDescent="0.2">
      <c r="E331" s="63"/>
      <c r="F331" s="110"/>
      <c r="J331" s="121"/>
      <c r="L331" s="63"/>
      <c r="M331" s="146"/>
      <c r="N331" s="63"/>
      <c r="Q331" s="63"/>
    </row>
    <row r="332" spans="5:17" ht="14.25" customHeight="1" x14ac:dyDescent="0.2">
      <c r="E332" s="63"/>
      <c r="F332" s="110"/>
      <c r="J332" s="121"/>
      <c r="L332" s="63"/>
      <c r="M332" s="146"/>
      <c r="N332" s="63"/>
      <c r="Q332" s="63"/>
    </row>
    <row r="333" spans="5:17" ht="14.25" customHeight="1" x14ac:dyDescent="0.2">
      <c r="E333" s="63"/>
      <c r="F333" s="110"/>
      <c r="J333" s="121"/>
      <c r="L333" s="63"/>
      <c r="M333" s="146"/>
      <c r="N333" s="63"/>
      <c r="Q333" s="63"/>
    </row>
    <row r="334" spans="5:17" ht="14.25" customHeight="1" x14ac:dyDescent="0.2">
      <c r="E334" s="63"/>
      <c r="F334" s="110"/>
      <c r="J334" s="121"/>
      <c r="L334" s="63"/>
      <c r="M334" s="146"/>
      <c r="N334" s="63"/>
      <c r="Q334" s="63"/>
    </row>
    <row r="335" spans="5:17" ht="14.25" customHeight="1" x14ac:dyDescent="0.2">
      <c r="E335" s="63"/>
      <c r="F335" s="110"/>
      <c r="J335" s="121"/>
      <c r="L335" s="63"/>
      <c r="M335" s="146"/>
      <c r="N335" s="63"/>
      <c r="Q335" s="63"/>
    </row>
    <row r="336" spans="5:17" ht="14.25" customHeight="1" x14ac:dyDescent="0.2">
      <c r="E336" s="63"/>
      <c r="F336" s="110"/>
      <c r="J336" s="121"/>
      <c r="L336" s="63"/>
      <c r="M336" s="146"/>
      <c r="N336" s="63"/>
      <c r="Q336" s="63"/>
    </row>
    <row r="337" spans="5:17" ht="14.25" customHeight="1" x14ac:dyDescent="0.2">
      <c r="E337" s="63"/>
      <c r="F337" s="110"/>
      <c r="J337" s="121"/>
      <c r="L337" s="63"/>
      <c r="M337" s="146"/>
      <c r="N337" s="63"/>
      <c r="Q337" s="63"/>
    </row>
    <row r="338" spans="5:17" ht="14.25" customHeight="1" x14ac:dyDescent="0.2">
      <c r="E338" s="63"/>
      <c r="F338" s="110"/>
      <c r="J338" s="121"/>
      <c r="L338" s="63"/>
      <c r="M338" s="146"/>
      <c r="N338" s="63"/>
      <c r="Q338" s="63"/>
    </row>
    <row r="339" spans="5:17" ht="14.25" customHeight="1" x14ac:dyDescent="0.2">
      <c r="E339" s="63"/>
      <c r="F339" s="110"/>
      <c r="J339" s="121"/>
      <c r="L339" s="63"/>
      <c r="M339" s="146"/>
      <c r="N339" s="63"/>
      <c r="Q339" s="63"/>
    </row>
    <row r="340" spans="5:17" ht="14.25" customHeight="1" x14ac:dyDescent="0.2">
      <c r="E340" s="63"/>
      <c r="F340" s="110"/>
      <c r="J340" s="121"/>
      <c r="L340" s="63"/>
      <c r="M340" s="146"/>
      <c r="N340" s="63"/>
      <c r="Q340" s="63"/>
    </row>
    <row r="341" spans="5:17" ht="14.25" customHeight="1" x14ac:dyDescent="0.2">
      <c r="E341" s="63"/>
      <c r="F341" s="110"/>
      <c r="J341" s="121"/>
      <c r="L341" s="63"/>
      <c r="M341" s="146"/>
      <c r="N341" s="63"/>
      <c r="Q341" s="63"/>
    </row>
    <row r="342" spans="5:17" ht="14.25" customHeight="1" x14ac:dyDescent="0.2">
      <c r="E342" s="63"/>
      <c r="F342" s="110"/>
      <c r="J342" s="121"/>
      <c r="L342" s="63"/>
      <c r="M342" s="146"/>
      <c r="N342" s="63"/>
      <c r="Q342" s="63"/>
    </row>
    <row r="343" spans="5:17" ht="14.25" customHeight="1" x14ac:dyDescent="0.2">
      <c r="E343" s="63"/>
      <c r="F343" s="110"/>
      <c r="J343" s="121"/>
      <c r="L343" s="63"/>
      <c r="M343" s="146"/>
      <c r="N343" s="63"/>
      <c r="Q343" s="63"/>
    </row>
    <row r="344" spans="5:17" ht="14.25" customHeight="1" x14ac:dyDescent="0.2">
      <c r="E344" s="63"/>
      <c r="F344" s="110"/>
      <c r="J344" s="121"/>
      <c r="L344" s="63"/>
      <c r="M344" s="146"/>
      <c r="N344" s="63"/>
      <c r="Q344" s="63"/>
    </row>
    <row r="345" spans="5:17" ht="14.25" customHeight="1" x14ac:dyDescent="0.2">
      <c r="E345" s="63"/>
      <c r="F345" s="110"/>
      <c r="J345" s="121"/>
      <c r="L345" s="63"/>
      <c r="M345" s="146"/>
      <c r="N345" s="63"/>
      <c r="Q345" s="63"/>
    </row>
    <row r="346" spans="5:17" ht="14.25" customHeight="1" x14ac:dyDescent="0.2">
      <c r="E346" s="63"/>
      <c r="F346" s="110"/>
      <c r="J346" s="121"/>
      <c r="L346" s="63"/>
      <c r="M346" s="146"/>
      <c r="N346" s="63"/>
      <c r="Q346" s="63"/>
    </row>
    <row r="347" spans="5:17" ht="14.25" customHeight="1" x14ac:dyDescent="0.2">
      <c r="E347" s="63"/>
      <c r="F347" s="110"/>
      <c r="J347" s="121"/>
      <c r="L347" s="63"/>
      <c r="M347" s="146"/>
      <c r="N347" s="63"/>
      <c r="Q347" s="63"/>
    </row>
    <row r="348" spans="5:17" ht="14.25" customHeight="1" x14ac:dyDescent="0.2">
      <c r="E348" s="63"/>
      <c r="F348" s="110"/>
      <c r="J348" s="121"/>
      <c r="L348" s="63"/>
      <c r="M348" s="146"/>
      <c r="N348" s="63"/>
      <c r="Q348" s="63"/>
    </row>
    <row r="349" spans="5:17" ht="14.25" customHeight="1" x14ac:dyDescent="0.2">
      <c r="E349" s="63"/>
      <c r="F349" s="110"/>
      <c r="J349" s="121"/>
      <c r="L349" s="63"/>
      <c r="M349" s="146"/>
      <c r="N349" s="63"/>
      <c r="Q349" s="63"/>
    </row>
    <row r="350" spans="5:17" ht="14.25" customHeight="1" x14ac:dyDescent="0.2">
      <c r="E350" s="63"/>
      <c r="F350" s="110"/>
      <c r="J350" s="121"/>
      <c r="L350" s="63"/>
      <c r="M350" s="146"/>
      <c r="N350" s="63"/>
      <c r="Q350" s="63"/>
    </row>
    <row r="351" spans="5:17" ht="14.25" customHeight="1" x14ac:dyDescent="0.2">
      <c r="E351" s="63"/>
      <c r="F351" s="110"/>
      <c r="J351" s="121"/>
      <c r="L351" s="63"/>
      <c r="M351" s="146"/>
      <c r="N351" s="63"/>
      <c r="Q351" s="63"/>
    </row>
    <row r="352" spans="5:17" ht="14.25" customHeight="1" x14ac:dyDescent="0.2">
      <c r="E352" s="63"/>
      <c r="F352" s="110"/>
      <c r="J352" s="121"/>
      <c r="L352" s="63"/>
      <c r="M352" s="146"/>
      <c r="N352" s="63"/>
      <c r="Q352" s="63"/>
    </row>
    <row r="353" spans="5:17" ht="14.25" customHeight="1" x14ac:dyDescent="0.2">
      <c r="E353" s="63"/>
      <c r="F353" s="110"/>
      <c r="J353" s="121"/>
      <c r="L353" s="63"/>
      <c r="M353" s="146"/>
      <c r="N353" s="63"/>
      <c r="Q353" s="63"/>
    </row>
    <row r="354" spans="5:17" ht="14.25" customHeight="1" x14ac:dyDescent="0.2">
      <c r="E354" s="63"/>
      <c r="F354" s="110"/>
      <c r="J354" s="121"/>
      <c r="L354" s="63"/>
      <c r="M354" s="146"/>
      <c r="N354" s="63"/>
      <c r="Q354" s="63"/>
    </row>
    <row r="355" spans="5:17" ht="14.25" customHeight="1" x14ac:dyDescent="0.2">
      <c r="E355" s="63"/>
      <c r="F355" s="110"/>
      <c r="J355" s="121"/>
      <c r="L355" s="63"/>
      <c r="M355" s="146"/>
      <c r="N355" s="63"/>
      <c r="Q355" s="63"/>
    </row>
    <row r="356" spans="5:17" ht="14.25" customHeight="1" x14ac:dyDescent="0.2">
      <c r="E356" s="63"/>
      <c r="F356" s="110"/>
      <c r="J356" s="121"/>
      <c r="L356" s="63"/>
      <c r="M356" s="146"/>
      <c r="N356" s="63"/>
      <c r="Q356" s="63"/>
    </row>
    <row r="357" spans="5:17" ht="14.25" customHeight="1" x14ac:dyDescent="0.2">
      <c r="E357" s="63"/>
      <c r="F357" s="110"/>
      <c r="J357" s="121"/>
      <c r="L357" s="63"/>
      <c r="M357" s="146"/>
      <c r="N357" s="63"/>
      <c r="Q357" s="63"/>
    </row>
    <row r="358" spans="5:17" ht="14.25" customHeight="1" x14ac:dyDescent="0.2">
      <c r="E358" s="63"/>
      <c r="F358" s="110"/>
      <c r="J358" s="121"/>
      <c r="L358" s="63"/>
      <c r="M358" s="146"/>
      <c r="N358" s="63"/>
      <c r="Q358" s="63"/>
    </row>
    <row r="359" spans="5:17" ht="14.25" customHeight="1" x14ac:dyDescent="0.2">
      <c r="E359" s="63"/>
      <c r="F359" s="110"/>
      <c r="J359" s="121"/>
      <c r="L359" s="63"/>
      <c r="M359" s="146"/>
      <c r="N359" s="63"/>
      <c r="Q359" s="63"/>
    </row>
    <row r="360" spans="5:17" ht="14.25" customHeight="1" x14ac:dyDescent="0.2">
      <c r="E360" s="63"/>
      <c r="F360" s="110"/>
      <c r="J360" s="121"/>
      <c r="L360" s="63"/>
      <c r="M360" s="146"/>
      <c r="N360" s="63"/>
      <c r="Q360" s="63"/>
    </row>
    <row r="361" spans="5:17" ht="14.25" customHeight="1" x14ac:dyDescent="0.2">
      <c r="E361" s="63"/>
      <c r="F361" s="110"/>
      <c r="J361" s="121"/>
      <c r="L361" s="63"/>
      <c r="M361" s="146"/>
      <c r="N361" s="63"/>
      <c r="Q361" s="63"/>
    </row>
    <row r="362" spans="5:17" ht="14.25" customHeight="1" x14ac:dyDescent="0.2">
      <c r="E362" s="63"/>
      <c r="F362" s="110"/>
      <c r="J362" s="121"/>
      <c r="L362" s="63"/>
      <c r="M362" s="146"/>
      <c r="N362" s="63"/>
      <c r="Q362" s="63"/>
    </row>
    <row r="363" spans="5:17" ht="14.25" customHeight="1" x14ac:dyDescent="0.2">
      <c r="E363" s="63"/>
      <c r="F363" s="110"/>
      <c r="J363" s="121"/>
      <c r="L363" s="63"/>
      <c r="M363" s="146"/>
      <c r="N363" s="63"/>
      <c r="Q363" s="63"/>
    </row>
    <row r="364" spans="5:17" ht="14.25" customHeight="1" x14ac:dyDescent="0.2">
      <c r="E364" s="63"/>
      <c r="F364" s="110"/>
      <c r="J364" s="121"/>
      <c r="L364" s="63"/>
      <c r="M364" s="146"/>
      <c r="N364" s="63"/>
      <c r="Q364" s="63"/>
    </row>
    <row r="365" spans="5:17" ht="14.25" customHeight="1" x14ac:dyDescent="0.2">
      <c r="E365" s="63"/>
      <c r="F365" s="110"/>
      <c r="J365" s="121"/>
      <c r="L365" s="63"/>
      <c r="M365" s="146"/>
      <c r="N365" s="63"/>
      <c r="Q365" s="63"/>
    </row>
    <row r="366" spans="5:17" ht="14.25" customHeight="1" x14ac:dyDescent="0.2">
      <c r="E366" s="63"/>
      <c r="F366" s="110"/>
      <c r="J366" s="121"/>
      <c r="L366" s="63"/>
      <c r="M366" s="146"/>
      <c r="N366" s="63"/>
      <c r="Q366" s="63"/>
    </row>
    <row r="367" spans="5:17" ht="14.25" customHeight="1" x14ac:dyDescent="0.2">
      <c r="E367" s="63"/>
      <c r="F367" s="110"/>
      <c r="J367" s="121"/>
      <c r="L367" s="63"/>
      <c r="M367" s="146"/>
      <c r="N367" s="63"/>
      <c r="Q367" s="63"/>
    </row>
    <row r="368" spans="5:17" ht="14.25" customHeight="1" x14ac:dyDescent="0.2">
      <c r="E368" s="63"/>
      <c r="F368" s="110"/>
      <c r="J368" s="121"/>
      <c r="L368" s="63"/>
      <c r="M368" s="146"/>
      <c r="N368" s="63"/>
      <c r="Q368" s="63"/>
    </row>
    <row r="369" spans="5:17" ht="14.25" customHeight="1" x14ac:dyDescent="0.2">
      <c r="E369" s="63"/>
      <c r="F369" s="110"/>
      <c r="J369" s="121"/>
      <c r="L369" s="63"/>
      <c r="M369" s="146"/>
      <c r="N369" s="63"/>
      <c r="Q369" s="63"/>
    </row>
    <row r="370" spans="5:17" ht="14.25" customHeight="1" x14ac:dyDescent="0.2">
      <c r="E370" s="63"/>
      <c r="F370" s="110"/>
      <c r="J370" s="121"/>
      <c r="L370" s="63"/>
      <c r="M370" s="146"/>
      <c r="N370" s="63"/>
      <c r="Q370" s="63"/>
    </row>
    <row r="371" spans="5:17" ht="14.25" customHeight="1" x14ac:dyDescent="0.2">
      <c r="E371" s="63"/>
      <c r="F371" s="110"/>
      <c r="J371" s="121"/>
      <c r="L371" s="63"/>
      <c r="M371" s="146"/>
      <c r="N371" s="63"/>
      <c r="Q371" s="63"/>
    </row>
    <row r="372" spans="5:17" ht="14.25" customHeight="1" x14ac:dyDescent="0.2">
      <c r="E372" s="63"/>
      <c r="F372" s="110"/>
      <c r="J372" s="121"/>
      <c r="L372" s="63"/>
      <c r="M372" s="146"/>
      <c r="N372" s="63"/>
      <c r="Q372" s="63"/>
    </row>
    <row r="373" spans="5:17" ht="14.25" customHeight="1" x14ac:dyDescent="0.2">
      <c r="E373" s="63"/>
      <c r="F373" s="110"/>
      <c r="J373" s="121"/>
      <c r="L373" s="63"/>
      <c r="M373" s="146"/>
      <c r="N373" s="63"/>
      <c r="Q373" s="63"/>
    </row>
    <row r="374" spans="5:17" ht="14.25" customHeight="1" x14ac:dyDescent="0.2">
      <c r="E374" s="63"/>
      <c r="F374" s="110"/>
      <c r="J374" s="121"/>
      <c r="L374" s="63"/>
      <c r="M374" s="146"/>
      <c r="N374" s="63"/>
      <c r="Q374" s="63"/>
    </row>
    <row r="375" spans="5:17" ht="14.25" customHeight="1" x14ac:dyDescent="0.2">
      <c r="E375" s="63"/>
      <c r="F375" s="110"/>
      <c r="J375" s="121"/>
      <c r="L375" s="63"/>
      <c r="M375" s="146"/>
      <c r="N375" s="63"/>
      <c r="Q375" s="63"/>
    </row>
    <row r="376" spans="5:17" ht="14.25" customHeight="1" x14ac:dyDescent="0.2">
      <c r="E376" s="63"/>
      <c r="F376" s="110"/>
      <c r="J376" s="121"/>
      <c r="L376" s="63"/>
      <c r="M376" s="146"/>
      <c r="N376" s="63"/>
      <c r="Q376" s="63"/>
    </row>
    <row r="377" spans="5:17" ht="14.25" customHeight="1" x14ac:dyDescent="0.2">
      <c r="E377" s="63"/>
      <c r="F377" s="110"/>
      <c r="J377" s="121"/>
      <c r="L377" s="63"/>
      <c r="M377" s="146"/>
      <c r="N377" s="63"/>
      <c r="Q377" s="63"/>
    </row>
    <row r="378" spans="5:17" ht="14.25" customHeight="1" x14ac:dyDescent="0.2">
      <c r="E378" s="63"/>
      <c r="F378" s="110"/>
      <c r="J378" s="121"/>
      <c r="L378" s="63"/>
      <c r="M378" s="146"/>
      <c r="N378" s="63"/>
      <c r="Q378" s="63"/>
    </row>
    <row r="379" spans="5:17" ht="14.25" customHeight="1" x14ac:dyDescent="0.2">
      <c r="E379" s="63"/>
      <c r="F379" s="110"/>
      <c r="J379" s="121"/>
      <c r="L379" s="63"/>
      <c r="M379" s="146"/>
      <c r="N379" s="63"/>
      <c r="Q379" s="63"/>
    </row>
    <row r="380" spans="5:17" ht="14.25" customHeight="1" x14ac:dyDescent="0.2">
      <c r="E380" s="63"/>
      <c r="F380" s="110"/>
      <c r="J380" s="121"/>
      <c r="L380" s="63"/>
      <c r="M380" s="146"/>
      <c r="N380" s="63"/>
      <c r="Q380" s="63"/>
    </row>
    <row r="381" spans="5:17" ht="14.25" customHeight="1" x14ac:dyDescent="0.2">
      <c r="E381" s="63"/>
      <c r="F381" s="110"/>
      <c r="J381" s="121"/>
      <c r="L381" s="63"/>
      <c r="M381" s="146"/>
      <c r="N381" s="63"/>
      <c r="Q381" s="63"/>
    </row>
    <row r="382" spans="5:17" ht="14.25" customHeight="1" x14ac:dyDescent="0.2">
      <c r="E382" s="63"/>
      <c r="F382" s="110"/>
      <c r="J382" s="121"/>
      <c r="L382" s="63"/>
      <c r="M382" s="146"/>
      <c r="N382" s="63"/>
      <c r="Q382" s="63"/>
    </row>
    <row r="383" spans="5:17" ht="14.25" customHeight="1" x14ac:dyDescent="0.2">
      <c r="E383" s="63"/>
      <c r="F383" s="110"/>
      <c r="J383" s="121"/>
      <c r="L383" s="63"/>
      <c r="M383" s="146"/>
      <c r="N383" s="63"/>
      <c r="Q383" s="63"/>
    </row>
    <row r="384" spans="5:17" ht="14.25" customHeight="1" x14ac:dyDescent="0.2">
      <c r="E384" s="63"/>
      <c r="F384" s="110"/>
      <c r="J384" s="121"/>
      <c r="L384" s="63"/>
      <c r="M384" s="146"/>
      <c r="N384" s="63"/>
      <c r="Q384" s="63"/>
    </row>
    <row r="385" spans="5:17" ht="14.25" customHeight="1" x14ac:dyDescent="0.2">
      <c r="E385" s="63"/>
      <c r="F385" s="110"/>
      <c r="J385" s="121"/>
      <c r="L385" s="63"/>
      <c r="M385" s="146"/>
      <c r="N385" s="63"/>
      <c r="Q385" s="63"/>
    </row>
    <row r="386" spans="5:17" ht="14.25" customHeight="1" x14ac:dyDescent="0.2">
      <c r="E386" s="63"/>
      <c r="F386" s="110"/>
      <c r="J386" s="121"/>
      <c r="L386" s="63"/>
      <c r="M386" s="146"/>
      <c r="N386" s="63"/>
      <c r="Q386" s="63"/>
    </row>
    <row r="387" spans="5:17" ht="14.25" customHeight="1" x14ac:dyDescent="0.2">
      <c r="E387" s="63"/>
      <c r="F387" s="110"/>
      <c r="J387" s="121"/>
      <c r="L387" s="63"/>
      <c r="M387" s="146"/>
      <c r="N387" s="63"/>
      <c r="Q387" s="63"/>
    </row>
    <row r="388" spans="5:17" ht="14.25" customHeight="1" x14ac:dyDescent="0.2">
      <c r="E388" s="63"/>
      <c r="F388" s="110"/>
      <c r="J388" s="121"/>
      <c r="L388" s="63"/>
      <c r="M388" s="146"/>
      <c r="N388" s="63"/>
      <c r="Q388" s="63"/>
    </row>
    <row r="389" spans="5:17" ht="14.25" customHeight="1" x14ac:dyDescent="0.2">
      <c r="E389" s="63"/>
      <c r="F389" s="110"/>
      <c r="J389" s="121"/>
      <c r="L389" s="63"/>
      <c r="M389" s="146"/>
      <c r="N389" s="63"/>
      <c r="Q389" s="63"/>
    </row>
    <row r="390" spans="5:17" ht="14.25" customHeight="1" x14ac:dyDescent="0.2">
      <c r="E390" s="63"/>
      <c r="F390" s="110"/>
      <c r="J390" s="121"/>
      <c r="L390" s="63"/>
      <c r="M390" s="146"/>
      <c r="N390" s="63"/>
      <c r="Q390" s="63"/>
    </row>
    <row r="391" spans="5:17" ht="14.25" customHeight="1" x14ac:dyDescent="0.2">
      <c r="E391" s="63"/>
      <c r="F391" s="110"/>
      <c r="J391" s="121"/>
      <c r="L391" s="63"/>
      <c r="M391" s="146"/>
      <c r="N391" s="63"/>
      <c r="Q391" s="63"/>
    </row>
    <row r="392" spans="5:17" ht="14.25" customHeight="1" x14ac:dyDescent="0.2">
      <c r="E392" s="63"/>
      <c r="F392" s="110"/>
      <c r="J392" s="121"/>
      <c r="L392" s="63"/>
      <c r="M392" s="146"/>
      <c r="N392" s="63"/>
      <c r="Q392" s="63"/>
    </row>
    <row r="393" spans="5:17" ht="14.25" customHeight="1" x14ac:dyDescent="0.2">
      <c r="E393" s="63"/>
      <c r="F393" s="110"/>
      <c r="J393" s="121"/>
      <c r="L393" s="63"/>
      <c r="M393" s="146"/>
      <c r="N393" s="63"/>
      <c r="Q393" s="63"/>
    </row>
    <row r="394" spans="5:17" ht="14.25" customHeight="1" x14ac:dyDescent="0.2">
      <c r="E394" s="63"/>
      <c r="F394" s="110"/>
      <c r="J394" s="121"/>
      <c r="L394" s="63"/>
      <c r="M394" s="146"/>
      <c r="N394" s="63"/>
      <c r="Q394" s="63"/>
    </row>
    <row r="395" spans="5:17" ht="14.25" customHeight="1" x14ac:dyDescent="0.2">
      <c r="E395" s="63"/>
      <c r="F395" s="110"/>
      <c r="J395" s="121"/>
      <c r="L395" s="63"/>
      <c r="M395" s="146"/>
      <c r="N395" s="63"/>
      <c r="Q395" s="63"/>
    </row>
    <row r="396" spans="5:17" ht="14.25" customHeight="1" x14ac:dyDescent="0.2">
      <c r="E396" s="63"/>
      <c r="F396" s="110"/>
      <c r="J396" s="121"/>
      <c r="L396" s="63"/>
      <c r="M396" s="146"/>
      <c r="N396" s="63"/>
      <c r="Q396" s="63"/>
    </row>
    <row r="397" spans="5:17" ht="14.25" customHeight="1" x14ac:dyDescent="0.2">
      <c r="E397" s="63"/>
      <c r="F397" s="110"/>
      <c r="J397" s="121"/>
      <c r="L397" s="63"/>
      <c r="M397" s="146"/>
      <c r="N397" s="63"/>
      <c r="Q397" s="63"/>
    </row>
    <row r="398" spans="5:17" ht="14.25" customHeight="1" x14ac:dyDescent="0.2">
      <c r="E398" s="63"/>
      <c r="F398" s="110"/>
      <c r="J398" s="121"/>
      <c r="L398" s="63"/>
      <c r="M398" s="146"/>
      <c r="N398" s="63"/>
      <c r="Q398" s="63"/>
    </row>
    <row r="399" spans="5:17" ht="14.25" customHeight="1" x14ac:dyDescent="0.2">
      <c r="E399" s="63"/>
      <c r="F399" s="110"/>
      <c r="J399" s="121"/>
      <c r="L399" s="63"/>
      <c r="M399" s="146"/>
      <c r="N399" s="63"/>
      <c r="Q399" s="63"/>
    </row>
    <row r="400" spans="5:17" ht="14.25" customHeight="1" x14ac:dyDescent="0.2">
      <c r="E400" s="63"/>
      <c r="F400" s="110"/>
      <c r="J400" s="121"/>
      <c r="L400" s="63"/>
      <c r="M400" s="146"/>
      <c r="N400" s="63"/>
      <c r="Q400" s="63"/>
    </row>
    <row r="401" spans="5:17" ht="14.25" customHeight="1" x14ac:dyDescent="0.2">
      <c r="E401" s="63"/>
      <c r="F401" s="110"/>
      <c r="J401" s="121"/>
      <c r="L401" s="63"/>
      <c r="M401" s="146"/>
      <c r="N401" s="63"/>
      <c r="Q401" s="63"/>
    </row>
    <row r="402" spans="5:17" ht="14.25" customHeight="1" x14ac:dyDescent="0.2">
      <c r="E402" s="63"/>
      <c r="F402" s="110"/>
      <c r="J402" s="121"/>
      <c r="L402" s="63"/>
      <c r="M402" s="146"/>
      <c r="N402" s="63"/>
      <c r="Q402" s="63"/>
    </row>
    <row r="403" spans="5:17" ht="14.25" customHeight="1" x14ac:dyDescent="0.2">
      <c r="E403" s="63"/>
      <c r="F403" s="110"/>
      <c r="J403" s="121"/>
      <c r="L403" s="63"/>
      <c r="M403" s="146"/>
      <c r="N403" s="63"/>
      <c r="Q403" s="63"/>
    </row>
    <row r="404" spans="5:17" ht="14.25" customHeight="1" x14ac:dyDescent="0.2">
      <c r="E404" s="63"/>
      <c r="F404" s="110"/>
      <c r="J404" s="121"/>
      <c r="L404" s="63"/>
      <c r="M404" s="146"/>
      <c r="N404" s="63"/>
      <c r="Q404" s="63"/>
    </row>
    <row r="405" spans="5:17" ht="14.25" customHeight="1" x14ac:dyDescent="0.2">
      <c r="E405" s="63"/>
      <c r="F405" s="110"/>
      <c r="J405" s="121"/>
      <c r="L405" s="63"/>
      <c r="M405" s="146"/>
      <c r="N405" s="63"/>
      <c r="Q405" s="63"/>
    </row>
    <row r="406" spans="5:17" ht="14.25" customHeight="1" x14ac:dyDescent="0.2">
      <c r="E406" s="63"/>
      <c r="F406" s="110"/>
      <c r="J406" s="121"/>
      <c r="L406" s="63"/>
      <c r="M406" s="146"/>
      <c r="N406" s="63"/>
      <c r="Q406" s="63"/>
    </row>
    <row r="407" spans="5:17" ht="14.25" customHeight="1" x14ac:dyDescent="0.2">
      <c r="E407" s="63"/>
      <c r="F407" s="110"/>
      <c r="J407" s="121"/>
      <c r="L407" s="63"/>
      <c r="M407" s="146"/>
      <c r="N407" s="63"/>
      <c r="Q407" s="63"/>
    </row>
    <row r="408" spans="5:17" ht="14.25" customHeight="1" x14ac:dyDescent="0.2">
      <c r="E408" s="63"/>
      <c r="F408" s="110"/>
      <c r="J408" s="121"/>
      <c r="L408" s="63"/>
      <c r="M408" s="146"/>
      <c r="N408" s="63"/>
      <c r="Q408" s="63"/>
    </row>
    <row r="409" spans="5:17" ht="14.25" customHeight="1" x14ac:dyDescent="0.2">
      <c r="E409" s="63"/>
      <c r="F409" s="110"/>
      <c r="J409" s="121"/>
      <c r="L409" s="63"/>
      <c r="M409" s="146"/>
      <c r="N409" s="63"/>
      <c r="Q409" s="63"/>
    </row>
    <row r="410" spans="5:17" ht="14.25" customHeight="1" x14ac:dyDescent="0.2">
      <c r="E410" s="63"/>
      <c r="F410" s="110"/>
      <c r="J410" s="121"/>
      <c r="L410" s="63"/>
      <c r="M410" s="146"/>
      <c r="N410" s="63"/>
      <c r="Q410" s="63"/>
    </row>
    <row r="411" spans="5:17" ht="14.25" customHeight="1" x14ac:dyDescent="0.2">
      <c r="E411" s="63"/>
      <c r="F411" s="110"/>
      <c r="J411" s="121"/>
      <c r="L411" s="63"/>
      <c r="M411" s="146"/>
      <c r="N411" s="63"/>
      <c r="Q411" s="63"/>
    </row>
    <row r="412" spans="5:17" ht="14.25" customHeight="1" x14ac:dyDescent="0.2">
      <c r="E412" s="63"/>
      <c r="F412" s="110"/>
      <c r="J412" s="121"/>
      <c r="L412" s="63"/>
      <c r="M412" s="146"/>
      <c r="N412" s="63"/>
      <c r="Q412" s="63"/>
    </row>
    <row r="413" spans="5:17" ht="14.25" customHeight="1" x14ac:dyDescent="0.2">
      <c r="E413" s="63"/>
      <c r="F413" s="110"/>
      <c r="J413" s="121"/>
      <c r="L413" s="63"/>
      <c r="M413" s="146"/>
      <c r="N413" s="63"/>
      <c r="Q413" s="63"/>
    </row>
    <row r="414" spans="5:17" ht="14.25" customHeight="1" x14ac:dyDescent="0.2">
      <c r="E414" s="63"/>
      <c r="F414" s="110"/>
      <c r="J414" s="121"/>
      <c r="L414" s="63"/>
      <c r="M414" s="146"/>
      <c r="N414" s="63"/>
      <c r="Q414" s="63"/>
    </row>
    <row r="415" spans="5:17" ht="14.25" customHeight="1" x14ac:dyDescent="0.2">
      <c r="E415" s="63"/>
      <c r="F415" s="110"/>
      <c r="J415" s="121"/>
      <c r="L415" s="63"/>
      <c r="M415" s="146"/>
      <c r="N415" s="63"/>
      <c r="Q415" s="63"/>
    </row>
    <row r="416" spans="5:17" ht="14.25" customHeight="1" x14ac:dyDescent="0.2">
      <c r="E416" s="63"/>
      <c r="F416" s="110"/>
      <c r="J416" s="121"/>
      <c r="L416" s="63"/>
      <c r="M416" s="146"/>
      <c r="N416" s="63"/>
      <c r="Q416" s="63"/>
    </row>
    <row r="417" spans="5:17" ht="14.25" customHeight="1" x14ac:dyDescent="0.2">
      <c r="E417" s="63"/>
      <c r="F417" s="110"/>
      <c r="J417" s="121"/>
      <c r="L417" s="63"/>
      <c r="M417" s="146"/>
      <c r="N417" s="63"/>
      <c r="Q417" s="63"/>
    </row>
    <row r="418" spans="5:17" ht="14.25" customHeight="1" x14ac:dyDescent="0.2">
      <c r="E418" s="63"/>
      <c r="F418" s="110"/>
      <c r="J418" s="121"/>
      <c r="L418" s="63"/>
      <c r="M418" s="146"/>
      <c r="N418" s="63"/>
      <c r="Q418" s="63"/>
    </row>
    <row r="419" spans="5:17" ht="14.25" customHeight="1" x14ac:dyDescent="0.2">
      <c r="E419" s="63"/>
      <c r="F419" s="110"/>
      <c r="J419" s="121"/>
      <c r="L419" s="63"/>
      <c r="M419" s="146"/>
      <c r="N419" s="63"/>
      <c r="Q419" s="63"/>
    </row>
    <row r="420" spans="5:17" ht="14.25" customHeight="1" x14ac:dyDescent="0.2">
      <c r="E420" s="63"/>
      <c r="F420" s="110"/>
      <c r="J420" s="121"/>
      <c r="L420" s="63"/>
      <c r="M420" s="146"/>
      <c r="N420" s="63"/>
      <c r="Q420" s="63"/>
    </row>
    <row r="421" spans="5:17" ht="14.25" customHeight="1" x14ac:dyDescent="0.2">
      <c r="E421" s="63"/>
      <c r="F421" s="110"/>
      <c r="J421" s="121"/>
      <c r="L421" s="63"/>
      <c r="M421" s="146"/>
      <c r="N421" s="63"/>
      <c r="Q421" s="63"/>
    </row>
    <row r="422" spans="5:17" ht="14.25" customHeight="1" x14ac:dyDescent="0.2">
      <c r="E422" s="63"/>
      <c r="F422" s="110"/>
      <c r="J422" s="121"/>
      <c r="L422" s="63"/>
      <c r="M422" s="146"/>
      <c r="N422" s="63"/>
      <c r="Q422" s="63"/>
    </row>
    <row r="423" spans="5:17" ht="14.25" customHeight="1" x14ac:dyDescent="0.2">
      <c r="E423" s="63"/>
      <c r="F423" s="110"/>
      <c r="J423" s="121"/>
      <c r="L423" s="63"/>
      <c r="M423" s="146"/>
      <c r="N423" s="63"/>
      <c r="Q423" s="63"/>
    </row>
    <row r="424" spans="5:17" ht="14.25" customHeight="1" x14ac:dyDescent="0.2">
      <c r="E424" s="63"/>
      <c r="F424" s="110"/>
      <c r="J424" s="121"/>
      <c r="L424" s="63"/>
      <c r="M424" s="146"/>
      <c r="N424" s="63"/>
      <c r="Q424" s="63"/>
    </row>
    <row r="425" spans="5:17" ht="14.25" customHeight="1" x14ac:dyDescent="0.2">
      <c r="E425" s="63"/>
      <c r="F425" s="110"/>
      <c r="J425" s="121"/>
      <c r="L425" s="63"/>
      <c r="M425" s="146"/>
      <c r="N425" s="63"/>
      <c r="Q425" s="63"/>
    </row>
    <row r="426" spans="5:17" ht="14.25" customHeight="1" x14ac:dyDescent="0.2">
      <c r="E426" s="63"/>
      <c r="F426" s="110"/>
      <c r="J426" s="121"/>
      <c r="L426" s="63"/>
      <c r="M426" s="146"/>
      <c r="N426" s="63"/>
      <c r="Q426" s="63"/>
    </row>
    <row r="427" spans="5:17" ht="14.25" customHeight="1" x14ac:dyDescent="0.2">
      <c r="E427" s="63"/>
      <c r="F427" s="110"/>
      <c r="J427" s="121"/>
      <c r="L427" s="63"/>
      <c r="M427" s="146"/>
      <c r="N427" s="63"/>
      <c r="Q427" s="63"/>
    </row>
    <row r="428" spans="5:17" ht="14.25" customHeight="1" x14ac:dyDescent="0.2">
      <c r="E428" s="63"/>
      <c r="F428" s="110"/>
      <c r="J428" s="121"/>
      <c r="L428" s="63"/>
      <c r="M428" s="146"/>
      <c r="N428" s="63"/>
      <c r="Q428" s="63"/>
    </row>
    <row r="429" spans="5:17" ht="14.25" customHeight="1" x14ac:dyDescent="0.2">
      <c r="E429" s="63"/>
      <c r="F429" s="110"/>
      <c r="J429" s="121"/>
      <c r="L429" s="63"/>
      <c r="M429" s="146"/>
      <c r="N429" s="63"/>
      <c r="Q429" s="63"/>
    </row>
    <row r="430" spans="5:17" ht="14.25" customHeight="1" x14ac:dyDescent="0.2">
      <c r="E430" s="63"/>
      <c r="F430" s="110"/>
      <c r="J430" s="121"/>
      <c r="L430" s="63"/>
      <c r="M430" s="146"/>
      <c r="N430" s="63"/>
      <c r="Q430" s="63"/>
    </row>
    <row r="431" spans="5:17" ht="14.25" customHeight="1" x14ac:dyDescent="0.2">
      <c r="E431" s="63"/>
      <c r="F431" s="110"/>
      <c r="J431" s="121"/>
      <c r="L431" s="63"/>
      <c r="M431" s="146"/>
      <c r="N431" s="63"/>
      <c r="Q431" s="63"/>
    </row>
    <row r="432" spans="5:17" ht="14.25" customHeight="1" x14ac:dyDescent="0.2">
      <c r="E432" s="63"/>
      <c r="F432" s="110"/>
      <c r="J432" s="121"/>
      <c r="L432" s="63"/>
      <c r="M432" s="146"/>
      <c r="N432" s="63"/>
      <c r="Q432" s="63"/>
    </row>
    <row r="433" spans="5:17" ht="14.25" customHeight="1" x14ac:dyDescent="0.2">
      <c r="E433" s="63"/>
      <c r="F433" s="110"/>
      <c r="J433" s="121"/>
      <c r="L433" s="63"/>
      <c r="M433" s="146"/>
      <c r="N433" s="63"/>
      <c r="Q433" s="63"/>
    </row>
    <row r="434" spans="5:17" ht="14.25" customHeight="1" x14ac:dyDescent="0.2">
      <c r="E434" s="63"/>
      <c r="F434" s="110"/>
      <c r="J434" s="121"/>
      <c r="L434" s="63"/>
      <c r="M434" s="146"/>
      <c r="N434" s="63"/>
      <c r="Q434" s="63"/>
    </row>
    <row r="435" spans="5:17" ht="14.25" customHeight="1" x14ac:dyDescent="0.2">
      <c r="E435" s="63"/>
      <c r="F435" s="110"/>
      <c r="J435" s="121"/>
      <c r="L435" s="63"/>
      <c r="M435" s="146"/>
      <c r="N435" s="63"/>
      <c r="Q435" s="63"/>
    </row>
    <row r="436" spans="5:17" ht="14.25" customHeight="1" x14ac:dyDescent="0.2">
      <c r="E436" s="63"/>
      <c r="F436" s="110"/>
      <c r="J436" s="121"/>
      <c r="L436" s="63"/>
      <c r="M436" s="146"/>
      <c r="N436" s="63"/>
      <c r="Q436" s="63"/>
    </row>
    <row r="437" spans="5:17" ht="14.25" customHeight="1" x14ac:dyDescent="0.2">
      <c r="E437" s="63"/>
      <c r="F437" s="110"/>
      <c r="J437" s="121"/>
      <c r="L437" s="63"/>
      <c r="M437" s="146"/>
      <c r="N437" s="63"/>
      <c r="Q437" s="63"/>
    </row>
    <row r="438" spans="5:17" ht="14.25" customHeight="1" x14ac:dyDescent="0.2">
      <c r="E438" s="63"/>
      <c r="F438" s="110"/>
      <c r="J438" s="121"/>
      <c r="L438" s="63"/>
      <c r="M438" s="146"/>
      <c r="N438" s="63"/>
      <c r="Q438" s="63"/>
    </row>
    <row r="439" spans="5:17" ht="14.25" customHeight="1" x14ac:dyDescent="0.2">
      <c r="E439" s="63"/>
      <c r="F439" s="110"/>
      <c r="J439" s="121"/>
      <c r="L439" s="63"/>
      <c r="M439" s="146"/>
      <c r="N439" s="63"/>
      <c r="Q439" s="63"/>
    </row>
    <row r="440" spans="5:17" ht="14.25" customHeight="1" x14ac:dyDescent="0.2">
      <c r="E440" s="63"/>
      <c r="F440" s="110"/>
      <c r="J440" s="121"/>
      <c r="L440" s="63"/>
      <c r="M440" s="146"/>
      <c r="N440" s="63"/>
      <c r="Q440" s="63"/>
    </row>
    <row r="441" spans="5:17" ht="14.25" customHeight="1" x14ac:dyDescent="0.2">
      <c r="E441" s="63"/>
      <c r="F441" s="110"/>
      <c r="J441" s="121"/>
      <c r="L441" s="63"/>
      <c r="M441" s="146"/>
      <c r="N441" s="63"/>
      <c r="Q441" s="63"/>
    </row>
    <row r="442" spans="5:17" ht="14.25" customHeight="1" x14ac:dyDescent="0.2">
      <c r="E442" s="63"/>
      <c r="F442" s="110"/>
      <c r="J442" s="121"/>
      <c r="L442" s="63"/>
      <c r="M442" s="146"/>
      <c r="N442" s="63"/>
      <c r="Q442" s="63"/>
    </row>
    <row r="443" spans="5:17" ht="14.25" customHeight="1" x14ac:dyDescent="0.2">
      <c r="E443" s="63"/>
      <c r="F443" s="110"/>
      <c r="J443" s="121"/>
      <c r="L443" s="63"/>
      <c r="M443" s="146"/>
      <c r="N443" s="63"/>
      <c r="Q443" s="63"/>
    </row>
    <row r="444" spans="5:17" ht="14.25" customHeight="1" x14ac:dyDescent="0.2">
      <c r="E444" s="63"/>
      <c r="F444" s="110"/>
      <c r="J444" s="121"/>
      <c r="L444" s="63"/>
      <c r="M444" s="146"/>
      <c r="N444" s="63"/>
      <c r="Q444" s="63"/>
    </row>
    <row r="445" spans="5:17" ht="14.25" customHeight="1" x14ac:dyDescent="0.2">
      <c r="E445" s="63"/>
      <c r="F445" s="110"/>
      <c r="J445" s="121"/>
      <c r="L445" s="63"/>
      <c r="M445" s="146"/>
      <c r="N445" s="63"/>
      <c r="Q445" s="63"/>
    </row>
    <row r="446" spans="5:17" ht="14.25" customHeight="1" x14ac:dyDescent="0.2">
      <c r="E446" s="63"/>
      <c r="F446" s="110"/>
      <c r="J446" s="121"/>
      <c r="L446" s="63"/>
      <c r="M446" s="146"/>
      <c r="N446" s="63"/>
      <c r="Q446" s="63"/>
    </row>
    <row r="447" spans="5:17" ht="14.25" customHeight="1" x14ac:dyDescent="0.2">
      <c r="E447" s="63"/>
      <c r="F447" s="110"/>
      <c r="J447" s="121"/>
      <c r="L447" s="63"/>
      <c r="M447" s="146"/>
      <c r="N447" s="63"/>
      <c r="Q447" s="63"/>
    </row>
    <row r="448" spans="5:17" ht="14.25" customHeight="1" x14ac:dyDescent="0.2">
      <c r="E448" s="63"/>
      <c r="F448" s="110"/>
      <c r="J448" s="121"/>
      <c r="L448" s="63"/>
      <c r="M448" s="146"/>
      <c r="N448" s="63"/>
      <c r="Q448" s="63"/>
    </row>
    <row r="449" spans="5:17" ht="14.25" customHeight="1" x14ac:dyDescent="0.2">
      <c r="E449" s="63"/>
      <c r="F449" s="110"/>
      <c r="J449" s="121"/>
      <c r="L449" s="63"/>
      <c r="M449" s="146"/>
      <c r="N449" s="63"/>
      <c r="Q449" s="63"/>
    </row>
    <row r="450" spans="5:17" ht="14.25" customHeight="1" x14ac:dyDescent="0.2">
      <c r="E450" s="63"/>
      <c r="F450" s="110"/>
      <c r="J450" s="121"/>
      <c r="L450" s="63"/>
      <c r="M450" s="146"/>
      <c r="N450" s="63"/>
      <c r="Q450" s="63"/>
    </row>
    <row r="451" spans="5:17" ht="14.25" customHeight="1" x14ac:dyDescent="0.2">
      <c r="E451" s="63"/>
      <c r="F451" s="110"/>
      <c r="J451" s="121"/>
      <c r="L451" s="63"/>
      <c r="M451" s="146"/>
      <c r="N451" s="63"/>
      <c r="Q451" s="63"/>
    </row>
    <row r="452" spans="5:17" ht="14.25" customHeight="1" x14ac:dyDescent="0.2">
      <c r="E452" s="63"/>
      <c r="F452" s="110"/>
      <c r="J452" s="121"/>
      <c r="L452" s="63"/>
      <c r="M452" s="146"/>
      <c r="N452" s="63"/>
      <c r="Q452" s="63"/>
    </row>
    <row r="453" spans="5:17" ht="14.25" customHeight="1" x14ac:dyDescent="0.2">
      <c r="E453" s="63"/>
      <c r="F453" s="110"/>
      <c r="J453" s="121"/>
      <c r="L453" s="63"/>
      <c r="M453" s="146"/>
      <c r="N453" s="63"/>
      <c r="Q453" s="63"/>
    </row>
    <row r="454" spans="5:17" ht="14.25" customHeight="1" x14ac:dyDescent="0.2">
      <c r="E454" s="63"/>
      <c r="F454" s="110"/>
      <c r="J454" s="121"/>
      <c r="L454" s="63"/>
      <c r="M454" s="146"/>
      <c r="N454" s="63"/>
      <c r="Q454" s="63"/>
    </row>
    <row r="455" spans="5:17" ht="14.25" customHeight="1" x14ac:dyDescent="0.2">
      <c r="E455" s="63"/>
      <c r="F455" s="110"/>
      <c r="J455" s="121"/>
      <c r="L455" s="63"/>
      <c r="M455" s="146"/>
      <c r="N455" s="63"/>
      <c r="Q455" s="63"/>
    </row>
    <row r="456" spans="5:17" ht="14.25" customHeight="1" x14ac:dyDescent="0.2">
      <c r="E456" s="63"/>
      <c r="F456" s="110"/>
      <c r="J456" s="121"/>
      <c r="L456" s="63"/>
      <c r="M456" s="146"/>
      <c r="N456" s="63"/>
      <c r="Q456" s="63"/>
    </row>
    <row r="457" spans="5:17" ht="14.25" customHeight="1" x14ac:dyDescent="0.2">
      <c r="E457" s="63"/>
      <c r="F457" s="110"/>
      <c r="J457" s="121"/>
      <c r="L457" s="63"/>
      <c r="M457" s="146"/>
      <c r="N457" s="63"/>
      <c r="Q457" s="63"/>
    </row>
    <row r="458" spans="5:17" ht="14.25" customHeight="1" x14ac:dyDescent="0.2">
      <c r="E458" s="63"/>
      <c r="F458" s="110"/>
      <c r="J458" s="121"/>
      <c r="L458" s="63"/>
      <c r="M458" s="146"/>
      <c r="N458" s="63"/>
      <c r="Q458" s="63"/>
    </row>
    <row r="459" spans="5:17" ht="14.25" customHeight="1" x14ac:dyDescent="0.2">
      <c r="E459" s="63"/>
      <c r="F459" s="110"/>
      <c r="J459" s="121"/>
      <c r="L459" s="63"/>
      <c r="M459" s="146"/>
      <c r="N459" s="63"/>
      <c r="Q459" s="63"/>
    </row>
    <row r="460" spans="5:17" ht="14.25" customHeight="1" x14ac:dyDescent="0.2">
      <c r="E460" s="63"/>
      <c r="F460" s="110"/>
      <c r="J460" s="121"/>
      <c r="L460" s="63"/>
      <c r="M460" s="146"/>
      <c r="N460" s="63"/>
      <c r="Q460" s="63"/>
    </row>
    <row r="461" spans="5:17" ht="14.25" customHeight="1" x14ac:dyDescent="0.2">
      <c r="E461" s="63"/>
      <c r="F461" s="110"/>
      <c r="J461" s="121"/>
      <c r="L461" s="63"/>
      <c r="M461" s="146"/>
      <c r="N461" s="63"/>
      <c r="Q461" s="63"/>
    </row>
    <row r="462" spans="5:17" ht="14.25" customHeight="1" x14ac:dyDescent="0.2">
      <c r="E462" s="63"/>
      <c r="F462" s="110"/>
      <c r="J462" s="121"/>
      <c r="L462" s="63"/>
      <c r="M462" s="146"/>
      <c r="N462" s="63"/>
      <c r="Q462" s="63"/>
    </row>
    <row r="463" spans="5:17" ht="14.25" customHeight="1" x14ac:dyDescent="0.2">
      <c r="E463" s="63"/>
      <c r="F463" s="110"/>
      <c r="J463" s="121"/>
      <c r="L463" s="63"/>
      <c r="M463" s="146"/>
      <c r="N463" s="63"/>
      <c r="Q463" s="63"/>
    </row>
    <row r="464" spans="5:17" ht="14.25" customHeight="1" x14ac:dyDescent="0.2">
      <c r="E464" s="63"/>
      <c r="F464" s="110"/>
      <c r="J464" s="121"/>
      <c r="L464" s="63"/>
      <c r="M464" s="146"/>
      <c r="N464" s="63"/>
      <c r="Q464" s="63"/>
    </row>
    <row r="465" spans="5:17" ht="14.25" customHeight="1" x14ac:dyDescent="0.2">
      <c r="E465" s="63"/>
      <c r="F465" s="110"/>
      <c r="J465" s="121"/>
      <c r="L465" s="63"/>
      <c r="M465" s="146"/>
      <c r="N465" s="63"/>
      <c r="Q465" s="63"/>
    </row>
    <row r="466" spans="5:17" ht="14.25" customHeight="1" x14ac:dyDescent="0.2">
      <c r="E466" s="63"/>
      <c r="F466" s="110"/>
      <c r="J466" s="121"/>
      <c r="L466" s="63"/>
      <c r="M466" s="146"/>
      <c r="N466" s="63"/>
      <c r="Q466" s="63"/>
    </row>
    <row r="467" spans="5:17" ht="14.25" customHeight="1" x14ac:dyDescent="0.2">
      <c r="E467" s="63"/>
      <c r="F467" s="110"/>
      <c r="J467" s="121"/>
      <c r="L467" s="63"/>
      <c r="M467" s="146"/>
      <c r="N467" s="63"/>
      <c r="Q467" s="63"/>
    </row>
    <row r="468" spans="5:17" ht="14.25" customHeight="1" x14ac:dyDescent="0.2">
      <c r="E468" s="63"/>
      <c r="F468" s="110"/>
      <c r="J468" s="121"/>
      <c r="L468" s="63"/>
      <c r="M468" s="146"/>
      <c r="N468" s="63"/>
      <c r="Q468" s="63"/>
    </row>
    <row r="469" spans="5:17" ht="14.25" customHeight="1" x14ac:dyDescent="0.2">
      <c r="E469" s="63"/>
      <c r="F469" s="110"/>
      <c r="J469" s="121"/>
      <c r="L469" s="63"/>
      <c r="M469" s="146"/>
      <c r="N469" s="63"/>
      <c r="Q469" s="63"/>
    </row>
    <row r="470" spans="5:17" ht="14.25" customHeight="1" x14ac:dyDescent="0.2">
      <c r="E470" s="63"/>
      <c r="F470" s="110"/>
      <c r="J470" s="121"/>
      <c r="L470" s="63"/>
      <c r="M470" s="146"/>
      <c r="N470" s="63"/>
      <c r="Q470" s="63"/>
    </row>
    <row r="471" spans="5:17" ht="14.25" customHeight="1" x14ac:dyDescent="0.2">
      <c r="E471" s="63"/>
      <c r="F471" s="110"/>
      <c r="J471" s="121"/>
      <c r="L471" s="63"/>
      <c r="M471" s="146"/>
      <c r="N471" s="63"/>
      <c r="Q471" s="63"/>
    </row>
    <row r="472" spans="5:17" ht="14.25" customHeight="1" x14ac:dyDescent="0.2">
      <c r="E472" s="63"/>
      <c r="F472" s="110"/>
      <c r="J472" s="121"/>
      <c r="L472" s="63"/>
      <c r="M472" s="146"/>
      <c r="N472" s="63"/>
      <c r="Q472" s="63"/>
    </row>
    <row r="473" spans="5:17" ht="14.25" customHeight="1" x14ac:dyDescent="0.2">
      <c r="E473" s="63"/>
      <c r="F473" s="110"/>
      <c r="J473" s="121"/>
      <c r="L473" s="63"/>
      <c r="M473" s="146"/>
      <c r="N473" s="63"/>
      <c r="Q473" s="63"/>
    </row>
    <row r="474" spans="5:17" ht="14.25" customHeight="1" x14ac:dyDescent="0.2">
      <c r="E474" s="63"/>
      <c r="F474" s="110"/>
      <c r="J474" s="121"/>
      <c r="L474" s="63"/>
      <c r="M474" s="146"/>
      <c r="N474" s="63"/>
      <c r="Q474" s="63"/>
    </row>
    <row r="475" spans="5:17" ht="14.25" customHeight="1" x14ac:dyDescent="0.2">
      <c r="E475" s="63"/>
      <c r="F475" s="110"/>
      <c r="J475" s="121"/>
      <c r="L475" s="63"/>
      <c r="M475" s="146"/>
      <c r="N475" s="63"/>
      <c r="Q475" s="63"/>
    </row>
    <row r="476" spans="5:17" ht="14.25" customHeight="1" x14ac:dyDescent="0.2">
      <c r="E476" s="63"/>
      <c r="F476" s="110"/>
      <c r="J476" s="121"/>
      <c r="L476" s="63"/>
      <c r="M476" s="146"/>
      <c r="N476" s="63"/>
      <c r="Q476" s="63"/>
    </row>
    <row r="477" spans="5:17" ht="14.25" customHeight="1" x14ac:dyDescent="0.2">
      <c r="E477" s="63"/>
      <c r="F477" s="110"/>
      <c r="J477" s="121"/>
      <c r="L477" s="63"/>
      <c r="M477" s="146"/>
      <c r="N477" s="63"/>
      <c r="Q477" s="63"/>
    </row>
    <row r="478" spans="5:17" ht="14.25" customHeight="1" x14ac:dyDescent="0.2">
      <c r="E478" s="63"/>
      <c r="F478" s="110"/>
      <c r="J478" s="121"/>
      <c r="L478" s="63"/>
      <c r="M478" s="146"/>
      <c r="N478" s="63"/>
      <c r="Q478" s="63"/>
    </row>
    <row r="479" spans="5:17" ht="14.25" customHeight="1" x14ac:dyDescent="0.2">
      <c r="E479" s="63"/>
      <c r="F479" s="110"/>
      <c r="J479" s="121"/>
      <c r="L479" s="63"/>
      <c r="M479" s="146"/>
      <c r="N479" s="63"/>
      <c r="Q479" s="63"/>
    </row>
    <row r="480" spans="5:17" ht="14.25" customHeight="1" x14ac:dyDescent="0.2">
      <c r="E480" s="63"/>
      <c r="F480" s="110"/>
      <c r="J480" s="121"/>
      <c r="L480" s="63"/>
      <c r="M480" s="146"/>
      <c r="N480" s="63"/>
      <c r="Q480" s="63"/>
    </row>
    <row r="481" spans="5:17" ht="14.25" customHeight="1" x14ac:dyDescent="0.2">
      <c r="E481" s="63"/>
      <c r="F481" s="110"/>
      <c r="J481" s="121"/>
      <c r="L481" s="63"/>
      <c r="M481" s="146"/>
      <c r="N481" s="63"/>
      <c r="Q481" s="63"/>
    </row>
    <row r="482" spans="5:17" ht="14.25" customHeight="1" x14ac:dyDescent="0.2">
      <c r="E482" s="63"/>
      <c r="F482" s="110"/>
      <c r="J482" s="121"/>
      <c r="L482" s="63"/>
      <c r="M482" s="146"/>
      <c r="N482" s="63"/>
      <c r="Q482" s="63"/>
    </row>
    <row r="483" spans="5:17" ht="14.25" customHeight="1" x14ac:dyDescent="0.2">
      <c r="E483" s="63"/>
      <c r="F483" s="110"/>
      <c r="J483" s="121"/>
      <c r="L483" s="63"/>
      <c r="M483" s="146"/>
      <c r="N483" s="63"/>
      <c r="Q483" s="63"/>
    </row>
    <row r="484" spans="5:17" ht="14.25" customHeight="1" x14ac:dyDescent="0.2">
      <c r="E484" s="63"/>
      <c r="F484" s="110"/>
      <c r="J484" s="121"/>
      <c r="L484" s="63"/>
      <c r="M484" s="146"/>
      <c r="N484" s="63"/>
      <c r="Q484" s="63"/>
    </row>
    <row r="485" spans="5:17" ht="14.25" customHeight="1" x14ac:dyDescent="0.2">
      <c r="E485" s="63"/>
      <c r="F485" s="110"/>
      <c r="J485" s="121"/>
      <c r="L485" s="63"/>
      <c r="M485" s="146"/>
      <c r="N485" s="63"/>
      <c r="Q485" s="63"/>
    </row>
    <row r="486" spans="5:17" ht="14.25" customHeight="1" x14ac:dyDescent="0.2">
      <c r="E486" s="63"/>
      <c r="F486" s="110"/>
      <c r="J486" s="121"/>
      <c r="L486" s="63"/>
      <c r="M486" s="146"/>
      <c r="N486" s="63"/>
      <c r="Q486" s="63"/>
    </row>
    <row r="487" spans="5:17" ht="14.25" customHeight="1" x14ac:dyDescent="0.2">
      <c r="E487" s="63"/>
      <c r="F487" s="110"/>
      <c r="J487" s="121"/>
      <c r="L487" s="63"/>
      <c r="M487" s="146"/>
      <c r="N487" s="63"/>
      <c r="Q487" s="63"/>
    </row>
    <row r="488" spans="5:17" ht="14.25" customHeight="1" x14ac:dyDescent="0.2">
      <c r="E488" s="63"/>
      <c r="F488" s="110"/>
      <c r="J488" s="121"/>
      <c r="L488" s="63"/>
      <c r="M488" s="146"/>
      <c r="N488" s="63"/>
      <c r="Q488" s="63"/>
    </row>
    <row r="489" spans="5:17" ht="14.25" customHeight="1" x14ac:dyDescent="0.2">
      <c r="E489" s="63"/>
      <c r="F489" s="110"/>
      <c r="J489" s="121"/>
      <c r="L489" s="63"/>
      <c r="M489" s="146"/>
      <c r="N489" s="63"/>
      <c r="Q489" s="63"/>
    </row>
    <row r="490" spans="5:17" ht="14.25" customHeight="1" x14ac:dyDescent="0.2">
      <c r="E490" s="63"/>
      <c r="F490" s="110"/>
      <c r="J490" s="121"/>
      <c r="L490" s="63"/>
      <c r="M490" s="146"/>
      <c r="N490" s="63"/>
      <c r="Q490" s="63"/>
    </row>
    <row r="491" spans="5:17" ht="14.25" customHeight="1" x14ac:dyDescent="0.2">
      <c r="E491" s="63"/>
      <c r="F491" s="110"/>
      <c r="J491" s="121"/>
      <c r="L491" s="63"/>
      <c r="M491" s="146"/>
      <c r="N491" s="63"/>
      <c r="Q491" s="63"/>
    </row>
    <row r="492" spans="5:17" ht="14.25" customHeight="1" x14ac:dyDescent="0.2">
      <c r="E492" s="63"/>
      <c r="F492" s="110"/>
      <c r="J492" s="121"/>
      <c r="L492" s="63"/>
      <c r="M492" s="146"/>
      <c r="N492" s="63"/>
      <c r="Q492" s="63"/>
    </row>
    <row r="493" spans="5:17" ht="14.25" customHeight="1" x14ac:dyDescent="0.2">
      <c r="E493" s="63"/>
      <c r="F493" s="110"/>
      <c r="J493" s="121"/>
      <c r="L493" s="63"/>
      <c r="M493" s="146"/>
      <c r="N493" s="63"/>
      <c r="Q493" s="63"/>
    </row>
    <row r="494" spans="5:17" ht="14.25" customHeight="1" x14ac:dyDescent="0.2">
      <c r="E494" s="63"/>
      <c r="F494" s="110"/>
      <c r="J494" s="121"/>
      <c r="L494" s="63"/>
      <c r="M494" s="146"/>
      <c r="N494" s="63"/>
      <c r="Q494" s="63"/>
    </row>
    <row r="495" spans="5:17" ht="14.25" customHeight="1" x14ac:dyDescent="0.2">
      <c r="E495" s="63"/>
      <c r="F495" s="110"/>
      <c r="J495" s="121"/>
      <c r="L495" s="63"/>
      <c r="M495" s="146"/>
      <c r="N495" s="63"/>
      <c r="Q495" s="63"/>
    </row>
    <row r="496" spans="5:17" ht="14.25" customHeight="1" x14ac:dyDescent="0.2">
      <c r="E496" s="63"/>
      <c r="F496" s="110"/>
      <c r="J496" s="121"/>
      <c r="L496" s="63"/>
      <c r="M496" s="146"/>
      <c r="N496" s="63"/>
      <c r="Q496" s="63"/>
    </row>
    <row r="497" spans="5:17" ht="14.25" customHeight="1" x14ac:dyDescent="0.2">
      <c r="E497" s="63"/>
      <c r="F497" s="110"/>
      <c r="J497" s="121"/>
      <c r="L497" s="63"/>
      <c r="M497" s="146"/>
      <c r="N497" s="63"/>
      <c r="Q497" s="63"/>
    </row>
    <row r="498" spans="5:17" ht="14.25" customHeight="1" x14ac:dyDescent="0.2">
      <c r="E498" s="63"/>
      <c r="F498" s="110"/>
      <c r="J498" s="121"/>
      <c r="L498" s="63"/>
      <c r="M498" s="146"/>
      <c r="N498" s="63"/>
      <c r="Q498" s="63"/>
    </row>
    <row r="499" spans="5:17" ht="14.25" customHeight="1" x14ac:dyDescent="0.2">
      <c r="E499" s="63"/>
      <c r="F499" s="110"/>
      <c r="J499" s="121"/>
      <c r="L499" s="63"/>
      <c r="M499" s="146"/>
      <c r="N499" s="63"/>
      <c r="Q499" s="63"/>
    </row>
    <row r="500" spans="5:17" ht="14.25" customHeight="1" x14ac:dyDescent="0.2">
      <c r="E500" s="63"/>
      <c r="F500" s="110"/>
      <c r="J500" s="121"/>
      <c r="L500" s="63"/>
      <c r="M500" s="146"/>
      <c r="N500" s="63"/>
      <c r="Q500" s="63"/>
    </row>
    <row r="501" spans="5:17" ht="14.25" customHeight="1" x14ac:dyDescent="0.2">
      <c r="E501" s="63"/>
      <c r="F501" s="110"/>
      <c r="J501" s="121"/>
      <c r="L501" s="63"/>
      <c r="M501" s="146"/>
      <c r="N501" s="63"/>
      <c r="Q501" s="63"/>
    </row>
    <row r="502" spans="5:17" ht="14.25" customHeight="1" x14ac:dyDescent="0.2">
      <c r="E502" s="63"/>
      <c r="F502" s="110"/>
      <c r="J502" s="121"/>
      <c r="L502" s="63"/>
      <c r="M502" s="146"/>
      <c r="N502" s="63"/>
      <c r="Q502" s="63"/>
    </row>
    <row r="503" spans="5:17" ht="14.25" customHeight="1" x14ac:dyDescent="0.2">
      <c r="E503" s="63"/>
      <c r="F503" s="110"/>
      <c r="J503" s="121"/>
      <c r="L503" s="63"/>
      <c r="M503" s="146"/>
      <c r="N503" s="63"/>
      <c r="Q503" s="63"/>
    </row>
    <row r="504" spans="5:17" ht="14.25" customHeight="1" x14ac:dyDescent="0.2">
      <c r="E504" s="63"/>
      <c r="F504" s="110"/>
      <c r="J504" s="121"/>
      <c r="L504" s="63"/>
      <c r="M504" s="146"/>
      <c r="N504" s="63"/>
      <c r="Q504" s="63"/>
    </row>
    <row r="505" spans="5:17" ht="14.25" customHeight="1" x14ac:dyDescent="0.2">
      <c r="E505" s="63"/>
      <c r="F505" s="110"/>
      <c r="J505" s="121"/>
      <c r="L505" s="63"/>
      <c r="M505" s="146"/>
      <c r="N505" s="63"/>
      <c r="Q505" s="63"/>
    </row>
    <row r="506" spans="5:17" ht="14.25" customHeight="1" x14ac:dyDescent="0.2">
      <c r="E506" s="63"/>
      <c r="F506" s="110"/>
      <c r="J506" s="121"/>
      <c r="L506" s="63"/>
      <c r="M506" s="146"/>
      <c r="N506" s="63"/>
      <c r="Q506" s="63"/>
    </row>
    <row r="507" spans="5:17" ht="14.25" customHeight="1" x14ac:dyDescent="0.2">
      <c r="E507" s="63"/>
      <c r="F507" s="110"/>
      <c r="J507" s="121"/>
      <c r="L507" s="63"/>
      <c r="M507" s="146"/>
      <c r="N507" s="63"/>
      <c r="Q507" s="63"/>
    </row>
    <row r="508" spans="5:17" ht="14.25" customHeight="1" x14ac:dyDescent="0.2">
      <c r="E508" s="63"/>
      <c r="F508" s="110"/>
      <c r="J508" s="121"/>
      <c r="L508" s="63"/>
      <c r="M508" s="146"/>
      <c r="N508" s="63"/>
      <c r="Q508" s="63"/>
    </row>
    <row r="509" spans="5:17" ht="14.25" customHeight="1" x14ac:dyDescent="0.2">
      <c r="E509" s="63"/>
      <c r="F509" s="110"/>
      <c r="J509" s="121"/>
      <c r="L509" s="63"/>
      <c r="M509" s="146"/>
      <c r="N509" s="63"/>
      <c r="Q509" s="63"/>
    </row>
    <row r="510" spans="5:17" ht="14.25" customHeight="1" x14ac:dyDescent="0.2">
      <c r="E510" s="63"/>
      <c r="F510" s="110"/>
      <c r="J510" s="121"/>
      <c r="L510" s="63"/>
      <c r="M510" s="146"/>
      <c r="N510" s="63"/>
      <c r="Q510" s="63"/>
    </row>
    <row r="511" spans="5:17" ht="14.25" customHeight="1" x14ac:dyDescent="0.2">
      <c r="E511" s="63"/>
      <c r="F511" s="110"/>
      <c r="J511" s="121"/>
      <c r="L511" s="63"/>
      <c r="M511" s="146"/>
      <c r="N511" s="63"/>
      <c r="Q511" s="63"/>
    </row>
    <row r="512" spans="5:17" ht="14.25" customHeight="1" x14ac:dyDescent="0.2">
      <c r="E512" s="63"/>
      <c r="F512" s="110"/>
      <c r="J512" s="121"/>
      <c r="L512" s="63"/>
      <c r="M512" s="146"/>
      <c r="N512" s="63"/>
      <c r="Q512" s="63"/>
    </row>
    <row r="513" spans="5:17" ht="14.25" customHeight="1" x14ac:dyDescent="0.2">
      <c r="E513" s="63"/>
      <c r="F513" s="110"/>
      <c r="J513" s="121"/>
      <c r="L513" s="63"/>
      <c r="M513" s="146"/>
      <c r="N513" s="63"/>
      <c r="Q513" s="63"/>
    </row>
    <row r="514" spans="5:17" ht="14.25" customHeight="1" x14ac:dyDescent="0.2">
      <c r="E514" s="63"/>
      <c r="F514" s="110"/>
      <c r="J514" s="121"/>
      <c r="L514" s="63"/>
      <c r="M514" s="146"/>
      <c r="N514" s="63"/>
      <c r="Q514" s="63"/>
    </row>
    <row r="515" spans="5:17" ht="14.25" customHeight="1" x14ac:dyDescent="0.2">
      <c r="E515" s="63"/>
      <c r="F515" s="110"/>
      <c r="J515" s="121"/>
      <c r="L515" s="63"/>
      <c r="M515" s="146"/>
      <c r="N515" s="63"/>
      <c r="Q515" s="63"/>
    </row>
    <row r="516" spans="5:17" ht="14.25" customHeight="1" x14ac:dyDescent="0.2">
      <c r="E516" s="63"/>
      <c r="F516" s="110"/>
      <c r="J516" s="121"/>
      <c r="L516" s="63"/>
      <c r="M516" s="146"/>
      <c r="N516" s="63"/>
      <c r="Q516" s="63"/>
    </row>
    <row r="517" spans="5:17" ht="14.25" customHeight="1" x14ac:dyDescent="0.2">
      <c r="E517" s="63"/>
      <c r="F517" s="110"/>
      <c r="J517" s="121"/>
      <c r="L517" s="63"/>
      <c r="M517" s="146"/>
      <c r="N517" s="63"/>
      <c r="Q517" s="63"/>
    </row>
    <row r="518" spans="5:17" ht="14.25" customHeight="1" x14ac:dyDescent="0.2">
      <c r="E518" s="63"/>
      <c r="F518" s="110"/>
      <c r="J518" s="121"/>
      <c r="L518" s="63"/>
      <c r="M518" s="146"/>
      <c r="N518" s="63"/>
      <c r="Q518" s="63"/>
    </row>
    <row r="519" spans="5:17" ht="14.25" customHeight="1" x14ac:dyDescent="0.2">
      <c r="E519" s="63"/>
      <c r="F519" s="110"/>
      <c r="J519" s="121"/>
      <c r="L519" s="63"/>
      <c r="M519" s="146"/>
      <c r="N519" s="63"/>
      <c r="Q519" s="63"/>
    </row>
    <row r="520" spans="5:17" ht="14.25" customHeight="1" x14ac:dyDescent="0.2">
      <c r="E520" s="63"/>
      <c r="F520" s="110"/>
      <c r="J520" s="121"/>
      <c r="L520" s="63"/>
      <c r="M520" s="146"/>
      <c r="N520" s="63"/>
      <c r="Q520" s="63"/>
    </row>
    <row r="521" spans="5:17" ht="14.25" customHeight="1" x14ac:dyDescent="0.2">
      <c r="E521" s="63"/>
      <c r="F521" s="110"/>
      <c r="J521" s="121"/>
      <c r="L521" s="63"/>
      <c r="M521" s="146"/>
      <c r="N521" s="63"/>
      <c r="Q521" s="63"/>
    </row>
    <row r="522" spans="5:17" ht="14.25" customHeight="1" x14ac:dyDescent="0.2">
      <c r="E522" s="63"/>
      <c r="F522" s="110"/>
      <c r="J522" s="121"/>
      <c r="L522" s="63"/>
      <c r="M522" s="146"/>
      <c r="N522" s="63"/>
      <c r="Q522" s="63"/>
    </row>
    <row r="523" spans="5:17" ht="14.25" customHeight="1" x14ac:dyDescent="0.2">
      <c r="E523" s="63"/>
      <c r="F523" s="110"/>
      <c r="J523" s="121"/>
      <c r="L523" s="63"/>
      <c r="M523" s="146"/>
      <c r="N523" s="63"/>
      <c r="Q523" s="63"/>
    </row>
    <row r="524" spans="5:17" ht="14.25" customHeight="1" x14ac:dyDescent="0.2">
      <c r="E524" s="63"/>
      <c r="F524" s="110"/>
      <c r="J524" s="121"/>
      <c r="L524" s="63"/>
      <c r="M524" s="146"/>
      <c r="N524" s="63"/>
      <c r="Q524" s="63"/>
    </row>
    <row r="525" spans="5:17" ht="14.25" customHeight="1" x14ac:dyDescent="0.2">
      <c r="E525" s="63"/>
      <c r="F525" s="110"/>
      <c r="J525" s="121"/>
      <c r="L525" s="63"/>
      <c r="M525" s="146"/>
      <c r="N525" s="63"/>
      <c r="Q525" s="63"/>
    </row>
    <row r="526" spans="5:17" ht="14.25" customHeight="1" x14ac:dyDescent="0.2">
      <c r="E526" s="63"/>
      <c r="F526" s="110"/>
      <c r="J526" s="121"/>
      <c r="L526" s="63"/>
      <c r="M526" s="146"/>
      <c r="N526" s="63"/>
      <c r="Q526" s="63"/>
    </row>
    <row r="527" spans="5:17" ht="14.25" customHeight="1" x14ac:dyDescent="0.2">
      <c r="E527" s="63"/>
      <c r="F527" s="110"/>
      <c r="J527" s="121"/>
      <c r="L527" s="63"/>
      <c r="M527" s="146"/>
      <c r="N527" s="63"/>
      <c r="Q527" s="63"/>
    </row>
    <row r="528" spans="5:17" ht="14.25" customHeight="1" x14ac:dyDescent="0.2">
      <c r="E528" s="63"/>
      <c r="F528" s="110"/>
      <c r="J528" s="121"/>
      <c r="L528" s="63"/>
      <c r="M528" s="146"/>
      <c r="N528" s="63"/>
      <c r="Q528" s="63"/>
    </row>
    <row r="529" spans="5:17" ht="14.25" customHeight="1" x14ac:dyDescent="0.2">
      <c r="E529" s="63"/>
      <c r="F529" s="110"/>
      <c r="J529" s="121"/>
      <c r="L529" s="63"/>
      <c r="M529" s="146"/>
      <c r="N529" s="63"/>
      <c r="Q529" s="63"/>
    </row>
    <row r="530" spans="5:17" ht="14.25" customHeight="1" x14ac:dyDescent="0.2">
      <c r="E530" s="63"/>
      <c r="F530" s="110"/>
      <c r="J530" s="121"/>
      <c r="L530" s="63"/>
      <c r="M530" s="146"/>
      <c r="N530" s="63"/>
      <c r="Q530" s="63"/>
    </row>
    <row r="531" spans="5:17" ht="14.25" customHeight="1" x14ac:dyDescent="0.2">
      <c r="E531" s="63"/>
      <c r="F531" s="110"/>
      <c r="J531" s="121"/>
      <c r="L531" s="63"/>
      <c r="M531" s="146"/>
      <c r="N531" s="63"/>
      <c r="Q531" s="63"/>
    </row>
    <row r="532" spans="5:17" ht="14.25" customHeight="1" x14ac:dyDescent="0.2">
      <c r="E532" s="63"/>
      <c r="F532" s="110"/>
      <c r="J532" s="121"/>
      <c r="L532" s="63"/>
      <c r="M532" s="146"/>
      <c r="N532" s="63"/>
      <c r="Q532" s="63"/>
    </row>
    <row r="533" spans="5:17" ht="14.25" customHeight="1" x14ac:dyDescent="0.2">
      <c r="E533" s="63"/>
      <c r="F533" s="110"/>
      <c r="J533" s="121"/>
      <c r="L533" s="63"/>
      <c r="M533" s="146"/>
      <c r="N533" s="63"/>
      <c r="Q533" s="63"/>
    </row>
    <row r="534" spans="5:17" ht="14.25" customHeight="1" x14ac:dyDescent="0.2">
      <c r="E534" s="63"/>
      <c r="F534" s="110"/>
      <c r="J534" s="121"/>
      <c r="L534" s="63"/>
      <c r="M534" s="146"/>
      <c r="N534" s="63"/>
      <c r="Q534" s="63"/>
    </row>
    <row r="535" spans="5:17" ht="14.25" customHeight="1" x14ac:dyDescent="0.2">
      <c r="E535" s="63"/>
      <c r="F535" s="110"/>
      <c r="J535" s="121"/>
      <c r="L535" s="63"/>
      <c r="M535" s="146"/>
      <c r="N535" s="63"/>
      <c r="Q535" s="63"/>
    </row>
    <row r="536" spans="5:17" ht="14.25" customHeight="1" x14ac:dyDescent="0.2">
      <c r="E536" s="63"/>
      <c r="F536" s="110"/>
      <c r="J536" s="121"/>
      <c r="L536" s="63"/>
      <c r="M536" s="146"/>
      <c r="N536" s="63"/>
      <c r="Q536" s="63"/>
    </row>
    <row r="537" spans="5:17" ht="14.25" customHeight="1" x14ac:dyDescent="0.2">
      <c r="E537" s="63"/>
      <c r="F537" s="110"/>
      <c r="J537" s="121"/>
      <c r="L537" s="63"/>
      <c r="M537" s="146"/>
      <c r="N537" s="63"/>
      <c r="Q537" s="63"/>
    </row>
    <row r="538" spans="5:17" ht="14.25" customHeight="1" x14ac:dyDescent="0.2">
      <c r="E538" s="63"/>
      <c r="F538" s="110"/>
      <c r="J538" s="121"/>
      <c r="L538" s="63"/>
      <c r="M538" s="146"/>
      <c r="N538" s="63"/>
      <c r="Q538" s="63"/>
    </row>
    <row r="539" spans="5:17" ht="14.25" customHeight="1" x14ac:dyDescent="0.2">
      <c r="E539" s="63"/>
      <c r="F539" s="110"/>
      <c r="J539" s="121"/>
      <c r="L539" s="63"/>
      <c r="M539" s="146"/>
      <c r="N539" s="63"/>
      <c r="Q539" s="63"/>
    </row>
    <row r="540" spans="5:17" ht="14.25" customHeight="1" x14ac:dyDescent="0.2">
      <c r="E540" s="63"/>
      <c r="F540" s="110"/>
      <c r="J540" s="121"/>
      <c r="L540" s="63"/>
      <c r="M540" s="146"/>
      <c r="N540" s="63"/>
      <c r="Q540" s="63"/>
    </row>
    <row r="541" spans="5:17" ht="14.25" customHeight="1" x14ac:dyDescent="0.2">
      <c r="E541" s="63"/>
      <c r="F541" s="110"/>
      <c r="J541" s="121"/>
      <c r="L541" s="63"/>
      <c r="M541" s="146"/>
      <c r="N541" s="63"/>
      <c r="Q541" s="63"/>
    </row>
    <row r="542" spans="5:17" ht="14.25" customHeight="1" x14ac:dyDescent="0.2">
      <c r="E542" s="63"/>
      <c r="F542" s="110"/>
      <c r="J542" s="121"/>
      <c r="L542" s="63"/>
      <c r="M542" s="146"/>
      <c r="N542" s="63"/>
      <c r="Q542" s="63"/>
    </row>
    <row r="543" spans="5:17" ht="14.25" customHeight="1" x14ac:dyDescent="0.2">
      <c r="E543" s="63"/>
      <c r="F543" s="110"/>
      <c r="J543" s="121"/>
      <c r="L543" s="63"/>
      <c r="M543" s="146"/>
      <c r="N543" s="63"/>
      <c r="Q543" s="63"/>
    </row>
    <row r="544" spans="5:17" ht="14.25" customHeight="1" x14ac:dyDescent="0.2">
      <c r="E544" s="63"/>
      <c r="F544" s="110"/>
      <c r="J544" s="121"/>
      <c r="L544" s="63"/>
      <c r="M544" s="146"/>
      <c r="N544" s="63"/>
      <c r="Q544" s="63"/>
    </row>
    <row r="545" spans="5:17" ht="14.25" customHeight="1" x14ac:dyDescent="0.2">
      <c r="E545" s="63"/>
      <c r="F545" s="110"/>
      <c r="J545" s="121"/>
      <c r="L545" s="63"/>
      <c r="M545" s="146"/>
      <c r="N545" s="63"/>
      <c r="Q545" s="63"/>
    </row>
    <row r="546" spans="5:17" ht="14.25" customHeight="1" x14ac:dyDescent="0.2">
      <c r="E546" s="63"/>
      <c r="F546" s="110"/>
      <c r="J546" s="121"/>
      <c r="L546" s="63"/>
      <c r="M546" s="146"/>
      <c r="N546" s="63"/>
      <c r="Q546" s="63"/>
    </row>
    <row r="547" spans="5:17" ht="14.25" customHeight="1" x14ac:dyDescent="0.2">
      <c r="E547" s="63"/>
      <c r="F547" s="110"/>
      <c r="J547" s="121"/>
      <c r="L547" s="63"/>
      <c r="M547" s="146"/>
      <c r="N547" s="63"/>
      <c r="Q547" s="63"/>
    </row>
    <row r="548" spans="5:17" ht="14.25" customHeight="1" x14ac:dyDescent="0.2">
      <c r="E548" s="63"/>
      <c r="F548" s="110"/>
      <c r="J548" s="121"/>
      <c r="L548" s="63"/>
      <c r="M548" s="146"/>
      <c r="N548" s="63"/>
      <c r="Q548" s="63"/>
    </row>
    <row r="549" spans="5:17" ht="14.25" customHeight="1" x14ac:dyDescent="0.2">
      <c r="E549" s="63"/>
      <c r="F549" s="110"/>
      <c r="J549" s="121"/>
      <c r="L549" s="63"/>
      <c r="M549" s="146"/>
      <c r="N549" s="63"/>
      <c r="Q549" s="63"/>
    </row>
    <row r="550" spans="5:17" ht="14.25" customHeight="1" x14ac:dyDescent="0.2">
      <c r="E550" s="63"/>
      <c r="F550" s="110"/>
      <c r="J550" s="121"/>
      <c r="L550" s="63"/>
      <c r="M550" s="146"/>
      <c r="N550" s="63"/>
      <c r="Q550" s="63"/>
    </row>
    <row r="551" spans="5:17" ht="14.25" customHeight="1" x14ac:dyDescent="0.2">
      <c r="E551" s="63"/>
      <c r="F551" s="110"/>
      <c r="J551" s="121"/>
      <c r="L551" s="63"/>
      <c r="M551" s="146"/>
      <c r="N551" s="63"/>
      <c r="Q551" s="63"/>
    </row>
    <row r="552" spans="5:17" ht="14.25" customHeight="1" x14ac:dyDescent="0.2">
      <c r="E552" s="63"/>
      <c r="F552" s="110"/>
      <c r="J552" s="121"/>
      <c r="L552" s="63"/>
      <c r="M552" s="146"/>
      <c r="N552" s="63"/>
      <c r="Q552" s="63"/>
    </row>
    <row r="553" spans="5:17" ht="14.25" customHeight="1" x14ac:dyDescent="0.2">
      <c r="E553" s="63"/>
      <c r="F553" s="110"/>
      <c r="J553" s="121"/>
      <c r="L553" s="63"/>
      <c r="M553" s="146"/>
      <c r="N553" s="63"/>
      <c r="Q553" s="63"/>
    </row>
    <row r="554" spans="5:17" ht="14.25" customHeight="1" x14ac:dyDescent="0.2">
      <c r="E554" s="63"/>
      <c r="F554" s="110"/>
      <c r="J554" s="121"/>
      <c r="L554" s="63"/>
      <c r="M554" s="146"/>
      <c r="N554" s="63"/>
      <c r="Q554" s="63"/>
    </row>
    <row r="555" spans="5:17" ht="14.25" customHeight="1" x14ac:dyDescent="0.2">
      <c r="E555" s="63"/>
      <c r="F555" s="110"/>
      <c r="J555" s="121"/>
      <c r="L555" s="63"/>
      <c r="M555" s="146"/>
      <c r="N555" s="63"/>
      <c r="Q555" s="63"/>
    </row>
    <row r="556" spans="5:17" ht="14.25" customHeight="1" x14ac:dyDescent="0.2">
      <c r="E556" s="63"/>
      <c r="F556" s="110"/>
      <c r="J556" s="121"/>
      <c r="L556" s="63"/>
      <c r="M556" s="146"/>
      <c r="N556" s="63"/>
      <c r="Q556" s="63"/>
    </row>
    <row r="557" spans="5:17" ht="14.25" customHeight="1" x14ac:dyDescent="0.2">
      <c r="E557" s="63"/>
      <c r="F557" s="110"/>
      <c r="J557" s="121"/>
      <c r="L557" s="63"/>
      <c r="M557" s="146"/>
      <c r="N557" s="63"/>
      <c r="Q557" s="63"/>
    </row>
    <row r="558" spans="5:17" ht="14.25" customHeight="1" x14ac:dyDescent="0.2">
      <c r="E558" s="63"/>
      <c r="F558" s="110"/>
      <c r="J558" s="121"/>
      <c r="L558" s="63"/>
      <c r="M558" s="146"/>
      <c r="N558" s="63"/>
      <c r="Q558" s="63"/>
    </row>
    <row r="559" spans="5:17" ht="14.25" customHeight="1" x14ac:dyDescent="0.2">
      <c r="E559" s="63"/>
      <c r="F559" s="110"/>
      <c r="J559" s="121"/>
      <c r="L559" s="63"/>
      <c r="M559" s="146"/>
      <c r="N559" s="63"/>
      <c r="Q559" s="63"/>
    </row>
    <row r="560" spans="5:17" ht="14.25" customHeight="1" x14ac:dyDescent="0.2">
      <c r="E560" s="63"/>
      <c r="F560" s="110"/>
      <c r="J560" s="121"/>
      <c r="L560" s="63"/>
      <c r="M560" s="146"/>
      <c r="N560" s="63"/>
      <c r="Q560" s="63"/>
    </row>
    <row r="561" spans="5:17" ht="14.25" customHeight="1" x14ac:dyDescent="0.2">
      <c r="E561" s="63"/>
      <c r="F561" s="110"/>
      <c r="J561" s="121"/>
      <c r="L561" s="63"/>
      <c r="M561" s="146"/>
      <c r="N561" s="63"/>
      <c r="Q561" s="63"/>
    </row>
    <row r="562" spans="5:17" ht="14.25" customHeight="1" x14ac:dyDescent="0.2">
      <c r="E562" s="63"/>
      <c r="F562" s="110"/>
      <c r="J562" s="121"/>
      <c r="L562" s="63"/>
      <c r="M562" s="146"/>
      <c r="N562" s="63"/>
      <c r="Q562" s="63"/>
    </row>
    <row r="563" spans="5:17" ht="14.25" customHeight="1" x14ac:dyDescent="0.2">
      <c r="E563" s="63"/>
      <c r="F563" s="110"/>
      <c r="J563" s="121"/>
      <c r="L563" s="63"/>
      <c r="M563" s="146"/>
      <c r="N563" s="63"/>
      <c r="Q563" s="63"/>
    </row>
    <row r="564" spans="5:17" ht="14.25" customHeight="1" x14ac:dyDescent="0.2">
      <c r="E564" s="63"/>
      <c r="F564" s="110"/>
      <c r="J564" s="121"/>
      <c r="L564" s="63"/>
      <c r="M564" s="146"/>
      <c r="N564" s="63"/>
      <c r="Q564" s="63"/>
    </row>
    <row r="565" spans="5:17" ht="14.25" customHeight="1" x14ac:dyDescent="0.2">
      <c r="E565" s="63"/>
      <c r="F565" s="110"/>
      <c r="J565" s="121"/>
      <c r="L565" s="63"/>
      <c r="M565" s="146"/>
      <c r="N565" s="63"/>
      <c r="Q565" s="63"/>
    </row>
    <row r="566" spans="5:17" ht="14.25" customHeight="1" x14ac:dyDescent="0.2">
      <c r="E566" s="63"/>
      <c r="F566" s="110"/>
      <c r="J566" s="121"/>
      <c r="L566" s="63"/>
      <c r="M566" s="146"/>
      <c r="N566" s="63"/>
      <c r="Q566" s="63"/>
    </row>
    <row r="567" spans="5:17" ht="14.25" customHeight="1" x14ac:dyDescent="0.2">
      <c r="E567" s="63"/>
      <c r="F567" s="110"/>
      <c r="J567" s="121"/>
      <c r="L567" s="63"/>
      <c r="M567" s="146"/>
      <c r="N567" s="63"/>
      <c r="Q567" s="63"/>
    </row>
    <row r="568" spans="5:17" ht="14.25" customHeight="1" x14ac:dyDescent="0.2">
      <c r="E568" s="63"/>
      <c r="F568" s="110"/>
      <c r="J568" s="121"/>
      <c r="L568" s="63"/>
      <c r="M568" s="146"/>
      <c r="N568" s="63"/>
      <c r="Q568" s="63"/>
    </row>
    <row r="569" spans="5:17" ht="14.25" customHeight="1" x14ac:dyDescent="0.2">
      <c r="E569" s="63"/>
      <c r="F569" s="110"/>
      <c r="J569" s="121"/>
      <c r="L569" s="63"/>
      <c r="M569" s="146"/>
      <c r="N569" s="63"/>
      <c r="Q569" s="63"/>
    </row>
    <row r="570" spans="5:17" ht="14.25" customHeight="1" x14ac:dyDescent="0.2">
      <c r="E570" s="63"/>
      <c r="F570" s="110"/>
      <c r="J570" s="121"/>
      <c r="L570" s="63"/>
      <c r="M570" s="146"/>
      <c r="N570" s="63"/>
      <c r="Q570" s="63"/>
    </row>
    <row r="571" spans="5:17" ht="14.25" customHeight="1" x14ac:dyDescent="0.2">
      <c r="E571" s="63"/>
      <c r="F571" s="110"/>
      <c r="J571" s="121"/>
      <c r="L571" s="63"/>
      <c r="M571" s="146"/>
      <c r="N571" s="63"/>
      <c r="Q571" s="63"/>
    </row>
    <row r="572" spans="5:17" ht="14.25" customHeight="1" x14ac:dyDescent="0.2">
      <c r="E572" s="63"/>
      <c r="F572" s="110"/>
      <c r="J572" s="121"/>
      <c r="L572" s="63"/>
      <c r="M572" s="146"/>
      <c r="N572" s="63"/>
      <c r="Q572" s="63"/>
    </row>
    <row r="573" spans="5:17" ht="14.25" customHeight="1" x14ac:dyDescent="0.2">
      <c r="E573" s="63"/>
      <c r="F573" s="110"/>
      <c r="J573" s="121"/>
      <c r="L573" s="63"/>
      <c r="M573" s="146"/>
      <c r="N573" s="63"/>
      <c r="Q573" s="63"/>
    </row>
    <row r="574" spans="5:17" ht="14.25" customHeight="1" x14ac:dyDescent="0.2">
      <c r="E574" s="63"/>
      <c r="F574" s="110"/>
      <c r="J574" s="121"/>
      <c r="L574" s="63"/>
      <c r="M574" s="146"/>
      <c r="N574" s="63"/>
      <c r="Q574" s="63"/>
    </row>
    <row r="575" spans="5:17" ht="14.25" customHeight="1" x14ac:dyDescent="0.2">
      <c r="E575" s="63"/>
      <c r="F575" s="110"/>
      <c r="J575" s="121"/>
      <c r="L575" s="63"/>
      <c r="M575" s="146"/>
      <c r="N575" s="63"/>
      <c r="Q575" s="63"/>
    </row>
    <row r="576" spans="5:17" ht="14.25" customHeight="1" x14ac:dyDescent="0.2">
      <c r="E576" s="63"/>
      <c r="F576" s="110"/>
      <c r="J576" s="121"/>
      <c r="L576" s="63"/>
      <c r="M576" s="146"/>
      <c r="N576" s="63"/>
      <c r="Q576" s="63"/>
    </row>
    <row r="577" spans="5:17" ht="14.25" customHeight="1" x14ac:dyDescent="0.2">
      <c r="E577" s="63"/>
      <c r="F577" s="110"/>
      <c r="J577" s="121"/>
      <c r="L577" s="63"/>
      <c r="M577" s="146"/>
      <c r="N577" s="63"/>
      <c r="Q577" s="63"/>
    </row>
    <row r="578" spans="5:17" ht="14.25" customHeight="1" x14ac:dyDescent="0.2">
      <c r="E578" s="63"/>
      <c r="F578" s="110"/>
      <c r="J578" s="121"/>
      <c r="L578" s="63"/>
      <c r="M578" s="146"/>
      <c r="N578" s="63"/>
      <c r="Q578" s="63"/>
    </row>
    <row r="579" spans="5:17" ht="14.25" customHeight="1" x14ac:dyDescent="0.2">
      <c r="E579" s="63"/>
      <c r="F579" s="110"/>
      <c r="J579" s="121"/>
      <c r="L579" s="63"/>
      <c r="M579" s="146"/>
      <c r="N579" s="63"/>
      <c r="Q579" s="63"/>
    </row>
    <row r="580" spans="5:17" ht="14.25" customHeight="1" x14ac:dyDescent="0.2">
      <c r="E580" s="63"/>
      <c r="F580" s="110"/>
      <c r="J580" s="121"/>
      <c r="L580" s="63"/>
      <c r="M580" s="146"/>
      <c r="N580" s="63"/>
      <c r="Q580" s="63"/>
    </row>
    <row r="581" spans="5:17" ht="14.25" customHeight="1" x14ac:dyDescent="0.2">
      <c r="E581" s="63"/>
      <c r="F581" s="110"/>
      <c r="J581" s="121"/>
      <c r="L581" s="63"/>
      <c r="M581" s="146"/>
      <c r="N581" s="63"/>
      <c r="Q581" s="63"/>
    </row>
    <row r="582" spans="5:17" ht="14.25" customHeight="1" x14ac:dyDescent="0.2">
      <c r="E582" s="63"/>
      <c r="F582" s="110"/>
      <c r="J582" s="121"/>
      <c r="L582" s="63"/>
      <c r="M582" s="146"/>
      <c r="N582" s="63"/>
      <c r="Q582" s="63"/>
    </row>
    <row r="583" spans="5:17" ht="14.25" customHeight="1" x14ac:dyDescent="0.2">
      <c r="E583" s="63"/>
      <c r="F583" s="110"/>
      <c r="J583" s="121"/>
      <c r="L583" s="63"/>
      <c r="M583" s="146"/>
      <c r="N583" s="63"/>
      <c r="Q583" s="63"/>
    </row>
    <row r="584" spans="5:17" ht="14.25" customHeight="1" x14ac:dyDescent="0.2">
      <c r="E584" s="63"/>
      <c r="F584" s="110"/>
      <c r="J584" s="121"/>
      <c r="L584" s="63"/>
      <c r="M584" s="146"/>
      <c r="N584" s="63"/>
      <c r="Q584" s="63"/>
    </row>
    <row r="585" spans="5:17" ht="14.25" customHeight="1" x14ac:dyDescent="0.2">
      <c r="E585" s="63"/>
      <c r="F585" s="110"/>
      <c r="J585" s="121"/>
      <c r="L585" s="63"/>
      <c r="M585" s="146"/>
      <c r="N585" s="63"/>
      <c r="Q585" s="63"/>
    </row>
    <row r="586" spans="5:17" ht="14.25" customHeight="1" x14ac:dyDescent="0.2">
      <c r="E586" s="63"/>
      <c r="F586" s="110"/>
      <c r="J586" s="121"/>
      <c r="L586" s="63"/>
      <c r="M586" s="146"/>
      <c r="N586" s="63"/>
      <c r="Q586" s="63"/>
    </row>
    <row r="587" spans="5:17" ht="14.25" customHeight="1" x14ac:dyDescent="0.2">
      <c r="E587" s="63"/>
      <c r="F587" s="110"/>
      <c r="J587" s="121"/>
      <c r="L587" s="63"/>
      <c r="M587" s="146"/>
      <c r="N587" s="63"/>
      <c r="Q587" s="63"/>
    </row>
    <row r="588" spans="5:17" ht="14.25" customHeight="1" x14ac:dyDescent="0.2">
      <c r="E588" s="63"/>
      <c r="F588" s="110"/>
      <c r="J588" s="121"/>
      <c r="L588" s="63"/>
      <c r="M588" s="146"/>
      <c r="N588" s="63"/>
      <c r="Q588" s="63"/>
    </row>
    <row r="589" spans="5:17" ht="14.25" customHeight="1" x14ac:dyDescent="0.2">
      <c r="E589" s="63"/>
      <c r="F589" s="110"/>
      <c r="J589" s="121"/>
      <c r="L589" s="63"/>
      <c r="M589" s="146"/>
      <c r="N589" s="63"/>
      <c r="Q589" s="63"/>
    </row>
    <row r="590" spans="5:17" ht="14.25" customHeight="1" x14ac:dyDescent="0.2">
      <c r="E590" s="63"/>
      <c r="F590" s="110"/>
      <c r="J590" s="121"/>
      <c r="L590" s="63"/>
      <c r="M590" s="146"/>
      <c r="N590" s="63"/>
      <c r="Q590" s="63"/>
    </row>
    <row r="591" spans="5:17" ht="14.25" customHeight="1" x14ac:dyDescent="0.2">
      <c r="E591" s="63"/>
      <c r="F591" s="110"/>
      <c r="J591" s="121"/>
      <c r="L591" s="63"/>
      <c r="M591" s="146"/>
      <c r="N591" s="63"/>
      <c r="Q591" s="63"/>
    </row>
    <row r="592" spans="5:17" ht="14.25" customHeight="1" x14ac:dyDescent="0.2">
      <c r="E592" s="63"/>
      <c r="F592" s="110"/>
      <c r="J592" s="121"/>
      <c r="L592" s="63"/>
      <c r="M592" s="146"/>
      <c r="N592" s="63"/>
      <c r="Q592" s="63"/>
    </row>
    <row r="593" spans="5:17" ht="14.25" customHeight="1" x14ac:dyDescent="0.2">
      <c r="E593" s="63"/>
      <c r="F593" s="110"/>
      <c r="J593" s="121"/>
      <c r="L593" s="63"/>
      <c r="M593" s="146"/>
      <c r="N593" s="63"/>
      <c r="Q593" s="63"/>
    </row>
    <row r="594" spans="5:17" ht="14.25" customHeight="1" x14ac:dyDescent="0.2">
      <c r="E594" s="63"/>
      <c r="F594" s="110"/>
      <c r="J594" s="121"/>
      <c r="L594" s="63"/>
      <c r="M594" s="146"/>
      <c r="N594" s="63"/>
      <c r="Q594" s="63"/>
    </row>
    <row r="595" spans="5:17" ht="14.25" customHeight="1" x14ac:dyDescent="0.2">
      <c r="E595" s="63"/>
      <c r="F595" s="110"/>
      <c r="J595" s="121"/>
      <c r="L595" s="63"/>
      <c r="M595" s="146"/>
      <c r="N595" s="63"/>
      <c r="Q595" s="63"/>
    </row>
    <row r="596" spans="5:17" ht="14.25" customHeight="1" x14ac:dyDescent="0.2">
      <c r="E596" s="63"/>
      <c r="F596" s="110"/>
      <c r="J596" s="121"/>
      <c r="L596" s="63"/>
      <c r="M596" s="146"/>
      <c r="N596" s="63"/>
      <c r="Q596" s="63"/>
    </row>
    <row r="597" spans="5:17" ht="14.25" customHeight="1" x14ac:dyDescent="0.2">
      <c r="E597" s="63"/>
      <c r="F597" s="110"/>
      <c r="J597" s="121"/>
      <c r="L597" s="63"/>
      <c r="M597" s="146"/>
      <c r="N597" s="63"/>
      <c r="Q597" s="63"/>
    </row>
    <row r="598" spans="5:17" ht="14.25" customHeight="1" x14ac:dyDescent="0.2">
      <c r="E598" s="63"/>
      <c r="F598" s="110"/>
      <c r="J598" s="121"/>
      <c r="L598" s="63"/>
      <c r="M598" s="146"/>
      <c r="N598" s="63"/>
      <c r="Q598" s="63"/>
    </row>
    <row r="599" spans="5:17" ht="14.25" customHeight="1" x14ac:dyDescent="0.2">
      <c r="E599" s="63"/>
      <c r="F599" s="110"/>
      <c r="J599" s="121"/>
      <c r="L599" s="63"/>
      <c r="M599" s="146"/>
      <c r="N599" s="63"/>
      <c r="Q599" s="63"/>
    </row>
    <row r="600" spans="5:17" ht="14.25" customHeight="1" x14ac:dyDescent="0.2">
      <c r="E600" s="63"/>
      <c r="F600" s="110"/>
      <c r="J600" s="121"/>
      <c r="L600" s="63"/>
      <c r="M600" s="146"/>
      <c r="N600" s="63"/>
      <c r="Q600" s="63"/>
    </row>
    <row r="601" spans="5:17" ht="14.25" customHeight="1" x14ac:dyDescent="0.2">
      <c r="E601" s="63"/>
      <c r="F601" s="110"/>
      <c r="J601" s="121"/>
      <c r="L601" s="63"/>
      <c r="M601" s="146"/>
      <c r="N601" s="63"/>
      <c r="Q601" s="63"/>
    </row>
    <row r="602" spans="5:17" ht="14.25" customHeight="1" x14ac:dyDescent="0.2">
      <c r="E602" s="63"/>
      <c r="F602" s="110"/>
      <c r="J602" s="121"/>
      <c r="L602" s="63"/>
      <c r="M602" s="146"/>
      <c r="N602" s="63"/>
      <c r="Q602" s="63"/>
    </row>
    <row r="603" spans="5:17" ht="14.25" customHeight="1" x14ac:dyDescent="0.2">
      <c r="E603" s="63"/>
      <c r="F603" s="110"/>
      <c r="J603" s="121"/>
      <c r="L603" s="63"/>
      <c r="M603" s="146"/>
      <c r="N603" s="63"/>
      <c r="Q603" s="63"/>
    </row>
    <row r="604" spans="5:17" ht="14.25" customHeight="1" x14ac:dyDescent="0.2">
      <c r="E604" s="63"/>
      <c r="F604" s="110"/>
      <c r="J604" s="121"/>
      <c r="L604" s="63"/>
      <c r="M604" s="146"/>
      <c r="N604" s="63"/>
      <c r="Q604" s="63"/>
    </row>
    <row r="605" spans="5:17" ht="14.25" customHeight="1" x14ac:dyDescent="0.2">
      <c r="E605" s="63"/>
      <c r="F605" s="110"/>
      <c r="J605" s="121"/>
      <c r="L605" s="63"/>
      <c r="M605" s="146"/>
      <c r="N605" s="63"/>
      <c r="Q605" s="63"/>
    </row>
    <row r="606" spans="5:17" ht="14.25" customHeight="1" x14ac:dyDescent="0.2">
      <c r="E606" s="63"/>
      <c r="F606" s="110"/>
      <c r="J606" s="121"/>
      <c r="L606" s="63"/>
      <c r="M606" s="146"/>
      <c r="N606" s="63"/>
      <c r="Q606" s="63"/>
    </row>
    <row r="607" spans="5:17" ht="14.25" customHeight="1" x14ac:dyDescent="0.2">
      <c r="E607" s="63"/>
      <c r="F607" s="110"/>
      <c r="J607" s="121"/>
      <c r="L607" s="63"/>
      <c r="M607" s="146"/>
      <c r="N607" s="63"/>
      <c r="Q607" s="63"/>
    </row>
    <row r="608" spans="5:17" ht="14.25" customHeight="1" x14ac:dyDescent="0.2">
      <c r="E608" s="63"/>
      <c r="F608" s="110"/>
      <c r="J608" s="121"/>
      <c r="L608" s="63"/>
      <c r="M608" s="146"/>
      <c r="N608" s="63"/>
      <c r="Q608" s="63"/>
    </row>
    <row r="609" spans="5:17" ht="14.25" customHeight="1" x14ac:dyDescent="0.2">
      <c r="E609" s="63"/>
      <c r="F609" s="110"/>
      <c r="J609" s="121"/>
      <c r="L609" s="63"/>
      <c r="M609" s="146"/>
      <c r="N609" s="63"/>
      <c r="Q609" s="63"/>
    </row>
    <row r="610" spans="5:17" ht="14.25" customHeight="1" x14ac:dyDescent="0.2">
      <c r="E610" s="63"/>
      <c r="F610" s="110"/>
      <c r="J610" s="121"/>
      <c r="L610" s="63"/>
      <c r="M610" s="146"/>
      <c r="N610" s="63"/>
      <c r="Q610" s="63"/>
    </row>
    <row r="611" spans="5:17" ht="14.25" customHeight="1" x14ac:dyDescent="0.2">
      <c r="E611" s="63"/>
      <c r="F611" s="110"/>
      <c r="J611" s="121"/>
      <c r="L611" s="63"/>
      <c r="M611" s="146"/>
      <c r="N611" s="63"/>
      <c r="Q611" s="63"/>
    </row>
    <row r="612" spans="5:17" ht="14.25" customHeight="1" x14ac:dyDescent="0.2">
      <c r="E612" s="63"/>
      <c r="F612" s="110"/>
      <c r="J612" s="121"/>
      <c r="L612" s="63"/>
      <c r="M612" s="146"/>
      <c r="N612" s="63"/>
      <c r="Q612" s="63"/>
    </row>
    <row r="613" spans="5:17" ht="14.25" customHeight="1" x14ac:dyDescent="0.2">
      <c r="E613" s="63"/>
      <c r="F613" s="110"/>
      <c r="J613" s="121"/>
      <c r="L613" s="63"/>
      <c r="M613" s="146"/>
      <c r="N613" s="63"/>
      <c r="Q613" s="63"/>
    </row>
    <row r="614" spans="5:17" ht="14.25" customHeight="1" x14ac:dyDescent="0.2">
      <c r="E614" s="63"/>
      <c r="F614" s="110"/>
      <c r="J614" s="121"/>
      <c r="L614" s="63"/>
      <c r="M614" s="146"/>
      <c r="N614" s="63"/>
      <c r="Q614" s="63"/>
    </row>
    <row r="615" spans="5:17" ht="14.25" customHeight="1" x14ac:dyDescent="0.2">
      <c r="E615" s="63"/>
      <c r="F615" s="110"/>
      <c r="J615" s="121"/>
      <c r="L615" s="63"/>
      <c r="M615" s="146"/>
      <c r="N615" s="63"/>
      <c r="Q615" s="63"/>
    </row>
    <row r="616" spans="5:17" ht="14.25" customHeight="1" x14ac:dyDescent="0.2">
      <c r="E616" s="63"/>
      <c r="F616" s="110"/>
      <c r="J616" s="121"/>
      <c r="L616" s="63"/>
      <c r="M616" s="146"/>
      <c r="N616" s="63"/>
      <c r="Q616" s="63"/>
    </row>
    <row r="617" spans="5:17" ht="14.25" customHeight="1" x14ac:dyDescent="0.2">
      <c r="E617" s="63"/>
      <c r="F617" s="110"/>
      <c r="J617" s="121"/>
      <c r="L617" s="63"/>
      <c r="M617" s="146"/>
      <c r="N617" s="63"/>
      <c r="Q617" s="63"/>
    </row>
    <row r="618" spans="5:17" ht="14.25" customHeight="1" x14ac:dyDescent="0.2">
      <c r="E618" s="63"/>
      <c r="F618" s="110"/>
      <c r="J618" s="121"/>
      <c r="L618" s="63"/>
      <c r="M618" s="146"/>
      <c r="N618" s="63"/>
      <c r="Q618" s="63"/>
    </row>
    <row r="619" spans="5:17" ht="14.25" customHeight="1" x14ac:dyDescent="0.2">
      <c r="E619" s="63"/>
      <c r="F619" s="110"/>
      <c r="J619" s="121"/>
      <c r="L619" s="63"/>
      <c r="M619" s="146"/>
      <c r="N619" s="63"/>
      <c r="Q619" s="63"/>
    </row>
    <row r="620" spans="5:17" ht="14.25" customHeight="1" x14ac:dyDescent="0.2">
      <c r="E620" s="63"/>
      <c r="F620" s="110"/>
      <c r="J620" s="121"/>
      <c r="L620" s="63"/>
      <c r="M620" s="146"/>
      <c r="N620" s="63"/>
      <c r="Q620" s="63"/>
    </row>
    <row r="621" spans="5:17" ht="14.25" customHeight="1" x14ac:dyDescent="0.2">
      <c r="E621" s="63"/>
      <c r="F621" s="110"/>
      <c r="J621" s="121"/>
      <c r="L621" s="63"/>
      <c r="M621" s="146"/>
      <c r="N621" s="63"/>
      <c r="Q621" s="63"/>
    </row>
    <row r="622" spans="5:17" ht="14.25" customHeight="1" x14ac:dyDescent="0.2">
      <c r="E622" s="63"/>
      <c r="F622" s="110"/>
      <c r="J622" s="121"/>
      <c r="L622" s="63"/>
      <c r="M622" s="146"/>
      <c r="N622" s="63"/>
      <c r="Q622" s="63"/>
    </row>
    <row r="623" spans="5:17" ht="14.25" customHeight="1" x14ac:dyDescent="0.2">
      <c r="E623" s="63"/>
      <c r="F623" s="110"/>
      <c r="J623" s="121"/>
      <c r="L623" s="63"/>
      <c r="M623" s="146"/>
      <c r="N623" s="63"/>
      <c r="Q623" s="63"/>
    </row>
    <row r="624" spans="5:17" ht="14.25" customHeight="1" x14ac:dyDescent="0.2">
      <c r="E624" s="63"/>
      <c r="F624" s="110"/>
      <c r="J624" s="121"/>
      <c r="L624" s="63"/>
      <c r="M624" s="146"/>
      <c r="N624" s="63"/>
      <c r="Q624" s="63"/>
    </row>
    <row r="625" spans="5:17" ht="14.25" customHeight="1" x14ac:dyDescent="0.2">
      <c r="E625" s="63"/>
      <c r="F625" s="110"/>
      <c r="J625" s="121"/>
      <c r="L625" s="63"/>
      <c r="M625" s="146"/>
      <c r="N625" s="63"/>
      <c r="Q625" s="63"/>
    </row>
    <row r="626" spans="5:17" ht="14.25" customHeight="1" x14ac:dyDescent="0.2">
      <c r="E626" s="63"/>
      <c r="F626" s="110"/>
      <c r="J626" s="121"/>
      <c r="L626" s="63"/>
      <c r="M626" s="146"/>
      <c r="N626" s="63"/>
      <c r="Q626" s="63"/>
    </row>
    <row r="627" spans="5:17" ht="14.25" customHeight="1" x14ac:dyDescent="0.2">
      <c r="E627" s="63"/>
      <c r="F627" s="110"/>
      <c r="J627" s="121"/>
      <c r="L627" s="63"/>
      <c r="M627" s="146"/>
      <c r="N627" s="63"/>
      <c r="Q627" s="63"/>
    </row>
    <row r="628" spans="5:17" ht="14.25" customHeight="1" x14ac:dyDescent="0.2">
      <c r="E628" s="63"/>
      <c r="F628" s="110"/>
      <c r="J628" s="121"/>
      <c r="L628" s="63"/>
      <c r="M628" s="146"/>
      <c r="N628" s="63"/>
      <c r="Q628" s="63"/>
    </row>
    <row r="629" spans="5:17" ht="14.25" customHeight="1" x14ac:dyDescent="0.2">
      <c r="E629" s="63"/>
      <c r="F629" s="110"/>
      <c r="J629" s="121"/>
      <c r="L629" s="63"/>
      <c r="M629" s="146"/>
      <c r="N629" s="63"/>
      <c r="Q629" s="63"/>
    </row>
    <row r="630" spans="5:17" ht="14.25" customHeight="1" x14ac:dyDescent="0.2">
      <c r="E630" s="63"/>
      <c r="F630" s="110"/>
      <c r="J630" s="121"/>
      <c r="L630" s="63"/>
      <c r="M630" s="146"/>
      <c r="N630" s="63"/>
      <c r="Q630" s="63"/>
    </row>
    <row r="631" spans="5:17" ht="14.25" customHeight="1" x14ac:dyDescent="0.2">
      <c r="E631" s="63"/>
      <c r="F631" s="110"/>
      <c r="J631" s="121"/>
      <c r="L631" s="63"/>
      <c r="M631" s="146"/>
      <c r="N631" s="63"/>
      <c r="Q631" s="63"/>
    </row>
    <row r="632" spans="5:17" ht="14.25" customHeight="1" x14ac:dyDescent="0.2">
      <c r="E632" s="63"/>
      <c r="F632" s="110"/>
      <c r="J632" s="121"/>
      <c r="L632" s="63"/>
      <c r="M632" s="146"/>
      <c r="N632" s="63"/>
      <c r="Q632" s="63"/>
    </row>
    <row r="633" spans="5:17" ht="14.25" customHeight="1" x14ac:dyDescent="0.2">
      <c r="E633" s="63"/>
      <c r="F633" s="110"/>
      <c r="J633" s="121"/>
      <c r="L633" s="63"/>
      <c r="M633" s="146"/>
      <c r="N633" s="63"/>
      <c r="Q633" s="63"/>
    </row>
    <row r="634" spans="5:17" ht="14.25" customHeight="1" x14ac:dyDescent="0.2">
      <c r="E634" s="63"/>
      <c r="F634" s="110"/>
      <c r="J634" s="121"/>
      <c r="L634" s="63"/>
      <c r="M634" s="146"/>
      <c r="N634" s="63"/>
      <c r="Q634" s="63"/>
    </row>
    <row r="635" spans="5:17" ht="14.25" customHeight="1" x14ac:dyDescent="0.2">
      <c r="E635" s="63"/>
      <c r="F635" s="110"/>
      <c r="J635" s="121"/>
      <c r="L635" s="63"/>
      <c r="M635" s="146"/>
      <c r="N635" s="63"/>
      <c r="Q635" s="63"/>
    </row>
    <row r="636" spans="5:17" ht="14.25" customHeight="1" x14ac:dyDescent="0.2">
      <c r="E636" s="63"/>
      <c r="F636" s="110"/>
      <c r="J636" s="121"/>
      <c r="L636" s="63"/>
      <c r="M636" s="146"/>
      <c r="N636" s="63"/>
      <c r="Q636" s="63"/>
    </row>
    <row r="637" spans="5:17" ht="14.25" customHeight="1" x14ac:dyDescent="0.2">
      <c r="E637" s="63"/>
      <c r="F637" s="110"/>
      <c r="J637" s="121"/>
      <c r="L637" s="63"/>
      <c r="M637" s="146"/>
      <c r="N637" s="63"/>
      <c r="Q637" s="63"/>
    </row>
    <row r="638" spans="5:17" ht="14.25" customHeight="1" x14ac:dyDescent="0.2">
      <c r="E638" s="63"/>
      <c r="F638" s="110"/>
      <c r="J638" s="121"/>
      <c r="L638" s="63"/>
      <c r="M638" s="146"/>
      <c r="N638" s="63"/>
      <c r="Q638" s="63"/>
    </row>
    <row r="639" spans="5:17" ht="14.25" customHeight="1" x14ac:dyDescent="0.2">
      <c r="E639" s="63"/>
      <c r="F639" s="110"/>
      <c r="J639" s="121"/>
      <c r="L639" s="63"/>
      <c r="M639" s="146"/>
      <c r="N639" s="63"/>
      <c r="Q639" s="63"/>
    </row>
    <row r="640" spans="5:17" ht="14.25" customHeight="1" x14ac:dyDescent="0.2">
      <c r="E640" s="63"/>
      <c r="F640" s="110"/>
      <c r="J640" s="121"/>
      <c r="L640" s="63"/>
      <c r="M640" s="146"/>
      <c r="N640" s="63"/>
      <c r="Q640" s="63"/>
    </row>
    <row r="641" spans="5:17" ht="14.25" customHeight="1" x14ac:dyDescent="0.2">
      <c r="E641" s="63"/>
      <c r="F641" s="110"/>
      <c r="J641" s="121"/>
      <c r="L641" s="63"/>
      <c r="M641" s="146"/>
      <c r="N641" s="63"/>
      <c r="Q641" s="63"/>
    </row>
    <row r="642" spans="5:17" ht="14.25" customHeight="1" x14ac:dyDescent="0.2">
      <c r="E642" s="63"/>
      <c r="F642" s="110"/>
      <c r="J642" s="121"/>
      <c r="L642" s="63"/>
      <c r="M642" s="146"/>
      <c r="N642" s="63"/>
      <c r="Q642" s="63"/>
    </row>
    <row r="643" spans="5:17" ht="14.25" customHeight="1" x14ac:dyDescent="0.2">
      <c r="E643" s="63"/>
      <c r="F643" s="110"/>
      <c r="J643" s="121"/>
      <c r="L643" s="63"/>
      <c r="M643" s="146"/>
      <c r="N643" s="63"/>
      <c r="Q643" s="63"/>
    </row>
    <row r="644" spans="5:17" ht="14.25" customHeight="1" x14ac:dyDescent="0.2">
      <c r="E644" s="63"/>
      <c r="F644" s="110"/>
      <c r="J644" s="121"/>
      <c r="L644" s="63"/>
      <c r="M644" s="146"/>
      <c r="N644" s="63"/>
      <c r="Q644" s="63"/>
    </row>
    <row r="645" spans="5:17" ht="14.25" customHeight="1" x14ac:dyDescent="0.2">
      <c r="E645" s="63"/>
      <c r="F645" s="110"/>
      <c r="J645" s="121"/>
      <c r="L645" s="63"/>
      <c r="M645" s="146"/>
      <c r="N645" s="63"/>
      <c r="Q645" s="63"/>
    </row>
    <row r="646" spans="5:17" ht="14.25" customHeight="1" x14ac:dyDescent="0.2">
      <c r="E646" s="63"/>
      <c r="F646" s="110"/>
      <c r="J646" s="121"/>
      <c r="L646" s="63"/>
      <c r="M646" s="146"/>
      <c r="N646" s="63"/>
      <c r="Q646" s="63"/>
    </row>
    <row r="647" spans="5:17" ht="14.25" customHeight="1" x14ac:dyDescent="0.2">
      <c r="E647" s="63"/>
      <c r="F647" s="110"/>
      <c r="J647" s="121"/>
      <c r="L647" s="63"/>
      <c r="M647" s="146"/>
      <c r="N647" s="63"/>
      <c r="Q647" s="63"/>
    </row>
    <row r="648" spans="5:17" ht="14.25" customHeight="1" x14ac:dyDescent="0.2">
      <c r="E648" s="63"/>
      <c r="F648" s="110"/>
      <c r="J648" s="121"/>
      <c r="L648" s="63"/>
      <c r="M648" s="146"/>
      <c r="N648" s="63"/>
      <c r="Q648" s="63"/>
    </row>
    <row r="649" spans="5:17" ht="14.25" customHeight="1" x14ac:dyDescent="0.2">
      <c r="E649" s="63"/>
      <c r="F649" s="110"/>
      <c r="J649" s="121"/>
      <c r="L649" s="63"/>
      <c r="M649" s="146"/>
      <c r="N649" s="63"/>
      <c r="Q649" s="63"/>
    </row>
    <row r="650" spans="5:17" ht="14.25" customHeight="1" x14ac:dyDescent="0.2">
      <c r="E650" s="63"/>
      <c r="F650" s="110"/>
      <c r="J650" s="121"/>
      <c r="L650" s="63"/>
      <c r="M650" s="146"/>
      <c r="N650" s="63"/>
      <c r="Q650" s="63"/>
    </row>
    <row r="651" spans="5:17" ht="14.25" customHeight="1" x14ac:dyDescent="0.2">
      <c r="E651" s="63"/>
      <c r="F651" s="110"/>
      <c r="J651" s="121"/>
      <c r="L651" s="63"/>
      <c r="M651" s="146"/>
      <c r="N651" s="63"/>
      <c r="Q651" s="63"/>
    </row>
    <row r="652" spans="5:17" ht="14.25" customHeight="1" x14ac:dyDescent="0.2">
      <c r="E652" s="63"/>
      <c r="F652" s="110"/>
      <c r="J652" s="121"/>
      <c r="L652" s="63"/>
      <c r="M652" s="146"/>
      <c r="N652" s="63"/>
      <c r="Q652" s="63"/>
    </row>
    <row r="653" spans="5:17" ht="14.25" customHeight="1" x14ac:dyDescent="0.2">
      <c r="E653" s="63"/>
      <c r="F653" s="110"/>
      <c r="J653" s="121"/>
      <c r="L653" s="63"/>
      <c r="M653" s="146"/>
      <c r="N653" s="63"/>
      <c r="Q653" s="63"/>
    </row>
    <row r="654" spans="5:17" ht="14.25" customHeight="1" x14ac:dyDescent="0.2">
      <c r="E654" s="63"/>
      <c r="F654" s="110"/>
      <c r="J654" s="121"/>
      <c r="L654" s="63"/>
      <c r="M654" s="146"/>
      <c r="N654" s="63"/>
      <c r="Q654" s="63"/>
    </row>
    <row r="655" spans="5:17" ht="14.25" customHeight="1" x14ac:dyDescent="0.2">
      <c r="E655" s="63"/>
      <c r="F655" s="110"/>
      <c r="J655" s="121"/>
      <c r="L655" s="63"/>
      <c r="M655" s="146"/>
      <c r="N655" s="63"/>
      <c r="Q655" s="63"/>
    </row>
    <row r="656" spans="5:17" ht="14.25" customHeight="1" x14ac:dyDescent="0.2">
      <c r="E656" s="63"/>
      <c r="F656" s="110"/>
      <c r="J656" s="121"/>
      <c r="L656" s="63"/>
      <c r="M656" s="146"/>
      <c r="N656" s="63"/>
      <c r="Q656" s="63"/>
    </row>
    <row r="657" spans="5:17" ht="14.25" customHeight="1" x14ac:dyDescent="0.2">
      <c r="E657" s="63"/>
      <c r="F657" s="110"/>
      <c r="J657" s="121"/>
      <c r="L657" s="63"/>
      <c r="M657" s="146"/>
      <c r="N657" s="63"/>
      <c r="Q657" s="63"/>
    </row>
    <row r="658" spans="5:17" ht="14.25" customHeight="1" x14ac:dyDescent="0.2">
      <c r="E658" s="63"/>
      <c r="F658" s="110"/>
      <c r="J658" s="121"/>
      <c r="L658" s="63"/>
      <c r="M658" s="146"/>
      <c r="N658" s="63"/>
      <c r="Q658" s="63"/>
    </row>
    <row r="659" spans="5:17" ht="14.25" customHeight="1" x14ac:dyDescent="0.2">
      <c r="E659" s="63"/>
      <c r="F659" s="110"/>
      <c r="J659" s="121"/>
      <c r="L659" s="63"/>
      <c r="M659" s="146"/>
      <c r="N659" s="63"/>
      <c r="Q659" s="63"/>
    </row>
    <row r="660" spans="5:17" ht="14.25" customHeight="1" x14ac:dyDescent="0.2">
      <c r="E660" s="63"/>
      <c r="F660" s="110"/>
      <c r="J660" s="121"/>
      <c r="L660" s="63"/>
      <c r="M660" s="146"/>
      <c r="N660" s="63"/>
      <c r="Q660" s="63"/>
    </row>
    <row r="661" spans="5:17" ht="14.25" customHeight="1" x14ac:dyDescent="0.2">
      <c r="E661" s="63"/>
      <c r="F661" s="110"/>
      <c r="J661" s="121"/>
      <c r="L661" s="63"/>
      <c r="M661" s="146"/>
      <c r="N661" s="63"/>
      <c r="Q661" s="63"/>
    </row>
    <row r="662" spans="5:17" ht="14.25" customHeight="1" x14ac:dyDescent="0.2">
      <c r="E662" s="63"/>
      <c r="F662" s="110"/>
      <c r="J662" s="121"/>
      <c r="L662" s="63"/>
      <c r="M662" s="146"/>
      <c r="N662" s="63"/>
      <c r="Q662" s="63"/>
    </row>
    <row r="663" spans="5:17" ht="14.25" customHeight="1" x14ac:dyDescent="0.2">
      <c r="E663" s="63"/>
      <c r="F663" s="110"/>
      <c r="J663" s="121"/>
      <c r="L663" s="63"/>
      <c r="M663" s="146"/>
      <c r="N663" s="63"/>
      <c r="Q663" s="63"/>
    </row>
    <row r="664" spans="5:17" ht="14.25" customHeight="1" x14ac:dyDescent="0.2">
      <c r="E664" s="63"/>
      <c r="F664" s="110"/>
      <c r="J664" s="121"/>
      <c r="L664" s="63"/>
      <c r="M664" s="146"/>
      <c r="N664" s="63"/>
      <c r="Q664" s="63"/>
    </row>
    <row r="665" spans="5:17" ht="14.25" customHeight="1" x14ac:dyDescent="0.2">
      <c r="E665" s="63"/>
      <c r="F665" s="110"/>
      <c r="J665" s="121"/>
      <c r="L665" s="63"/>
      <c r="M665" s="146"/>
      <c r="N665" s="63"/>
      <c r="Q665" s="63"/>
    </row>
    <row r="666" spans="5:17" ht="14.25" customHeight="1" x14ac:dyDescent="0.2">
      <c r="E666" s="63"/>
      <c r="F666" s="110"/>
      <c r="J666" s="121"/>
      <c r="L666" s="63"/>
      <c r="M666" s="146"/>
      <c r="N666" s="63"/>
      <c r="Q666" s="63"/>
    </row>
    <row r="667" spans="5:17" ht="14.25" customHeight="1" x14ac:dyDescent="0.2">
      <c r="E667" s="63"/>
      <c r="F667" s="110"/>
      <c r="J667" s="121"/>
      <c r="L667" s="63"/>
      <c r="M667" s="146"/>
      <c r="N667" s="63"/>
      <c r="Q667" s="63"/>
    </row>
    <row r="668" spans="5:17" ht="14.25" customHeight="1" x14ac:dyDescent="0.2">
      <c r="E668" s="63"/>
      <c r="F668" s="110"/>
      <c r="J668" s="121"/>
      <c r="L668" s="63"/>
      <c r="M668" s="146"/>
      <c r="N668" s="63"/>
      <c r="Q668" s="63"/>
    </row>
    <row r="669" spans="5:17" ht="14.25" customHeight="1" x14ac:dyDescent="0.2">
      <c r="E669" s="63"/>
      <c r="F669" s="110"/>
      <c r="J669" s="121"/>
      <c r="L669" s="63"/>
      <c r="M669" s="146"/>
      <c r="N669" s="63"/>
      <c r="Q669" s="63"/>
    </row>
    <row r="670" spans="5:17" ht="14.25" customHeight="1" x14ac:dyDescent="0.2">
      <c r="E670" s="63"/>
      <c r="F670" s="110"/>
      <c r="J670" s="121"/>
      <c r="L670" s="63"/>
      <c r="M670" s="146"/>
      <c r="N670" s="63"/>
      <c r="Q670" s="63"/>
    </row>
    <row r="671" spans="5:17" ht="14.25" customHeight="1" x14ac:dyDescent="0.2">
      <c r="E671" s="63"/>
      <c r="F671" s="110"/>
      <c r="J671" s="121"/>
      <c r="L671" s="63"/>
      <c r="M671" s="146"/>
      <c r="N671" s="63"/>
      <c r="Q671" s="63"/>
    </row>
    <row r="672" spans="5:17" ht="14.25" customHeight="1" x14ac:dyDescent="0.2">
      <c r="E672" s="63"/>
      <c r="F672" s="110"/>
      <c r="J672" s="121"/>
      <c r="L672" s="63"/>
      <c r="M672" s="146"/>
      <c r="N672" s="63"/>
      <c r="Q672" s="63"/>
    </row>
    <row r="673" spans="5:17" ht="14.25" customHeight="1" x14ac:dyDescent="0.2">
      <c r="E673" s="63"/>
      <c r="F673" s="110"/>
      <c r="J673" s="121"/>
      <c r="L673" s="63"/>
      <c r="M673" s="146"/>
      <c r="N673" s="63"/>
      <c r="Q673" s="63"/>
    </row>
    <row r="674" spans="5:17" ht="14.25" customHeight="1" x14ac:dyDescent="0.2">
      <c r="E674" s="63"/>
      <c r="F674" s="110"/>
      <c r="J674" s="121"/>
      <c r="L674" s="63"/>
      <c r="M674" s="146"/>
      <c r="N674" s="63"/>
      <c r="Q674" s="63"/>
    </row>
    <row r="675" spans="5:17" ht="14.25" customHeight="1" x14ac:dyDescent="0.2">
      <c r="E675" s="63"/>
      <c r="F675" s="110"/>
      <c r="J675" s="121"/>
      <c r="L675" s="63"/>
      <c r="M675" s="146"/>
      <c r="N675" s="63"/>
      <c r="Q675" s="63"/>
    </row>
    <row r="676" spans="5:17" ht="14.25" customHeight="1" x14ac:dyDescent="0.2">
      <c r="E676" s="63"/>
      <c r="F676" s="110"/>
      <c r="J676" s="121"/>
      <c r="L676" s="63"/>
      <c r="M676" s="146"/>
      <c r="N676" s="63"/>
      <c r="Q676" s="63"/>
    </row>
    <row r="677" spans="5:17" ht="14.25" customHeight="1" x14ac:dyDescent="0.2">
      <c r="E677" s="63"/>
      <c r="F677" s="110"/>
      <c r="J677" s="121"/>
      <c r="L677" s="63"/>
      <c r="M677" s="146"/>
      <c r="N677" s="63"/>
      <c r="Q677" s="63"/>
    </row>
    <row r="678" spans="5:17" ht="14.25" customHeight="1" x14ac:dyDescent="0.2">
      <c r="E678" s="63"/>
      <c r="F678" s="110"/>
      <c r="J678" s="121"/>
      <c r="L678" s="63"/>
      <c r="M678" s="146"/>
      <c r="N678" s="63"/>
      <c r="Q678" s="63"/>
    </row>
    <row r="679" spans="5:17" ht="14.25" customHeight="1" x14ac:dyDescent="0.2">
      <c r="E679" s="63"/>
      <c r="F679" s="110"/>
      <c r="J679" s="121"/>
      <c r="L679" s="63"/>
      <c r="M679" s="146"/>
      <c r="N679" s="63"/>
      <c r="Q679" s="63"/>
    </row>
    <row r="680" spans="5:17" ht="14.25" customHeight="1" x14ac:dyDescent="0.2">
      <c r="E680" s="63"/>
      <c r="F680" s="110"/>
      <c r="J680" s="121"/>
      <c r="L680" s="63"/>
      <c r="M680" s="146"/>
      <c r="N680" s="63"/>
      <c r="Q680" s="63"/>
    </row>
    <row r="681" spans="5:17" ht="14.25" customHeight="1" x14ac:dyDescent="0.2">
      <c r="E681" s="63"/>
      <c r="F681" s="110"/>
      <c r="J681" s="121"/>
      <c r="L681" s="63"/>
      <c r="M681" s="146"/>
      <c r="N681" s="63"/>
      <c r="Q681" s="63"/>
    </row>
    <row r="682" spans="5:17" ht="14.25" customHeight="1" x14ac:dyDescent="0.2">
      <c r="E682" s="63"/>
      <c r="F682" s="110"/>
      <c r="J682" s="121"/>
      <c r="L682" s="63"/>
      <c r="M682" s="146"/>
      <c r="N682" s="63"/>
      <c r="Q682" s="63"/>
    </row>
    <row r="683" spans="5:17" ht="14.25" customHeight="1" x14ac:dyDescent="0.2">
      <c r="E683" s="63"/>
      <c r="F683" s="110"/>
      <c r="J683" s="121"/>
      <c r="L683" s="63"/>
      <c r="M683" s="146"/>
      <c r="N683" s="63"/>
      <c r="Q683" s="63"/>
    </row>
    <row r="684" spans="5:17" ht="14.25" customHeight="1" x14ac:dyDescent="0.2">
      <c r="E684" s="63"/>
      <c r="F684" s="110"/>
      <c r="J684" s="121"/>
      <c r="L684" s="63"/>
      <c r="M684" s="146"/>
      <c r="N684" s="63"/>
      <c r="Q684" s="63"/>
    </row>
    <row r="685" spans="5:17" ht="14.25" customHeight="1" x14ac:dyDescent="0.2">
      <c r="E685" s="63"/>
      <c r="F685" s="110"/>
      <c r="J685" s="121"/>
      <c r="L685" s="63"/>
      <c r="M685" s="146"/>
      <c r="N685" s="63"/>
      <c r="Q685" s="63"/>
    </row>
    <row r="686" spans="5:17" ht="14.25" customHeight="1" x14ac:dyDescent="0.2">
      <c r="E686" s="63"/>
      <c r="F686" s="110"/>
      <c r="J686" s="121"/>
      <c r="L686" s="63"/>
      <c r="M686" s="146"/>
      <c r="N686" s="63"/>
      <c r="Q686" s="63"/>
    </row>
    <row r="687" spans="5:17" ht="14.25" customHeight="1" x14ac:dyDescent="0.2">
      <c r="E687" s="63"/>
      <c r="F687" s="110"/>
      <c r="J687" s="121"/>
      <c r="L687" s="63"/>
      <c r="M687" s="146"/>
      <c r="N687" s="63"/>
      <c r="Q687" s="63"/>
    </row>
    <row r="688" spans="5:17" ht="14.25" customHeight="1" x14ac:dyDescent="0.2">
      <c r="E688" s="63"/>
      <c r="F688" s="110"/>
      <c r="J688" s="121"/>
      <c r="L688" s="63"/>
      <c r="M688" s="146"/>
      <c r="N688" s="63"/>
      <c r="Q688" s="63"/>
    </row>
    <row r="689" spans="5:17" ht="14.25" customHeight="1" x14ac:dyDescent="0.2">
      <c r="E689" s="63"/>
      <c r="F689" s="110"/>
      <c r="J689" s="121"/>
      <c r="L689" s="63"/>
      <c r="M689" s="146"/>
      <c r="N689" s="63"/>
      <c r="Q689" s="63"/>
    </row>
    <row r="690" spans="5:17" ht="14.25" customHeight="1" x14ac:dyDescent="0.2">
      <c r="E690" s="63"/>
      <c r="F690" s="110"/>
      <c r="J690" s="121"/>
      <c r="L690" s="63"/>
      <c r="M690" s="146"/>
      <c r="N690" s="63"/>
      <c r="Q690" s="63"/>
    </row>
    <row r="691" spans="5:17" ht="14.25" customHeight="1" x14ac:dyDescent="0.2">
      <c r="E691" s="63"/>
      <c r="F691" s="110"/>
      <c r="J691" s="121"/>
      <c r="L691" s="63"/>
      <c r="M691" s="146"/>
      <c r="N691" s="63"/>
      <c r="Q691" s="63"/>
    </row>
    <row r="692" spans="5:17" ht="14.25" customHeight="1" x14ac:dyDescent="0.2">
      <c r="E692" s="63"/>
      <c r="F692" s="110"/>
      <c r="J692" s="121"/>
      <c r="L692" s="63"/>
      <c r="M692" s="146"/>
      <c r="N692" s="63"/>
      <c r="Q692" s="63"/>
    </row>
    <row r="693" spans="5:17" ht="14.25" customHeight="1" x14ac:dyDescent="0.2">
      <c r="E693" s="63"/>
      <c r="F693" s="110"/>
      <c r="J693" s="121"/>
      <c r="L693" s="63"/>
      <c r="M693" s="146"/>
      <c r="N693" s="63"/>
      <c r="Q693" s="63"/>
    </row>
    <row r="694" spans="5:17" ht="14.25" customHeight="1" x14ac:dyDescent="0.2">
      <c r="E694" s="63"/>
      <c r="F694" s="110"/>
      <c r="J694" s="121"/>
      <c r="L694" s="63"/>
      <c r="M694" s="146"/>
      <c r="N694" s="63"/>
      <c r="Q694" s="63"/>
    </row>
    <row r="695" spans="5:17" ht="14.25" customHeight="1" x14ac:dyDescent="0.2">
      <c r="E695" s="63"/>
      <c r="F695" s="110"/>
      <c r="J695" s="121"/>
      <c r="L695" s="63"/>
      <c r="M695" s="146"/>
      <c r="N695" s="63"/>
      <c r="Q695" s="63"/>
    </row>
    <row r="696" spans="5:17" ht="14.25" customHeight="1" x14ac:dyDescent="0.2">
      <c r="E696" s="63"/>
      <c r="F696" s="110"/>
      <c r="J696" s="121"/>
      <c r="L696" s="63"/>
      <c r="M696" s="146"/>
      <c r="N696" s="63"/>
      <c r="Q696" s="63"/>
    </row>
    <row r="697" spans="5:17" ht="14.25" customHeight="1" x14ac:dyDescent="0.2">
      <c r="E697" s="63"/>
      <c r="F697" s="110"/>
      <c r="J697" s="121"/>
      <c r="L697" s="63"/>
      <c r="M697" s="146"/>
      <c r="N697" s="63"/>
      <c r="Q697" s="63"/>
    </row>
    <row r="698" spans="5:17" ht="14.25" customHeight="1" x14ac:dyDescent="0.2">
      <c r="E698" s="63"/>
      <c r="F698" s="110"/>
      <c r="J698" s="121"/>
      <c r="L698" s="63"/>
      <c r="M698" s="146"/>
      <c r="N698" s="63"/>
      <c r="Q698" s="63"/>
    </row>
    <row r="699" spans="5:17" ht="14.25" customHeight="1" x14ac:dyDescent="0.2">
      <c r="E699" s="63"/>
      <c r="F699" s="110"/>
      <c r="J699" s="121"/>
      <c r="L699" s="63"/>
      <c r="M699" s="146"/>
      <c r="N699" s="63"/>
      <c r="Q699" s="63"/>
    </row>
    <row r="700" spans="5:17" ht="14.25" customHeight="1" x14ac:dyDescent="0.2">
      <c r="E700" s="63"/>
      <c r="F700" s="110"/>
      <c r="J700" s="121"/>
      <c r="L700" s="63"/>
      <c r="M700" s="146"/>
      <c r="N700" s="63"/>
      <c r="Q700" s="63"/>
    </row>
    <row r="701" spans="5:17" ht="14.25" customHeight="1" x14ac:dyDescent="0.2">
      <c r="E701" s="63"/>
      <c r="F701" s="110"/>
      <c r="J701" s="121"/>
      <c r="L701" s="63"/>
      <c r="M701" s="146"/>
      <c r="N701" s="63"/>
      <c r="Q701" s="63"/>
    </row>
    <row r="702" spans="5:17" ht="14.25" customHeight="1" x14ac:dyDescent="0.2">
      <c r="E702" s="63"/>
      <c r="F702" s="110"/>
      <c r="J702" s="121"/>
      <c r="L702" s="63"/>
      <c r="M702" s="146"/>
      <c r="N702" s="63"/>
      <c r="Q702" s="63"/>
    </row>
    <row r="703" spans="5:17" ht="14.25" customHeight="1" x14ac:dyDescent="0.2">
      <c r="E703" s="63"/>
      <c r="F703" s="110"/>
      <c r="J703" s="121"/>
      <c r="L703" s="63"/>
      <c r="M703" s="146"/>
      <c r="N703" s="63"/>
      <c r="Q703" s="63"/>
    </row>
    <row r="704" spans="5:17" ht="14.25" customHeight="1" x14ac:dyDescent="0.2">
      <c r="E704" s="63"/>
      <c r="F704" s="110"/>
      <c r="J704" s="121"/>
      <c r="L704" s="63"/>
      <c r="M704" s="146"/>
      <c r="N704" s="63"/>
      <c r="Q704" s="63"/>
    </row>
    <row r="705" spans="5:17" ht="14.25" customHeight="1" x14ac:dyDescent="0.2">
      <c r="E705" s="63"/>
      <c r="F705" s="110"/>
      <c r="J705" s="121"/>
      <c r="L705" s="63"/>
      <c r="M705" s="146"/>
      <c r="N705" s="63"/>
      <c r="Q705" s="63"/>
    </row>
    <row r="706" spans="5:17" ht="14.25" customHeight="1" x14ac:dyDescent="0.2">
      <c r="E706" s="63"/>
      <c r="F706" s="110"/>
      <c r="J706" s="121"/>
      <c r="L706" s="63"/>
      <c r="M706" s="146"/>
      <c r="N706" s="63"/>
      <c r="Q706" s="63"/>
    </row>
    <row r="707" spans="5:17" ht="14.25" customHeight="1" x14ac:dyDescent="0.2">
      <c r="E707" s="63"/>
      <c r="F707" s="110"/>
      <c r="J707" s="121"/>
      <c r="L707" s="63"/>
      <c r="M707" s="146"/>
      <c r="N707" s="63"/>
      <c r="Q707" s="63"/>
    </row>
    <row r="708" spans="5:17" ht="14.25" customHeight="1" x14ac:dyDescent="0.2">
      <c r="E708" s="63"/>
      <c r="F708" s="110"/>
      <c r="J708" s="121"/>
      <c r="L708" s="63"/>
      <c r="M708" s="146"/>
      <c r="N708" s="63"/>
      <c r="Q708" s="63"/>
    </row>
    <row r="709" spans="5:17" ht="14.25" customHeight="1" x14ac:dyDescent="0.2">
      <c r="E709" s="63"/>
      <c r="F709" s="110"/>
      <c r="J709" s="121"/>
      <c r="L709" s="63"/>
      <c r="M709" s="146"/>
      <c r="N709" s="63"/>
      <c r="Q709" s="63"/>
    </row>
    <row r="710" spans="5:17" ht="14.25" customHeight="1" x14ac:dyDescent="0.2">
      <c r="E710" s="63"/>
      <c r="F710" s="110"/>
      <c r="J710" s="121"/>
      <c r="L710" s="63"/>
      <c r="M710" s="146"/>
      <c r="N710" s="63"/>
      <c r="Q710" s="63"/>
    </row>
    <row r="711" spans="5:17" ht="14.25" customHeight="1" x14ac:dyDescent="0.2">
      <c r="E711" s="63"/>
      <c r="F711" s="110"/>
      <c r="J711" s="121"/>
      <c r="L711" s="63"/>
      <c r="M711" s="146"/>
      <c r="N711" s="63"/>
      <c r="Q711" s="63"/>
    </row>
    <row r="712" spans="5:17" ht="14.25" customHeight="1" x14ac:dyDescent="0.2">
      <c r="E712" s="63"/>
      <c r="F712" s="110"/>
      <c r="J712" s="121"/>
      <c r="L712" s="63"/>
      <c r="M712" s="146"/>
      <c r="N712" s="63"/>
      <c r="Q712" s="63"/>
    </row>
    <row r="713" spans="5:17" ht="14.25" customHeight="1" x14ac:dyDescent="0.2">
      <c r="E713" s="63"/>
      <c r="F713" s="110"/>
      <c r="J713" s="121"/>
      <c r="L713" s="63"/>
      <c r="M713" s="146"/>
      <c r="N713" s="63"/>
      <c r="Q713" s="63"/>
    </row>
    <row r="714" spans="5:17" ht="14.25" customHeight="1" x14ac:dyDescent="0.2">
      <c r="E714" s="63"/>
      <c r="F714" s="110"/>
      <c r="J714" s="121"/>
      <c r="L714" s="63"/>
      <c r="M714" s="146"/>
      <c r="N714" s="63"/>
      <c r="Q714" s="63"/>
    </row>
    <row r="715" spans="5:17" ht="14.25" customHeight="1" x14ac:dyDescent="0.2">
      <c r="E715" s="63"/>
      <c r="F715" s="110"/>
      <c r="J715" s="121"/>
      <c r="L715" s="63"/>
      <c r="M715" s="146"/>
      <c r="N715" s="63"/>
      <c r="Q715" s="63"/>
    </row>
    <row r="716" spans="5:17" ht="14.25" customHeight="1" x14ac:dyDescent="0.2">
      <c r="E716" s="63"/>
      <c r="F716" s="110"/>
      <c r="J716" s="121"/>
      <c r="L716" s="63"/>
      <c r="M716" s="146"/>
      <c r="N716" s="63"/>
      <c r="Q716" s="63"/>
    </row>
    <row r="717" spans="5:17" ht="14.25" customHeight="1" x14ac:dyDescent="0.2">
      <c r="E717" s="63"/>
      <c r="F717" s="110"/>
      <c r="J717" s="121"/>
      <c r="L717" s="63"/>
      <c r="M717" s="146"/>
      <c r="N717" s="63"/>
      <c r="Q717" s="63"/>
    </row>
    <row r="718" spans="5:17" ht="14.25" customHeight="1" x14ac:dyDescent="0.2">
      <c r="E718" s="63"/>
      <c r="F718" s="110"/>
      <c r="J718" s="121"/>
      <c r="L718" s="63"/>
      <c r="M718" s="146"/>
      <c r="N718" s="63"/>
      <c r="Q718" s="63"/>
    </row>
    <row r="719" spans="5:17" ht="14.25" customHeight="1" x14ac:dyDescent="0.2">
      <c r="E719" s="63"/>
      <c r="F719" s="110"/>
      <c r="J719" s="121"/>
      <c r="L719" s="63"/>
      <c r="M719" s="146"/>
      <c r="N719" s="63"/>
      <c r="Q719" s="63"/>
    </row>
    <row r="720" spans="5:17" ht="14.25" customHeight="1" x14ac:dyDescent="0.2">
      <c r="E720" s="63"/>
      <c r="F720" s="110"/>
      <c r="J720" s="121"/>
      <c r="L720" s="63"/>
      <c r="M720" s="146"/>
      <c r="N720" s="63"/>
      <c r="Q720" s="63"/>
    </row>
    <row r="721" spans="5:17" ht="14.25" customHeight="1" x14ac:dyDescent="0.2">
      <c r="E721" s="63"/>
      <c r="F721" s="110"/>
      <c r="J721" s="121"/>
      <c r="L721" s="63"/>
      <c r="M721" s="146"/>
      <c r="N721" s="63"/>
      <c r="Q721" s="63"/>
    </row>
    <row r="722" spans="5:17" ht="14.25" customHeight="1" x14ac:dyDescent="0.2">
      <c r="E722" s="63"/>
      <c r="F722" s="110"/>
      <c r="J722" s="121"/>
      <c r="L722" s="63"/>
      <c r="M722" s="146"/>
      <c r="N722" s="63"/>
      <c r="Q722" s="63"/>
    </row>
    <row r="723" spans="5:17" ht="14.25" customHeight="1" x14ac:dyDescent="0.2">
      <c r="E723" s="63"/>
      <c r="F723" s="110"/>
      <c r="J723" s="121"/>
      <c r="L723" s="63"/>
      <c r="M723" s="146"/>
      <c r="N723" s="63"/>
      <c r="Q723" s="63"/>
    </row>
    <row r="724" spans="5:17" ht="14.25" customHeight="1" x14ac:dyDescent="0.2">
      <c r="E724" s="63"/>
      <c r="F724" s="110"/>
      <c r="J724" s="121"/>
      <c r="L724" s="63"/>
      <c r="M724" s="146"/>
      <c r="N724" s="63"/>
      <c r="Q724" s="63"/>
    </row>
    <row r="725" spans="5:17" ht="14.25" customHeight="1" x14ac:dyDescent="0.2">
      <c r="E725" s="63"/>
      <c r="F725" s="110"/>
      <c r="J725" s="121"/>
      <c r="L725" s="63"/>
      <c r="M725" s="146"/>
      <c r="N725" s="63"/>
      <c r="Q725" s="63"/>
    </row>
    <row r="726" spans="5:17" ht="14.25" customHeight="1" x14ac:dyDescent="0.2">
      <c r="E726" s="63"/>
      <c r="F726" s="110"/>
      <c r="J726" s="121"/>
      <c r="L726" s="63"/>
      <c r="M726" s="146"/>
      <c r="N726" s="63"/>
      <c r="Q726" s="63"/>
    </row>
    <row r="727" spans="5:17" ht="14.25" customHeight="1" x14ac:dyDescent="0.2">
      <c r="E727" s="63"/>
      <c r="F727" s="110"/>
      <c r="J727" s="121"/>
      <c r="L727" s="63"/>
      <c r="M727" s="146"/>
      <c r="N727" s="63"/>
      <c r="Q727" s="63"/>
    </row>
    <row r="728" spans="5:17" ht="14.25" customHeight="1" x14ac:dyDescent="0.2">
      <c r="E728" s="63"/>
      <c r="F728" s="110"/>
      <c r="J728" s="121"/>
      <c r="L728" s="63"/>
      <c r="M728" s="146"/>
      <c r="N728" s="63"/>
      <c r="Q728" s="63"/>
    </row>
    <row r="729" spans="5:17" ht="14.25" customHeight="1" x14ac:dyDescent="0.2">
      <c r="E729" s="63"/>
      <c r="F729" s="110"/>
      <c r="J729" s="121"/>
      <c r="L729" s="63"/>
      <c r="M729" s="146"/>
      <c r="N729" s="63"/>
      <c r="Q729" s="63"/>
    </row>
    <row r="730" spans="5:17" ht="14.25" customHeight="1" x14ac:dyDescent="0.2">
      <c r="E730" s="63"/>
      <c r="F730" s="110"/>
      <c r="J730" s="121"/>
      <c r="L730" s="63"/>
      <c r="M730" s="146"/>
      <c r="N730" s="63"/>
      <c r="Q730" s="63"/>
    </row>
    <row r="731" spans="5:17" ht="14.25" customHeight="1" x14ac:dyDescent="0.2">
      <c r="E731" s="63"/>
      <c r="F731" s="110"/>
      <c r="J731" s="121"/>
      <c r="L731" s="63"/>
      <c r="M731" s="146"/>
      <c r="N731" s="63"/>
      <c r="Q731" s="63"/>
    </row>
    <row r="732" spans="5:17" ht="14.25" customHeight="1" x14ac:dyDescent="0.2">
      <c r="E732" s="63"/>
      <c r="F732" s="110"/>
      <c r="J732" s="121"/>
      <c r="L732" s="63"/>
      <c r="M732" s="146"/>
      <c r="N732" s="63"/>
      <c r="Q732" s="63"/>
    </row>
    <row r="733" spans="5:17" ht="14.25" customHeight="1" x14ac:dyDescent="0.2">
      <c r="E733" s="63"/>
      <c r="F733" s="110"/>
      <c r="J733" s="121"/>
      <c r="L733" s="63"/>
      <c r="M733" s="146"/>
      <c r="N733" s="63"/>
      <c r="Q733" s="63"/>
    </row>
    <row r="734" spans="5:17" ht="14.25" customHeight="1" x14ac:dyDescent="0.2">
      <c r="E734" s="63"/>
      <c r="F734" s="110"/>
      <c r="J734" s="121"/>
      <c r="L734" s="63"/>
      <c r="M734" s="146"/>
      <c r="N734" s="63"/>
      <c r="Q734" s="63"/>
    </row>
    <row r="735" spans="5:17" ht="14.25" customHeight="1" x14ac:dyDescent="0.2">
      <c r="E735" s="63"/>
      <c r="F735" s="110"/>
      <c r="J735" s="121"/>
      <c r="L735" s="63"/>
      <c r="M735" s="146"/>
      <c r="N735" s="63"/>
      <c r="Q735" s="63"/>
    </row>
    <row r="736" spans="5:17" ht="14.25" customHeight="1" x14ac:dyDescent="0.2">
      <c r="E736" s="63"/>
      <c r="F736" s="110"/>
      <c r="J736" s="121"/>
      <c r="L736" s="63"/>
      <c r="M736" s="146"/>
      <c r="N736" s="63"/>
      <c r="Q736" s="63"/>
    </row>
    <row r="737" spans="5:17" ht="14.25" customHeight="1" x14ac:dyDescent="0.2">
      <c r="E737" s="63"/>
      <c r="F737" s="110"/>
      <c r="J737" s="121"/>
      <c r="L737" s="63"/>
      <c r="M737" s="146"/>
      <c r="N737" s="63"/>
      <c r="Q737" s="63"/>
    </row>
    <row r="738" spans="5:17" ht="14.25" customHeight="1" x14ac:dyDescent="0.2">
      <c r="E738" s="63"/>
      <c r="F738" s="110"/>
      <c r="J738" s="121"/>
      <c r="L738" s="63"/>
      <c r="M738" s="146"/>
      <c r="N738" s="63"/>
      <c r="Q738" s="63"/>
    </row>
    <row r="739" spans="5:17" ht="14.25" customHeight="1" x14ac:dyDescent="0.2">
      <c r="E739" s="63"/>
      <c r="F739" s="110"/>
      <c r="J739" s="121"/>
      <c r="L739" s="63"/>
      <c r="M739" s="146"/>
      <c r="N739" s="63"/>
      <c r="Q739" s="63"/>
    </row>
    <row r="740" spans="5:17" ht="14.25" customHeight="1" x14ac:dyDescent="0.2">
      <c r="E740" s="63"/>
      <c r="F740" s="110"/>
      <c r="J740" s="121"/>
      <c r="L740" s="63"/>
      <c r="M740" s="146"/>
      <c r="N740" s="63"/>
      <c r="Q740" s="63"/>
    </row>
    <row r="741" spans="5:17" ht="14.25" customHeight="1" x14ac:dyDescent="0.2">
      <c r="E741" s="63"/>
      <c r="F741" s="110"/>
      <c r="J741" s="121"/>
      <c r="L741" s="63"/>
      <c r="M741" s="146"/>
      <c r="N741" s="63"/>
      <c r="Q741" s="63"/>
    </row>
    <row r="742" spans="5:17" ht="14.25" customHeight="1" x14ac:dyDescent="0.2">
      <c r="E742" s="63"/>
      <c r="F742" s="110"/>
      <c r="J742" s="121"/>
      <c r="L742" s="63"/>
      <c r="M742" s="146"/>
      <c r="N742" s="63"/>
      <c r="Q742" s="63"/>
    </row>
    <row r="743" spans="5:17" ht="14.25" customHeight="1" x14ac:dyDescent="0.2">
      <c r="E743" s="63"/>
      <c r="F743" s="110"/>
      <c r="J743" s="121"/>
      <c r="L743" s="63"/>
      <c r="M743" s="146"/>
      <c r="N743" s="63"/>
      <c r="Q743" s="63"/>
    </row>
    <row r="744" spans="5:17" ht="14.25" customHeight="1" x14ac:dyDescent="0.2">
      <c r="E744" s="63"/>
      <c r="F744" s="110"/>
      <c r="J744" s="121"/>
      <c r="L744" s="63"/>
      <c r="M744" s="146"/>
      <c r="N744" s="63"/>
      <c r="Q744" s="63"/>
    </row>
    <row r="745" spans="5:17" ht="14.25" customHeight="1" x14ac:dyDescent="0.2">
      <c r="E745" s="63"/>
      <c r="F745" s="110"/>
      <c r="J745" s="121"/>
      <c r="L745" s="63"/>
      <c r="M745" s="146"/>
      <c r="N745" s="63"/>
      <c r="Q745" s="63"/>
    </row>
    <row r="746" spans="5:17" ht="14.25" customHeight="1" x14ac:dyDescent="0.2">
      <c r="E746" s="63"/>
      <c r="F746" s="110"/>
      <c r="J746" s="121"/>
      <c r="L746" s="63"/>
      <c r="M746" s="146"/>
      <c r="N746" s="63"/>
      <c r="Q746" s="63"/>
    </row>
    <row r="747" spans="5:17" ht="14.25" customHeight="1" x14ac:dyDescent="0.2">
      <c r="E747" s="63"/>
      <c r="F747" s="110"/>
      <c r="J747" s="121"/>
      <c r="L747" s="63"/>
      <c r="M747" s="146"/>
      <c r="N747" s="63"/>
      <c r="Q747" s="63"/>
    </row>
    <row r="748" spans="5:17" ht="14.25" customHeight="1" x14ac:dyDescent="0.2">
      <c r="E748" s="63"/>
      <c r="F748" s="110"/>
      <c r="J748" s="121"/>
      <c r="L748" s="63"/>
      <c r="M748" s="146"/>
      <c r="N748" s="63"/>
      <c r="Q748" s="63"/>
    </row>
    <row r="749" spans="5:17" ht="14.25" customHeight="1" x14ac:dyDescent="0.2">
      <c r="E749" s="63"/>
      <c r="F749" s="110"/>
      <c r="J749" s="121"/>
      <c r="L749" s="63"/>
      <c r="M749" s="146"/>
      <c r="N749" s="63"/>
      <c r="Q749" s="63"/>
    </row>
    <row r="750" spans="5:17" ht="14.25" customHeight="1" x14ac:dyDescent="0.2">
      <c r="E750" s="63"/>
      <c r="F750" s="110"/>
      <c r="J750" s="121"/>
      <c r="L750" s="63"/>
      <c r="M750" s="146"/>
      <c r="N750" s="63"/>
      <c r="Q750" s="63"/>
    </row>
    <row r="751" spans="5:17" ht="14.25" customHeight="1" x14ac:dyDescent="0.2">
      <c r="E751" s="63"/>
      <c r="F751" s="110"/>
      <c r="J751" s="121"/>
      <c r="L751" s="63"/>
      <c r="M751" s="146"/>
      <c r="N751" s="63"/>
      <c r="Q751" s="63"/>
    </row>
    <row r="752" spans="5:17" ht="14.25" customHeight="1" x14ac:dyDescent="0.2">
      <c r="E752" s="63"/>
      <c r="F752" s="110"/>
      <c r="J752" s="121"/>
      <c r="L752" s="63"/>
      <c r="M752" s="146"/>
      <c r="N752" s="63"/>
      <c r="Q752" s="63"/>
    </row>
    <row r="753" spans="5:17" ht="14.25" customHeight="1" x14ac:dyDescent="0.2">
      <c r="E753" s="63"/>
      <c r="F753" s="110"/>
      <c r="J753" s="121"/>
      <c r="L753" s="63"/>
      <c r="M753" s="146"/>
      <c r="N753" s="63"/>
      <c r="Q753" s="63"/>
    </row>
    <row r="754" spans="5:17" ht="14.25" customHeight="1" x14ac:dyDescent="0.2">
      <c r="E754" s="63"/>
      <c r="F754" s="110"/>
      <c r="J754" s="121"/>
      <c r="L754" s="63"/>
      <c r="M754" s="146"/>
      <c r="N754" s="63"/>
      <c r="Q754" s="63"/>
    </row>
    <row r="755" spans="5:17" ht="14.25" customHeight="1" x14ac:dyDescent="0.2">
      <c r="E755" s="63"/>
      <c r="F755" s="110"/>
      <c r="J755" s="121"/>
      <c r="L755" s="63"/>
      <c r="M755" s="146"/>
      <c r="N755" s="63"/>
      <c r="Q755" s="63"/>
    </row>
    <row r="756" spans="5:17" ht="14.25" customHeight="1" x14ac:dyDescent="0.2">
      <c r="E756" s="63"/>
      <c r="F756" s="110"/>
      <c r="J756" s="121"/>
      <c r="L756" s="63"/>
      <c r="M756" s="146"/>
      <c r="N756" s="63"/>
      <c r="Q756" s="63"/>
    </row>
    <row r="757" spans="5:17" ht="14.25" customHeight="1" x14ac:dyDescent="0.2">
      <c r="E757" s="63"/>
      <c r="F757" s="110"/>
      <c r="J757" s="121"/>
      <c r="L757" s="63"/>
      <c r="M757" s="146"/>
      <c r="N757" s="63"/>
      <c r="Q757" s="63"/>
    </row>
    <row r="758" spans="5:17" ht="14.25" customHeight="1" x14ac:dyDescent="0.2">
      <c r="E758" s="63"/>
      <c r="F758" s="110"/>
      <c r="J758" s="121"/>
      <c r="L758" s="63"/>
      <c r="M758" s="146"/>
      <c r="N758" s="63"/>
      <c r="Q758" s="63"/>
    </row>
    <row r="759" spans="5:17" ht="14.25" customHeight="1" x14ac:dyDescent="0.2">
      <c r="E759" s="63"/>
      <c r="F759" s="110"/>
      <c r="J759" s="121"/>
      <c r="L759" s="63"/>
      <c r="M759" s="146"/>
      <c r="N759" s="63"/>
      <c r="Q759" s="63"/>
    </row>
    <row r="760" spans="5:17" ht="14.25" customHeight="1" x14ac:dyDescent="0.2">
      <c r="E760" s="63"/>
      <c r="F760" s="110"/>
      <c r="J760" s="121"/>
      <c r="L760" s="63"/>
      <c r="M760" s="146"/>
      <c r="N760" s="63"/>
      <c r="Q760" s="63"/>
    </row>
    <row r="761" spans="5:17" ht="14.25" customHeight="1" x14ac:dyDescent="0.2">
      <c r="E761" s="63"/>
      <c r="F761" s="110"/>
      <c r="J761" s="121"/>
      <c r="L761" s="63"/>
      <c r="M761" s="146"/>
      <c r="N761" s="63"/>
      <c r="Q761" s="63"/>
    </row>
    <row r="762" spans="5:17" ht="14.25" customHeight="1" x14ac:dyDescent="0.2">
      <c r="E762" s="63"/>
      <c r="F762" s="110"/>
      <c r="J762" s="121"/>
      <c r="L762" s="63"/>
      <c r="M762" s="146"/>
      <c r="N762" s="63"/>
      <c r="Q762" s="63"/>
    </row>
    <row r="763" spans="5:17" ht="14.25" customHeight="1" x14ac:dyDescent="0.2">
      <c r="E763" s="63"/>
      <c r="F763" s="110"/>
      <c r="J763" s="121"/>
      <c r="L763" s="63"/>
      <c r="M763" s="146"/>
      <c r="N763" s="63"/>
      <c r="Q763" s="63"/>
    </row>
    <row r="764" spans="5:17" ht="14.25" customHeight="1" x14ac:dyDescent="0.2">
      <c r="E764" s="63"/>
      <c r="F764" s="110"/>
      <c r="J764" s="121"/>
      <c r="L764" s="63"/>
      <c r="M764" s="146"/>
      <c r="N764" s="63"/>
      <c r="Q764" s="63"/>
    </row>
    <row r="765" spans="5:17" ht="14.25" customHeight="1" x14ac:dyDescent="0.2">
      <c r="E765" s="63"/>
      <c r="F765" s="110"/>
      <c r="J765" s="121"/>
      <c r="L765" s="63"/>
      <c r="M765" s="146"/>
      <c r="N765" s="63"/>
      <c r="Q765" s="63"/>
    </row>
    <row r="766" spans="5:17" ht="14.25" customHeight="1" x14ac:dyDescent="0.2">
      <c r="E766" s="63"/>
      <c r="F766" s="110"/>
      <c r="J766" s="121"/>
      <c r="L766" s="63"/>
      <c r="M766" s="146"/>
      <c r="N766" s="63"/>
      <c r="Q766" s="63"/>
    </row>
    <row r="767" spans="5:17" ht="14.25" customHeight="1" x14ac:dyDescent="0.2">
      <c r="E767" s="63"/>
      <c r="F767" s="110"/>
      <c r="J767" s="121"/>
      <c r="L767" s="63"/>
      <c r="M767" s="146"/>
      <c r="N767" s="63"/>
      <c r="Q767" s="63"/>
    </row>
    <row r="768" spans="5:17" ht="14.25" customHeight="1" x14ac:dyDescent="0.2">
      <c r="E768" s="63"/>
      <c r="F768" s="110"/>
      <c r="J768" s="121"/>
      <c r="L768" s="63"/>
      <c r="M768" s="146"/>
      <c r="N768" s="63"/>
      <c r="Q768" s="63"/>
    </row>
    <row r="769" spans="5:17" ht="14.25" customHeight="1" x14ac:dyDescent="0.2">
      <c r="E769" s="63"/>
      <c r="F769" s="110"/>
      <c r="J769" s="121"/>
      <c r="L769" s="63"/>
      <c r="M769" s="146"/>
      <c r="N769" s="63"/>
      <c r="Q769" s="63"/>
    </row>
    <row r="770" spans="5:17" ht="14.25" customHeight="1" x14ac:dyDescent="0.2">
      <c r="E770" s="63"/>
      <c r="F770" s="110"/>
      <c r="J770" s="121"/>
      <c r="L770" s="63"/>
      <c r="M770" s="146"/>
      <c r="N770" s="63"/>
      <c r="Q770" s="63"/>
    </row>
    <row r="771" spans="5:17" ht="14.25" customHeight="1" x14ac:dyDescent="0.2">
      <c r="E771" s="63"/>
      <c r="F771" s="110"/>
      <c r="J771" s="121"/>
      <c r="L771" s="63"/>
      <c r="M771" s="146"/>
      <c r="N771" s="63"/>
      <c r="Q771" s="63"/>
    </row>
    <row r="772" spans="5:17" ht="14.25" customHeight="1" x14ac:dyDescent="0.2">
      <c r="E772" s="63"/>
      <c r="F772" s="110"/>
      <c r="J772" s="121"/>
      <c r="L772" s="63"/>
      <c r="M772" s="146"/>
      <c r="N772" s="63"/>
      <c r="Q772" s="63"/>
    </row>
    <row r="773" spans="5:17" ht="14.25" customHeight="1" x14ac:dyDescent="0.2">
      <c r="E773" s="63"/>
      <c r="F773" s="110"/>
      <c r="J773" s="121"/>
      <c r="L773" s="63"/>
      <c r="M773" s="146"/>
      <c r="N773" s="63"/>
      <c r="Q773" s="63"/>
    </row>
    <row r="774" spans="5:17" ht="14.25" customHeight="1" x14ac:dyDescent="0.2">
      <c r="E774" s="63"/>
      <c r="F774" s="110"/>
      <c r="J774" s="121"/>
      <c r="L774" s="63"/>
      <c r="M774" s="146"/>
      <c r="N774" s="63"/>
      <c r="Q774" s="63"/>
    </row>
    <row r="775" spans="5:17" ht="14.25" customHeight="1" x14ac:dyDescent="0.2">
      <c r="E775" s="63"/>
      <c r="F775" s="110"/>
      <c r="J775" s="121"/>
      <c r="L775" s="63"/>
      <c r="M775" s="146"/>
      <c r="N775" s="63"/>
      <c r="Q775" s="63"/>
    </row>
    <row r="776" spans="5:17" ht="14.25" customHeight="1" x14ac:dyDescent="0.2">
      <c r="E776" s="63"/>
      <c r="F776" s="110"/>
      <c r="J776" s="121"/>
      <c r="L776" s="63"/>
      <c r="M776" s="146"/>
      <c r="N776" s="63"/>
      <c r="Q776" s="63"/>
    </row>
    <row r="777" spans="5:17" ht="14.25" customHeight="1" x14ac:dyDescent="0.2">
      <c r="E777" s="63"/>
      <c r="F777" s="110"/>
      <c r="J777" s="121"/>
      <c r="L777" s="63"/>
      <c r="M777" s="146"/>
      <c r="N777" s="63"/>
      <c r="Q777" s="63"/>
    </row>
    <row r="778" spans="5:17" ht="14.25" customHeight="1" x14ac:dyDescent="0.2">
      <c r="E778" s="63"/>
      <c r="F778" s="110"/>
      <c r="J778" s="121"/>
      <c r="L778" s="63"/>
      <c r="M778" s="146"/>
      <c r="N778" s="63"/>
      <c r="Q778" s="63"/>
    </row>
    <row r="779" spans="5:17" ht="14.25" customHeight="1" x14ac:dyDescent="0.2">
      <c r="E779" s="63"/>
      <c r="F779" s="110"/>
      <c r="J779" s="121"/>
      <c r="L779" s="63"/>
      <c r="M779" s="146"/>
      <c r="N779" s="63"/>
      <c r="Q779" s="63"/>
    </row>
    <row r="780" spans="5:17" ht="14.25" customHeight="1" x14ac:dyDescent="0.2">
      <c r="E780" s="63"/>
      <c r="F780" s="110"/>
      <c r="J780" s="121"/>
      <c r="L780" s="63"/>
      <c r="M780" s="146"/>
      <c r="N780" s="63"/>
      <c r="Q780" s="63"/>
    </row>
    <row r="781" spans="5:17" ht="14.25" customHeight="1" x14ac:dyDescent="0.2">
      <c r="E781" s="63"/>
      <c r="F781" s="110"/>
      <c r="J781" s="121"/>
      <c r="L781" s="63"/>
      <c r="M781" s="146"/>
      <c r="N781" s="63"/>
      <c r="Q781" s="63"/>
    </row>
    <row r="782" spans="5:17" ht="14.25" customHeight="1" x14ac:dyDescent="0.2">
      <c r="E782" s="63"/>
      <c r="F782" s="110"/>
      <c r="J782" s="121"/>
      <c r="L782" s="63"/>
      <c r="M782" s="146"/>
      <c r="N782" s="63"/>
      <c r="Q782" s="63"/>
    </row>
    <row r="783" spans="5:17" ht="14.25" customHeight="1" x14ac:dyDescent="0.2">
      <c r="E783" s="63"/>
      <c r="F783" s="110"/>
      <c r="J783" s="121"/>
      <c r="L783" s="63"/>
      <c r="M783" s="146"/>
      <c r="N783" s="63"/>
      <c r="Q783" s="63"/>
    </row>
    <row r="784" spans="5:17" ht="14.25" customHeight="1" x14ac:dyDescent="0.2">
      <c r="E784" s="63"/>
      <c r="F784" s="110"/>
      <c r="J784" s="121"/>
      <c r="L784" s="63"/>
      <c r="M784" s="146"/>
      <c r="N784" s="63"/>
      <c r="Q784" s="63"/>
    </row>
    <row r="785" spans="5:17" ht="14.25" customHeight="1" x14ac:dyDescent="0.2">
      <c r="E785" s="63"/>
      <c r="F785" s="110"/>
      <c r="J785" s="121"/>
      <c r="L785" s="63"/>
      <c r="M785" s="146"/>
      <c r="N785" s="63"/>
      <c r="Q785" s="63"/>
    </row>
    <row r="786" spans="5:17" ht="14.25" customHeight="1" x14ac:dyDescent="0.2">
      <c r="E786" s="63"/>
      <c r="F786" s="110"/>
      <c r="J786" s="121"/>
      <c r="L786" s="63"/>
      <c r="M786" s="146"/>
      <c r="N786" s="63"/>
      <c r="Q786" s="63"/>
    </row>
    <row r="787" spans="5:17" ht="14.25" customHeight="1" x14ac:dyDescent="0.2">
      <c r="E787" s="63"/>
      <c r="F787" s="110"/>
      <c r="J787" s="121"/>
      <c r="L787" s="63"/>
      <c r="M787" s="146"/>
      <c r="N787" s="63"/>
      <c r="Q787" s="63"/>
    </row>
    <row r="788" spans="5:17" ht="14.25" customHeight="1" x14ac:dyDescent="0.2">
      <c r="E788" s="63"/>
      <c r="F788" s="110"/>
      <c r="J788" s="121"/>
      <c r="L788" s="63"/>
      <c r="M788" s="146"/>
      <c r="N788" s="63"/>
      <c r="Q788" s="63"/>
    </row>
    <row r="789" spans="5:17" ht="14.25" customHeight="1" x14ac:dyDescent="0.2">
      <c r="E789" s="63"/>
      <c r="F789" s="110"/>
      <c r="J789" s="121"/>
      <c r="L789" s="63"/>
      <c r="M789" s="146"/>
      <c r="N789" s="63"/>
      <c r="Q789" s="63"/>
    </row>
    <row r="790" spans="5:17" ht="14.25" customHeight="1" x14ac:dyDescent="0.2">
      <c r="E790" s="63"/>
      <c r="F790" s="110"/>
      <c r="J790" s="121"/>
      <c r="L790" s="63"/>
      <c r="M790" s="146"/>
      <c r="N790" s="63"/>
      <c r="Q790" s="63"/>
    </row>
    <row r="791" spans="5:17" ht="14.25" customHeight="1" x14ac:dyDescent="0.2">
      <c r="E791" s="63"/>
      <c r="F791" s="110"/>
      <c r="J791" s="121"/>
      <c r="L791" s="63"/>
      <c r="M791" s="146"/>
      <c r="N791" s="63"/>
      <c r="Q791" s="63"/>
    </row>
    <row r="792" spans="5:17" ht="14.25" customHeight="1" x14ac:dyDescent="0.2">
      <c r="E792" s="63"/>
      <c r="F792" s="110"/>
      <c r="J792" s="121"/>
      <c r="L792" s="63"/>
      <c r="M792" s="146"/>
      <c r="N792" s="63"/>
      <c r="Q792" s="63"/>
    </row>
    <row r="793" spans="5:17" ht="14.25" customHeight="1" x14ac:dyDescent="0.2">
      <c r="E793" s="63"/>
      <c r="F793" s="110"/>
      <c r="J793" s="121"/>
      <c r="L793" s="63"/>
      <c r="M793" s="146"/>
      <c r="N793" s="63"/>
      <c r="Q793" s="63"/>
    </row>
    <row r="794" spans="5:17" ht="14.25" customHeight="1" x14ac:dyDescent="0.2">
      <c r="E794" s="63"/>
      <c r="F794" s="110"/>
      <c r="J794" s="121"/>
      <c r="L794" s="63"/>
      <c r="M794" s="146"/>
      <c r="N794" s="63"/>
      <c r="Q794" s="63"/>
    </row>
    <row r="795" spans="5:17" ht="14.25" customHeight="1" x14ac:dyDescent="0.2">
      <c r="E795" s="63"/>
      <c r="F795" s="110"/>
      <c r="J795" s="121"/>
      <c r="L795" s="63"/>
      <c r="M795" s="146"/>
      <c r="N795" s="63"/>
      <c r="Q795" s="63"/>
    </row>
    <row r="796" spans="5:17" ht="14.25" customHeight="1" x14ac:dyDescent="0.2">
      <c r="E796" s="63"/>
      <c r="F796" s="110"/>
      <c r="J796" s="121"/>
      <c r="L796" s="63"/>
      <c r="M796" s="146"/>
      <c r="N796" s="63"/>
      <c r="Q796" s="63"/>
    </row>
    <row r="797" spans="5:17" ht="14.25" customHeight="1" x14ac:dyDescent="0.2">
      <c r="E797" s="63"/>
      <c r="F797" s="110"/>
      <c r="J797" s="121"/>
      <c r="L797" s="63"/>
      <c r="M797" s="146"/>
      <c r="N797" s="63"/>
      <c r="Q797" s="63"/>
    </row>
    <row r="798" spans="5:17" ht="14.25" customHeight="1" x14ac:dyDescent="0.2">
      <c r="E798" s="63"/>
      <c r="F798" s="110"/>
      <c r="J798" s="121"/>
      <c r="L798" s="63"/>
      <c r="M798" s="146"/>
      <c r="N798" s="63"/>
      <c r="Q798" s="63"/>
    </row>
    <row r="799" spans="5:17" ht="14.25" customHeight="1" x14ac:dyDescent="0.2">
      <c r="E799" s="63"/>
      <c r="F799" s="110"/>
      <c r="J799" s="121"/>
      <c r="L799" s="63"/>
      <c r="M799" s="146"/>
      <c r="N799" s="63"/>
      <c r="Q799" s="63"/>
    </row>
    <row r="800" spans="5:17" ht="14.25" customHeight="1" x14ac:dyDescent="0.2">
      <c r="E800" s="63"/>
      <c r="F800" s="110"/>
      <c r="J800" s="121"/>
      <c r="L800" s="63"/>
      <c r="M800" s="146"/>
      <c r="N800" s="63"/>
      <c r="Q800" s="63"/>
    </row>
    <row r="801" spans="5:17" ht="14.25" customHeight="1" x14ac:dyDescent="0.2">
      <c r="E801" s="63"/>
      <c r="F801" s="110"/>
      <c r="J801" s="121"/>
      <c r="L801" s="63"/>
      <c r="M801" s="146"/>
      <c r="N801" s="63"/>
      <c r="Q801" s="63"/>
    </row>
    <row r="802" spans="5:17" ht="14.25" customHeight="1" x14ac:dyDescent="0.2">
      <c r="E802" s="63"/>
      <c r="F802" s="110"/>
      <c r="J802" s="121"/>
      <c r="L802" s="63"/>
      <c r="M802" s="146"/>
      <c r="N802" s="63"/>
      <c r="Q802" s="63"/>
    </row>
    <row r="803" spans="5:17" ht="14.25" customHeight="1" x14ac:dyDescent="0.2">
      <c r="E803" s="63"/>
      <c r="F803" s="110"/>
      <c r="J803" s="121"/>
      <c r="L803" s="63"/>
      <c r="M803" s="146"/>
      <c r="N803" s="63"/>
      <c r="Q803" s="63"/>
    </row>
    <row r="804" spans="5:17" ht="14.25" customHeight="1" x14ac:dyDescent="0.2">
      <c r="E804" s="63"/>
      <c r="F804" s="110"/>
      <c r="J804" s="121"/>
      <c r="L804" s="63"/>
      <c r="M804" s="146"/>
      <c r="N804" s="63"/>
      <c r="Q804" s="63"/>
    </row>
    <row r="805" spans="5:17" ht="14.25" customHeight="1" x14ac:dyDescent="0.2">
      <c r="E805" s="63"/>
      <c r="F805" s="110"/>
      <c r="J805" s="121"/>
      <c r="L805" s="63"/>
      <c r="M805" s="146"/>
      <c r="N805" s="63"/>
      <c r="Q805" s="63"/>
    </row>
    <row r="806" spans="5:17" ht="14.25" customHeight="1" x14ac:dyDescent="0.2">
      <c r="E806" s="63"/>
      <c r="F806" s="110"/>
      <c r="J806" s="121"/>
      <c r="L806" s="63"/>
      <c r="M806" s="146"/>
      <c r="N806" s="63"/>
      <c r="Q806" s="63"/>
    </row>
    <row r="807" spans="5:17" ht="14.25" customHeight="1" x14ac:dyDescent="0.2">
      <c r="E807" s="63"/>
      <c r="F807" s="110"/>
      <c r="J807" s="121"/>
      <c r="L807" s="63"/>
      <c r="M807" s="146"/>
      <c r="N807" s="63"/>
      <c r="Q807" s="63"/>
    </row>
    <row r="808" spans="5:17" ht="14.25" customHeight="1" x14ac:dyDescent="0.2">
      <c r="E808" s="63"/>
      <c r="F808" s="110"/>
      <c r="J808" s="121"/>
      <c r="L808" s="63"/>
      <c r="M808" s="146"/>
      <c r="N808" s="63"/>
      <c r="Q808" s="63"/>
    </row>
    <row r="809" spans="5:17" ht="14.25" customHeight="1" x14ac:dyDescent="0.2">
      <c r="E809" s="63"/>
      <c r="F809" s="110"/>
      <c r="J809" s="121"/>
      <c r="L809" s="63"/>
      <c r="M809" s="146"/>
      <c r="N809" s="63"/>
      <c r="Q809" s="63"/>
    </row>
    <row r="810" spans="5:17" ht="14.25" customHeight="1" x14ac:dyDescent="0.2">
      <c r="E810" s="63"/>
      <c r="F810" s="110"/>
      <c r="J810" s="121"/>
      <c r="L810" s="63"/>
      <c r="M810" s="146"/>
      <c r="N810" s="63"/>
      <c r="Q810" s="63"/>
    </row>
    <row r="811" spans="5:17" ht="14.25" customHeight="1" x14ac:dyDescent="0.2">
      <c r="E811" s="63"/>
      <c r="F811" s="110"/>
      <c r="J811" s="121"/>
      <c r="L811" s="63"/>
      <c r="M811" s="146"/>
      <c r="N811" s="63"/>
      <c r="Q811" s="63"/>
    </row>
    <row r="812" spans="5:17" ht="14.25" customHeight="1" x14ac:dyDescent="0.2">
      <c r="E812" s="63"/>
      <c r="F812" s="110"/>
      <c r="J812" s="121"/>
      <c r="L812" s="63"/>
      <c r="M812" s="146"/>
      <c r="N812" s="63"/>
      <c r="Q812" s="63"/>
    </row>
    <row r="813" spans="5:17" ht="14.25" customHeight="1" x14ac:dyDescent="0.2">
      <c r="E813" s="63"/>
      <c r="F813" s="110"/>
      <c r="J813" s="121"/>
      <c r="L813" s="63"/>
      <c r="M813" s="146"/>
      <c r="N813" s="63"/>
      <c r="Q813" s="63"/>
    </row>
    <row r="814" spans="5:17" ht="14.25" customHeight="1" x14ac:dyDescent="0.2">
      <c r="E814" s="63"/>
      <c r="F814" s="110"/>
      <c r="J814" s="121"/>
      <c r="L814" s="63"/>
      <c r="M814" s="146"/>
      <c r="N814" s="63"/>
      <c r="Q814" s="63"/>
    </row>
    <row r="815" spans="5:17" ht="14.25" customHeight="1" x14ac:dyDescent="0.2">
      <c r="E815" s="63"/>
      <c r="F815" s="110"/>
      <c r="J815" s="121"/>
      <c r="L815" s="63"/>
      <c r="M815" s="146"/>
      <c r="N815" s="63"/>
      <c r="Q815" s="63"/>
    </row>
    <row r="816" spans="5:17" ht="14.25" customHeight="1" x14ac:dyDescent="0.2">
      <c r="E816" s="63"/>
      <c r="F816" s="110"/>
      <c r="J816" s="121"/>
      <c r="L816" s="63"/>
      <c r="M816" s="146"/>
      <c r="N816" s="63"/>
      <c r="Q816" s="63"/>
    </row>
    <row r="817" spans="5:17" ht="14.25" customHeight="1" x14ac:dyDescent="0.2">
      <c r="E817" s="63"/>
      <c r="F817" s="110"/>
      <c r="J817" s="121"/>
      <c r="L817" s="63"/>
      <c r="M817" s="146"/>
      <c r="N817" s="63"/>
      <c r="Q817" s="63"/>
    </row>
    <row r="818" spans="5:17" ht="14.25" customHeight="1" x14ac:dyDescent="0.2">
      <c r="E818" s="63"/>
      <c r="F818" s="110"/>
      <c r="J818" s="121"/>
      <c r="L818" s="63"/>
      <c r="M818" s="146"/>
      <c r="N818" s="63"/>
      <c r="Q818" s="63"/>
    </row>
    <row r="819" spans="5:17" ht="14.25" customHeight="1" x14ac:dyDescent="0.2">
      <c r="E819" s="63"/>
      <c r="F819" s="110"/>
      <c r="J819" s="121"/>
      <c r="L819" s="63"/>
      <c r="M819" s="146"/>
      <c r="N819" s="63"/>
      <c r="Q819" s="63"/>
    </row>
    <row r="820" spans="5:17" ht="14.25" customHeight="1" x14ac:dyDescent="0.2">
      <c r="E820" s="63"/>
      <c r="F820" s="110"/>
      <c r="J820" s="121"/>
      <c r="L820" s="63"/>
      <c r="M820" s="146"/>
      <c r="N820" s="63"/>
      <c r="Q820" s="63"/>
    </row>
    <row r="821" spans="5:17" ht="14.25" customHeight="1" x14ac:dyDescent="0.2">
      <c r="E821" s="63"/>
      <c r="F821" s="110"/>
      <c r="J821" s="121"/>
      <c r="L821" s="63"/>
      <c r="M821" s="146"/>
      <c r="N821" s="63"/>
      <c r="Q821" s="63"/>
    </row>
    <row r="822" spans="5:17" ht="14.25" customHeight="1" x14ac:dyDescent="0.2">
      <c r="E822" s="63"/>
      <c r="F822" s="110"/>
      <c r="J822" s="121"/>
      <c r="L822" s="63"/>
      <c r="M822" s="146"/>
      <c r="N822" s="63"/>
      <c r="Q822" s="63"/>
    </row>
    <row r="823" spans="5:17" ht="14.25" customHeight="1" x14ac:dyDescent="0.2">
      <c r="E823" s="63"/>
      <c r="F823" s="110"/>
      <c r="J823" s="121"/>
      <c r="L823" s="63"/>
      <c r="M823" s="146"/>
      <c r="N823" s="63"/>
      <c r="Q823" s="63"/>
    </row>
    <row r="824" spans="5:17" ht="14.25" customHeight="1" x14ac:dyDescent="0.2">
      <c r="E824" s="63"/>
      <c r="F824" s="110"/>
      <c r="J824" s="121"/>
      <c r="L824" s="63"/>
      <c r="M824" s="146"/>
      <c r="N824" s="63"/>
      <c r="Q824" s="63"/>
    </row>
    <row r="825" spans="5:17" ht="14.25" customHeight="1" x14ac:dyDescent="0.2">
      <c r="E825" s="63"/>
      <c r="F825" s="110"/>
      <c r="J825" s="121"/>
      <c r="L825" s="63"/>
      <c r="M825" s="146"/>
      <c r="N825" s="63"/>
      <c r="Q825" s="63"/>
    </row>
    <row r="826" spans="5:17" ht="14.25" customHeight="1" x14ac:dyDescent="0.2">
      <c r="E826" s="63"/>
      <c r="F826" s="110"/>
      <c r="J826" s="121"/>
      <c r="L826" s="63"/>
      <c r="M826" s="146"/>
      <c r="N826" s="63"/>
      <c r="Q826" s="63"/>
    </row>
    <row r="827" spans="5:17" ht="14.25" customHeight="1" x14ac:dyDescent="0.2">
      <c r="E827" s="63"/>
      <c r="F827" s="110"/>
      <c r="J827" s="121"/>
      <c r="L827" s="63"/>
      <c r="M827" s="146"/>
      <c r="N827" s="63"/>
      <c r="Q827" s="63"/>
    </row>
    <row r="828" spans="5:17" ht="14.25" customHeight="1" x14ac:dyDescent="0.2">
      <c r="E828" s="63"/>
      <c r="F828" s="110"/>
      <c r="J828" s="121"/>
      <c r="L828" s="63"/>
      <c r="M828" s="146"/>
      <c r="N828" s="63"/>
      <c r="Q828" s="63"/>
    </row>
    <row r="829" spans="5:17" ht="14.25" customHeight="1" x14ac:dyDescent="0.2">
      <c r="E829" s="63"/>
      <c r="F829" s="110"/>
      <c r="J829" s="121"/>
      <c r="L829" s="63"/>
      <c r="M829" s="146"/>
      <c r="N829" s="63"/>
      <c r="Q829" s="63"/>
    </row>
    <row r="830" spans="5:17" ht="14.25" customHeight="1" x14ac:dyDescent="0.2">
      <c r="E830" s="63"/>
      <c r="F830" s="110"/>
      <c r="J830" s="121"/>
      <c r="L830" s="63"/>
      <c r="M830" s="146"/>
      <c r="N830" s="63"/>
      <c r="Q830" s="63"/>
    </row>
    <row r="831" spans="5:17" ht="14.25" customHeight="1" x14ac:dyDescent="0.2">
      <c r="E831" s="63"/>
      <c r="F831" s="110"/>
      <c r="J831" s="121"/>
      <c r="L831" s="63"/>
      <c r="M831" s="146"/>
      <c r="N831" s="63"/>
      <c r="Q831" s="63"/>
    </row>
    <row r="832" spans="5:17" ht="14.25" customHeight="1" x14ac:dyDescent="0.2">
      <c r="E832" s="63"/>
      <c r="F832" s="110"/>
      <c r="J832" s="121"/>
      <c r="L832" s="63"/>
      <c r="M832" s="146"/>
      <c r="N832" s="63"/>
      <c r="Q832" s="63"/>
    </row>
    <row r="833" spans="5:17" ht="14.25" customHeight="1" x14ac:dyDescent="0.2">
      <c r="E833" s="63"/>
      <c r="F833" s="110"/>
      <c r="J833" s="121"/>
      <c r="L833" s="63"/>
      <c r="M833" s="146"/>
      <c r="N833" s="63"/>
      <c r="Q833" s="63"/>
    </row>
    <row r="834" spans="5:17" ht="14.25" customHeight="1" x14ac:dyDescent="0.2">
      <c r="E834" s="63"/>
      <c r="F834" s="110"/>
      <c r="J834" s="121"/>
      <c r="L834" s="63"/>
      <c r="M834" s="146"/>
      <c r="N834" s="63"/>
      <c r="Q834" s="63"/>
    </row>
    <row r="835" spans="5:17" ht="14.25" customHeight="1" x14ac:dyDescent="0.2">
      <c r="E835" s="63"/>
      <c r="F835" s="110"/>
      <c r="J835" s="121"/>
      <c r="L835" s="63"/>
      <c r="M835" s="146"/>
      <c r="N835" s="63"/>
      <c r="Q835" s="63"/>
    </row>
    <row r="836" spans="5:17" ht="14.25" customHeight="1" x14ac:dyDescent="0.2">
      <c r="E836" s="63"/>
      <c r="F836" s="110"/>
      <c r="J836" s="121"/>
      <c r="L836" s="63"/>
      <c r="M836" s="146"/>
      <c r="N836" s="63"/>
      <c r="Q836" s="63"/>
    </row>
    <row r="837" spans="5:17" ht="14.25" customHeight="1" x14ac:dyDescent="0.2">
      <c r="E837" s="63"/>
      <c r="F837" s="110"/>
      <c r="J837" s="121"/>
      <c r="L837" s="63"/>
      <c r="M837" s="146"/>
      <c r="N837" s="63"/>
      <c r="Q837" s="63"/>
    </row>
    <row r="838" spans="5:17" ht="14.25" customHeight="1" x14ac:dyDescent="0.2">
      <c r="E838" s="63"/>
      <c r="F838" s="110"/>
      <c r="J838" s="121"/>
      <c r="L838" s="63"/>
      <c r="M838" s="146"/>
      <c r="N838" s="63"/>
      <c r="Q838" s="63"/>
    </row>
    <row r="839" spans="5:17" ht="14.25" customHeight="1" x14ac:dyDescent="0.2">
      <c r="E839" s="63"/>
      <c r="F839" s="110"/>
      <c r="J839" s="121"/>
      <c r="L839" s="63"/>
      <c r="M839" s="146"/>
      <c r="N839" s="63"/>
      <c r="Q839" s="63"/>
    </row>
    <row r="840" spans="5:17" ht="14.25" customHeight="1" x14ac:dyDescent="0.2">
      <c r="E840" s="63"/>
      <c r="F840" s="110"/>
      <c r="J840" s="121"/>
      <c r="L840" s="63"/>
      <c r="M840" s="146"/>
      <c r="N840" s="63"/>
      <c r="Q840" s="63"/>
    </row>
    <row r="841" spans="5:17" ht="14.25" customHeight="1" x14ac:dyDescent="0.2">
      <c r="E841" s="63"/>
      <c r="F841" s="110"/>
      <c r="J841" s="121"/>
      <c r="L841" s="63"/>
      <c r="M841" s="146"/>
      <c r="N841" s="63"/>
      <c r="Q841" s="63"/>
    </row>
    <row r="842" spans="5:17" ht="14.25" customHeight="1" x14ac:dyDescent="0.2">
      <c r="E842" s="63"/>
      <c r="F842" s="110"/>
      <c r="J842" s="121"/>
      <c r="L842" s="63"/>
      <c r="M842" s="146"/>
      <c r="N842" s="63"/>
      <c r="Q842" s="63"/>
    </row>
    <row r="843" spans="5:17" ht="14.25" customHeight="1" x14ac:dyDescent="0.2">
      <c r="E843" s="63"/>
      <c r="F843" s="110"/>
      <c r="J843" s="121"/>
      <c r="L843" s="63"/>
      <c r="M843" s="146"/>
      <c r="N843" s="63"/>
      <c r="Q843" s="63"/>
    </row>
    <row r="844" spans="5:17" ht="14.25" customHeight="1" x14ac:dyDescent="0.2">
      <c r="E844" s="63"/>
      <c r="F844" s="110"/>
      <c r="J844" s="121"/>
      <c r="L844" s="63"/>
      <c r="M844" s="146"/>
      <c r="N844" s="63"/>
      <c r="Q844" s="63"/>
    </row>
    <row r="845" spans="5:17" ht="14.25" customHeight="1" x14ac:dyDescent="0.2">
      <c r="E845" s="63"/>
      <c r="F845" s="110"/>
      <c r="J845" s="121"/>
      <c r="L845" s="63"/>
      <c r="M845" s="146"/>
      <c r="N845" s="63"/>
      <c r="Q845" s="63"/>
    </row>
    <row r="846" spans="5:17" ht="14.25" customHeight="1" x14ac:dyDescent="0.2">
      <c r="E846" s="63"/>
      <c r="F846" s="110"/>
      <c r="J846" s="121"/>
      <c r="L846" s="63"/>
      <c r="M846" s="146"/>
      <c r="N846" s="63"/>
      <c r="Q846" s="63"/>
    </row>
    <row r="847" spans="5:17" ht="14.25" customHeight="1" x14ac:dyDescent="0.2">
      <c r="E847" s="63"/>
      <c r="F847" s="110"/>
      <c r="J847" s="121"/>
      <c r="L847" s="63"/>
      <c r="M847" s="146"/>
      <c r="N847" s="63"/>
      <c r="Q847" s="63"/>
    </row>
    <row r="848" spans="5:17" ht="14.25" customHeight="1" x14ac:dyDescent="0.2">
      <c r="E848" s="63"/>
      <c r="F848" s="110"/>
      <c r="J848" s="121"/>
      <c r="L848" s="63"/>
      <c r="M848" s="146"/>
      <c r="N848" s="63"/>
      <c r="Q848" s="63"/>
    </row>
    <row r="849" spans="5:17" ht="14.25" customHeight="1" x14ac:dyDescent="0.2">
      <c r="E849" s="63"/>
      <c r="F849" s="110"/>
      <c r="J849" s="121"/>
      <c r="L849" s="63"/>
      <c r="M849" s="146"/>
      <c r="N849" s="63"/>
      <c r="Q849" s="63"/>
    </row>
    <row r="850" spans="5:17" ht="14.25" customHeight="1" x14ac:dyDescent="0.2">
      <c r="E850" s="63"/>
      <c r="F850" s="110"/>
      <c r="J850" s="121"/>
      <c r="L850" s="63"/>
      <c r="M850" s="146"/>
      <c r="N850" s="63"/>
      <c r="Q850" s="63"/>
    </row>
    <row r="851" spans="5:17" ht="14.25" customHeight="1" x14ac:dyDescent="0.2">
      <c r="E851" s="63"/>
      <c r="F851" s="110"/>
      <c r="J851" s="121"/>
      <c r="L851" s="63"/>
      <c r="M851" s="146"/>
      <c r="N851" s="63"/>
      <c r="Q851" s="63"/>
    </row>
    <row r="852" spans="5:17" ht="14.25" customHeight="1" x14ac:dyDescent="0.2">
      <c r="E852" s="63"/>
      <c r="F852" s="110"/>
      <c r="J852" s="121"/>
      <c r="L852" s="63"/>
      <c r="M852" s="146"/>
      <c r="N852" s="63"/>
      <c r="Q852" s="63"/>
    </row>
    <row r="853" spans="5:17" ht="14.25" customHeight="1" x14ac:dyDescent="0.2">
      <c r="E853" s="63"/>
      <c r="F853" s="110"/>
      <c r="J853" s="121"/>
      <c r="L853" s="63"/>
      <c r="M853" s="146"/>
      <c r="N853" s="63"/>
      <c r="Q853" s="63"/>
    </row>
    <row r="854" spans="5:17" ht="14.25" customHeight="1" x14ac:dyDescent="0.2">
      <c r="E854" s="63"/>
      <c r="F854" s="110"/>
      <c r="J854" s="121"/>
      <c r="L854" s="63"/>
      <c r="M854" s="146"/>
      <c r="N854" s="63"/>
      <c r="Q854" s="63"/>
    </row>
    <row r="855" spans="5:17" ht="14.25" customHeight="1" x14ac:dyDescent="0.2">
      <c r="E855" s="63"/>
      <c r="F855" s="110"/>
      <c r="J855" s="121"/>
      <c r="L855" s="63"/>
      <c r="M855" s="146"/>
      <c r="N855" s="63"/>
      <c r="Q855" s="63"/>
    </row>
    <row r="856" spans="5:17" ht="14.25" customHeight="1" x14ac:dyDescent="0.2">
      <c r="E856" s="63"/>
      <c r="F856" s="110"/>
      <c r="J856" s="121"/>
      <c r="L856" s="63"/>
      <c r="M856" s="146"/>
      <c r="N856" s="63"/>
      <c r="Q856" s="63"/>
    </row>
    <row r="857" spans="5:17" ht="14.25" customHeight="1" x14ac:dyDescent="0.2">
      <c r="E857" s="63"/>
      <c r="F857" s="110"/>
      <c r="J857" s="121"/>
      <c r="L857" s="63"/>
      <c r="M857" s="146"/>
      <c r="N857" s="63"/>
      <c r="Q857" s="63"/>
    </row>
    <row r="858" spans="5:17" ht="14.25" customHeight="1" x14ac:dyDescent="0.2">
      <c r="E858" s="63"/>
      <c r="F858" s="110"/>
      <c r="J858" s="121"/>
      <c r="L858" s="63"/>
      <c r="M858" s="146"/>
      <c r="N858" s="63"/>
      <c r="Q858" s="63"/>
    </row>
    <row r="859" spans="5:17" ht="14.25" customHeight="1" x14ac:dyDescent="0.2">
      <c r="E859" s="63"/>
      <c r="F859" s="110"/>
      <c r="J859" s="121"/>
      <c r="L859" s="63"/>
      <c r="M859" s="146"/>
      <c r="N859" s="63"/>
      <c r="Q859" s="63"/>
    </row>
    <row r="860" spans="5:17" ht="14.25" customHeight="1" x14ac:dyDescent="0.2">
      <c r="E860" s="63"/>
      <c r="F860" s="110"/>
      <c r="J860" s="121"/>
      <c r="L860" s="63"/>
      <c r="M860" s="146"/>
      <c r="N860" s="63"/>
      <c r="Q860" s="63"/>
    </row>
    <row r="861" spans="5:17" ht="14.25" customHeight="1" x14ac:dyDescent="0.2">
      <c r="E861" s="63"/>
      <c r="F861" s="110"/>
      <c r="J861" s="121"/>
      <c r="L861" s="63"/>
      <c r="M861" s="146"/>
      <c r="N861" s="63"/>
      <c r="Q861" s="63"/>
    </row>
    <row r="862" spans="5:17" ht="14.25" customHeight="1" x14ac:dyDescent="0.2">
      <c r="E862" s="63"/>
      <c r="F862" s="110"/>
      <c r="J862" s="121"/>
      <c r="L862" s="63"/>
      <c r="M862" s="146"/>
      <c r="N862" s="63"/>
      <c r="Q862" s="63"/>
    </row>
    <row r="863" spans="5:17" ht="14.25" customHeight="1" x14ac:dyDescent="0.2">
      <c r="E863" s="63"/>
      <c r="F863" s="110"/>
      <c r="J863" s="121"/>
      <c r="L863" s="63"/>
      <c r="M863" s="146"/>
      <c r="N863" s="63"/>
      <c r="Q863" s="63"/>
    </row>
    <row r="864" spans="5:17" ht="14.25" customHeight="1" x14ac:dyDescent="0.2">
      <c r="E864" s="63"/>
      <c r="F864" s="110"/>
      <c r="J864" s="121"/>
      <c r="L864" s="63"/>
      <c r="M864" s="146"/>
      <c r="N864" s="63"/>
      <c r="Q864" s="63"/>
    </row>
    <row r="865" spans="5:17" ht="14.25" customHeight="1" x14ac:dyDescent="0.2">
      <c r="E865" s="63"/>
      <c r="F865" s="110"/>
      <c r="J865" s="121"/>
      <c r="L865" s="63"/>
      <c r="M865" s="146"/>
      <c r="N865" s="63"/>
      <c r="Q865" s="63"/>
    </row>
    <row r="866" spans="5:17" ht="14.25" customHeight="1" x14ac:dyDescent="0.2">
      <c r="E866" s="63"/>
      <c r="F866" s="110"/>
      <c r="J866" s="121"/>
      <c r="L866" s="63"/>
      <c r="M866" s="146"/>
      <c r="N866" s="63"/>
      <c r="Q866" s="63"/>
    </row>
    <row r="867" spans="5:17" ht="14.25" customHeight="1" x14ac:dyDescent="0.2">
      <c r="E867" s="63"/>
      <c r="F867" s="110"/>
      <c r="J867" s="121"/>
      <c r="L867" s="63"/>
      <c r="M867" s="146"/>
      <c r="N867" s="63"/>
      <c r="Q867" s="63"/>
    </row>
    <row r="868" spans="5:17" ht="14.25" customHeight="1" x14ac:dyDescent="0.2">
      <c r="E868" s="63"/>
      <c r="F868" s="110"/>
      <c r="J868" s="121"/>
      <c r="L868" s="63"/>
      <c r="M868" s="146"/>
      <c r="N868" s="63"/>
      <c r="Q868" s="63"/>
    </row>
    <row r="869" spans="5:17" ht="14.25" customHeight="1" x14ac:dyDescent="0.2">
      <c r="E869" s="63"/>
      <c r="F869" s="110"/>
      <c r="J869" s="121"/>
      <c r="L869" s="63"/>
      <c r="M869" s="146"/>
      <c r="N869" s="63"/>
      <c r="Q869" s="63"/>
    </row>
    <row r="870" spans="5:17" ht="14.25" customHeight="1" x14ac:dyDescent="0.2">
      <c r="E870" s="63"/>
      <c r="F870" s="110"/>
      <c r="J870" s="121"/>
      <c r="L870" s="63"/>
      <c r="M870" s="146"/>
      <c r="N870" s="63"/>
      <c r="Q870" s="63"/>
    </row>
    <row r="871" spans="5:17" ht="14.25" customHeight="1" x14ac:dyDescent="0.2">
      <c r="E871" s="63"/>
      <c r="F871" s="110"/>
      <c r="J871" s="121"/>
      <c r="L871" s="63"/>
      <c r="M871" s="146"/>
      <c r="N871" s="63"/>
      <c r="Q871" s="63"/>
    </row>
    <row r="872" spans="5:17" ht="14.25" customHeight="1" x14ac:dyDescent="0.2">
      <c r="E872" s="63"/>
      <c r="F872" s="110"/>
      <c r="J872" s="121"/>
      <c r="L872" s="63"/>
      <c r="M872" s="146"/>
      <c r="N872" s="63"/>
      <c r="Q872" s="63"/>
    </row>
    <row r="873" spans="5:17" ht="14.25" customHeight="1" x14ac:dyDescent="0.2">
      <c r="E873" s="63"/>
      <c r="F873" s="110"/>
      <c r="J873" s="121"/>
      <c r="L873" s="63"/>
      <c r="M873" s="146"/>
      <c r="N873" s="63"/>
      <c r="Q873" s="63"/>
    </row>
    <row r="874" spans="5:17" ht="14.25" customHeight="1" x14ac:dyDescent="0.2">
      <c r="E874" s="63"/>
      <c r="F874" s="110"/>
      <c r="J874" s="121"/>
      <c r="L874" s="63"/>
      <c r="M874" s="146"/>
      <c r="N874" s="63"/>
      <c r="Q874" s="63"/>
    </row>
    <row r="875" spans="5:17" ht="14.25" customHeight="1" x14ac:dyDescent="0.2">
      <c r="E875" s="63"/>
      <c r="F875" s="110"/>
      <c r="J875" s="121"/>
      <c r="L875" s="63"/>
      <c r="M875" s="146"/>
      <c r="N875" s="63"/>
      <c r="Q875" s="63"/>
    </row>
    <row r="876" spans="5:17" ht="14.25" customHeight="1" x14ac:dyDescent="0.2">
      <c r="E876" s="63"/>
      <c r="F876" s="110"/>
      <c r="J876" s="121"/>
      <c r="L876" s="63"/>
      <c r="M876" s="146"/>
      <c r="N876" s="63"/>
      <c r="Q876" s="63"/>
    </row>
    <row r="877" spans="5:17" ht="14.25" customHeight="1" x14ac:dyDescent="0.2">
      <c r="E877" s="63"/>
      <c r="F877" s="110"/>
      <c r="J877" s="121"/>
      <c r="L877" s="63"/>
      <c r="M877" s="146"/>
      <c r="N877" s="63"/>
      <c r="Q877" s="63"/>
    </row>
    <row r="878" spans="5:17" ht="14.25" customHeight="1" x14ac:dyDescent="0.2">
      <c r="E878" s="63"/>
      <c r="F878" s="110"/>
      <c r="J878" s="121"/>
      <c r="L878" s="63"/>
      <c r="M878" s="146"/>
      <c r="N878" s="63"/>
      <c r="Q878" s="63"/>
    </row>
    <row r="879" spans="5:17" ht="14.25" customHeight="1" x14ac:dyDescent="0.2">
      <c r="E879" s="63"/>
      <c r="F879" s="110"/>
      <c r="J879" s="121"/>
      <c r="L879" s="63"/>
      <c r="M879" s="146"/>
      <c r="N879" s="63"/>
      <c r="Q879" s="63"/>
    </row>
    <row r="880" spans="5:17" ht="14.25" customHeight="1" x14ac:dyDescent="0.2">
      <c r="E880" s="63"/>
      <c r="F880" s="110"/>
      <c r="J880" s="121"/>
      <c r="L880" s="63"/>
      <c r="M880" s="146"/>
      <c r="N880" s="63"/>
      <c r="Q880" s="63"/>
    </row>
    <row r="881" spans="5:17" ht="14.25" customHeight="1" x14ac:dyDescent="0.2">
      <c r="E881" s="63"/>
      <c r="F881" s="110"/>
      <c r="J881" s="121"/>
      <c r="L881" s="63"/>
      <c r="M881" s="146"/>
      <c r="N881" s="63"/>
      <c r="Q881" s="63"/>
    </row>
    <row r="882" spans="5:17" ht="14.25" customHeight="1" x14ac:dyDescent="0.2">
      <c r="E882" s="63"/>
      <c r="F882" s="110"/>
      <c r="J882" s="121"/>
      <c r="L882" s="63"/>
      <c r="M882" s="146"/>
      <c r="N882" s="63"/>
      <c r="Q882" s="63"/>
    </row>
    <row r="883" spans="5:17" ht="14.25" customHeight="1" x14ac:dyDescent="0.2">
      <c r="E883" s="63"/>
      <c r="F883" s="110"/>
      <c r="J883" s="121"/>
      <c r="L883" s="63"/>
      <c r="M883" s="146"/>
      <c r="N883" s="63"/>
      <c r="Q883" s="63"/>
    </row>
    <row r="884" spans="5:17" ht="14.25" customHeight="1" x14ac:dyDescent="0.2">
      <c r="E884" s="63"/>
      <c r="F884" s="110"/>
      <c r="J884" s="121"/>
      <c r="L884" s="63"/>
      <c r="M884" s="146"/>
      <c r="N884" s="63"/>
      <c r="Q884" s="63"/>
    </row>
    <row r="885" spans="5:17" ht="14.25" customHeight="1" x14ac:dyDescent="0.2">
      <c r="E885" s="63"/>
      <c r="F885" s="110"/>
      <c r="J885" s="121"/>
      <c r="L885" s="63"/>
      <c r="M885" s="146"/>
      <c r="N885" s="63"/>
      <c r="Q885" s="63"/>
    </row>
    <row r="886" spans="5:17" ht="14.25" customHeight="1" x14ac:dyDescent="0.2">
      <c r="E886" s="63"/>
      <c r="F886" s="110"/>
      <c r="J886" s="121"/>
      <c r="L886" s="63"/>
      <c r="M886" s="146"/>
      <c r="N886" s="63"/>
      <c r="Q886" s="63"/>
    </row>
    <row r="887" spans="5:17" ht="14.25" customHeight="1" x14ac:dyDescent="0.2">
      <c r="E887" s="63"/>
      <c r="F887" s="110"/>
      <c r="J887" s="121"/>
      <c r="L887" s="63"/>
      <c r="M887" s="146"/>
      <c r="N887" s="63"/>
      <c r="Q887" s="63"/>
    </row>
    <row r="888" spans="5:17" ht="14.25" customHeight="1" x14ac:dyDescent="0.2">
      <c r="E888" s="63"/>
      <c r="F888" s="110"/>
      <c r="J888" s="121"/>
      <c r="L888" s="63"/>
      <c r="M888" s="146"/>
      <c r="N888" s="63"/>
      <c r="Q888" s="63"/>
    </row>
    <row r="889" spans="5:17" ht="14.25" customHeight="1" x14ac:dyDescent="0.2">
      <c r="E889" s="63"/>
      <c r="F889" s="110"/>
      <c r="J889" s="121"/>
      <c r="L889" s="63"/>
      <c r="M889" s="146"/>
      <c r="N889" s="63"/>
      <c r="Q889" s="63"/>
    </row>
    <row r="890" spans="5:17" ht="14.25" customHeight="1" x14ac:dyDescent="0.2">
      <c r="E890" s="63"/>
      <c r="F890" s="110"/>
      <c r="J890" s="121"/>
      <c r="L890" s="63"/>
      <c r="M890" s="146"/>
      <c r="N890" s="63"/>
      <c r="Q890" s="63"/>
    </row>
    <row r="891" spans="5:17" ht="14.25" customHeight="1" x14ac:dyDescent="0.2">
      <c r="E891" s="63"/>
      <c r="F891" s="110"/>
      <c r="J891" s="121"/>
      <c r="L891" s="63"/>
      <c r="M891" s="146"/>
      <c r="N891" s="63"/>
      <c r="Q891" s="63"/>
    </row>
    <row r="892" spans="5:17" ht="14.25" customHeight="1" x14ac:dyDescent="0.2">
      <c r="E892" s="63"/>
      <c r="F892" s="110"/>
      <c r="J892" s="121"/>
      <c r="L892" s="63"/>
      <c r="M892" s="146"/>
      <c r="N892" s="63"/>
      <c r="Q892" s="63"/>
    </row>
    <row r="893" spans="5:17" ht="14.25" customHeight="1" x14ac:dyDescent="0.2">
      <c r="E893" s="63"/>
      <c r="F893" s="110"/>
      <c r="J893" s="121"/>
      <c r="L893" s="63"/>
      <c r="M893" s="146"/>
      <c r="N893" s="63"/>
      <c r="Q893" s="63"/>
    </row>
    <row r="894" spans="5:17" ht="14.25" customHeight="1" x14ac:dyDescent="0.2">
      <c r="E894" s="63"/>
      <c r="F894" s="110"/>
      <c r="J894" s="121"/>
      <c r="L894" s="63"/>
      <c r="M894" s="146"/>
      <c r="N894" s="63"/>
      <c r="Q894" s="63"/>
    </row>
    <row r="895" spans="5:17" ht="14.25" customHeight="1" x14ac:dyDescent="0.2">
      <c r="E895" s="63"/>
      <c r="F895" s="110"/>
      <c r="J895" s="121"/>
      <c r="L895" s="63"/>
      <c r="M895" s="146"/>
      <c r="N895" s="63"/>
      <c r="Q895" s="63"/>
    </row>
    <row r="896" spans="5:17" ht="14.25" customHeight="1" x14ac:dyDescent="0.2">
      <c r="E896" s="63"/>
      <c r="F896" s="110"/>
      <c r="J896" s="121"/>
      <c r="L896" s="63"/>
      <c r="M896" s="146"/>
      <c r="N896" s="63"/>
      <c r="Q896" s="63"/>
    </row>
    <row r="897" spans="5:17" ht="14.25" customHeight="1" x14ac:dyDescent="0.2">
      <c r="E897" s="63"/>
      <c r="F897" s="110"/>
      <c r="J897" s="121"/>
      <c r="L897" s="63"/>
      <c r="M897" s="146"/>
      <c r="N897" s="63"/>
      <c r="Q897" s="63"/>
    </row>
    <row r="898" spans="5:17" ht="14.25" customHeight="1" x14ac:dyDescent="0.2">
      <c r="E898" s="63"/>
      <c r="F898" s="110"/>
      <c r="J898" s="121"/>
      <c r="L898" s="63"/>
      <c r="M898" s="146"/>
      <c r="N898" s="63"/>
      <c r="Q898" s="63"/>
    </row>
    <row r="899" spans="5:17" ht="14.25" customHeight="1" x14ac:dyDescent="0.2">
      <c r="E899" s="63"/>
      <c r="F899" s="110"/>
      <c r="J899" s="121"/>
      <c r="L899" s="63"/>
      <c r="M899" s="146"/>
      <c r="N899" s="63"/>
      <c r="Q899" s="63"/>
    </row>
    <row r="900" spans="5:17" ht="14.25" customHeight="1" x14ac:dyDescent="0.2">
      <c r="E900" s="63"/>
      <c r="F900" s="110"/>
      <c r="J900" s="121"/>
      <c r="L900" s="63"/>
      <c r="M900" s="146"/>
      <c r="N900" s="63"/>
      <c r="Q900" s="63"/>
    </row>
    <row r="901" spans="5:17" ht="14.25" customHeight="1" x14ac:dyDescent="0.2">
      <c r="E901" s="63"/>
      <c r="F901" s="110"/>
      <c r="J901" s="121"/>
      <c r="L901" s="63"/>
      <c r="M901" s="146"/>
      <c r="N901" s="63"/>
      <c r="Q901" s="63"/>
    </row>
    <row r="902" spans="5:17" ht="14.25" customHeight="1" x14ac:dyDescent="0.2">
      <c r="E902" s="63"/>
      <c r="F902" s="110"/>
      <c r="J902" s="121"/>
      <c r="L902" s="63"/>
      <c r="M902" s="146"/>
      <c r="N902" s="63"/>
      <c r="Q902" s="63"/>
    </row>
    <row r="903" spans="5:17" ht="14.25" customHeight="1" x14ac:dyDescent="0.2">
      <c r="E903" s="63"/>
      <c r="F903" s="110"/>
      <c r="J903" s="121"/>
      <c r="L903" s="63"/>
      <c r="M903" s="146"/>
      <c r="N903" s="63"/>
      <c r="Q903" s="63"/>
    </row>
    <row r="904" spans="5:17" ht="14.25" customHeight="1" x14ac:dyDescent="0.2">
      <c r="E904" s="63"/>
      <c r="F904" s="110"/>
      <c r="J904" s="121"/>
      <c r="L904" s="63"/>
      <c r="M904" s="146"/>
      <c r="N904" s="63"/>
      <c r="Q904" s="63"/>
    </row>
    <row r="905" spans="5:17" ht="14.25" customHeight="1" x14ac:dyDescent="0.2">
      <c r="E905" s="63"/>
      <c r="F905" s="110"/>
      <c r="J905" s="121"/>
      <c r="L905" s="63"/>
      <c r="M905" s="146"/>
      <c r="N905" s="63"/>
      <c r="Q905" s="63"/>
    </row>
    <row r="906" spans="5:17" ht="14.25" customHeight="1" x14ac:dyDescent="0.2">
      <c r="E906" s="63"/>
      <c r="F906" s="110"/>
      <c r="J906" s="121"/>
      <c r="L906" s="63"/>
      <c r="M906" s="146"/>
      <c r="N906" s="63"/>
      <c r="Q906" s="63"/>
    </row>
    <row r="907" spans="5:17" ht="14.25" customHeight="1" x14ac:dyDescent="0.2">
      <c r="E907" s="63"/>
      <c r="F907" s="110"/>
      <c r="J907" s="121"/>
      <c r="L907" s="63"/>
      <c r="M907" s="146"/>
      <c r="N907" s="63"/>
      <c r="Q907" s="63"/>
    </row>
    <row r="908" spans="5:17" ht="14.25" customHeight="1" x14ac:dyDescent="0.2">
      <c r="E908" s="63"/>
      <c r="F908" s="110"/>
      <c r="J908" s="121"/>
      <c r="L908" s="63"/>
      <c r="M908" s="146"/>
      <c r="N908" s="63"/>
      <c r="Q908" s="63"/>
    </row>
    <row r="909" spans="5:17" ht="14.25" customHeight="1" x14ac:dyDescent="0.2">
      <c r="E909" s="63"/>
      <c r="F909" s="110"/>
      <c r="J909" s="121"/>
      <c r="L909" s="63"/>
      <c r="M909" s="146"/>
      <c r="N909" s="63"/>
      <c r="Q909" s="63"/>
    </row>
    <row r="910" spans="5:17" ht="14.25" customHeight="1" x14ac:dyDescent="0.2">
      <c r="E910" s="63"/>
      <c r="F910" s="110"/>
      <c r="J910" s="121"/>
      <c r="L910" s="63"/>
      <c r="M910" s="146"/>
      <c r="N910" s="63"/>
      <c r="Q910" s="63"/>
    </row>
    <row r="911" spans="5:17" ht="14.25" customHeight="1" x14ac:dyDescent="0.2">
      <c r="E911" s="63"/>
      <c r="F911" s="110"/>
      <c r="J911" s="121"/>
      <c r="L911" s="63"/>
      <c r="M911" s="146"/>
      <c r="N911" s="63"/>
      <c r="Q911" s="63"/>
    </row>
    <row r="912" spans="5:17" ht="14.25" customHeight="1" x14ac:dyDescent="0.2">
      <c r="E912" s="63"/>
      <c r="F912" s="110"/>
      <c r="J912" s="121"/>
      <c r="L912" s="63"/>
      <c r="M912" s="146"/>
      <c r="N912" s="63"/>
      <c r="Q912" s="63"/>
    </row>
    <row r="913" spans="5:17" ht="14.25" customHeight="1" x14ac:dyDescent="0.2">
      <c r="E913" s="63"/>
      <c r="F913" s="110"/>
      <c r="J913" s="121"/>
      <c r="L913" s="63"/>
      <c r="M913" s="146"/>
      <c r="N913" s="63"/>
      <c r="Q913" s="63"/>
    </row>
    <row r="914" spans="5:17" ht="14.25" customHeight="1" x14ac:dyDescent="0.2">
      <c r="E914" s="63"/>
      <c r="F914" s="110"/>
      <c r="J914" s="121"/>
      <c r="L914" s="63"/>
      <c r="M914" s="146"/>
      <c r="N914" s="63"/>
      <c r="Q914" s="63"/>
    </row>
    <row r="915" spans="5:17" ht="14.25" customHeight="1" x14ac:dyDescent="0.2">
      <c r="E915" s="63"/>
      <c r="F915" s="110"/>
      <c r="J915" s="121"/>
      <c r="L915" s="63"/>
      <c r="M915" s="146"/>
      <c r="N915" s="63"/>
      <c r="Q915" s="63"/>
    </row>
    <row r="916" spans="5:17" ht="14.25" customHeight="1" x14ac:dyDescent="0.2">
      <c r="E916" s="63"/>
      <c r="F916" s="110"/>
      <c r="J916" s="121"/>
      <c r="L916" s="63"/>
      <c r="M916" s="146"/>
      <c r="N916" s="63"/>
      <c r="Q916" s="63"/>
    </row>
    <row r="917" spans="5:17" ht="14.25" customHeight="1" x14ac:dyDescent="0.2">
      <c r="E917" s="63"/>
      <c r="F917" s="110"/>
      <c r="J917" s="121"/>
      <c r="L917" s="63"/>
      <c r="M917" s="146"/>
      <c r="N917" s="63"/>
      <c r="Q917" s="63"/>
    </row>
    <row r="918" spans="5:17" ht="14.25" customHeight="1" x14ac:dyDescent="0.2">
      <c r="E918" s="63"/>
      <c r="F918" s="110"/>
      <c r="J918" s="121"/>
      <c r="L918" s="63"/>
      <c r="M918" s="146"/>
      <c r="N918" s="63"/>
      <c r="Q918" s="63"/>
    </row>
    <row r="919" spans="5:17" ht="14.25" customHeight="1" x14ac:dyDescent="0.2">
      <c r="E919" s="63"/>
      <c r="F919" s="110"/>
      <c r="J919" s="121"/>
      <c r="L919" s="63"/>
      <c r="M919" s="146"/>
      <c r="N919" s="63"/>
      <c r="Q919" s="63"/>
    </row>
    <row r="920" spans="5:17" ht="14.25" customHeight="1" x14ac:dyDescent="0.2">
      <c r="E920" s="63"/>
      <c r="F920" s="110"/>
      <c r="J920" s="121"/>
      <c r="L920" s="63"/>
      <c r="M920" s="146"/>
      <c r="N920" s="63"/>
      <c r="Q920" s="63"/>
    </row>
    <row r="921" spans="5:17" ht="14.25" customHeight="1" x14ac:dyDescent="0.2">
      <c r="E921" s="63"/>
      <c r="F921" s="110"/>
      <c r="J921" s="121"/>
      <c r="L921" s="63"/>
      <c r="M921" s="146"/>
      <c r="N921" s="63"/>
      <c r="Q921" s="63"/>
    </row>
    <row r="922" spans="5:17" ht="14.25" customHeight="1" x14ac:dyDescent="0.2">
      <c r="E922" s="63"/>
      <c r="F922" s="110"/>
      <c r="J922" s="121"/>
      <c r="L922" s="63"/>
      <c r="M922" s="146"/>
      <c r="N922" s="63"/>
      <c r="Q922" s="63"/>
    </row>
    <row r="923" spans="5:17" ht="14.25" customHeight="1" x14ac:dyDescent="0.2">
      <c r="E923" s="63"/>
      <c r="F923" s="110"/>
      <c r="J923" s="121"/>
      <c r="L923" s="63"/>
      <c r="M923" s="146"/>
      <c r="N923" s="63"/>
      <c r="Q923" s="63"/>
    </row>
    <row r="924" spans="5:17" ht="14.25" customHeight="1" x14ac:dyDescent="0.2">
      <c r="E924" s="63"/>
      <c r="F924" s="110"/>
      <c r="J924" s="121"/>
      <c r="L924" s="63"/>
      <c r="M924" s="146"/>
      <c r="N924" s="63"/>
      <c r="Q924" s="63"/>
    </row>
    <row r="925" spans="5:17" ht="14.25" customHeight="1" x14ac:dyDescent="0.2">
      <c r="E925" s="63"/>
      <c r="F925" s="110"/>
      <c r="J925" s="121"/>
      <c r="L925" s="63"/>
      <c r="M925" s="146"/>
      <c r="N925" s="63"/>
      <c r="Q925" s="63"/>
    </row>
    <row r="926" spans="5:17" ht="14.25" customHeight="1" x14ac:dyDescent="0.2">
      <c r="E926" s="63"/>
      <c r="F926" s="110"/>
      <c r="J926" s="121"/>
      <c r="L926" s="63"/>
      <c r="M926" s="146"/>
      <c r="N926" s="63"/>
      <c r="Q926" s="63"/>
    </row>
    <row r="927" spans="5:17" ht="14.25" customHeight="1" x14ac:dyDescent="0.2">
      <c r="E927" s="63"/>
      <c r="F927" s="110"/>
      <c r="J927" s="121"/>
      <c r="L927" s="63"/>
      <c r="M927" s="146"/>
      <c r="N927" s="63"/>
      <c r="Q927" s="63"/>
    </row>
    <row r="928" spans="5:17" ht="14.25" customHeight="1" x14ac:dyDescent="0.2">
      <c r="E928" s="63"/>
      <c r="F928" s="110"/>
      <c r="J928" s="121"/>
      <c r="L928" s="63"/>
      <c r="M928" s="146"/>
      <c r="N928" s="63"/>
      <c r="Q928" s="63"/>
    </row>
    <row r="929" spans="5:17" ht="14.25" customHeight="1" x14ac:dyDescent="0.2">
      <c r="E929" s="63"/>
      <c r="F929" s="110"/>
      <c r="J929" s="121"/>
      <c r="L929" s="63"/>
      <c r="M929" s="146"/>
      <c r="N929" s="63"/>
      <c r="Q929" s="63"/>
    </row>
    <row r="930" spans="5:17" ht="14.25" customHeight="1" x14ac:dyDescent="0.2">
      <c r="E930" s="63"/>
      <c r="F930" s="110"/>
      <c r="J930" s="121"/>
      <c r="L930" s="63"/>
      <c r="M930" s="146"/>
      <c r="N930" s="63"/>
      <c r="Q930" s="63"/>
    </row>
    <row r="931" spans="5:17" ht="14.25" customHeight="1" x14ac:dyDescent="0.2">
      <c r="E931" s="63"/>
      <c r="F931" s="110"/>
      <c r="J931" s="121"/>
      <c r="L931" s="63"/>
      <c r="M931" s="146"/>
      <c r="N931" s="63"/>
      <c r="Q931" s="63"/>
    </row>
    <row r="932" spans="5:17" ht="14.25" customHeight="1" x14ac:dyDescent="0.2">
      <c r="E932" s="63"/>
      <c r="F932" s="110"/>
      <c r="J932" s="121"/>
      <c r="L932" s="63"/>
      <c r="M932" s="146"/>
      <c r="N932" s="63"/>
      <c r="Q932" s="63"/>
    </row>
    <row r="933" spans="5:17" ht="14.25" customHeight="1" x14ac:dyDescent="0.2">
      <c r="E933" s="63"/>
      <c r="F933" s="110"/>
      <c r="J933" s="121"/>
      <c r="L933" s="63"/>
      <c r="M933" s="146"/>
      <c r="N933" s="63"/>
      <c r="Q933" s="63"/>
    </row>
    <row r="934" spans="5:17" ht="14.25" customHeight="1" x14ac:dyDescent="0.2">
      <c r="E934" s="63"/>
      <c r="F934" s="110"/>
      <c r="J934" s="121"/>
      <c r="L934" s="63"/>
      <c r="M934" s="146"/>
      <c r="N934" s="63"/>
      <c r="Q934" s="63"/>
    </row>
    <row r="935" spans="5:17" ht="14.25" customHeight="1" x14ac:dyDescent="0.2">
      <c r="E935" s="63"/>
      <c r="F935" s="110"/>
      <c r="J935" s="121"/>
      <c r="L935" s="63"/>
      <c r="M935" s="146"/>
      <c r="N935" s="63"/>
      <c r="Q935" s="63"/>
    </row>
    <row r="936" spans="5:17" ht="14.25" customHeight="1" x14ac:dyDescent="0.2">
      <c r="E936" s="63"/>
      <c r="F936" s="110"/>
      <c r="J936" s="121"/>
      <c r="L936" s="63"/>
      <c r="M936" s="146"/>
      <c r="N936" s="63"/>
      <c r="Q936" s="63"/>
    </row>
    <row r="937" spans="5:17" ht="14.25" customHeight="1" x14ac:dyDescent="0.2">
      <c r="E937" s="63"/>
      <c r="F937" s="110"/>
      <c r="J937" s="121"/>
      <c r="L937" s="63"/>
      <c r="M937" s="146"/>
      <c r="N937" s="63"/>
      <c r="Q937" s="63"/>
    </row>
    <row r="938" spans="5:17" ht="14.25" customHeight="1" x14ac:dyDescent="0.2">
      <c r="E938" s="63"/>
      <c r="F938" s="110"/>
      <c r="J938" s="121"/>
      <c r="L938" s="63"/>
      <c r="M938" s="146"/>
      <c r="N938" s="63"/>
      <c r="Q938" s="63"/>
    </row>
    <row r="939" spans="5:17" ht="14.25" customHeight="1" x14ac:dyDescent="0.2">
      <c r="E939" s="63"/>
      <c r="F939" s="110"/>
      <c r="J939" s="121"/>
      <c r="L939" s="63"/>
      <c r="M939" s="146"/>
      <c r="N939" s="63"/>
      <c r="Q939" s="63"/>
    </row>
    <row r="940" spans="5:17" ht="14.25" customHeight="1" x14ac:dyDescent="0.2">
      <c r="E940" s="63"/>
      <c r="F940" s="110"/>
      <c r="J940" s="121"/>
      <c r="L940" s="63"/>
      <c r="M940" s="146"/>
      <c r="N940" s="63"/>
      <c r="Q940" s="63"/>
    </row>
    <row r="941" spans="5:17" ht="14.25" customHeight="1" x14ac:dyDescent="0.2">
      <c r="E941" s="63"/>
      <c r="F941" s="110"/>
      <c r="J941" s="121"/>
      <c r="L941" s="63"/>
      <c r="M941" s="146"/>
      <c r="N941" s="63"/>
      <c r="Q941" s="63"/>
    </row>
    <row r="942" spans="5:17" ht="14.25" customHeight="1" x14ac:dyDescent="0.2">
      <c r="E942" s="63"/>
      <c r="F942" s="110"/>
      <c r="J942" s="121"/>
      <c r="L942" s="63"/>
      <c r="M942" s="146"/>
      <c r="N942" s="63"/>
      <c r="Q942" s="63"/>
    </row>
    <row r="943" spans="5:17" ht="14.25" customHeight="1" x14ac:dyDescent="0.2">
      <c r="E943" s="63"/>
      <c r="F943" s="110"/>
      <c r="J943" s="121"/>
      <c r="L943" s="63"/>
      <c r="M943" s="146"/>
      <c r="N943" s="63"/>
      <c r="Q943" s="63"/>
    </row>
    <row r="944" spans="5:17" ht="14.25" customHeight="1" x14ac:dyDescent="0.2">
      <c r="E944" s="63"/>
      <c r="F944" s="110"/>
      <c r="J944" s="121"/>
      <c r="L944" s="63"/>
      <c r="M944" s="146"/>
      <c r="N944" s="63"/>
      <c r="Q944" s="63"/>
    </row>
    <row r="945" spans="5:17" ht="14.25" customHeight="1" x14ac:dyDescent="0.2">
      <c r="E945" s="63"/>
      <c r="F945" s="110"/>
      <c r="J945" s="121"/>
      <c r="L945" s="63"/>
      <c r="M945" s="146"/>
      <c r="N945" s="63"/>
      <c r="Q945" s="63"/>
    </row>
    <row r="946" spans="5:17" ht="14.25" customHeight="1" x14ac:dyDescent="0.2">
      <c r="E946" s="63"/>
      <c r="F946" s="110"/>
      <c r="J946" s="121"/>
      <c r="L946" s="63"/>
      <c r="M946" s="146"/>
      <c r="N946" s="63"/>
      <c r="Q946" s="63"/>
    </row>
    <row r="947" spans="5:17" ht="14.25" customHeight="1" x14ac:dyDescent="0.2">
      <c r="E947" s="63"/>
      <c r="F947" s="110"/>
      <c r="J947" s="121"/>
      <c r="L947" s="63"/>
      <c r="M947" s="146"/>
      <c r="N947" s="63"/>
      <c r="Q947" s="63"/>
    </row>
    <row r="948" spans="5:17" ht="14.25" customHeight="1" x14ac:dyDescent="0.2">
      <c r="E948" s="63"/>
      <c r="F948" s="110"/>
      <c r="J948" s="121"/>
      <c r="L948" s="63"/>
      <c r="M948" s="146"/>
      <c r="N948" s="63"/>
      <c r="Q948" s="63"/>
    </row>
    <row r="949" spans="5:17" ht="14.25" customHeight="1" x14ac:dyDescent="0.2">
      <c r="E949" s="63"/>
      <c r="F949" s="110"/>
      <c r="J949" s="121"/>
      <c r="L949" s="63"/>
      <c r="M949" s="146"/>
      <c r="N949" s="63"/>
      <c r="Q949" s="63"/>
    </row>
    <row r="950" spans="5:17" ht="14.25" customHeight="1" x14ac:dyDescent="0.2">
      <c r="E950" s="63"/>
      <c r="F950" s="110"/>
      <c r="J950" s="121"/>
      <c r="L950" s="63"/>
      <c r="M950" s="146"/>
      <c r="N950" s="63"/>
      <c r="Q950" s="63"/>
    </row>
    <row r="951" spans="5:17" ht="14.25" customHeight="1" x14ac:dyDescent="0.2">
      <c r="E951" s="63"/>
      <c r="F951" s="110"/>
      <c r="J951" s="121"/>
      <c r="L951" s="63"/>
      <c r="M951" s="146"/>
      <c r="N951" s="63"/>
      <c r="Q951" s="63"/>
    </row>
    <row r="952" spans="5:17" ht="14.25" customHeight="1" x14ac:dyDescent="0.2">
      <c r="E952" s="63"/>
      <c r="F952" s="110"/>
      <c r="J952" s="121"/>
      <c r="L952" s="63"/>
      <c r="M952" s="146"/>
      <c r="N952" s="63"/>
      <c r="Q952" s="63"/>
    </row>
    <row r="953" spans="5:17" ht="14.25" customHeight="1" x14ac:dyDescent="0.2">
      <c r="E953" s="63"/>
      <c r="F953" s="110"/>
      <c r="J953" s="121"/>
      <c r="L953" s="63"/>
      <c r="M953" s="146"/>
      <c r="N953" s="63"/>
      <c r="Q953" s="63"/>
    </row>
    <row r="954" spans="5:17" ht="14.25" customHeight="1" x14ac:dyDescent="0.2">
      <c r="E954" s="63"/>
      <c r="F954" s="110"/>
      <c r="J954" s="121"/>
      <c r="L954" s="63"/>
      <c r="M954" s="146"/>
      <c r="N954" s="63"/>
      <c r="Q954" s="63"/>
    </row>
    <row r="955" spans="5:17" ht="14.25" customHeight="1" x14ac:dyDescent="0.2">
      <c r="E955" s="63"/>
      <c r="F955" s="110"/>
      <c r="J955" s="121"/>
      <c r="L955" s="63"/>
      <c r="M955" s="146"/>
      <c r="N955" s="63"/>
      <c r="Q955" s="63"/>
    </row>
    <row r="956" spans="5:17" ht="14.25" customHeight="1" x14ac:dyDescent="0.2">
      <c r="E956" s="63"/>
      <c r="F956" s="110"/>
      <c r="J956" s="121"/>
      <c r="L956" s="63"/>
      <c r="M956" s="146"/>
      <c r="N956" s="63"/>
      <c r="Q956" s="63"/>
    </row>
    <row r="957" spans="5:17" ht="14.25" customHeight="1" x14ac:dyDescent="0.2">
      <c r="E957" s="63"/>
      <c r="F957" s="110"/>
      <c r="J957" s="121"/>
      <c r="L957" s="63"/>
      <c r="M957" s="146"/>
      <c r="N957" s="63"/>
      <c r="Q957" s="63"/>
    </row>
    <row r="958" spans="5:17" ht="14.25" customHeight="1" x14ac:dyDescent="0.2">
      <c r="E958" s="63"/>
      <c r="F958" s="110"/>
      <c r="J958" s="121"/>
      <c r="L958" s="63"/>
      <c r="M958" s="146"/>
      <c r="N958" s="63"/>
      <c r="Q958" s="63"/>
    </row>
    <row r="959" spans="5:17" ht="14.25" customHeight="1" x14ac:dyDescent="0.2">
      <c r="E959" s="63"/>
      <c r="F959" s="110"/>
      <c r="J959" s="121"/>
      <c r="L959" s="63"/>
      <c r="M959" s="146"/>
      <c r="N959" s="63"/>
      <c r="Q959" s="63"/>
    </row>
    <row r="960" spans="5:17" ht="14.25" customHeight="1" x14ac:dyDescent="0.2">
      <c r="E960" s="63"/>
      <c r="F960" s="110"/>
      <c r="J960" s="121"/>
      <c r="L960" s="63"/>
      <c r="M960" s="146"/>
      <c r="N960" s="63"/>
      <c r="Q960" s="63"/>
    </row>
    <row r="961" spans="5:17" ht="14.25" customHeight="1" x14ac:dyDescent="0.2">
      <c r="E961" s="63"/>
      <c r="F961" s="110"/>
      <c r="J961" s="121"/>
      <c r="L961" s="63"/>
      <c r="M961" s="146"/>
      <c r="N961" s="63"/>
      <c r="Q961" s="63"/>
    </row>
    <row r="962" spans="5:17" ht="14.25" customHeight="1" x14ac:dyDescent="0.2">
      <c r="E962" s="63"/>
      <c r="F962" s="110"/>
      <c r="J962" s="121"/>
      <c r="L962" s="63"/>
      <c r="M962" s="146"/>
      <c r="N962" s="63"/>
      <c r="Q962" s="63"/>
    </row>
    <row r="963" spans="5:17" ht="14.25" customHeight="1" x14ac:dyDescent="0.2">
      <c r="E963" s="63"/>
      <c r="F963" s="110"/>
      <c r="J963" s="121"/>
      <c r="L963" s="63"/>
      <c r="M963" s="146"/>
      <c r="N963" s="63"/>
      <c r="Q963" s="63"/>
    </row>
    <row r="964" spans="5:17" ht="14.25" customHeight="1" x14ac:dyDescent="0.2">
      <c r="E964" s="63"/>
      <c r="F964" s="110"/>
      <c r="J964" s="121"/>
      <c r="L964" s="63"/>
      <c r="M964" s="146"/>
      <c r="N964" s="63"/>
      <c r="Q964" s="63"/>
    </row>
    <row r="965" spans="5:17" ht="14.25" customHeight="1" x14ac:dyDescent="0.2">
      <c r="E965" s="63"/>
      <c r="F965" s="110"/>
      <c r="J965" s="121"/>
      <c r="L965" s="63"/>
      <c r="M965" s="146"/>
      <c r="N965" s="63"/>
      <c r="Q965" s="63"/>
    </row>
    <row r="966" spans="5:17" ht="14.25" customHeight="1" x14ac:dyDescent="0.2">
      <c r="E966" s="63"/>
      <c r="F966" s="110"/>
      <c r="J966" s="121"/>
      <c r="L966" s="63"/>
      <c r="M966" s="146"/>
      <c r="N966" s="63"/>
      <c r="Q966" s="63"/>
    </row>
    <row r="967" spans="5:17" ht="14.25" customHeight="1" x14ac:dyDescent="0.2">
      <c r="E967" s="63"/>
      <c r="F967" s="110"/>
      <c r="J967" s="121"/>
      <c r="L967" s="63"/>
      <c r="M967" s="146"/>
      <c r="N967" s="63"/>
      <c r="Q967" s="63"/>
    </row>
    <row r="968" spans="5:17" ht="14.25" customHeight="1" x14ac:dyDescent="0.2">
      <c r="E968" s="63"/>
      <c r="F968" s="110"/>
      <c r="J968" s="121"/>
      <c r="L968" s="63"/>
      <c r="M968" s="146"/>
      <c r="N968" s="63"/>
      <c r="Q968" s="63"/>
    </row>
    <row r="969" spans="5:17" ht="14.25" customHeight="1" x14ac:dyDescent="0.2">
      <c r="E969" s="63"/>
      <c r="F969" s="110"/>
      <c r="J969" s="121"/>
      <c r="L969" s="63"/>
      <c r="M969" s="146"/>
      <c r="N969" s="63"/>
      <c r="Q969" s="63"/>
    </row>
    <row r="970" spans="5:17" ht="14.25" customHeight="1" x14ac:dyDescent="0.2">
      <c r="E970" s="63"/>
      <c r="F970" s="110"/>
      <c r="J970" s="121"/>
      <c r="L970" s="63"/>
      <c r="M970" s="146"/>
      <c r="N970" s="63"/>
      <c r="Q970" s="63"/>
    </row>
    <row r="971" spans="5:17" ht="14.25" customHeight="1" x14ac:dyDescent="0.2">
      <c r="E971" s="63"/>
      <c r="F971" s="110"/>
      <c r="J971" s="121"/>
      <c r="L971" s="63"/>
      <c r="M971" s="146"/>
      <c r="N971" s="63"/>
      <c r="Q971" s="63"/>
    </row>
    <row r="972" spans="5:17" ht="14.25" customHeight="1" x14ac:dyDescent="0.2">
      <c r="E972" s="63"/>
      <c r="F972" s="110"/>
      <c r="J972" s="121"/>
      <c r="L972" s="63"/>
      <c r="M972" s="146"/>
      <c r="N972" s="63"/>
      <c r="Q972" s="63"/>
    </row>
    <row r="973" spans="5:17" ht="14.25" customHeight="1" x14ac:dyDescent="0.2">
      <c r="E973" s="63"/>
      <c r="F973" s="110"/>
      <c r="J973" s="121"/>
      <c r="L973" s="63"/>
      <c r="M973" s="146"/>
      <c r="N973" s="63"/>
      <c r="Q973" s="63"/>
    </row>
    <row r="974" spans="5:17" ht="14.25" customHeight="1" x14ac:dyDescent="0.2">
      <c r="E974" s="63"/>
      <c r="F974" s="110"/>
      <c r="J974" s="121"/>
      <c r="L974" s="63"/>
      <c r="M974" s="146"/>
      <c r="N974" s="63"/>
      <c r="Q974" s="63"/>
    </row>
    <row r="975" spans="5:17" ht="14.25" customHeight="1" x14ac:dyDescent="0.2">
      <c r="E975" s="63"/>
      <c r="F975" s="110"/>
      <c r="J975" s="121"/>
      <c r="L975" s="63"/>
      <c r="M975" s="146"/>
      <c r="N975" s="63"/>
      <c r="Q975" s="63"/>
    </row>
    <row r="976" spans="5:17" ht="14.25" customHeight="1" x14ac:dyDescent="0.2">
      <c r="E976" s="63"/>
      <c r="F976" s="110"/>
      <c r="J976" s="121"/>
      <c r="L976" s="63"/>
      <c r="M976" s="146"/>
      <c r="N976" s="63"/>
      <c r="Q976" s="63"/>
    </row>
    <row r="977" spans="5:17" ht="14.25" customHeight="1" x14ac:dyDescent="0.2">
      <c r="E977" s="63"/>
      <c r="F977" s="110"/>
      <c r="J977" s="121"/>
      <c r="L977" s="63"/>
      <c r="M977" s="146"/>
      <c r="N977" s="63"/>
      <c r="Q977" s="63"/>
    </row>
    <row r="978" spans="5:17" ht="14.25" customHeight="1" x14ac:dyDescent="0.2">
      <c r="E978" s="63"/>
      <c r="F978" s="110"/>
      <c r="J978" s="121"/>
      <c r="L978" s="63"/>
      <c r="M978" s="146"/>
      <c r="N978" s="63"/>
      <c r="Q978" s="63"/>
    </row>
    <row r="979" spans="5:17" ht="14.25" customHeight="1" x14ac:dyDescent="0.2">
      <c r="Q979" s="63"/>
    </row>
    <row r="980" spans="5:17" ht="14.25" customHeight="1" x14ac:dyDescent="0.2">
      <c r="Q980" s="63"/>
    </row>
    <row r="981" spans="5:17" ht="14.25" customHeight="1" x14ac:dyDescent="0.2">
      <c r="Q981" s="63"/>
    </row>
    <row r="982" spans="5:17" ht="14.25" customHeight="1" x14ac:dyDescent="0.2">
      <c r="Q982" s="63"/>
    </row>
    <row r="983" spans="5:17" ht="14.25" customHeight="1" x14ac:dyDescent="0.2">
      <c r="Q983" s="63"/>
    </row>
  </sheetData>
  <mergeCells count="24">
    <mergeCell ref="O24:Q24"/>
    <mergeCell ref="O2:R2"/>
    <mergeCell ref="O5:S5"/>
    <mergeCell ref="O11:P11"/>
    <mergeCell ref="O13:R14"/>
    <mergeCell ref="S13:S14"/>
    <mergeCell ref="O15:R15"/>
    <mergeCell ref="O16:R16"/>
    <mergeCell ref="O17:R17"/>
    <mergeCell ref="O18:R18"/>
    <mergeCell ref="O19:R19"/>
    <mergeCell ref="T20:U20"/>
    <mergeCell ref="O139:P139"/>
    <mergeCell ref="C69:E69"/>
    <mergeCell ref="J69:L69"/>
    <mergeCell ref="O110:P110"/>
    <mergeCell ref="O112:P112"/>
    <mergeCell ref="O114:P114"/>
    <mergeCell ref="O118:P118"/>
    <mergeCell ref="J121:L121"/>
    <mergeCell ref="O128:P128"/>
    <mergeCell ref="O130:P130"/>
    <mergeCell ref="O135:P135"/>
    <mergeCell ref="O137:P137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Dues 2020-2021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2021-06-22T09:21:55Z</dcterms:created>
  <dcterms:modified xsi:type="dcterms:W3CDTF">2021-06-22T09:30:53Z</dcterms:modified>
</cp:coreProperties>
</file>