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<sst xmlns="http://schemas.openxmlformats.org/spreadsheetml/2006/main" count="526" uniqueCount="370">
  <si>
    <r>
      <rPr>
        <b/>
        <sz val="24.0"/>
      </rPr>
      <t xml:space="preserve">Moms Club of Madison County, MS Membership Roster </t>
    </r>
    <r>
      <t>(updated 6/10/2020)</t>
    </r>
  </si>
  <si>
    <t>FIRST NAME</t>
  </si>
  <si>
    <t>LAST NAME</t>
  </si>
  <si>
    <t>ADDRESS</t>
  </si>
  <si>
    <t>CITY</t>
  </si>
  <si>
    <t>STATE</t>
  </si>
  <si>
    <t>ZIP</t>
  </si>
  <si>
    <t>PHONE</t>
  </si>
  <si>
    <t>KID(S)/BIRTHDATE(S)</t>
  </si>
  <si>
    <t>EMAIL</t>
  </si>
  <si>
    <t>JOIN DATE</t>
  </si>
  <si>
    <t>RENEW MONTH</t>
  </si>
  <si>
    <t xml:space="preserve">Danielle </t>
  </si>
  <si>
    <t>Wesolowski</t>
  </si>
  <si>
    <t>1017 Trinity Drive</t>
  </si>
  <si>
    <t>Madison</t>
  </si>
  <si>
    <t>MS</t>
  </si>
  <si>
    <t>601-201-2777</t>
  </si>
  <si>
    <t>David 12/29/2006, Aaron 11/3/2008</t>
  </si>
  <si>
    <t>APRIL</t>
  </si>
  <si>
    <t xml:space="preserve">Tatia </t>
  </si>
  <si>
    <t>Kiser</t>
  </si>
  <si>
    <t>35 Greystone Dr</t>
  </si>
  <si>
    <t xml:space="preserve">Madison </t>
  </si>
  <si>
    <t>601-262-8379</t>
  </si>
  <si>
    <t>Jack 1/27/00, Caroline 10/7/03, Kate 6/16/06, Charlie 2/8/11</t>
  </si>
  <si>
    <t>thekiser@bellsouth.net</t>
  </si>
  <si>
    <t>JULY</t>
  </si>
  <si>
    <t>Jennifer</t>
  </si>
  <si>
    <t>Gemar</t>
  </si>
  <si>
    <t>1204 Woodberry Drive</t>
  </si>
  <si>
    <t>601-500-1893</t>
  </si>
  <si>
    <t>Katherine Elise 1/17/10</t>
  </si>
  <si>
    <t>JANUARY</t>
  </si>
  <si>
    <t>Melanie</t>
  </si>
  <si>
    <t>Bishop</t>
  </si>
  <si>
    <t>102 Jorn Circle</t>
  </si>
  <si>
    <t>Canton</t>
  </si>
  <si>
    <t>601-594-2150</t>
  </si>
  <si>
    <t>Emma 10/27/10, Riley 11/17/15</t>
  </si>
  <si>
    <t>melanie.bshp@gmail.com</t>
  </si>
  <si>
    <t>Laura</t>
  </si>
  <si>
    <t>Pickle</t>
  </si>
  <si>
    <t>130 Beaver Bend</t>
  </si>
  <si>
    <t>601-826-1656</t>
  </si>
  <si>
    <t>James 5/25/11, Caroline 6/25/14, Abigail 5/13/2017</t>
  </si>
  <si>
    <t>MARCH</t>
  </si>
  <si>
    <t>Kathy</t>
  </si>
  <si>
    <t>Wright-Eleraky</t>
  </si>
  <si>
    <t>202 St Anne Cove</t>
  </si>
  <si>
    <t>813-505-3416</t>
  </si>
  <si>
    <t>Elizabeth (14), Sarah (10), Joseph (4), Kareem (2)</t>
  </si>
  <si>
    <t>SEPTEMBER</t>
  </si>
  <si>
    <t>Megan</t>
  </si>
  <si>
    <t>De Jong</t>
  </si>
  <si>
    <t>143 Burne Run</t>
  </si>
  <si>
    <t>601-608-8028</t>
  </si>
  <si>
    <t>Felix 9/14/10, Janie 3/30/12, Cally 4/15/14</t>
  </si>
  <si>
    <t xml:space="preserve">Rebecca </t>
  </si>
  <si>
    <t>Cook</t>
  </si>
  <si>
    <t>2007 Tidewater Lane</t>
  </si>
  <si>
    <t>Madion</t>
  </si>
  <si>
    <t>662-871-4937</t>
  </si>
  <si>
    <t>Murphy, Turner, Brayson</t>
  </si>
  <si>
    <t>AUGUST</t>
  </si>
  <si>
    <t>Meghan</t>
  </si>
  <si>
    <t>Robinson</t>
  </si>
  <si>
    <t>620 Highleadon Place</t>
  </si>
  <si>
    <t>216-650-7206</t>
  </si>
  <si>
    <t>Blythe 10/7/14, Georgia 6/8/17</t>
  </si>
  <si>
    <t>Wood</t>
  </si>
  <si>
    <t>509 Long Leaf Place</t>
  </si>
  <si>
    <t>601-934-0077</t>
  </si>
  <si>
    <t>Catherine 6/27/13, Patrick 4/25/17</t>
  </si>
  <si>
    <t>Washington</t>
  </si>
  <si>
    <t>158 Swan Sea Lane</t>
  </si>
  <si>
    <t>601-405-1226</t>
  </si>
  <si>
    <t>Collum 9/19/13, Hayden 7/24/15</t>
  </si>
  <si>
    <t>Hanna</t>
  </si>
  <si>
    <t>McLaughlin</t>
  </si>
  <si>
    <t>101 Indigo Court</t>
  </si>
  <si>
    <t>978-239-7606</t>
  </si>
  <si>
    <t xml:space="preserve">Fallyn 5/10/14 Cillian 2/16/16 </t>
  </si>
  <si>
    <t>Krista</t>
  </si>
  <si>
    <t>Hansford</t>
  </si>
  <si>
    <t>130 Victoria Pl.</t>
  </si>
  <si>
    <t>314-856-2088</t>
  </si>
  <si>
    <t>James 5/17/07, Nathan &amp; William 12/3/13</t>
  </si>
  <si>
    <t>OCTOBER</t>
  </si>
  <si>
    <t>Fiona</t>
  </si>
  <si>
    <t>Pereira</t>
  </si>
  <si>
    <t>104 Kayfield Pl</t>
  </si>
  <si>
    <t>248-672-1964</t>
  </si>
  <si>
    <t>Mia 1/20/14 Elise 9/6/16</t>
  </si>
  <si>
    <t>DECEMBER</t>
  </si>
  <si>
    <t>Raven</t>
  </si>
  <si>
    <t>Kitchens</t>
  </si>
  <si>
    <t>140 Whisper Lake Blvd</t>
  </si>
  <si>
    <t xml:space="preserve">  281-857-5407</t>
  </si>
  <si>
    <t>Sebastian 4/21/15</t>
  </si>
  <si>
    <t>manxomeraven@gmail.com</t>
  </si>
  <si>
    <t>Kasha</t>
  </si>
  <si>
    <t>Williams</t>
  </si>
  <si>
    <t>4814 Greens Crossing</t>
  </si>
  <si>
    <t>Ridgeland</t>
  </si>
  <si>
    <t>662-315-3745</t>
  </si>
  <si>
    <t>Logan 06/12/2015 Lyan 02/11/2017 Camille 10/4/2018</t>
  </si>
  <si>
    <t>Burk</t>
  </si>
  <si>
    <t>178 Lake Hill Dr</t>
  </si>
  <si>
    <t>Flora</t>
  </si>
  <si>
    <t xml:space="preserve">MS </t>
  </si>
  <si>
    <t>318-512-5212</t>
  </si>
  <si>
    <t>Wesley 9/3/10 Preston 5/3/12 Cooper 10/28/14</t>
  </si>
  <si>
    <t>Lori</t>
  </si>
  <si>
    <t>Held</t>
  </si>
  <si>
    <t>125 Woodland Hills Blvd</t>
  </si>
  <si>
    <t>769-230-5039</t>
  </si>
  <si>
    <t>Emily 7/25/08 William 12/16/09</t>
  </si>
  <si>
    <t>lori.held@gmail.com</t>
  </si>
  <si>
    <t>Elizabeth</t>
  </si>
  <si>
    <t>Dumont</t>
  </si>
  <si>
    <t>142 Greens View Lane</t>
  </si>
  <si>
    <t>720-480-6498</t>
  </si>
  <si>
    <t>Noah 3/5/13, Sadie 3/16/15</t>
  </si>
  <si>
    <t>ehd226@hotmail.com</t>
  </si>
  <si>
    <t xml:space="preserve">SEPTEMBER </t>
  </si>
  <si>
    <t>Ashley</t>
  </si>
  <si>
    <t>Craig</t>
  </si>
  <si>
    <t>143 Spotted Acres Lane</t>
  </si>
  <si>
    <t>765-760-5209</t>
  </si>
  <si>
    <t>Jacob 11/7/13, Jackson 4/12/16</t>
  </si>
  <si>
    <t>aacraig00@gmail.com</t>
  </si>
  <si>
    <t xml:space="preserve">Ashley </t>
  </si>
  <si>
    <t>Bosner</t>
  </si>
  <si>
    <t>207 Comstock Lane</t>
  </si>
  <si>
    <t>205-559-2517</t>
  </si>
  <si>
    <t>Dylan 1/11/06, Gavyn 5/8/11, Ainsley 8/13/14, Lynix 9/15/16</t>
  </si>
  <si>
    <t>mrsbosner@gmail.com</t>
  </si>
  <si>
    <t xml:space="preserve">Christine </t>
  </si>
  <si>
    <t>Mukoro</t>
  </si>
  <si>
    <t>124, Devlin Springs Dr</t>
  </si>
  <si>
    <t>901-827-4600</t>
  </si>
  <si>
    <t>Blair 1/20/16</t>
  </si>
  <si>
    <t>christina.mukoro@gmail.com</t>
  </si>
  <si>
    <t>Michelle</t>
  </si>
  <si>
    <t>Stairs</t>
  </si>
  <si>
    <t>284 Lake Village Dr</t>
  </si>
  <si>
    <t>585-469-8352</t>
  </si>
  <si>
    <t>Hazel 12/06/12, Evelyn 10/15/15</t>
  </si>
  <si>
    <t>stairsmichelle@gmail.com</t>
  </si>
  <si>
    <t>Theresa</t>
  </si>
  <si>
    <t>Grand</t>
  </si>
  <si>
    <t>102 Wisteria Vine</t>
  </si>
  <si>
    <t>704-919-1070</t>
  </si>
  <si>
    <t>Luke 5/31/13, Lincoln 10/22/14, Annabelle &amp; Juliana 12/6/16</t>
  </si>
  <si>
    <t>tgrand613@gmail.com</t>
  </si>
  <si>
    <t>Tamara</t>
  </si>
  <si>
    <t>Hoppe</t>
  </si>
  <si>
    <t>304 Culleys Stand</t>
  </si>
  <si>
    <t>908-432-3773</t>
  </si>
  <si>
    <t>Connor 5/23/14 Kevin 6/27/16</t>
  </si>
  <si>
    <t>tamaralhoppe@gmail.com</t>
  </si>
  <si>
    <t>Kashuna (Kay)</t>
  </si>
  <si>
    <t>Watts</t>
  </si>
  <si>
    <t>104 Lee Rd</t>
  </si>
  <si>
    <t>601-573-8647</t>
  </si>
  <si>
    <t>Malachi Jackson</t>
  </si>
  <si>
    <t>kashuna.watts@eagles.usm.edu</t>
  </si>
  <si>
    <t>Jaima</t>
  </si>
  <si>
    <t>O'Loughlin</t>
  </si>
  <si>
    <t>133 Hunters row</t>
  </si>
  <si>
    <t>801-906-1349</t>
  </si>
  <si>
    <t xml:space="preserve">Bridger Henry 12/3/13 Marion Louise 11/7/15 </t>
  </si>
  <si>
    <t>jaima_renae@yahoo.com</t>
  </si>
  <si>
    <t>Bridget</t>
  </si>
  <si>
    <t>Sanders</t>
  </si>
  <si>
    <t>112 Ashton Park Blvd</t>
  </si>
  <si>
    <t>601-937-7658</t>
  </si>
  <si>
    <t>Noah 6/5/09 Lucy 3/24/15</t>
  </si>
  <si>
    <t>bridgetsanders13@hotmail.com</t>
  </si>
  <si>
    <t>Becky</t>
  </si>
  <si>
    <t>Bland</t>
  </si>
  <si>
    <t>2022 East Ridge Circle</t>
  </si>
  <si>
    <t>ms</t>
  </si>
  <si>
    <t>601-500-1228</t>
  </si>
  <si>
    <t>Max 9/27/2016</t>
  </si>
  <si>
    <t>rebekahjbland@gmail.com</t>
  </si>
  <si>
    <t>ShaRina</t>
  </si>
  <si>
    <t>King</t>
  </si>
  <si>
    <t>109 Pine Knoll Dr #259</t>
  </si>
  <si>
    <t>252-459-4772</t>
  </si>
  <si>
    <t>Tristen 5/15/2018</t>
  </si>
  <si>
    <t>sharinaj03@yahoo.com</t>
  </si>
  <si>
    <t>Kesha</t>
  </si>
  <si>
    <t>Patel</t>
  </si>
  <si>
    <t>959 Lake Harbour Dr Apt 602</t>
  </si>
  <si>
    <t xml:space="preserve">Ridgeland </t>
  </si>
  <si>
    <t>Kira 3/23/17</t>
  </si>
  <si>
    <t>kishp88@gmail.com</t>
  </si>
  <si>
    <t>Jana</t>
  </si>
  <si>
    <t>Davis</t>
  </si>
  <si>
    <t>15 Redbud Lane</t>
  </si>
  <si>
    <t>205-344-2112</t>
  </si>
  <si>
    <t>Sampson 7/20/17, Baby girl 2/14/20</t>
  </si>
  <si>
    <t>fredom44@pm.me</t>
  </si>
  <si>
    <t>Druhan</t>
  </si>
  <si>
    <t>Goff</t>
  </si>
  <si>
    <t>114 Bayleaf Lane</t>
  </si>
  <si>
    <t>601-566-5086</t>
  </si>
  <si>
    <t>Lily Claire 6/30/05, McKellar 7/7/11, Tucker 6/12/17, Amelia 8/22/19</t>
  </si>
  <si>
    <t>druhangoff@gmail.com</t>
  </si>
  <si>
    <t>Elise</t>
  </si>
  <si>
    <t>Moppert</t>
  </si>
  <si>
    <t>621 Pinecrest Dr</t>
  </si>
  <si>
    <t>970-618-3846</t>
  </si>
  <si>
    <t>Avery Tate 12-8-2017, Wells 12-26-19</t>
  </si>
  <si>
    <t>elisemoppert@gmail.com</t>
  </si>
  <si>
    <t xml:space="preserve">Julianne </t>
  </si>
  <si>
    <t>Holly</t>
  </si>
  <si>
    <t>508 Lake Pointe Ln</t>
  </si>
  <si>
    <t>Grey, 5/21/09, Scarlett, 12/19/12, Steele, 7/5/17</t>
  </si>
  <si>
    <t>julsieb@hotmail.com</t>
  </si>
  <si>
    <t>Susie</t>
  </si>
  <si>
    <t>Love</t>
  </si>
  <si>
    <t>117 Nestling Cove</t>
  </si>
  <si>
    <t>Anderson 9/26/16 Lucy ??/??/2020</t>
  </si>
  <si>
    <t>susie.p.love@gmail.com</t>
  </si>
  <si>
    <t xml:space="preserve">Jackie </t>
  </si>
  <si>
    <t>House</t>
  </si>
  <si>
    <t>126 Highwoods Blvd</t>
  </si>
  <si>
    <t>765-215-1453</t>
  </si>
  <si>
    <t>Augustus 3/2/2009, Boyd 11/19/10, Winston 9/21/12, Eva 7/23/19</t>
  </si>
  <si>
    <t>jhouse1007@yahoo.com</t>
  </si>
  <si>
    <t>Haley</t>
  </si>
  <si>
    <t>Claxton</t>
  </si>
  <si>
    <t>117 Carrington Dr</t>
  </si>
  <si>
    <t>Ms</t>
  </si>
  <si>
    <t>769-610-6703</t>
  </si>
  <si>
    <t>Benjamin 6/9/15, Mary Evans 3/8/18</t>
  </si>
  <si>
    <t>haleyclaxton@gmail.com</t>
  </si>
  <si>
    <t xml:space="preserve">FEBRUARY </t>
  </si>
  <si>
    <t>Star</t>
  </si>
  <si>
    <t xml:space="preserve">Phillips </t>
  </si>
  <si>
    <t>509 Spring Hill Dr</t>
  </si>
  <si>
    <t>769-220-2606</t>
  </si>
  <si>
    <t>James 7/18/05, Taylor 12/29/14</t>
  </si>
  <si>
    <t>jayphil8@gmail.com</t>
  </si>
  <si>
    <t xml:space="preserve">Olivia </t>
  </si>
  <si>
    <t>Barnard</t>
  </si>
  <si>
    <t>129 Camden Trl</t>
  </si>
  <si>
    <t>769-257-4259</t>
  </si>
  <si>
    <t>Grayson 3/1/13, Kinsley, 10/9/16</t>
  </si>
  <si>
    <t>oliviabarnard123@gmail.com</t>
  </si>
  <si>
    <t>Lauren</t>
  </si>
  <si>
    <t xml:space="preserve">Foushee </t>
  </si>
  <si>
    <t>144 Caroline Club Circle</t>
  </si>
  <si>
    <t>864-554-3059</t>
  </si>
  <si>
    <t>Jay 6/16/14, Elsie Grace 11/23/16</t>
  </si>
  <si>
    <t>lauren.foushee@gmail.com</t>
  </si>
  <si>
    <t>Brie</t>
  </si>
  <si>
    <t>Smith</t>
  </si>
  <si>
    <t>100 Meadow Woods Ct</t>
  </si>
  <si>
    <t xml:space="preserve">Canton </t>
  </si>
  <si>
    <t>601-940-8730</t>
  </si>
  <si>
    <t>Jordan 2/17/09, Zoe 11/15/18</t>
  </si>
  <si>
    <t>brie.smith30@icloud.com</t>
  </si>
  <si>
    <t xml:space="preserve">Hollyn </t>
  </si>
  <si>
    <t>Steiner</t>
  </si>
  <si>
    <t>2039 Tidewater Lane</t>
  </si>
  <si>
    <t>601-502-5598</t>
  </si>
  <si>
    <t>Cecilia 10/12/18</t>
  </si>
  <si>
    <t>hsteiner4306@gmail.com</t>
  </si>
  <si>
    <t>Toni</t>
  </si>
  <si>
    <t>Young</t>
  </si>
  <si>
    <t>204 Azalea Circle</t>
  </si>
  <si>
    <t>626-453-6203</t>
  </si>
  <si>
    <t>Christopher 1/10/10, Ryan 7/15/11, Mikayla 2/3/17</t>
  </si>
  <si>
    <t>wcccc.toni@gmail.com</t>
  </si>
  <si>
    <t>JUNE</t>
  </si>
  <si>
    <t>Amanda</t>
  </si>
  <si>
    <t>Mascio</t>
  </si>
  <si>
    <t>110 Carrington Drive</t>
  </si>
  <si>
    <t>412-889-6109</t>
  </si>
  <si>
    <t>Noah 2/13/07, Eva 11/1/11</t>
  </si>
  <si>
    <t>afmascio@yahoo.com</t>
  </si>
  <si>
    <t>Katie</t>
  </si>
  <si>
    <t xml:space="preserve">Goldsmith </t>
  </si>
  <si>
    <t xml:space="preserve">1971 East Ridge Circle </t>
  </si>
  <si>
    <t>305-332-1165</t>
  </si>
  <si>
    <t>Leila 6/12/16, Lily 7/25/18</t>
  </si>
  <si>
    <t>kgoldsmith4@gmail.com</t>
  </si>
  <si>
    <t>Karli</t>
  </si>
  <si>
    <t>Trull</t>
  </si>
  <si>
    <t>115 Deer Creek Cove</t>
  </si>
  <si>
    <t>662-315-2086</t>
  </si>
  <si>
    <t>Sam 12/6/15, Link 1/24/19</t>
  </si>
  <si>
    <t>karlitrull@gmail.com</t>
  </si>
  <si>
    <t xml:space="preserve">Candace </t>
  </si>
  <si>
    <t>Guidry</t>
  </si>
  <si>
    <t>129 Rockwood Drive</t>
  </si>
  <si>
    <t>405-819-0088</t>
  </si>
  <si>
    <t>Azalia 11/06/14</t>
  </si>
  <si>
    <t>florez99@yahoo.com</t>
  </si>
  <si>
    <t>Figgsganter</t>
  </si>
  <si>
    <t>106 Hartfield Dr</t>
  </si>
  <si>
    <t>518-605-8657</t>
  </si>
  <si>
    <t>Declan 3/3/15, Sloane &amp; Clay 4/6/17</t>
  </si>
  <si>
    <t>afiggsganter@gmail.com</t>
  </si>
  <si>
    <t>Tricia</t>
  </si>
  <si>
    <t>Watson</t>
  </si>
  <si>
    <t>104 Bridge Drive</t>
  </si>
  <si>
    <t>337-277-5304</t>
  </si>
  <si>
    <t>Cal 12/18/18</t>
  </si>
  <si>
    <t>tricia_k_g@hotmail.com</t>
  </si>
  <si>
    <t>NOVEMBER</t>
  </si>
  <si>
    <t xml:space="preserve">Kim </t>
  </si>
  <si>
    <t>McBride</t>
  </si>
  <si>
    <t>124 Gordon Rd</t>
  </si>
  <si>
    <t>Camden</t>
  </si>
  <si>
    <t>601-750-1585</t>
  </si>
  <si>
    <t>Tony 4/29, Maxwell &amp; Kimbreyell 10/02, Mariah 11/04, Tony 10/01</t>
  </si>
  <si>
    <t>midtownca@att.net</t>
  </si>
  <si>
    <t>Brittany</t>
  </si>
  <si>
    <t>Hinrichsen</t>
  </si>
  <si>
    <t>136 Lakeway Drive</t>
  </si>
  <si>
    <t>601-441-6188</t>
  </si>
  <si>
    <t>Ian 6/24</t>
  </si>
  <si>
    <t>britt345369@yahoo.com</t>
  </si>
  <si>
    <t>Stacie</t>
  </si>
  <si>
    <t>Bloodworth</t>
  </si>
  <si>
    <t>153 Carrington Drive</t>
  </si>
  <si>
    <t>601-966-2724</t>
  </si>
  <si>
    <t>Kent Maxwell "Well" Jr 1/23/17</t>
  </si>
  <si>
    <t>sbloodworth@amagpharma.com</t>
  </si>
  <si>
    <t>Iris</t>
  </si>
  <si>
    <t>Bryant</t>
  </si>
  <si>
    <t>307 Mockingbird Lane</t>
  </si>
  <si>
    <t>818-264-8976</t>
  </si>
  <si>
    <t>Henry 11/04/15, Hazel 10/14/16</t>
  </si>
  <si>
    <t>irisbryant@gmail.com</t>
  </si>
  <si>
    <t>Kellie</t>
  </si>
  <si>
    <t>Mullins</t>
  </si>
  <si>
    <t>2912 Virilia Rd</t>
  </si>
  <si>
    <t>601-720-4162</t>
  </si>
  <si>
    <t>Houston 6/7/09, Wyatt8/30/10, Silas 10/14/17</t>
  </si>
  <si>
    <t>kelliemullins16@gmail.com</t>
  </si>
  <si>
    <t>Martine</t>
  </si>
  <si>
    <t>Kline</t>
  </si>
  <si>
    <t>132 Stone Creek Drive</t>
  </si>
  <si>
    <t>701-770-7911</t>
  </si>
  <si>
    <t>Aedric 10/13/11, Cressida 10/3/14, Pippa 10/8/17</t>
  </si>
  <si>
    <t>martine.kline@gmail.com</t>
  </si>
  <si>
    <t>Rachel</t>
  </si>
  <si>
    <t>Niememer</t>
  </si>
  <si>
    <t>118 Aspen Dr</t>
  </si>
  <si>
    <t>417-299-8164</t>
  </si>
  <si>
    <t>Maddox 12/20/17, Harper 10/01/19</t>
  </si>
  <si>
    <t>rachelniemeier@gmail.com</t>
  </si>
  <si>
    <t>Gini</t>
  </si>
  <si>
    <t>Maddox</t>
  </si>
  <si>
    <t>468 Shadowood Dr</t>
  </si>
  <si>
    <t>601-415-3394</t>
  </si>
  <si>
    <t>Eli 7/26/11, Abe 4/23/14, Minnie 2/24/16</t>
  </si>
  <si>
    <t>ginimaddox@gmail.com</t>
  </si>
  <si>
    <t>Angie</t>
  </si>
  <si>
    <t>Ladner</t>
  </si>
  <si>
    <t>809 Annandale Road</t>
  </si>
  <si>
    <t>512-970-5757</t>
  </si>
  <si>
    <t>Judah 10/13/14, Lily 6/8/11</t>
  </si>
  <si>
    <t>angiegalle@icloud.com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</si>
</sst>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&lt;=9999999]###\-####;\(###\)\ ###\-####"/>
    <numFmt numFmtId="165" formatCode="m/d"/>
    <numFmt numFmtId="166" formatCode="m/d/yyyy"/>
    <numFmt numFmtId="167" formatCode="m/d/yy"/>
  </numFmts>
  <fonts count="35">
    <font>
      <sz val="10.0"/>
      <color rgb="FF000000"/>
      <name val="Arial"/>
    </font>
    <font>
      <color theme="1"/>
      <name val="Merriweather"/>
    </font>
    <font>
      <color theme="1"/>
      <name val="Arial"/>
    </font>
    <font>
      <b/>
      <color theme="1"/>
      <name val="Arial"/>
    </font>
    <font>
      <b/>
      <sz val="8.0"/>
      <color theme="1"/>
      <name val="Arial"/>
    </font>
    <font>
      <color rgb="FF000000"/>
      <name val="Century Gothic"/>
    </font>
    <font>
      <sz val="10.0"/>
      <color rgb="FF000000"/>
      <name val="Century Gothic"/>
    </font>
    <font>
      <sz val="8.0"/>
      <color rgb="FF000000"/>
      <name val="Century Gothic"/>
    </font>
    <font>
      <u/>
      <sz val="9.0"/>
      <color rgb="FF000000"/>
      <name val="Century Gothic"/>
    </font>
    <font>
      <b/>
      <color theme="6"/>
      <name val="Century Gothic"/>
    </font>
    <font>
      <color theme="1"/>
      <name val="Century Gothic"/>
    </font>
    <font>
      <sz val="9.0"/>
      <color rgb="FF000000"/>
      <name val="Century Gothic"/>
    </font>
    <font>
      <b/>
      <color theme="9"/>
      <name val="Century Gothic"/>
    </font>
    <font>
      <name val="Century Gothic"/>
    </font>
    <font>
      <b/>
      <color rgb="FF0000FF"/>
      <name val="Century Gothic"/>
    </font>
    <font>
      <b/>
      <color rgb="FF6AA84F"/>
      <name val="Century Gothic"/>
    </font>
    <font>
      <b/>
      <color rgb="FF980000"/>
      <name val="Century Gothic"/>
    </font>
    <font>
      <b/>
      <color rgb="FF674EA7"/>
      <name val="Century Gothic"/>
    </font>
    <font>
      <b/>
      <color theme="8"/>
      <name val="Century Gothic"/>
    </font>
    <font>
      <b/>
      <color rgb="FF999999"/>
      <name val="Century Gothic"/>
    </font>
    <font>
      <b/>
      <color rgb="FF990000"/>
      <name val="Century Gothic"/>
    </font>
    <font>
      <sz val="10.0"/>
      <name val="Century Gothic"/>
    </font>
    <font>
      <sz val="8.0"/>
      <color theme="1"/>
      <name val="Century Gothic"/>
    </font>
    <font>
      <sz val="9.0"/>
      <color rgb="FF555555"/>
      <name val="Century Gothic"/>
    </font>
    <font/>
    <font>
      <sz val="9.0"/>
      <color rgb="FF202124"/>
      <name val="Century Gothic"/>
    </font>
    <font>
      <b/>
      <color rgb="FFFF0000"/>
      <name val="Century Gothic"/>
    </font>
    <font>
      <b/>
      <color rgb="FF9900FF"/>
      <name val="Century Gothic"/>
    </font>
    <font>
      <b/>
      <color rgb="FF783F04"/>
      <name val="Century Gothic"/>
    </font>
    <font>
      <sz val="6.0"/>
      <name val="Century Gothic"/>
    </font>
    <font>
      <sz val="9.0"/>
      <name val="Century Gothic"/>
    </font>
    <font>
      <sz val="8.0"/>
      <name val="Century Gothic"/>
    </font>
    <font>
      <b/>
      <color rgb="FF0000FF"/>
    </font>
    <font>
      <b/>
      <color rgb="FFFF0000"/>
    </font>
    <font>
      <b/>
      <sz val="10.0"/>
      <color theme="7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7" numFmtId="0" xfId="0" applyFont="1"/>
    <xf borderId="0" fillId="0" fontId="8" numFmtId="164" xfId="0" applyFont="1" applyNumberFormat="1"/>
    <xf borderId="0" fillId="0" fontId="5" numFmtId="14" xfId="0" applyFont="1" applyNumberFormat="1"/>
    <xf borderId="0" fillId="0" fontId="9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1" numFmtId="164" xfId="0" applyFont="1" applyNumberFormat="1"/>
    <xf borderId="0" fillId="0" fontId="12" numFmtId="0" xfId="0" applyAlignment="1" applyFont="1">
      <alignment readingOrder="0"/>
    </xf>
    <xf borderId="0" fillId="0" fontId="13" numFmtId="165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166" xfId="0" applyAlignment="1" applyFont="1" applyNumberFormat="1">
      <alignment readingOrder="0"/>
    </xf>
    <xf borderId="0" fillId="0" fontId="11" numFmtId="0" xfId="0" applyFont="1"/>
    <xf borderId="0" fillId="3" fontId="5" numFmtId="166" xfId="0" applyAlignment="1" applyFill="1" applyFont="1" applyNumberFormat="1">
      <alignment readingOrder="0"/>
    </xf>
    <xf borderId="0" fillId="3" fontId="5" numFmtId="0" xfId="0" applyFont="1"/>
    <xf borderId="0" fillId="0" fontId="20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5" numFmtId="166" xfId="0" applyFont="1" applyNumberFormat="1"/>
    <xf borderId="0" fillId="3" fontId="10" numFmtId="0" xfId="0" applyFont="1"/>
    <xf borderId="0" fillId="0" fontId="10" numFmtId="0" xfId="0" applyFont="1"/>
    <xf borderId="0" fillId="0" fontId="21" numFmtId="0" xfId="0" applyFont="1"/>
    <xf borderId="0" fillId="0" fontId="21" numFmtId="0" xfId="0" applyAlignment="1" applyFont="1">
      <alignment horizontal="left"/>
    </xf>
    <xf borderId="0" fillId="0" fontId="22" numFmtId="0" xfId="0" applyFont="1"/>
    <xf borderId="0" fillId="3" fontId="23" numFmtId="0" xfId="0" applyFont="1"/>
    <xf borderId="0" fillId="0" fontId="10" numFmtId="166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  <xf borderId="0" fillId="3" fontId="11" numFmtId="0" xfId="0" applyFont="1"/>
    <xf borderId="0" fillId="0" fontId="24" numFmtId="0" xfId="0" applyFont="1"/>
    <xf borderId="0" fillId="3" fontId="25" numFmtId="0" xfId="0" applyFont="1"/>
    <xf borderId="0" fillId="0" fontId="5" numFmtId="0" xfId="0" applyAlignment="1" applyFont="1">
      <alignment horizontal="left"/>
    </xf>
    <xf borderId="0" fillId="0" fontId="5" numFmtId="167" xfId="0" applyAlignment="1" applyFont="1" applyNumberFormat="1">
      <alignment horizontal="right"/>
    </xf>
    <xf borderId="0" fillId="0" fontId="2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5" numFmtId="167" xfId="0" applyAlignment="1" applyFont="1" applyNumberFormat="1">
      <alignment horizontal="right" readingOrder="0"/>
    </xf>
    <xf borderId="0" fillId="0" fontId="27" numFmtId="0" xfId="0" applyAlignment="1" applyFont="1">
      <alignment readingOrder="0"/>
    </xf>
    <xf borderId="0" fillId="0" fontId="23" numFmtId="0" xfId="0" applyAlignment="1" applyFont="1">
      <alignment vertical="top"/>
    </xf>
    <xf borderId="0" fillId="0" fontId="5" numFmtId="167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167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21" numFmtId="0" xfId="0" applyFont="1"/>
    <xf borderId="0" fillId="0" fontId="21" numFmtId="167" xfId="0" applyAlignment="1" applyFont="1" applyNumberFormat="1">
      <alignment readingOrder="0"/>
    </xf>
    <xf borderId="0" fillId="0" fontId="34" numFmtId="0" xfId="0" applyAlignment="1" applyFont="1">
      <alignment readingOrder="0"/>
    </xf>
    <xf borderId="0" fillId="0" fontId="21" numFmtId="165" xfId="0" applyAlignment="1" applyFont="1" applyNumberFormat="1">
      <alignment readingOrder="0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2" width="2.71"/>
    <col customWidth="1" min="5" max="5" width="23.29"/>
    <col customWidth="1" min="6" max="6" width="11.29"/>
    <col customWidth="1" min="7" max="7" width="5.57"/>
    <col customWidth="1" min="8" max="8" width="8.29"/>
    <col customWidth="1" min="10" max="10" width="42.43"/>
    <col customWidth="1" min="11" max="11" width="28.86"/>
    <col customWidth="1" min="13" max="13" width="18.57"/>
  </cols>
  <sheetData>
    <row r="1">
      <c r="C1" s="1" t="s">
        <v>0</v>
      </c>
    </row>
    <row r="2">
      <c r="B2" s="2"/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3" t="s">
        <v>7</v>
      </c>
      <c r="J2" s="4" t="s">
        <v>8</v>
      </c>
      <c r="K2" s="3" t="s">
        <v>9</v>
      </c>
      <c r="L2" s="3" t="s">
        <v>10</v>
      </c>
      <c r="M2" s="3" t="s">
        <v>11</v>
      </c>
      <c r="N2" s="3"/>
    </row>
    <row r="3">
      <c r="A3" s="3">
        <v>1.0</v>
      </c>
      <c r="B3" s="2"/>
      <c r="C3" s="5" t="s">
        <v>12</v>
      </c>
      <c r="D3" s="5" t="s">
        <v>13</v>
      </c>
      <c r="E3" s="5" t="s">
        <v>14</v>
      </c>
      <c r="F3" s="6" t="s">
        <v>15</v>
      </c>
      <c r="G3" s="6" t="s">
        <v>16</v>
      </c>
      <c r="H3" s="7">
        <v>39110.0</v>
      </c>
      <c r="I3" s="8" t="s">
        <v>17</v>
      </c>
      <c r="J3" s="9" t="s">
        <v>18</v>
      </c>
      <c r="K3" s="10" t="str">
        <f>HYPERLINK("mailto:gt1701a@yahoo.com","gt1701a@yahoo.com")</f>
        <v>gt1701a@yahoo.com</v>
      </c>
      <c r="L3" s="11">
        <v>39539.0</v>
      </c>
      <c r="M3" s="12" t="s">
        <v>19</v>
      </c>
      <c r="N3" s="13">
        <v>43999.0</v>
      </c>
    </row>
    <row r="4">
      <c r="A4" s="3">
        <v>2.0</v>
      </c>
      <c r="B4" s="2"/>
      <c r="C4" s="5" t="s">
        <v>20</v>
      </c>
      <c r="D4" s="5" t="s">
        <v>21</v>
      </c>
      <c r="E4" s="5" t="s">
        <v>22</v>
      </c>
      <c r="F4" s="6" t="s">
        <v>23</v>
      </c>
      <c r="G4" s="6" t="s">
        <v>16</v>
      </c>
      <c r="H4" s="7">
        <v>39110.0</v>
      </c>
      <c r="I4" s="8" t="s">
        <v>24</v>
      </c>
      <c r="J4" s="9" t="s">
        <v>25</v>
      </c>
      <c r="K4" s="14" t="s">
        <v>26</v>
      </c>
      <c r="L4" s="11">
        <v>40360.0</v>
      </c>
      <c r="M4" s="15" t="s">
        <v>27</v>
      </c>
      <c r="N4" s="16">
        <v>44182.0</v>
      </c>
    </row>
    <row r="5">
      <c r="A5" s="3">
        <v>3.0</v>
      </c>
      <c r="B5" s="2"/>
      <c r="C5" s="5" t="s">
        <v>28</v>
      </c>
      <c r="D5" s="5" t="s">
        <v>29</v>
      </c>
      <c r="E5" s="5" t="s">
        <v>30</v>
      </c>
      <c r="F5" s="6" t="s">
        <v>15</v>
      </c>
      <c r="G5" s="6" t="s">
        <v>16</v>
      </c>
      <c r="H5" s="7">
        <v>39110.0</v>
      </c>
      <c r="I5" s="8" t="s">
        <v>31</v>
      </c>
      <c r="J5" s="9" t="s">
        <v>32</v>
      </c>
      <c r="K5" s="10" t="str">
        <f>HYPERLINK("mailto:jennifergemar@yahoo.com","jennifergemar@yahoo.com")</f>
        <v>jennifergemar@yahoo.com</v>
      </c>
      <c r="L5" s="11">
        <v>40544.0</v>
      </c>
      <c r="M5" s="17" t="s">
        <v>33</v>
      </c>
      <c r="N5" s="16">
        <v>43966.0</v>
      </c>
    </row>
    <row r="6">
      <c r="A6" s="3">
        <v>4.0</v>
      </c>
      <c r="B6" s="2"/>
      <c r="C6" s="5" t="s">
        <v>34</v>
      </c>
      <c r="D6" s="5" t="s">
        <v>35</v>
      </c>
      <c r="E6" s="5" t="s">
        <v>36</v>
      </c>
      <c r="F6" s="6" t="s">
        <v>37</v>
      </c>
      <c r="G6" s="6" t="s">
        <v>16</v>
      </c>
      <c r="H6" s="7">
        <v>39046.0</v>
      </c>
      <c r="I6" s="8" t="s">
        <v>38</v>
      </c>
      <c r="J6" s="9" t="s">
        <v>39</v>
      </c>
      <c r="K6" s="14" t="s">
        <v>40</v>
      </c>
      <c r="L6" s="11">
        <v>40725.0</v>
      </c>
      <c r="M6" s="15" t="s">
        <v>27</v>
      </c>
      <c r="N6" s="16">
        <v>44015.0</v>
      </c>
    </row>
    <row r="7">
      <c r="A7" s="3">
        <v>5.0</v>
      </c>
      <c r="B7" s="2"/>
      <c r="C7" s="5" t="s">
        <v>41</v>
      </c>
      <c r="D7" s="5" t="s">
        <v>42</v>
      </c>
      <c r="E7" s="5" t="s">
        <v>43</v>
      </c>
      <c r="F7" s="6" t="s">
        <v>37</v>
      </c>
      <c r="G7" s="6" t="s">
        <v>16</v>
      </c>
      <c r="H7" s="7">
        <v>39046.0</v>
      </c>
      <c r="I7" s="8" t="s">
        <v>44</v>
      </c>
      <c r="J7" s="9" t="s">
        <v>45</v>
      </c>
      <c r="K7" s="10" t="str">
        <f>HYPERLINK("mailto:laurapickle@rocketmail.com","laurapickle@rocketmail.com")</f>
        <v>laurapickle@rocketmail.com</v>
      </c>
      <c r="L7" s="11">
        <v>40969.0</v>
      </c>
      <c r="M7" s="18" t="s">
        <v>46</v>
      </c>
      <c r="N7" s="19">
        <v>43838.0</v>
      </c>
    </row>
    <row r="8">
      <c r="A8" s="3">
        <v>6.0</v>
      </c>
      <c r="B8" s="2"/>
      <c r="C8" s="5" t="s">
        <v>47</v>
      </c>
      <c r="D8" s="5" t="s">
        <v>48</v>
      </c>
      <c r="E8" s="5" t="s">
        <v>49</v>
      </c>
      <c r="F8" s="6" t="s">
        <v>15</v>
      </c>
      <c r="G8" s="6" t="s">
        <v>16</v>
      </c>
      <c r="H8" s="7">
        <v>39110.0</v>
      </c>
      <c r="I8" s="8" t="s">
        <v>50</v>
      </c>
      <c r="J8" s="9" t="s">
        <v>51</v>
      </c>
      <c r="K8" s="10" t="str">
        <f>HYPERLINK("mailto:keleraky2003@yahoo.com","keleraky2003@yahoo.com")</f>
        <v>keleraky2003@yahoo.com</v>
      </c>
      <c r="L8" s="11">
        <v>41153.0</v>
      </c>
      <c r="M8" s="20" t="s">
        <v>52</v>
      </c>
    </row>
    <row r="9">
      <c r="A9" s="3">
        <v>7.0</v>
      </c>
      <c r="B9" s="2"/>
      <c r="C9" s="5" t="s">
        <v>53</v>
      </c>
      <c r="D9" s="5" t="s">
        <v>54</v>
      </c>
      <c r="E9" s="5" t="s">
        <v>55</v>
      </c>
      <c r="F9" s="6" t="s">
        <v>15</v>
      </c>
      <c r="G9" s="6" t="s">
        <v>16</v>
      </c>
      <c r="H9" s="7">
        <v>39110.0</v>
      </c>
      <c r="I9" s="8" t="s">
        <v>56</v>
      </c>
      <c r="J9" s="9" t="s">
        <v>57</v>
      </c>
      <c r="K9" s="10" t="str">
        <f>HYPERLINK("mailto:megsvann@yahoo.com","megsvann@yahoo.com")</f>
        <v>megsvann@yahoo.com</v>
      </c>
      <c r="L9" s="11">
        <v>41456.0</v>
      </c>
      <c r="M9" s="15" t="s">
        <v>27</v>
      </c>
      <c r="N9" s="19">
        <v>43932.0</v>
      </c>
    </row>
    <row r="10">
      <c r="A10" s="3">
        <v>8.0</v>
      </c>
      <c r="B10" s="2"/>
      <c r="C10" s="5" t="s">
        <v>58</v>
      </c>
      <c r="D10" s="5" t="s">
        <v>59</v>
      </c>
      <c r="E10" s="5" t="s">
        <v>60</v>
      </c>
      <c r="F10" s="6" t="s">
        <v>61</v>
      </c>
      <c r="G10" s="6" t="s">
        <v>16</v>
      </c>
      <c r="H10" s="7">
        <v>39110.0</v>
      </c>
      <c r="I10" s="8" t="s">
        <v>62</v>
      </c>
      <c r="J10" s="9" t="s">
        <v>63</v>
      </c>
      <c r="K10" s="10" t="str">
        <f>HYPERLINK("mailto:scarlet4712@gmail.com","scarlet4712@gmail.com")</f>
        <v>scarlet4712@gmail.com</v>
      </c>
      <c r="L10" s="11">
        <v>42217.0</v>
      </c>
      <c r="M10" s="21" t="s">
        <v>64</v>
      </c>
      <c r="N10" s="16">
        <v>43888.0</v>
      </c>
    </row>
    <row r="11">
      <c r="A11" s="3">
        <v>9.0</v>
      </c>
      <c r="B11" s="2"/>
      <c r="C11" s="5" t="s">
        <v>65</v>
      </c>
      <c r="D11" s="5" t="s">
        <v>66</v>
      </c>
      <c r="E11" s="5" t="s">
        <v>67</v>
      </c>
      <c r="F11" s="6" t="s">
        <v>15</v>
      </c>
      <c r="G11" s="6" t="s">
        <v>16</v>
      </c>
      <c r="H11" s="7">
        <v>39110.0</v>
      </c>
      <c r="I11" s="8" t="s">
        <v>68</v>
      </c>
      <c r="J11" s="9" t="s">
        <v>69</v>
      </c>
      <c r="K11" s="10" t="str">
        <f>HYPERLINK("mailto:mchristine147@gmail.com","mchristine147@gmail.com")</f>
        <v>mchristine147@gmail.com</v>
      </c>
      <c r="L11" s="11">
        <v>42248.0</v>
      </c>
      <c r="M11" s="20" t="s">
        <v>52</v>
      </c>
      <c r="N11" s="16">
        <v>43973.0</v>
      </c>
    </row>
    <row r="12">
      <c r="A12" s="3">
        <v>10.0</v>
      </c>
      <c r="B12" s="2"/>
      <c r="C12" s="5" t="s">
        <v>53</v>
      </c>
      <c r="D12" s="5" t="s">
        <v>70</v>
      </c>
      <c r="E12" s="5" t="s">
        <v>71</v>
      </c>
      <c r="F12" s="6" t="s">
        <v>23</v>
      </c>
      <c r="G12" s="6" t="s">
        <v>16</v>
      </c>
      <c r="H12" s="7">
        <v>39110.0</v>
      </c>
      <c r="I12" s="8" t="s">
        <v>72</v>
      </c>
      <c r="J12" s="9" t="s">
        <v>73</v>
      </c>
      <c r="K12" s="10" t="str">
        <f>HYPERLINK("mailto:meganelsewood@gmail.com","meganelsewood@gmail.com")</f>
        <v>meganelsewood@gmail.com</v>
      </c>
      <c r="L12" s="11">
        <v>42248.0</v>
      </c>
      <c r="M12" s="20" t="s">
        <v>52</v>
      </c>
      <c r="N12" s="16">
        <v>43832.0</v>
      </c>
    </row>
    <row r="13">
      <c r="A13" s="3">
        <v>11.0</v>
      </c>
      <c r="B13" s="2"/>
      <c r="C13" s="5" t="s">
        <v>53</v>
      </c>
      <c r="D13" s="5" t="s">
        <v>74</v>
      </c>
      <c r="E13" s="5" t="s">
        <v>75</v>
      </c>
      <c r="F13" s="6" t="s">
        <v>15</v>
      </c>
      <c r="G13" s="6" t="s">
        <v>16</v>
      </c>
      <c r="H13" s="7">
        <v>39110.0</v>
      </c>
      <c r="I13" s="8" t="s">
        <v>76</v>
      </c>
      <c r="J13" s="9" t="s">
        <v>77</v>
      </c>
      <c r="K13" s="10" t="str">
        <f>HYPERLINK("mailto:pedsdoc13@gmail.com","pedsdoc13@gmail.com")</f>
        <v>pedsdoc13@gmail.com</v>
      </c>
      <c r="L13" s="11">
        <v>42370.0</v>
      </c>
      <c r="M13" s="17" t="s">
        <v>33</v>
      </c>
      <c r="N13" s="16">
        <v>43856.0</v>
      </c>
    </row>
    <row r="14">
      <c r="A14" s="3">
        <v>12.0</v>
      </c>
      <c r="B14" s="2"/>
      <c r="C14" s="5" t="s">
        <v>78</v>
      </c>
      <c r="D14" s="5" t="s">
        <v>79</v>
      </c>
      <c r="E14" s="5" t="s">
        <v>80</v>
      </c>
      <c r="F14" s="6" t="s">
        <v>15</v>
      </c>
      <c r="G14" s="6" t="s">
        <v>16</v>
      </c>
      <c r="H14" s="7">
        <v>39110.0</v>
      </c>
      <c r="I14" s="8" t="s">
        <v>81</v>
      </c>
      <c r="J14" s="9" t="s">
        <v>82</v>
      </c>
      <c r="K14" s="10" t="str">
        <f>HYPERLINK("mailto:johnsonhkg@yahoo.com","johnsonhkg@yahoo.com")</f>
        <v>johnsonhkg@yahoo.com</v>
      </c>
      <c r="L14" s="11">
        <v>42614.0</v>
      </c>
      <c r="M14" s="20" t="s">
        <v>52</v>
      </c>
      <c r="N14" s="16">
        <v>44126.0</v>
      </c>
    </row>
    <row r="15">
      <c r="A15" s="3">
        <v>13.0</v>
      </c>
      <c r="B15" s="2"/>
      <c r="C15" s="5" t="s">
        <v>83</v>
      </c>
      <c r="D15" s="5" t="s">
        <v>84</v>
      </c>
      <c r="E15" s="5" t="s">
        <v>85</v>
      </c>
      <c r="F15" s="6" t="s">
        <v>15</v>
      </c>
      <c r="G15" s="6" t="s">
        <v>16</v>
      </c>
      <c r="H15" s="7">
        <v>39110.0</v>
      </c>
      <c r="I15" s="8" t="s">
        <v>86</v>
      </c>
      <c r="J15" s="9" t="s">
        <v>87</v>
      </c>
      <c r="K15" s="10" t="str">
        <f>HYPERLINK("mailto:hansfords01@aol.com","hansfords01@aol.com")</f>
        <v>hansfords01@aol.com</v>
      </c>
      <c r="L15" s="11">
        <v>42644.0</v>
      </c>
      <c r="M15" s="22" t="s">
        <v>88</v>
      </c>
      <c r="N15" s="16">
        <v>44120.0</v>
      </c>
    </row>
    <row r="16">
      <c r="A16" s="3">
        <v>14.0</v>
      </c>
      <c r="B16" s="2"/>
      <c r="C16" s="5" t="s">
        <v>89</v>
      </c>
      <c r="D16" s="5" t="s">
        <v>90</v>
      </c>
      <c r="E16" s="5" t="s">
        <v>91</v>
      </c>
      <c r="F16" s="6" t="s">
        <v>15</v>
      </c>
      <c r="G16" s="6" t="s">
        <v>16</v>
      </c>
      <c r="H16" s="7">
        <v>39110.0</v>
      </c>
      <c r="I16" s="8" t="s">
        <v>92</v>
      </c>
      <c r="J16" s="9" t="s">
        <v>93</v>
      </c>
      <c r="K16" s="10" t="str">
        <f>HYPERLINK("mailto:fionapereira@gmail.com","fionapereira@gmail.com")</f>
        <v>fionapereira@gmail.com</v>
      </c>
      <c r="L16" s="11">
        <v>42705.0</v>
      </c>
      <c r="M16" s="23" t="s">
        <v>94</v>
      </c>
      <c r="N16" s="16">
        <v>44106.0</v>
      </c>
    </row>
    <row r="17">
      <c r="A17" s="3">
        <v>15.0</v>
      </c>
      <c r="B17" s="2"/>
      <c r="C17" s="5" t="s">
        <v>95</v>
      </c>
      <c r="D17" s="5" t="s">
        <v>96</v>
      </c>
      <c r="E17" s="5" t="s">
        <v>97</v>
      </c>
      <c r="F17" s="6" t="s">
        <v>15</v>
      </c>
      <c r="G17" s="6" t="s">
        <v>16</v>
      </c>
      <c r="H17" s="7">
        <v>39110.0</v>
      </c>
      <c r="I17" s="8" t="s">
        <v>98</v>
      </c>
      <c r="J17" s="9" t="s">
        <v>99</v>
      </c>
      <c r="K17" s="14" t="s">
        <v>100</v>
      </c>
      <c r="L17" s="11">
        <v>42795.0</v>
      </c>
      <c r="M17" s="18" t="s">
        <v>46</v>
      </c>
      <c r="N17" s="16">
        <v>44151.0</v>
      </c>
    </row>
    <row r="18">
      <c r="A18" s="3">
        <v>16.0</v>
      </c>
      <c r="B18" s="2"/>
      <c r="C18" s="5" t="s">
        <v>101</v>
      </c>
      <c r="D18" s="5" t="s">
        <v>102</v>
      </c>
      <c r="E18" s="5" t="s">
        <v>103</v>
      </c>
      <c r="F18" s="6" t="s">
        <v>104</v>
      </c>
      <c r="G18" s="6" t="s">
        <v>16</v>
      </c>
      <c r="H18" s="7">
        <v>39157.0</v>
      </c>
      <c r="I18" s="8" t="s">
        <v>105</v>
      </c>
      <c r="J18" s="24" t="s">
        <v>106</v>
      </c>
      <c r="K18" s="10" t="str">
        <f>HYPERLINK("mailto:kashapwilliams@gmail.com","kashapwilliams@gmail.com")</f>
        <v>kashapwilliams@gmail.com</v>
      </c>
      <c r="L18" s="11">
        <v>42917.0</v>
      </c>
      <c r="M18" s="15" t="s">
        <v>27</v>
      </c>
      <c r="N18" s="16">
        <v>44018.0</v>
      </c>
    </row>
    <row r="19">
      <c r="A19" s="3">
        <v>17.0</v>
      </c>
      <c r="B19" s="2"/>
      <c r="C19" s="5" t="s">
        <v>53</v>
      </c>
      <c r="D19" s="5" t="s">
        <v>107</v>
      </c>
      <c r="E19" s="25" t="s">
        <v>108</v>
      </c>
      <c r="F19" s="26" t="s">
        <v>109</v>
      </c>
      <c r="G19" s="6" t="s">
        <v>110</v>
      </c>
      <c r="H19" s="27">
        <v>39071.0</v>
      </c>
      <c r="I19" s="8" t="s">
        <v>111</v>
      </c>
      <c r="J19" s="9" t="s">
        <v>112</v>
      </c>
      <c r="K19" s="10" t="str">
        <f>HYPERLINK("mailto:meganburk03@gmail.com","meganburk03@gmail.com")</f>
        <v>meganburk03@gmail.com</v>
      </c>
      <c r="L19" s="28">
        <v>42948.0</v>
      </c>
      <c r="M19" s="21" t="s">
        <v>64</v>
      </c>
      <c r="N19" s="16">
        <v>44042.0</v>
      </c>
    </row>
    <row r="20">
      <c r="A20" s="3">
        <v>18.0</v>
      </c>
      <c r="B20" s="2"/>
      <c r="C20" s="5" t="s">
        <v>113</v>
      </c>
      <c r="D20" s="5" t="s">
        <v>114</v>
      </c>
      <c r="E20" s="5" t="s">
        <v>115</v>
      </c>
      <c r="F20" s="6" t="s">
        <v>15</v>
      </c>
      <c r="G20" s="6" t="s">
        <v>110</v>
      </c>
      <c r="H20" s="7">
        <v>39110.0</v>
      </c>
      <c r="I20" s="8" t="s">
        <v>116</v>
      </c>
      <c r="J20" s="9" t="s">
        <v>117</v>
      </c>
      <c r="K20" s="29" t="s">
        <v>118</v>
      </c>
      <c r="L20" s="30">
        <v>42948.0</v>
      </c>
      <c r="M20" s="21" t="s">
        <v>64</v>
      </c>
      <c r="N20" s="16">
        <v>44181.0</v>
      </c>
    </row>
    <row r="21">
      <c r="A21" s="3">
        <v>19.0</v>
      </c>
      <c r="B21" s="2"/>
      <c r="C21" s="31" t="s">
        <v>119</v>
      </c>
      <c r="D21" s="5" t="s">
        <v>120</v>
      </c>
      <c r="E21" s="5" t="s">
        <v>121</v>
      </c>
      <c r="F21" s="6" t="s">
        <v>15</v>
      </c>
      <c r="G21" s="6" t="s">
        <v>16</v>
      </c>
      <c r="H21" s="7">
        <v>39110.0</v>
      </c>
      <c r="I21" s="5" t="s">
        <v>122</v>
      </c>
      <c r="J21" s="9" t="s">
        <v>123</v>
      </c>
      <c r="K21" s="29" t="s">
        <v>124</v>
      </c>
      <c r="L21" s="30">
        <v>42979.0</v>
      </c>
      <c r="M21" s="32" t="s">
        <v>125</v>
      </c>
      <c r="N21" s="16">
        <v>43887.0</v>
      </c>
    </row>
    <row r="22">
      <c r="A22" s="3">
        <v>20.0</v>
      </c>
      <c r="B22" s="2"/>
      <c r="C22" s="31" t="s">
        <v>126</v>
      </c>
      <c r="D22" s="5" t="s">
        <v>127</v>
      </c>
      <c r="E22" s="5" t="s">
        <v>128</v>
      </c>
      <c r="F22" s="6" t="s">
        <v>15</v>
      </c>
      <c r="G22" s="6" t="s">
        <v>16</v>
      </c>
      <c r="H22" s="7">
        <v>39110.0</v>
      </c>
      <c r="I22" s="5" t="s">
        <v>129</v>
      </c>
      <c r="J22" s="9" t="s">
        <v>130</v>
      </c>
      <c r="K22" s="29" t="s">
        <v>131</v>
      </c>
      <c r="L22" s="30">
        <v>43009.0</v>
      </c>
      <c r="M22" s="33" t="s">
        <v>88</v>
      </c>
      <c r="N22" s="16">
        <v>44157.0</v>
      </c>
    </row>
    <row r="23">
      <c r="A23" s="3">
        <v>21.0</v>
      </c>
      <c r="B23" s="2"/>
      <c r="C23" s="31" t="s">
        <v>132</v>
      </c>
      <c r="D23" s="5" t="s">
        <v>133</v>
      </c>
      <c r="E23" s="5" t="s">
        <v>134</v>
      </c>
      <c r="F23" s="6" t="s">
        <v>15</v>
      </c>
      <c r="G23" s="6" t="s">
        <v>16</v>
      </c>
      <c r="H23" s="7">
        <v>39110.0</v>
      </c>
      <c r="I23" s="5" t="s">
        <v>135</v>
      </c>
      <c r="J23" s="9" t="s">
        <v>136</v>
      </c>
      <c r="K23" s="29" t="s">
        <v>137</v>
      </c>
      <c r="L23" s="28">
        <v>43009.0</v>
      </c>
      <c r="M23" s="22" t="s">
        <v>88</v>
      </c>
      <c r="N23" s="16">
        <v>43964.0</v>
      </c>
    </row>
    <row r="24">
      <c r="A24" s="3">
        <v>22.0</v>
      </c>
      <c r="B24" s="2"/>
      <c r="C24" s="31" t="s">
        <v>138</v>
      </c>
      <c r="D24" s="5" t="s">
        <v>139</v>
      </c>
      <c r="E24" s="5" t="s">
        <v>140</v>
      </c>
      <c r="F24" s="6" t="s">
        <v>15</v>
      </c>
      <c r="G24" s="6" t="s">
        <v>16</v>
      </c>
      <c r="H24" s="7">
        <v>39110.0</v>
      </c>
      <c r="I24" s="5" t="s">
        <v>141</v>
      </c>
      <c r="J24" s="9" t="s">
        <v>142</v>
      </c>
      <c r="K24" s="29" t="s">
        <v>143</v>
      </c>
      <c r="L24" s="34">
        <v>43101.0</v>
      </c>
      <c r="M24" s="17" t="s">
        <v>33</v>
      </c>
      <c r="N24" s="16">
        <v>43985.0</v>
      </c>
    </row>
    <row r="25">
      <c r="A25" s="3">
        <v>23.0</v>
      </c>
      <c r="B25" s="2"/>
      <c r="C25" s="31" t="s">
        <v>144</v>
      </c>
      <c r="D25" s="5" t="s">
        <v>145</v>
      </c>
      <c r="E25" s="5" t="s">
        <v>146</v>
      </c>
      <c r="F25" s="6" t="s">
        <v>15</v>
      </c>
      <c r="G25" s="6" t="s">
        <v>16</v>
      </c>
      <c r="H25" s="7">
        <v>39110.0</v>
      </c>
      <c r="I25" s="5" t="s">
        <v>147</v>
      </c>
      <c r="J25" s="9" t="s">
        <v>148</v>
      </c>
      <c r="K25" s="29" t="s">
        <v>149</v>
      </c>
      <c r="L25" s="34">
        <v>43101.0</v>
      </c>
      <c r="M25" s="17" t="s">
        <v>33</v>
      </c>
      <c r="N25" s="16">
        <v>43886.0</v>
      </c>
    </row>
    <row r="26">
      <c r="A26" s="3">
        <v>24.0</v>
      </c>
      <c r="B26" s="2"/>
      <c r="C26" s="31" t="s">
        <v>150</v>
      </c>
      <c r="D26" s="5" t="s">
        <v>151</v>
      </c>
      <c r="E26" s="5" t="s">
        <v>152</v>
      </c>
      <c r="F26" s="6" t="s">
        <v>15</v>
      </c>
      <c r="G26" s="6" t="s">
        <v>16</v>
      </c>
      <c r="H26" s="7">
        <v>39110.0</v>
      </c>
      <c r="I26" s="5" t="s">
        <v>153</v>
      </c>
      <c r="J26" s="9" t="s">
        <v>154</v>
      </c>
      <c r="K26" s="29" t="s">
        <v>155</v>
      </c>
      <c r="L26" s="34">
        <v>43191.0</v>
      </c>
      <c r="M26" s="12" t="s">
        <v>19</v>
      </c>
      <c r="N26" s="16">
        <v>43904.0</v>
      </c>
    </row>
    <row r="27">
      <c r="A27" s="3">
        <v>25.0</v>
      </c>
      <c r="B27" s="2"/>
      <c r="C27" s="35" t="s">
        <v>156</v>
      </c>
      <c r="D27" s="36" t="s">
        <v>157</v>
      </c>
      <c r="E27" s="36" t="s">
        <v>158</v>
      </c>
      <c r="F27" s="37" t="s">
        <v>15</v>
      </c>
      <c r="G27" s="37" t="s">
        <v>16</v>
      </c>
      <c r="H27" s="38">
        <v>39110.0</v>
      </c>
      <c r="I27" s="36" t="s">
        <v>159</v>
      </c>
      <c r="J27" s="39" t="s">
        <v>160</v>
      </c>
      <c r="K27" s="40" t="s">
        <v>161</v>
      </c>
      <c r="L27" s="41">
        <v>43287.0</v>
      </c>
      <c r="M27" s="15" t="s">
        <v>27</v>
      </c>
      <c r="N27" s="16">
        <v>43921.0</v>
      </c>
    </row>
    <row r="28">
      <c r="A28" s="3">
        <v>26.0</v>
      </c>
      <c r="B28" s="2"/>
      <c r="C28" s="31" t="s">
        <v>162</v>
      </c>
      <c r="D28" s="5" t="s">
        <v>163</v>
      </c>
      <c r="E28" s="5" t="s">
        <v>164</v>
      </c>
      <c r="F28" s="6" t="s">
        <v>37</v>
      </c>
      <c r="G28" s="6" t="s">
        <v>16</v>
      </c>
      <c r="H28" s="7">
        <v>39046.0</v>
      </c>
      <c r="I28" s="5" t="s">
        <v>165</v>
      </c>
      <c r="J28" s="9" t="s">
        <v>166</v>
      </c>
      <c r="K28" s="40" t="s">
        <v>167</v>
      </c>
      <c r="L28" s="42">
        <v>43292.0</v>
      </c>
      <c r="M28" s="15" t="s">
        <v>27</v>
      </c>
      <c r="N28" s="16">
        <v>43843.0</v>
      </c>
    </row>
    <row r="29">
      <c r="A29" s="3">
        <v>27.0</v>
      </c>
      <c r="B29" s="2"/>
      <c r="C29" s="31" t="s">
        <v>168</v>
      </c>
      <c r="D29" s="5" t="s">
        <v>169</v>
      </c>
      <c r="E29" s="5" t="s">
        <v>170</v>
      </c>
      <c r="F29" s="6" t="s">
        <v>15</v>
      </c>
      <c r="G29" s="6" t="s">
        <v>16</v>
      </c>
      <c r="H29" s="7">
        <v>39110.0</v>
      </c>
      <c r="I29" s="5" t="s">
        <v>171</v>
      </c>
      <c r="J29" s="9" t="s">
        <v>172</v>
      </c>
      <c r="K29" s="43" t="s">
        <v>173</v>
      </c>
      <c r="L29" s="42">
        <v>43293.0</v>
      </c>
      <c r="M29" s="15" t="s">
        <v>27</v>
      </c>
      <c r="N29" s="16">
        <v>44140.0</v>
      </c>
      <c r="S29" s="44"/>
    </row>
    <row r="30">
      <c r="A30" s="3">
        <v>28.0</v>
      </c>
      <c r="B30" s="2"/>
      <c r="C30" s="31" t="s">
        <v>174</v>
      </c>
      <c r="D30" s="5" t="s">
        <v>175</v>
      </c>
      <c r="E30" s="5" t="s">
        <v>176</v>
      </c>
      <c r="F30" s="6" t="s">
        <v>15</v>
      </c>
      <c r="G30" s="6" t="s">
        <v>16</v>
      </c>
      <c r="H30" s="7">
        <v>39110.0</v>
      </c>
      <c r="I30" s="5" t="s">
        <v>177</v>
      </c>
      <c r="J30" s="9" t="s">
        <v>178</v>
      </c>
      <c r="K30" s="29" t="s">
        <v>179</v>
      </c>
      <c r="L30" s="42">
        <v>43296.0</v>
      </c>
      <c r="M30" s="15" t="s">
        <v>27</v>
      </c>
      <c r="N30" s="16">
        <v>43964.0</v>
      </c>
      <c r="S30" s="44"/>
    </row>
    <row r="31">
      <c r="A31" s="3">
        <v>29.0</v>
      </c>
      <c r="B31" s="2"/>
      <c r="C31" s="31" t="s">
        <v>180</v>
      </c>
      <c r="D31" s="5" t="s">
        <v>181</v>
      </c>
      <c r="E31" s="5" t="s">
        <v>182</v>
      </c>
      <c r="F31" s="6" t="s">
        <v>15</v>
      </c>
      <c r="G31" s="6" t="s">
        <v>183</v>
      </c>
      <c r="H31" s="7">
        <v>39110.0</v>
      </c>
      <c r="I31" s="5" t="s">
        <v>184</v>
      </c>
      <c r="J31" s="9" t="s">
        <v>185</v>
      </c>
      <c r="K31" s="29" t="s">
        <v>186</v>
      </c>
      <c r="L31" s="42">
        <v>43329.0</v>
      </c>
      <c r="M31" s="21" t="s">
        <v>64</v>
      </c>
      <c r="N31" s="16">
        <v>43966.0</v>
      </c>
      <c r="S31" s="44"/>
    </row>
    <row r="32">
      <c r="A32" s="3">
        <v>30.0</v>
      </c>
      <c r="B32" s="2"/>
      <c r="C32" s="31" t="s">
        <v>187</v>
      </c>
      <c r="D32" s="5" t="s">
        <v>188</v>
      </c>
      <c r="E32" s="5" t="s">
        <v>189</v>
      </c>
      <c r="F32" s="6" t="s">
        <v>104</v>
      </c>
      <c r="G32" s="6" t="s">
        <v>16</v>
      </c>
      <c r="H32" s="7">
        <v>39157.0</v>
      </c>
      <c r="I32" s="5" t="s">
        <v>190</v>
      </c>
      <c r="J32" s="9" t="s">
        <v>191</v>
      </c>
      <c r="K32" s="45" t="s">
        <v>192</v>
      </c>
      <c r="L32" s="42">
        <v>43334.0</v>
      </c>
      <c r="M32" s="21" t="s">
        <v>64</v>
      </c>
      <c r="N32" s="16">
        <v>43914.0</v>
      </c>
    </row>
    <row r="33">
      <c r="A33" s="3">
        <v>31.0</v>
      </c>
      <c r="B33" s="2"/>
      <c r="C33" s="31" t="s">
        <v>193</v>
      </c>
      <c r="D33" s="5" t="s">
        <v>194</v>
      </c>
      <c r="E33" s="9" t="s">
        <v>195</v>
      </c>
      <c r="F33" s="6" t="s">
        <v>196</v>
      </c>
      <c r="G33" s="6" t="s">
        <v>16</v>
      </c>
      <c r="H33" s="7">
        <v>39157.0</v>
      </c>
      <c r="I33" s="46">
        <v>6.098929117E9</v>
      </c>
      <c r="J33" s="9" t="s">
        <v>197</v>
      </c>
      <c r="K33" s="29" t="s">
        <v>198</v>
      </c>
      <c r="L33" s="47">
        <v>43353.0</v>
      </c>
      <c r="M33" s="32" t="s">
        <v>52</v>
      </c>
      <c r="N33" s="16">
        <v>43861.0</v>
      </c>
    </row>
    <row r="34">
      <c r="A34" s="3">
        <v>32.0</v>
      </c>
      <c r="B34" s="2"/>
      <c r="C34" s="31" t="s">
        <v>199</v>
      </c>
      <c r="D34" s="5" t="s">
        <v>200</v>
      </c>
      <c r="E34" s="5" t="s">
        <v>201</v>
      </c>
      <c r="F34" s="6" t="s">
        <v>23</v>
      </c>
      <c r="G34" s="6" t="s">
        <v>16</v>
      </c>
      <c r="H34" s="7">
        <v>39110.0</v>
      </c>
      <c r="I34" s="5" t="s">
        <v>202</v>
      </c>
      <c r="J34" s="24" t="s">
        <v>203</v>
      </c>
      <c r="K34" s="29" t="s">
        <v>204</v>
      </c>
      <c r="L34" s="34">
        <v>43374.0</v>
      </c>
      <c r="M34" s="22" t="s">
        <v>88</v>
      </c>
      <c r="N34" s="16">
        <v>43948.0</v>
      </c>
    </row>
    <row r="35">
      <c r="A35" s="3">
        <v>33.0</v>
      </c>
      <c r="B35" s="2"/>
      <c r="C35" s="31" t="s">
        <v>205</v>
      </c>
      <c r="D35" s="5" t="s">
        <v>206</v>
      </c>
      <c r="E35" s="5" t="s">
        <v>207</v>
      </c>
      <c r="F35" s="6" t="s">
        <v>23</v>
      </c>
      <c r="G35" s="6" t="s">
        <v>16</v>
      </c>
      <c r="H35" s="7">
        <v>39110.0</v>
      </c>
      <c r="I35" s="5" t="s">
        <v>208</v>
      </c>
      <c r="J35" s="24" t="s">
        <v>209</v>
      </c>
      <c r="K35" s="29" t="s">
        <v>210</v>
      </c>
      <c r="L35" s="34">
        <v>43396.0</v>
      </c>
      <c r="M35" s="22" t="s">
        <v>88</v>
      </c>
      <c r="N35" s="16">
        <v>43861.0</v>
      </c>
    </row>
    <row r="36">
      <c r="A36" s="3">
        <v>34.0</v>
      </c>
      <c r="B36" s="2"/>
      <c r="C36" s="31" t="s">
        <v>211</v>
      </c>
      <c r="D36" s="5" t="s">
        <v>212</v>
      </c>
      <c r="E36" s="5" t="s">
        <v>213</v>
      </c>
      <c r="F36" s="6" t="s">
        <v>23</v>
      </c>
      <c r="G36" s="6" t="s">
        <v>16</v>
      </c>
      <c r="H36" s="7">
        <v>39110.0</v>
      </c>
      <c r="I36" s="5" t="s">
        <v>214</v>
      </c>
      <c r="J36" s="24" t="s">
        <v>215</v>
      </c>
      <c r="K36" s="29" t="s">
        <v>216</v>
      </c>
      <c r="L36" s="47">
        <v>43444.0</v>
      </c>
      <c r="M36" s="23" t="s">
        <v>94</v>
      </c>
      <c r="N36" s="16">
        <v>43860.0</v>
      </c>
    </row>
    <row r="37">
      <c r="A37" s="3">
        <v>35.0</v>
      </c>
      <c r="B37" s="2"/>
      <c r="C37" s="31" t="s">
        <v>217</v>
      </c>
      <c r="D37" s="5" t="s">
        <v>218</v>
      </c>
      <c r="E37" s="25" t="s">
        <v>219</v>
      </c>
      <c r="F37" s="26" t="s">
        <v>15</v>
      </c>
      <c r="G37" s="6" t="s">
        <v>16</v>
      </c>
      <c r="H37" s="27">
        <v>39110.0</v>
      </c>
      <c r="I37" s="46">
        <v>6.019546406E9</v>
      </c>
      <c r="J37" s="9" t="s">
        <v>220</v>
      </c>
      <c r="K37" s="29" t="s">
        <v>221</v>
      </c>
      <c r="L37" s="47">
        <v>43454.0</v>
      </c>
      <c r="M37" s="23" t="s">
        <v>94</v>
      </c>
      <c r="N37" s="16">
        <v>43878.0</v>
      </c>
    </row>
    <row r="38">
      <c r="A38" s="3">
        <v>36.0</v>
      </c>
      <c r="B38" s="2"/>
      <c r="C38" s="31" t="s">
        <v>222</v>
      </c>
      <c r="D38" s="5" t="s">
        <v>223</v>
      </c>
      <c r="E38" s="5" t="s">
        <v>224</v>
      </c>
      <c r="F38" s="6" t="s">
        <v>23</v>
      </c>
      <c r="G38" s="6" t="s">
        <v>16</v>
      </c>
      <c r="H38" s="7">
        <v>39110.0</v>
      </c>
      <c r="I38" s="46">
        <v>7.047738223E9</v>
      </c>
      <c r="J38" s="24" t="s">
        <v>225</v>
      </c>
      <c r="K38" s="29" t="s">
        <v>226</v>
      </c>
      <c r="L38" s="42">
        <v>43466.0</v>
      </c>
      <c r="M38" s="17" t="s">
        <v>33</v>
      </c>
      <c r="N38" s="13">
        <v>44102.0</v>
      </c>
    </row>
    <row r="39">
      <c r="A39" s="3">
        <v>37.0</v>
      </c>
      <c r="B39" s="2"/>
      <c r="C39" s="5" t="s">
        <v>227</v>
      </c>
      <c r="D39" s="5" t="s">
        <v>228</v>
      </c>
      <c r="E39" s="5" t="s">
        <v>229</v>
      </c>
      <c r="F39" s="6" t="s">
        <v>23</v>
      </c>
      <c r="G39" s="6" t="s">
        <v>16</v>
      </c>
      <c r="H39" s="7">
        <v>39110.0</v>
      </c>
      <c r="I39" s="5" t="s">
        <v>230</v>
      </c>
      <c r="J39" s="9" t="s">
        <v>231</v>
      </c>
      <c r="K39" s="5" t="s">
        <v>232</v>
      </c>
      <c r="L39" s="42">
        <v>43491.0</v>
      </c>
      <c r="M39" s="17" t="s">
        <v>33</v>
      </c>
      <c r="N39" s="13">
        <v>44147.0</v>
      </c>
    </row>
    <row r="40">
      <c r="A40" s="3">
        <v>38.0</v>
      </c>
      <c r="B40" s="2"/>
      <c r="C40" s="31" t="s">
        <v>233</v>
      </c>
      <c r="D40" s="5" t="s">
        <v>234</v>
      </c>
      <c r="E40" s="5" t="s">
        <v>235</v>
      </c>
      <c r="F40" s="6" t="s">
        <v>23</v>
      </c>
      <c r="G40" s="6" t="s">
        <v>236</v>
      </c>
      <c r="H40" s="7">
        <v>39110.0</v>
      </c>
      <c r="I40" s="5" t="s">
        <v>237</v>
      </c>
      <c r="J40" s="9" t="s">
        <v>238</v>
      </c>
      <c r="K40" s="29" t="s">
        <v>239</v>
      </c>
      <c r="L40" s="42">
        <v>43518.0</v>
      </c>
      <c r="M40" s="48" t="s">
        <v>240</v>
      </c>
      <c r="N40" s="13">
        <v>44115.0</v>
      </c>
    </row>
    <row r="41">
      <c r="A41" s="3">
        <v>39.0</v>
      </c>
      <c r="B41" s="2"/>
      <c r="C41" s="31" t="s">
        <v>241</v>
      </c>
      <c r="D41" s="5" t="s">
        <v>242</v>
      </c>
      <c r="E41" s="5" t="s">
        <v>243</v>
      </c>
      <c r="F41" s="6" t="s">
        <v>23</v>
      </c>
      <c r="G41" s="6" t="s">
        <v>16</v>
      </c>
      <c r="H41" s="7">
        <v>39110.0</v>
      </c>
      <c r="I41" s="5" t="s">
        <v>244</v>
      </c>
      <c r="J41" s="9" t="s">
        <v>245</v>
      </c>
      <c r="K41" s="49" t="s">
        <v>246</v>
      </c>
      <c r="L41" s="42">
        <v>43529.0</v>
      </c>
      <c r="M41" s="18" t="s">
        <v>46</v>
      </c>
      <c r="N41" s="13">
        <v>44005.0</v>
      </c>
    </row>
    <row r="42">
      <c r="A42" s="3">
        <v>40.0</v>
      </c>
      <c r="B42" s="2"/>
      <c r="C42" s="31" t="s">
        <v>247</v>
      </c>
      <c r="D42" s="5" t="s">
        <v>248</v>
      </c>
      <c r="E42" s="5" t="s">
        <v>249</v>
      </c>
      <c r="F42" s="6" t="s">
        <v>23</v>
      </c>
      <c r="G42" s="6" t="s">
        <v>16</v>
      </c>
      <c r="H42" s="7">
        <v>39110.0</v>
      </c>
      <c r="I42" s="5" t="s">
        <v>250</v>
      </c>
      <c r="J42" s="9" t="s">
        <v>251</v>
      </c>
      <c r="K42" s="29" t="s">
        <v>252</v>
      </c>
      <c r="L42" s="50">
        <v>43556.0</v>
      </c>
      <c r="M42" s="12" t="s">
        <v>19</v>
      </c>
      <c r="N42" s="16">
        <v>44173.0</v>
      </c>
    </row>
    <row r="43">
      <c r="A43" s="3">
        <v>42.0</v>
      </c>
      <c r="B43" s="2"/>
      <c r="C43" s="31" t="s">
        <v>253</v>
      </c>
      <c r="D43" s="5" t="s">
        <v>254</v>
      </c>
      <c r="E43" s="5" t="s">
        <v>255</v>
      </c>
      <c r="F43" s="6" t="s">
        <v>23</v>
      </c>
      <c r="G43" s="6" t="s">
        <v>16</v>
      </c>
      <c r="H43" s="7">
        <v>39110.0</v>
      </c>
      <c r="I43" s="5" t="s">
        <v>256</v>
      </c>
      <c r="J43" s="9" t="s">
        <v>257</v>
      </c>
      <c r="K43" s="29" t="s">
        <v>258</v>
      </c>
      <c r="L43" s="50">
        <v>43577.0</v>
      </c>
      <c r="M43" s="12" t="s">
        <v>19</v>
      </c>
      <c r="N43" s="16">
        <v>43942.0</v>
      </c>
    </row>
    <row r="44">
      <c r="A44" s="3">
        <v>43.0</v>
      </c>
      <c r="B44" s="2"/>
      <c r="C44" s="31" t="s">
        <v>259</v>
      </c>
      <c r="D44" s="5" t="s">
        <v>260</v>
      </c>
      <c r="E44" s="5" t="s">
        <v>261</v>
      </c>
      <c r="F44" s="6" t="s">
        <v>262</v>
      </c>
      <c r="G44" s="6" t="s">
        <v>16</v>
      </c>
      <c r="H44" s="7">
        <v>39046.0</v>
      </c>
      <c r="I44" s="5" t="s">
        <v>263</v>
      </c>
      <c r="J44" s="9" t="s">
        <v>264</v>
      </c>
      <c r="K44" s="29" t="s">
        <v>265</v>
      </c>
      <c r="L44" s="50">
        <v>43577.0</v>
      </c>
      <c r="M44" s="12" t="s">
        <v>19</v>
      </c>
      <c r="N44" s="16">
        <v>44013.0</v>
      </c>
    </row>
    <row r="45">
      <c r="A45" s="3">
        <v>44.0</v>
      </c>
      <c r="B45" s="2"/>
      <c r="C45" s="31" t="s">
        <v>266</v>
      </c>
      <c r="D45" s="5" t="s">
        <v>267</v>
      </c>
      <c r="E45" s="5" t="s">
        <v>268</v>
      </c>
      <c r="F45" s="6" t="s">
        <v>23</v>
      </c>
      <c r="G45" s="6" t="s">
        <v>16</v>
      </c>
      <c r="H45" s="7">
        <v>39110.0</v>
      </c>
      <c r="I45" s="5" t="s">
        <v>269</v>
      </c>
      <c r="J45" s="9" t="s">
        <v>270</v>
      </c>
      <c r="K45" s="29" t="s">
        <v>271</v>
      </c>
      <c r="L45" s="50">
        <v>43582.0</v>
      </c>
      <c r="M45" s="12" t="s">
        <v>19</v>
      </c>
      <c r="N45" s="16">
        <v>43841.0</v>
      </c>
    </row>
    <row r="46">
      <c r="A46" s="3">
        <v>45.0</v>
      </c>
      <c r="B46" s="2"/>
      <c r="C46" s="31" t="s">
        <v>272</v>
      </c>
      <c r="D46" s="5" t="s">
        <v>273</v>
      </c>
      <c r="E46" s="5" t="s">
        <v>274</v>
      </c>
      <c r="F46" s="6" t="s">
        <v>23</v>
      </c>
      <c r="G46" s="6" t="s">
        <v>16</v>
      </c>
      <c r="H46" s="7">
        <v>39110.0</v>
      </c>
      <c r="I46" s="5" t="s">
        <v>275</v>
      </c>
      <c r="J46" s="9" t="s">
        <v>276</v>
      </c>
      <c r="K46" s="29" t="s">
        <v>277</v>
      </c>
      <c r="L46" s="50">
        <v>43617.0</v>
      </c>
      <c r="M46" s="51" t="s">
        <v>278</v>
      </c>
      <c r="N46" s="16">
        <v>43844.0</v>
      </c>
    </row>
    <row r="47">
      <c r="A47" s="3">
        <v>46.0</v>
      </c>
      <c r="B47" s="2"/>
      <c r="C47" s="31" t="s">
        <v>279</v>
      </c>
      <c r="D47" s="5" t="s">
        <v>280</v>
      </c>
      <c r="E47" s="5" t="s">
        <v>281</v>
      </c>
      <c r="F47" s="6" t="s">
        <v>23</v>
      </c>
      <c r="G47" s="6" t="s">
        <v>16</v>
      </c>
      <c r="H47" s="7">
        <v>39110.0</v>
      </c>
      <c r="I47" s="5" t="s">
        <v>282</v>
      </c>
      <c r="J47" s="9" t="s">
        <v>283</v>
      </c>
      <c r="K47" s="29" t="s">
        <v>284</v>
      </c>
      <c r="L47" s="50">
        <v>43617.0</v>
      </c>
      <c r="M47" s="51" t="s">
        <v>278</v>
      </c>
      <c r="N47" s="16">
        <v>43868.0</v>
      </c>
    </row>
    <row r="48">
      <c r="A48" s="3">
        <v>47.0</v>
      </c>
      <c r="B48" s="2"/>
      <c r="C48" s="31" t="s">
        <v>285</v>
      </c>
      <c r="D48" s="5" t="s">
        <v>286</v>
      </c>
      <c r="E48" s="5" t="s">
        <v>287</v>
      </c>
      <c r="F48" s="6" t="s">
        <v>15</v>
      </c>
      <c r="G48" s="6" t="s">
        <v>16</v>
      </c>
      <c r="H48" s="7">
        <v>39110.0</v>
      </c>
      <c r="I48" s="5" t="s">
        <v>288</v>
      </c>
      <c r="J48" s="9" t="s">
        <v>289</v>
      </c>
      <c r="K48" s="52" t="s">
        <v>290</v>
      </c>
      <c r="L48" s="53">
        <v>43664.0</v>
      </c>
      <c r="M48" s="15" t="s">
        <v>27</v>
      </c>
      <c r="N48" s="16">
        <v>44147.0</v>
      </c>
    </row>
    <row r="49">
      <c r="A49" s="3">
        <v>48.0</v>
      </c>
      <c r="B49" s="2"/>
      <c r="C49" s="31" t="s">
        <v>291</v>
      </c>
      <c r="D49" s="5" t="s">
        <v>292</v>
      </c>
      <c r="E49" s="5" t="s">
        <v>293</v>
      </c>
      <c r="F49" s="6" t="s">
        <v>15</v>
      </c>
      <c r="G49" s="6" t="s">
        <v>16</v>
      </c>
      <c r="H49" s="7">
        <v>39110.0</v>
      </c>
      <c r="I49" s="5" t="s">
        <v>294</v>
      </c>
      <c r="J49" s="9" t="s">
        <v>295</v>
      </c>
      <c r="K49" s="29" t="s">
        <v>296</v>
      </c>
      <c r="L49" s="50">
        <v>43689.0</v>
      </c>
      <c r="M49" s="21" t="s">
        <v>64</v>
      </c>
      <c r="N49" s="16">
        <v>44085.0</v>
      </c>
    </row>
    <row r="50">
      <c r="A50" s="3">
        <v>49.0</v>
      </c>
      <c r="B50" s="2"/>
      <c r="C50" s="31" t="s">
        <v>297</v>
      </c>
      <c r="D50" s="5" t="s">
        <v>298</v>
      </c>
      <c r="E50" s="5" t="s">
        <v>299</v>
      </c>
      <c r="F50" s="6" t="s">
        <v>15</v>
      </c>
      <c r="G50" s="6" t="s">
        <v>16</v>
      </c>
      <c r="H50" s="7">
        <v>39110.0</v>
      </c>
      <c r="I50" s="5" t="s">
        <v>300</v>
      </c>
      <c r="J50" s="9" t="s">
        <v>301</v>
      </c>
      <c r="K50" s="29" t="s">
        <v>302</v>
      </c>
      <c r="L50" s="50">
        <v>43700.0</v>
      </c>
      <c r="M50" s="21" t="s">
        <v>64</v>
      </c>
      <c r="N50" s="16">
        <v>44093.0</v>
      </c>
    </row>
    <row r="51">
      <c r="A51" s="3">
        <v>50.0</v>
      </c>
      <c r="B51" s="2"/>
      <c r="C51" s="31" t="s">
        <v>279</v>
      </c>
      <c r="D51" s="5" t="s">
        <v>303</v>
      </c>
      <c r="E51" s="5" t="s">
        <v>304</v>
      </c>
      <c r="F51" s="6" t="s">
        <v>15</v>
      </c>
      <c r="G51" s="6" t="s">
        <v>16</v>
      </c>
      <c r="H51" s="7">
        <v>39110.0</v>
      </c>
      <c r="I51" s="5" t="s">
        <v>305</v>
      </c>
      <c r="J51" s="9" t="s">
        <v>306</v>
      </c>
      <c r="K51" s="54" t="s">
        <v>307</v>
      </c>
      <c r="L51" s="55">
        <v>43714.0</v>
      </c>
      <c r="M51" s="20" t="s">
        <v>52</v>
      </c>
      <c r="N51" s="16">
        <v>43955.0</v>
      </c>
    </row>
    <row r="52">
      <c r="A52" s="3">
        <v>51.0</v>
      </c>
      <c r="B52" s="2"/>
      <c r="C52" s="54" t="s">
        <v>308</v>
      </c>
      <c r="D52" s="54" t="s">
        <v>309</v>
      </c>
      <c r="E52" s="54" t="s">
        <v>310</v>
      </c>
      <c r="F52" s="56" t="s">
        <v>37</v>
      </c>
      <c r="G52" s="56" t="s">
        <v>16</v>
      </c>
      <c r="H52" s="57">
        <v>39046.0</v>
      </c>
      <c r="I52" s="54" t="s">
        <v>311</v>
      </c>
      <c r="J52" s="54" t="s">
        <v>312</v>
      </c>
      <c r="K52" s="54" t="s">
        <v>313</v>
      </c>
      <c r="L52" s="55">
        <v>43773.0</v>
      </c>
      <c r="M52" s="58" t="s">
        <v>314</v>
      </c>
      <c r="N52" s="16">
        <v>44144.0</v>
      </c>
    </row>
    <row r="53">
      <c r="A53" s="3">
        <v>52.0</v>
      </c>
      <c r="B53" s="2"/>
      <c r="C53" s="54" t="s">
        <v>315</v>
      </c>
      <c r="D53" s="54" t="s">
        <v>316</v>
      </c>
      <c r="E53" s="54" t="s">
        <v>317</v>
      </c>
      <c r="F53" s="56" t="s">
        <v>318</v>
      </c>
      <c r="G53" s="56" t="s">
        <v>16</v>
      </c>
      <c r="H53" s="57">
        <v>39056.0</v>
      </c>
      <c r="I53" s="54" t="s">
        <v>319</v>
      </c>
      <c r="J53" s="59" t="s">
        <v>320</v>
      </c>
      <c r="K53" s="54" t="s">
        <v>321</v>
      </c>
      <c r="L53" s="55">
        <v>43808.0</v>
      </c>
      <c r="M53" s="23" t="s">
        <v>94</v>
      </c>
      <c r="N53" s="16">
        <v>44141.0</v>
      </c>
    </row>
    <row r="54">
      <c r="A54" s="3">
        <v>53.0</v>
      </c>
      <c r="B54" s="2"/>
      <c r="C54" s="54" t="s">
        <v>322</v>
      </c>
      <c r="D54" s="25" t="s">
        <v>323</v>
      </c>
      <c r="E54" s="54" t="s">
        <v>324</v>
      </c>
      <c r="F54" s="56" t="s">
        <v>15</v>
      </c>
      <c r="G54" s="56" t="s">
        <v>16</v>
      </c>
      <c r="H54" s="57">
        <v>39110.0</v>
      </c>
      <c r="I54" s="54" t="s">
        <v>325</v>
      </c>
      <c r="J54" s="60" t="s">
        <v>326</v>
      </c>
      <c r="K54" s="54" t="s">
        <v>327</v>
      </c>
      <c r="L54" s="55">
        <v>43809.0</v>
      </c>
      <c r="M54" s="23" t="s">
        <v>94</v>
      </c>
      <c r="N54" s="16">
        <v>43847.0</v>
      </c>
    </row>
    <row r="55">
      <c r="A55" s="3">
        <v>54.0</v>
      </c>
      <c r="B55" s="2"/>
      <c r="C55" s="61" t="s">
        <v>328</v>
      </c>
      <c r="D55" s="25" t="s">
        <v>329</v>
      </c>
      <c r="E55" s="54" t="s">
        <v>330</v>
      </c>
      <c r="F55" s="56" t="s">
        <v>15</v>
      </c>
      <c r="G55" s="56" t="s">
        <v>16</v>
      </c>
      <c r="H55" s="57">
        <v>39110.0</v>
      </c>
      <c r="I55" s="54" t="s">
        <v>331</v>
      </c>
      <c r="J55" s="60" t="s">
        <v>332</v>
      </c>
      <c r="K55" s="60" t="s">
        <v>333</v>
      </c>
      <c r="L55" s="55">
        <v>43810.0</v>
      </c>
      <c r="M55" s="23" t="s">
        <v>94</v>
      </c>
      <c r="N55" s="16">
        <v>43835.0</v>
      </c>
    </row>
    <row r="56">
      <c r="A56" s="3">
        <v>55.0</v>
      </c>
      <c r="B56" s="2"/>
      <c r="C56" s="61" t="s">
        <v>334</v>
      </c>
      <c r="D56" s="25" t="s">
        <v>335</v>
      </c>
      <c r="E56" s="54" t="s">
        <v>336</v>
      </c>
      <c r="F56" s="56" t="s">
        <v>15</v>
      </c>
      <c r="G56" s="56" t="s">
        <v>16</v>
      </c>
      <c r="H56" s="57">
        <v>39110.0</v>
      </c>
      <c r="I56" s="54" t="s">
        <v>337</v>
      </c>
      <c r="J56" s="60" t="s">
        <v>338</v>
      </c>
      <c r="K56" s="54" t="s">
        <v>339</v>
      </c>
      <c r="L56" s="55">
        <v>43817.0</v>
      </c>
      <c r="M56" s="23" t="s">
        <v>94</v>
      </c>
      <c r="N56" s="16">
        <v>44139.0</v>
      </c>
    </row>
    <row r="57">
      <c r="A57" s="3">
        <v>56.0</v>
      </c>
      <c r="B57" s="2"/>
      <c r="C57" s="54" t="s">
        <v>340</v>
      </c>
      <c r="D57" s="54" t="s">
        <v>341</v>
      </c>
      <c r="E57" s="54" t="s">
        <v>342</v>
      </c>
      <c r="F57" s="56" t="s">
        <v>109</v>
      </c>
      <c r="G57" s="56" t="s">
        <v>16</v>
      </c>
      <c r="H57" s="57">
        <v>39071.0</v>
      </c>
      <c r="I57" s="54" t="s">
        <v>343</v>
      </c>
      <c r="J57" s="60" t="s">
        <v>344</v>
      </c>
      <c r="K57" s="54" t="s">
        <v>345</v>
      </c>
      <c r="L57" s="55">
        <v>43817.0</v>
      </c>
      <c r="M57" s="23" t="s">
        <v>94</v>
      </c>
      <c r="N57" s="16">
        <v>44133.0</v>
      </c>
    </row>
    <row r="58">
      <c r="A58" s="3">
        <v>57.0</v>
      </c>
      <c r="B58" s="2"/>
      <c r="C58" s="61" t="s">
        <v>346</v>
      </c>
      <c r="D58" s="54" t="s">
        <v>347</v>
      </c>
      <c r="E58" s="54" t="s">
        <v>348</v>
      </c>
      <c r="F58" s="56" t="s">
        <v>15</v>
      </c>
      <c r="G58" s="56" t="s">
        <v>16</v>
      </c>
      <c r="H58" s="57">
        <v>39110.0</v>
      </c>
      <c r="I58" s="54" t="s">
        <v>349</v>
      </c>
      <c r="J58" s="62" t="s">
        <v>350</v>
      </c>
      <c r="K58" s="54" t="s">
        <v>351</v>
      </c>
      <c r="L58" s="55">
        <v>43842.0</v>
      </c>
      <c r="M58" s="63" t="s">
        <v>33</v>
      </c>
      <c r="N58" s="16">
        <v>44163.0</v>
      </c>
    </row>
    <row r="59">
      <c r="A59" s="3">
        <v>58.0</v>
      </c>
      <c r="B59" s="2"/>
      <c r="C59" s="61" t="s">
        <v>352</v>
      </c>
      <c r="D59" s="25" t="s">
        <v>353</v>
      </c>
      <c r="E59" s="54" t="s">
        <v>354</v>
      </c>
      <c r="F59" s="56" t="s">
        <v>15</v>
      </c>
      <c r="G59" s="56" t="s">
        <v>16</v>
      </c>
      <c r="H59" s="57">
        <v>39110.0</v>
      </c>
      <c r="I59" s="54" t="s">
        <v>355</v>
      </c>
      <c r="J59" s="54" t="s">
        <v>356</v>
      </c>
      <c r="K59" s="54" t="s">
        <v>357</v>
      </c>
      <c r="L59" s="55">
        <v>43876.0</v>
      </c>
      <c r="M59" s="64" t="s">
        <v>240</v>
      </c>
      <c r="N59" s="16">
        <v>43938.0</v>
      </c>
    </row>
    <row r="60">
      <c r="A60" s="3">
        <v>59.0</v>
      </c>
      <c r="B60" s="2"/>
      <c r="C60" s="65" t="s">
        <v>358</v>
      </c>
      <c r="D60" s="65" t="s">
        <v>359</v>
      </c>
      <c r="E60" s="56" t="s">
        <v>360</v>
      </c>
      <c r="F60" s="56" t="s">
        <v>104</v>
      </c>
      <c r="G60" s="56" t="s">
        <v>16</v>
      </c>
      <c r="H60" s="57">
        <v>39157.0</v>
      </c>
      <c r="I60" s="56" t="s">
        <v>361</v>
      </c>
      <c r="J60" s="56" t="s">
        <v>362</v>
      </c>
      <c r="K60" s="56" t="s">
        <v>363</v>
      </c>
      <c r="L60" s="66">
        <v>43894.0</v>
      </c>
      <c r="M60" s="67" t="s">
        <v>46</v>
      </c>
      <c r="N60" s="68">
        <v>44109.0</v>
      </c>
    </row>
    <row r="61">
      <c r="A61" s="3">
        <v>60.0</v>
      </c>
      <c r="B61" s="2"/>
      <c r="C61" s="54" t="s">
        <v>364</v>
      </c>
      <c r="D61" s="54" t="s">
        <v>365</v>
      </c>
      <c r="E61" s="54" t="s">
        <v>366</v>
      </c>
      <c r="F61" s="56" t="s">
        <v>15</v>
      </c>
      <c r="G61" s="56" t="s">
        <v>16</v>
      </c>
      <c r="H61" s="57">
        <v>39110.0</v>
      </c>
      <c r="I61" s="54" t="s">
        <v>367</v>
      </c>
      <c r="J61" s="54" t="s">
        <v>368</v>
      </c>
      <c r="K61" s="54" t="s">
        <v>369</v>
      </c>
      <c r="L61" s="55">
        <v>43928.0</v>
      </c>
      <c r="M61" s="12" t="s">
        <v>19</v>
      </c>
      <c r="N61" s="16">
        <v>44144.0</v>
      </c>
    </row>
    <row r="62">
      <c r="A62" s="3">
        <v>61.0</v>
      </c>
      <c r="B62" s="2"/>
    </row>
    <row r="63">
      <c r="A63" s="3">
        <v>62.0</v>
      </c>
      <c r="B63" s="2"/>
    </row>
    <row r="66">
      <c r="C66" s="5"/>
      <c r="D66" s="5"/>
      <c r="E66" s="5"/>
      <c r="F66" s="5"/>
      <c r="G66" s="5"/>
      <c r="H66" s="69"/>
      <c r="I66" s="5"/>
      <c r="J66" s="5"/>
      <c r="K66" s="5"/>
      <c r="L66" s="42"/>
    </row>
  </sheetData>
  <mergeCells count="1">
    <mergeCell ref="C1:N1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