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MS club roster" sheetId="1" r:id="rId3"/>
    <sheet state="visible" name="old format" sheetId="2" r:id="rId4"/>
    <sheet state="visible" name="Sheet3" sheetId="3" r:id="rId5"/>
  </sheets>
  <definedNames>
    <definedName hidden="1" localSheetId="0" name="_xlnm._FilterDatabase">'MOMS club roster'!$A$1:$V$49</definedName>
    <definedName hidden="1" localSheetId="1" name="Z_B8CB8AC8_7D18_4910_AA8F_9DEA60197BE7_.wvu.FilterData">'old format'!$A$1:$O$54</definedName>
  </definedNames>
  <calcPr/>
  <customWorkbookViews>
    <customWorkbookView activeSheetId="0" maximized="1" windowHeight="0" windowWidth="0" guid="{B8CB8AC8-7D18-4910-AA8F-9DEA60197BE7}" name="Filter 1"/>
  </customWorkbookViews>
</workbook>
</file>

<file path=xl/sharedStrings.xml><?xml version="1.0" encoding="utf-8"?>
<sst xmlns="http://schemas.openxmlformats.org/spreadsheetml/2006/main" count="1159" uniqueCount="623">
  <si>
    <t>Name</t>
  </si>
  <si>
    <t>Home Phone</t>
  </si>
  <si>
    <t>Cell Phone</t>
  </si>
  <si>
    <t>E-mail</t>
  </si>
  <si>
    <t>Address</t>
  </si>
  <si>
    <t>City Zip</t>
  </si>
  <si>
    <t>Birth Month</t>
  </si>
  <si>
    <t>Birth Day</t>
  </si>
  <si>
    <t>Renewal</t>
  </si>
  <si>
    <t>Year</t>
  </si>
  <si>
    <t>Husband</t>
  </si>
  <si>
    <t>Kid 1</t>
  </si>
  <si>
    <t>DOB1</t>
  </si>
  <si>
    <t>Kid 2</t>
  </si>
  <si>
    <t>DOB 2</t>
  </si>
  <si>
    <t>KID 3</t>
  </si>
  <si>
    <t>DOB 3</t>
  </si>
  <si>
    <t>KID 4</t>
  </si>
  <si>
    <t>DOB4</t>
  </si>
  <si>
    <t>Amanda</t>
  </si>
  <si>
    <t>Duggan</t>
  </si>
  <si>
    <t>(949) 285-9169</t>
  </si>
  <si>
    <t>amandablackholly@yahoo.com</t>
  </si>
  <si>
    <t>24972 Avenida Veraneo</t>
  </si>
  <si>
    <t>LF CA 92630</t>
  </si>
  <si>
    <t>June</t>
  </si>
  <si>
    <t>October</t>
  </si>
  <si>
    <t>Emma</t>
  </si>
  <si>
    <t>Shaun</t>
  </si>
  <si>
    <t>Hernandez</t>
  </si>
  <si>
    <t>(562) 536-7257</t>
  </si>
  <si>
    <t>hernandez.amanda0627@gmail.com</t>
  </si>
  <si>
    <t>25232 Avenida Tranquila</t>
  </si>
  <si>
    <t>February</t>
  </si>
  <si>
    <t>November</t>
  </si>
  <si>
    <t>Jonathan</t>
  </si>
  <si>
    <t>Justin</t>
  </si>
  <si>
    <t>Amy</t>
  </si>
  <si>
    <t>Fletcher</t>
  </si>
  <si>
    <t>(949) 463-8726</t>
  </si>
  <si>
    <t>amyfletcher10@gmail.com</t>
  </si>
  <si>
    <t>21432 Via Floresta</t>
  </si>
  <si>
    <t>July</t>
  </si>
  <si>
    <t>R</t>
  </si>
  <si>
    <t>Cody</t>
  </si>
  <si>
    <t>James</t>
  </si>
  <si>
    <t>Hunter</t>
  </si>
  <si>
    <t>Annie</t>
  </si>
  <si>
    <t>Cheng</t>
  </si>
  <si>
    <t>(917) 622-5717</t>
  </si>
  <si>
    <t>cheng.annie01@gmail.com</t>
  </si>
  <si>
    <t>20041 Osterman Rd. Apt W9</t>
  </si>
  <si>
    <t>May</t>
  </si>
  <si>
    <t>September</t>
  </si>
  <si>
    <t>Guillermo</t>
  </si>
  <si>
    <t>Walther</t>
  </si>
  <si>
    <t>Autumn</t>
  </si>
  <si>
    <t>Gillespie</t>
  </si>
  <si>
    <t>(858) 610-4642</t>
  </si>
  <si>
    <t>autumn.tspot@gmail.com</t>
  </si>
  <si>
    <t>27925 Freeport</t>
  </si>
  <si>
    <t>MV CA 92692</t>
  </si>
  <si>
    <t>August</t>
  </si>
  <si>
    <t>Joshua</t>
  </si>
  <si>
    <t>Knox</t>
  </si>
  <si>
    <t>Cash</t>
  </si>
  <si>
    <t>Carolina</t>
  </si>
  <si>
    <t>Harris</t>
  </si>
  <si>
    <t>(408)674-9412</t>
  </si>
  <si>
    <t>carolinanoraharris@gmail.com</t>
  </si>
  <si>
    <t>24631 Paseo Vendaval</t>
  </si>
  <si>
    <t>John</t>
  </si>
  <si>
    <t>Liam</t>
  </si>
  <si>
    <t>Ethan</t>
  </si>
  <si>
    <t>Charlene</t>
  </si>
  <si>
    <t>Kramer</t>
  </si>
  <si>
    <t>(949) 294-0661</t>
  </si>
  <si>
    <t>charlene.vincent@gmail.com</t>
  </si>
  <si>
    <t>25141 Steinway Circle</t>
  </si>
  <si>
    <t>LF CA 92631</t>
  </si>
  <si>
    <t>Tim</t>
  </si>
  <si>
    <t>Emily</t>
  </si>
  <si>
    <t>Natalie</t>
  </si>
  <si>
    <t>Michael</t>
  </si>
  <si>
    <t>Cheryl</t>
  </si>
  <si>
    <t>Carter</t>
  </si>
  <si>
    <t>(949) 423-4303</t>
  </si>
  <si>
    <t>thecartersac@gmail.com</t>
  </si>
  <si>
    <t>25652 Rimgate Dr Unit 5A</t>
  </si>
  <si>
    <t>Austin</t>
  </si>
  <si>
    <t>Charlotte</t>
  </si>
  <si>
    <t>Christine</t>
  </si>
  <si>
    <t>Alemshah</t>
  </si>
  <si>
    <t>(949) 350-2917</t>
  </si>
  <si>
    <t>christinealemshah@gmail.com</t>
  </si>
  <si>
    <t>21381 Calle Sendero</t>
  </si>
  <si>
    <t>Diran</t>
  </si>
  <si>
    <t>Ava</t>
  </si>
  <si>
    <t>Ella</t>
  </si>
  <si>
    <t>Christina</t>
  </si>
  <si>
    <t>Bergamo</t>
  </si>
  <si>
    <t>(949) 280-5329</t>
  </si>
  <si>
    <t>christinabergamo@gmail.com</t>
  </si>
  <si>
    <t>24312 Bark St.</t>
  </si>
  <si>
    <t>Nick</t>
  </si>
  <si>
    <t>Roman</t>
  </si>
  <si>
    <t>Bella</t>
  </si>
  <si>
    <t>Danielle</t>
  </si>
  <si>
    <t>Martell</t>
  </si>
  <si>
    <t>(714)-566-5233</t>
  </si>
  <si>
    <t>daniellebrown90@gmail.com</t>
  </si>
  <si>
    <t>20981 N. Hampton Way</t>
  </si>
  <si>
    <t>January</t>
  </si>
  <si>
    <t>Ty</t>
  </si>
  <si>
    <t>Lexie</t>
  </si>
  <si>
    <t>Kinsley</t>
  </si>
  <si>
    <t>Valines</t>
  </si>
  <si>
    <t>(786)397-1998</t>
  </si>
  <si>
    <t>pinkflipflops@hotmail.com</t>
  </si>
  <si>
    <t>22172 Summit Hill Dr</t>
  </si>
  <si>
    <t>Jorge</t>
  </si>
  <si>
    <t>Vivienne</t>
  </si>
  <si>
    <t>Paige</t>
  </si>
  <si>
    <t>Giselle</t>
  </si>
  <si>
    <t>Enache</t>
  </si>
  <si>
    <t>(714)457-7240</t>
  </si>
  <si>
    <t>gigirivera1@yahoo.com</t>
  </si>
  <si>
    <t>21522 Via del Angel</t>
  </si>
  <si>
    <t>April</t>
  </si>
  <si>
    <t>Ted</t>
  </si>
  <si>
    <t>Siena</t>
  </si>
  <si>
    <t>Alyssa</t>
  </si>
  <si>
    <t>Harshita</t>
  </si>
  <si>
    <t>Kochhar</t>
  </si>
  <si>
    <t>(210) 535-0461</t>
  </si>
  <si>
    <t>kapoor.k005@gmail.com</t>
  </si>
  <si>
    <t>1104 Bellecour Way</t>
  </si>
  <si>
    <t>Shreyans Kochhar</t>
  </si>
  <si>
    <t>Rig</t>
  </si>
  <si>
    <t>Saam</t>
  </si>
  <si>
    <t>Jaclyn</t>
  </si>
  <si>
    <t>Harriman</t>
  </si>
  <si>
    <t>(408) 691-5433</t>
  </si>
  <si>
    <t>jaclynledesma@yahoo.com</t>
  </si>
  <si>
    <t>21943 Sagebrush</t>
  </si>
  <si>
    <t>March</t>
  </si>
  <si>
    <t>Steve</t>
  </si>
  <si>
    <t>Griffin</t>
  </si>
  <si>
    <t>Hendrix</t>
  </si>
  <si>
    <t>Janelle</t>
  </si>
  <si>
    <t>Zwicker</t>
  </si>
  <si>
    <t>(310) 699-0055</t>
  </si>
  <si>
    <t>jvzwicker@gmail.com</t>
  </si>
  <si>
    <t>21402 Arborwood</t>
  </si>
  <si>
    <t>Joslyn</t>
  </si>
  <si>
    <t>Jack</t>
  </si>
  <si>
    <t>Kaitlin</t>
  </si>
  <si>
    <t>Gange</t>
  </si>
  <si>
    <t>(949) 813-9091</t>
  </si>
  <si>
    <t>kaitlin.gange90@gmail.com</t>
  </si>
  <si>
    <t>25326 Via Viejo</t>
  </si>
  <si>
    <t>Everett Criss</t>
  </si>
  <si>
    <t>Valen</t>
  </si>
  <si>
    <t>Karen</t>
  </si>
  <si>
    <t>Baker</t>
  </si>
  <si>
    <t>(949) 282-3778</t>
  </si>
  <si>
    <t>karenvitek@hotmail.com</t>
  </si>
  <si>
    <t>60 La Perla</t>
  </si>
  <si>
    <t>FHR 92610</t>
  </si>
  <si>
    <t>Nicholas</t>
  </si>
  <si>
    <t>Owen</t>
  </si>
  <si>
    <t>Ian</t>
  </si>
  <si>
    <t>Kathy</t>
  </si>
  <si>
    <t>Stauffer</t>
  </si>
  <si>
    <t>(949) 768-8918</t>
  </si>
  <si>
    <t>(714) 343-6355</t>
  </si>
  <si>
    <t>staufferkathy@sbcglobal.net</t>
  </si>
  <si>
    <t>24822 Camino Villa</t>
  </si>
  <si>
    <t>Danny</t>
  </si>
  <si>
    <t>Blake</t>
  </si>
  <si>
    <t>Bryce</t>
  </si>
  <si>
    <t>Yu</t>
  </si>
  <si>
    <t>(949) 870-7170</t>
  </si>
  <si>
    <t>katgrrr@gmail.com</t>
  </si>
  <si>
    <t>21721 Shasta Lake Rd</t>
  </si>
  <si>
    <t>December</t>
  </si>
  <si>
    <t>Sam</t>
  </si>
  <si>
    <t>Gabby</t>
  </si>
  <si>
    <t>Gavin</t>
  </si>
  <si>
    <t>Katie</t>
  </si>
  <si>
    <t>Herman</t>
  </si>
  <si>
    <t>(949)415-4944</t>
  </si>
  <si>
    <t>katiejfrost@yahoo.com</t>
  </si>
  <si>
    <t>21426 Vista Estate Dr</t>
  </si>
  <si>
    <t>Doug</t>
  </si>
  <si>
    <t>Madelyn</t>
  </si>
  <si>
    <t>Harper</t>
  </si>
  <si>
    <t>Delaney</t>
  </si>
  <si>
    <t>Kattie</t>
  </si>
  <si>
    <t>Jennings</t>
  </si>
  <si>
    <t>714-299-0120</t>
  </si>
  <si>
    <t>kboatking@cox.net</t>
  </si>
  <si>
    <t>49 Fairfield</t>
  </si>
  <si>
    <t>Kylee</t>
  </si>
  <si>
    <t>Gordy Jr</t>
  </si>
  <si>
    <t>Kimberly</t>
  </si>
  <si>
    <t>Jimenez</t>
  </si>
  <si>
    <t>(949)610- 4772</t>
  </si>
  <si>
    <t>kimberlyajimenez423@gmail.com</t>
  </si>
  <si>
    <t>24811 Evereve Cir</t>
  </si>
  <si>
    <t>LF 92630</t>
  </si>
  <si>
    <t>Daniel</t>
  </si>
  <si>
    <t>Charles</t>
  </si>
  <si>
    <t>Kristine</t>
  </si>
  <si>
    <t>Govil</t>
  </si>
  <si>
    <t>(805) 377-5878</t>
  </si>
  <si>
    <t>kristine.govil@gmail.com</t>
  </si>
  <si>
    <t>295 Pinnacle Dr</t>
  </si>
  <si>
    <t>Parag</t>
  </si>
  <si>
    <t>Krisha</t>
  </si>
  <si>
    <t>Kaira</t>
  </si>
  <si>
    <t>714-709-1194</t>
  </si>
  <si>
    <t>kyleejennings@hotmail.com</t>
  </si>
  <si>
    <t>Dominic</t>
  </si>
  <si>
    <t>Laura</t>
  </si>
  <si>
    <t>Javadin</t>
  </si>
  <si>
    <t>(949) 606-2743</t>
  </si>
  <si>
    <t>lsamoszuk@gmail.com</t>
  </si>
  <si>
    <t>78 Savannah</t>
  </si>
  <si>
    <t>Parham</t>
  </si>
  <si>
    <t>Hannah</t>
  </si>
  <si>
    <t>Lauryn</t>
  </si>
  <si>
    <t>Olson</t>
  </si>
  <si>
    <t>(949) 422-4475</t>
  </si>
  <si>
    <t>LaurynCarroll93@gmail.com</t>
  </si>
  <si>
    <t>28411 Pueblo Dr</t>
  </si>
  <si>
    <t>TC CA 92679</t>
  </si>
  <si>
    <t>Ryan</t>
  </si>
  <si>
    <t>Lucy</t>
  </si>
  <si>
    <t>Molly</t>
  </si>
  <si>
    <t>Lisa</t>
  </si>
  <si>
    <t>Costa</t>
  </si>
  <si>
    <t>(949) 285-9241</t>
  </si>
  <si>
    <t>lisanani@gmail.com</t>
  </si>
  <si>
    <t>25686 Nugget</t>
  </si>
  <si>
    <t>Chris</t>
  </si>
  <si>
    <t>Angela</t>
  </si>
  <si>
    <t>Adelynn</t>
  </si>
  <si>
    <t>Liz</t>
  </si>
  <si>
    <t>Flynn</t>
  </si>
  <si>
    <t>(860)212-4474</t>
  </si>
  <si>
    <t>elizabeth.d.flynn@gmail.com</t>
  </si>
  <si>
    <t>22 Sierra Blanco</t>
  </si>
  <si>
    <t>Patrick</t>
  </si>
  <si>
    <t>Payten</t>
  </si>
  <si>
    <t>McKenna</t>
  </si>
  <si>
    <t>Lousie Marie</t>
  </si>
  <si>
    <t>Cornillez</t>
  </si>
  <si>
    <t>(213)509-1473</t>
  </si>
  <si>
    <t>Louisecornillez@gmail.com</t>
  </si>
  <si>
    <t>23 Manzanillo</t>
  </si>
  <si>
    <t xml:space="preserve">Josh </t>
  </si>
  <si>
    <t>Oliver</t>
  </si>
  <si>
    <t>William</t>
  </si>
  <si>
    <t>Maria</t>
  </si>
  <si>
    <t>Mitchell</t>
  </si>
  <si>
    <t>808-381-5577</t>
  </si>
  <si>
    <t>maria.mitchell91@gmail.com</t>
  </si>
  <si>
    <t>21371 Bristlecone</t>
  </si>
  <si>
    <t>Greg</t>
  </si>
  <si>
    <t>Tristan</t>
  </si>
  <si>
    <t>Kailana</t>
  </si>
  <si>
    <t>Mayra</t>
  </si>
  <si>
    <t>Pearson</t>
  </si>
  <si>
    <t>(951) 956-6618</t>
  </si>
  <si>
    <t>mayra.pearsonq@gmail.com</t>
  </si>
  <si>
    <t>24474 Via Secreto</t>
  </si>
  <si>
    <t>Kevin</t>
  </si>
  <si>
    <t>Mia</t>
  </si>
  <si>
    <t>Megan</t>
  </si>
  <si>
    <t>Pritchard</t>
  </si>
  <si>
    <t>(510) 225-5538</t>
  </si>
  <si>
    <t>meganspritchard@icloud.com</t>
  </si>
  <si>
    <t>21002 Calle Caminata</t>
  </si>
  <si>
    <t>Asher</t>
  </si>
  <si>
    <t>Valantine</t>
  </si>
  <si>
    <t>(714)342-1472</t>
  </si>
  <si>
    <t>megan.a.valantine@gmail.com</t>
  </si>
  <si>
    <t>38 El Corazon</t>
  </si>
  <si>
    <t>RSM CA 92688</t>
  </si>
  <si>
    <t>Kai</t>
  </si>
  <si>
    <t>Miranda</t>
  </si>
  <si>
    <t>Spirtos</t>
  </si>
  <si>
    <t>(213) 407-7725</t>
  </si>
  <si>
    <t>miranda.rumore@gmail.com</t>
  </si>
  <si>
    <t>25 Savannah</t>
  </si>
  <si>
    <t>P</t>
  </si>
  <si>
    <t>Sakellarlos</t>
  </si>
  <si>
    <t>Eisley</t>
  </si>
  <si>
    <t>Xander</t>
  </si>
  <si>
    <t>Monica</t>
  </si>
  <si>
    <t>Diaz</t>
  </si>
  <si>
    <t>(714) 855-8851</t>
  </si>
  <si>
    <t>unaguayabita@gmail.com</t>
  </si>
  <si>
    <t>21431 Via Floresta</t>
  </si>
  <si>
    <t>Jeff Hall</t>
  </si>
  <si>
    <t>Bailey</t>
  </si>
  <si>
    <t>Morgan</t>
  </si>
  <si>
    <t>Jefferson</t>
  </si>
  <si>
    <t>Nicolle</t>
  </si>
  <si>
    <t>Anger</t>
  </si>
  <si>
    <t>(425) 518-0643</t>
  </si>
  <si>
    <t>happynicolle@live.com</t>
  </si>
  <si>
    <t>116 Summit PT</t>
  </si>
  <si>
    <t>Brian</t>
  </si>
  <si>
    <t>Nidhi</t>
  </si>
  <si>
    <t>Prajapati</t>
  </si>
  <si>
    <t>(214) 600-0877</t>
  </si>
  <si>
    <t>nidhi7186@gmail.com</t>
  </si>
  <si>
    <t>26322 Town Centre Dr Apt #1416</t>
  </si>
  <si>
    <t>Maulin</t>
  </si>
  <si>
    <t>Reyaan</t>
  </si>
  <si>
    <t>Olivia</t>
  </si>
  <si>
    <t>Kasa</t>
  </si>
  <si>
    <t>(949) 609-9581</t>
  </si>
  <si>
    <t>livikasa@gmail.com</t>
  </si>
  <si>
    <t>18 Ash Creek Ln</t>
  </si>
  <si>
    <t>LH CA 92753</t>
  </si>
  <si>
    <t>Matthew</t>
  </si>
  <si>
    <t>Lucas</t>
  </si>
  <si>
    <t>Maxwell</t>
  </si>
  <si>
    <t>Hudson</t>
  </si>
  <si>
    <t>Priscilla</t>
  </si>
  <si>
    <t>Lee</t>
  </si>
  <si>
    <t>714-321-5599</t>
  </si>
  <si>
    <t>priscillaylee@yahoo.com</t>
  </si>
  <si>
    <t>22176 Tama Dr</t>
  </si>
  <si>
    <t>Billy Lee</t>
  </si>
  <si>
    <t xml:space="preserve">Zack </t>
  </si>
  <si>
    <t>Shannon</t>
  </si>
  <si>
    <t>Esdale</t>
  </si>
  <si>
    <t>724-880-7012</t>
  </si>
  <si>
    <t>shannon.esdale@gmail.com</t>
  </si>
  <si>
    <t>2421 Lupine</t>
  </si>
  <si>
    <t>Paul</t>
  </si>
  <si>
    <t>Sunanda</t>
  </si>
  <si>
    <t>Omkaram</t>
  </si>
  <si>
    <t>(812) 223-1796</t>
  </si>
  <si>
    <t>osunanda@outlook.com</t>
  </si>
  <si>
    <t>26322 Towne Centre Dr</t>
  </si>
  <si>
    <t>Varma</t>
  </si>
  <si>
    <t>Vidmahi</t>
  </si>
  <si>
    <t>Tanya</t>
  </si>
  <si>
    <t>Cortis</t>
  </si>
  <si>
    <t>(714) 209-8263</t>
  </si>
  <si>
    <t>Tanyatcortis@gmail.com</t>
  </si>
  <si>
    <t xml:space="preserve">21525 Via Invierno </t>
  </si>
  <si>
    <t>Victor</t>
  </si>
  <si>
    <t>Claire</t>
  </si>
  <si>
    <t>Nolan</t>
  </si>
  <si>
    <t>Tina</t>
  </si>
  <si>
    <t>Fellers</t>
  </si>
  <si>
    <t>(949) 916-4123</t>
  </si>
  <si>
    <t>(949) 701-8610</t>
  </si>
  <si>
    <t>teefell@gmail.com</t>
  </si>
  <si>
    <t>21441 Via Floresta</t>
  </si>
  <si>
    <t>Brad</t>
  </si>
  <si>
    <t>Camrynn</t>
  </si>
  <si>
    <t>Tracy</t>
  </si>
  <si>
    <t>Shapiro</t>
  </si>
  <si>
    <t>(562) 458-0685</t>
  </si>
  <si>
    <t>tracy.mcbride81@gmail.com</t>
  </si>
  <si>
    <t xml:space="preserve">11 Tizman </t>
  </si>
  <si>
    <t>Brooklyn</t>
  </si>
  <si>
    <t xml:space="preserve">Nixon </t>
  </si>
  <si>
    <t>Vaishali</t>
  </si>
  <si>
    <t>Vohra</t>
  </si>
  <si>
    <t>(508) 817-6068</t>
  </si>
  <si>
    <t>vaish05v@gmail.com</t>
  </si>
  <si>
    <t>71 Plumeria</t>
  </si>
  <si>
    <t>Raghu</t>
  </si>
  <si>
    <t>Samaira</t>
  </si>
  <si>
    <t>Veronica</t>
  </si>
  <si>
    <t>Woltman</t>
  </si>
  <si>
    <t>(949) 463-1830</t>
  </si>
  <si>
    <t xml:space="preserve">Vwoltman@gmail.com
</t>
  </si>
  <si>
    <t>22396 Rippling Brook</t>
  </si>
  <si>
    <t>Parker</t>
  </si>
  <si>
    <t>Vicki</t>
  </si>
  <si>
    <t>Valdovinos</t>
  </si>
  <si>
    <t>(714) 325-1454</t>
  </si>
  <si>
    <t>vvnlildc@yahoo.com</t>
  </si>
  <si>
    <t>21795 Lake Vista Dr</t>
  </si>
  <si>
    <t>Daniel Cardenas</t>
  </si>
  <si>
    <t>Damian</t>
  </si>
  <si>
    <t>Nathan</t>
  </si>
  <si>
    <t>Jayden</t>
  </si>
  <si>
    <t>Ashley</t>
  </si>
  <si>
    <t>(951) 640-1391</t>
  </si>
  <si>
    <t>ashley_herman@ymail.com</t>
  </si>
  <si>
    <t>Primary Coordinator/Big Sister</t>
  </si>
  <si>
    <t>HIll</t>
  </si>
  <si>
    <t>megan.hill@momsclub.org</t>
  </si>
  <si>
    <t>Month</t>
  </si>
  <si>
    <t>Day</t>
  </si>
  <si>
    <t>Joined</t>
  </si>
  <si>
    <t>Liability Form</t>
  </si>
  <si>
    <t>Kid(s)</t>
  </si>
  <si>
    <t>Allison</t>
  </si>
  <si>
    <t>Baldwin</t>
  </si>
  <si>
    <t>(818) 919-5873</t>
  </si>
  <si>
    <t>baldwinalli@gmail.com</t>
  </si>
  <si>
    <t>21146 Castleview</t>
  </si>
  <si>
    <t>Michael Jason</t>
  </si>
  <si>
    <t>Grant 10/21/15, Hudson 7/13/18, Jasper 7/13/18</t>
  </si>
  <si>
    <t>Dixon</t>
  </si>
  <si>
    <t>(562) 713-1226</t>
  </si>
  <si>
    <t>akapko@gmail.com</t>
  </si>
  <si>
    <t>24658 Via Raza</t>
  </si>
  <si>
    <t>Brett</t>
  </si>
  <si>
    <t>Carter 7/2011 Reese 11/2014 Faye 8/2017</t>
  </si>
  <si>
    <t>Emma, Shaun 12/28/2011</t>
  </si>
  <si>
    <t>Schwind</t>
  </si>
  <si>
    <t>(419) 215-1209</t>
  </si>
  <si>
    <t>schwind.amanda@gmail.com</t>
  </si>
  <si>
    <t>19431 Rue de Valore 6B</t>
  </si>
  <si>
    <t xml:space="preserve">November </t>
  </si>
  <si>
    <t>Josh</t>
  </si>
  <si>
    <t>Ava 3/12/18</t>
  </si>
  <si>
    <t xml:space="preserve">Amanda </t>
  </si>
  <si>
    <t>21271 Beechwood Way</t>
  </si>
  <si>
    <t>Justin Jesse 'JJ" 8/1/18</t>
  </si>
  <si>
    <t>James 6/12/2014, Hunter 10/14/2016</t>
  </si>
  <si>
    <t>Ana</t>
  </si>
  <si>
    <t>Silva</t>
  </si>
  <si>
    <t>(949) 306-6394</t>
  </si>
  <si>
    <t>anasilva112@yahoo.com</t>
  </si>
  <si>
    <t>9 Via Geneva</t>
  </si>
  <si>
    <t>Alejandro</t>
  </si>
  <si>
    <t>Ariana 02/09/08</t>
  </si>
  <si>
    <t xml:space="preserve">Walther 1/11/18 </t>
  </si>
  <si>
    <t>Brenda</t>
  </si>
  <si>
    <t>Thompson</t>
  </si>
  <si>
    <t>(949) 454-2208</t>
  </si>
  <si>
    <t>(949) 510-0136</t>
  </si>
  <si>
    <t>23502 Cavanaugh Rd</t>
  </si>
  <si>
    <t>26</t>
  </si>
  <si>
    <t>7</t>
  </si>
  <si>
    <t>2010</t>
  </si>
  <si>
    <t>Eva 07/24/07, Eliza 12/19/08</t>
  </si>
  <si>
    <t>John 2/9/05, Liam 5/17/07, Ethan 12/4/12</t>
  </si>
  <si>
    <t>25</t>
  </si>
  <si>
    <t>20</t>
  </si>
  <si>
    <t>2011</t>
  </si>
  <si>
    <t>Emily 05/27/11, Natalie Ann 10/11/12, Michael 2/25/15</t>
  </si>
  <si>
    <t>Roman 8/10/11, Bella 1/22/13</t>
  </si>
  <si>
    <t>Ava 5/1/14, Ella 7/18/17</t>
  </si>
  <si>
    <t xml:space="preserve">Danielle </t>
  </si>
  <si>
    <t>Lexie 5/20/2016, Kinsley 3/31/18</t>
  </si>
  <si>
    <t xml:space="preserve">Emily </t>
  </si>
  <si>
    <t>Vivienne 02/16/15, Paige 03/11/17</t>
  </si>
  <si>
    <t xml:space="preserve">21522 Via del Angel </t>
  </si>
  <si>
    <t>Siena 10/5/10, Alyssa 10/21/13</t>
  </si>
  <si>
    <t xml:space="preserve">Harshita </t>
  </si>
  <si>
    <t xml:space="preserve"> (210) 535-0461</t>
  </si>
  <si>
    <t xml:space="preserve">1104 Bellecour Way </t>
  </si>
  <si>
    <t>Rig 12/24/16, Saam 8/12/18</t>
  </si>
  <si>
    <t xml:space="preserve">Jaclyn </t>
  </si>
  <si>
    <t>Griffin 8/4/13 Hendrix 9/17/16</t>
  </si>
  <si>
    <t>Jana</t>
  </si>
  <si>
    <t>Beaupre</t>
  </si>
  <si>
    <t>(626) 679-5891</t>
  </si>
  <si>
    <t>jana.jing@gmail.com</t>
  </si>
  <si>
    <t>22325 Vista Verde Dr</t>
  </si>
  <si>
    <t>Jeffrey</t>
  </si>
  <si>
    <t>Jojo 3/23/17</t>
  </si>
  <si>
    <t>8</t>
  </si>
  <si>
    <t>30</t>
  </si>
  <si>
    <t>2012</t>
  </si>
  <si>
    <t>Joslyn 06/10/10, Jack 03/03/14</t>
  </si>
  <si>
    <t>Jenn</t>
  </si>
  <si>
    <t>Smith</t>
  </si>
  <si>
    <t>(781) 752-9364</t>
  </si>
  <si>
    <t>jloughrey1@aol.com</t>
  </si>
  <si>
    <t>17 Tigerlily</t>
  </si>
  <si>
    <t xml:space="preserve">LF CA </t>
  </si>
  <si>
    <t>Rick</t>
  </si>
  <si>
    <t>Michael 4/16/09, Justin 12/11/18</t>
  </si>
  <si>
    <t>Valen 3/1/18</t>
  </si>
  <si>
    <t>Boepple</t>
  </si>
  <si>
    <t>(805) 444-5965</t>
  </si>
  <si>
    <t>kar222en@yahoo.com</t>
  </si>
  <si>
    <t>25085 Rivendell Drive</t>
  </si>
  <si>
    <t>Todd</t>
  </si>
  <si>
    <t>Elliot 4/13/08 Oliver 11/20/09 Alison 6/13/13</t>
  </si>
  <si>
    <t xml:space="preserve">Karen </t>
  </si>
  <si>
    <t>21091 Calle de Paseo</t>
  </si>
  <si>
    <t>september</t>
  </si>
  <si>
    <t>Owen 5/17/11, Ian 3/2/14, Ava 7/25/17</t>
  </si>
  <si>
    <t xml:space="preserve">Katherine </t>
  </si>
  <si>
    <t>Coronel</t>
  </si>
  <si>
    <t>(949)716-4055</t>
  </si>
  <si>
    <t>(949)300-9740</t>
  </si>
  <si>
    <t>kdcoronel@yahoo.com</t>
  </si>
  <si>
    <t>22035 Newbridge</t>
  </si>
  <si>
    <t>Francisco</t>
  </si>
  <si>
    <t>Christian 8/25/08, Sarah Joy 3/18/14</t>
  </si>
  <si>
    <t>13</t>
  </si>
  <si>
    <t>Blake 11/01/09, Bryce 7/29/13</t>
  </si>
  <si>
    <t xml:space="preserve">Yu </t>
  </si>
  <si>
    <t>17</t>
  </si>
  <si>
    <t>1</t>
  </si>
  <si>
    <t>Gabby 10/05/09, Gavin 05/05/13</t>
  </si>
  <si>
    <t xml:space="preserve">Madelyn, Harper, Delaney </t>
  </si>
  <si>
    <t>Kelly</t>
  </si>
  <si>
    <t>Tortes</t>
  </si>
  <si>
    <t>(949) 280-8119</t>
  </si>
  <si>
    <t>kelbowie@att.net</t>
  </si>
  <si>
    <t>24225 Ontario Lane</t>
  </si>
  <si>
    <t>16</t>
  </si>
  <si>
    <t>Alex</t>
  </si>
  <si>
    <t>Logan 10/5/07, Quinten 7/30/11</t>
  </si>
  <si>
    <t>Leslie Hill</t>
  </si>
  <si>
    <t>Percell</t>
  </si>
  <si>
    <t>(949) 633-4086</t>
  </si>
  <si>
    <t>leslie.hill.percell@gmail.com</t>
  </si>
  <si>
    <t>25441 Cherokee Way</t>
  </si>
  <si>
    <t>Finian 12/06, Addie Rose 07/08, Annika 09/10, Liam 09/10</t>
  </si>
  <si>
    <t xml:space="preserve">May </t>
  </si>
  <si>
    <t>Angela Bella 04/19/12, Adelynn 6/21/18</t>
  </si>
  <si>
    <t xml:space="preserve">22 Sierra Blanco </t>
  </si>
  <si>
    <t>Payten 8/18/17</t>
  </si>
  <si>
    <t>Lyssa</t>
  </si>
  <si>
    <t>Eschardies</t>
  </si>
  <si>
    <t>(949) 606-3920</t>
  </si>
  <si>
    <t>leschardies4@gmail.com</t>
  </si>
  <si>
    <t>22791 Malaga Way</t>
  </si>
  <si>
    <t>10</t>
  </si>
  <si>
    <t>14</t>
  </si>
  <si>
    <t>Sean 12/30/09</t>
  </si>
  <si>
    <t>Tristan 3/7/10, Kailana 12/30/11</t>
  </si>
  <si>
    <t xml:space="preserve">September </t>
  </si>
  <si>
    <t>Mia 11/8/16, Ava 6/27/18</t>
  </si>
  <si>
    <t xml:space="preserve">Megan </t>
  </si>
  <si>
    <t>LF CA  92630</t>
  </si>
  <si>
    <t xml:space="preserve">June </t>
  </si>
  <si>
    <t>Asher 2/25/2018</t>
  </si>
  <si>
    <t xml:space="preserve">38 El Corazon </t>
  </si>
  <si>
    <t>Kai (8/18/15</t>
  </si>
  <si>
    <t>Michelle</t>
  </si>
  <si>
    <t>Gardner</t>
  </si>
  <si>
    <t>(949) 532-8025</t>
  </si>
  <si>
    <t>mail@chellegardner.co.uk</t>
  </si>
  <si>
    <t>19 Anacapa Ct</t>
  </si>
  <si>
    <t>Zoe 03/01/2014, Luke 06/22/2015</t>
  </si>
  <si>
    <t xml:space="preserve">Miranda </t>
  </si>
  <si>
    <t>Eisley 3/23/17</t>
  </si>
  <si>
    <t>3</t>
  </si>
  <si>
    <t>Bailey 09/08/06, Morgan 02/02/08, Jefferson 01/23/10</t>
  </si>
  <si>
    <t>Nazly</t>
  </si>
  <si>
    <t>Reyes</t>
  </si>
  <si>
    <t>(408) 824-2115</t>
  </si>
  <si>
    <t>26582 Fawn</t>
  </si>
  <si>
    <t>5</t>
  </si>
  <si>
    <t>Eduardo</t>
  </si>
  <si>
    <t>Gaael 05/11/12, Elis 10/13/2016</t>
  </si>
  <si>
    <t>23431 Packer Place, Apt. B</t>
  </si>
  <si>
    <t>15</t>
  </si>
  <si>
    <t>Charlotte 11/02/08, Lucas 04/03/13, Maxwell 06/07/15, Hudson 07/2018</t>
  </si>
  <si>
    <t>Patricia</t>
  </si>
  <si>
    <t>Rodriguez-Rostvold</t>
  </si>
  <si>
    <t>(949) 743-4686</t>
  </si>
  <si>
    <t>23336 Buckland Lane</t>
  </si>
  <si>
    <t>2013</t>
  </si>
  <si>
    <t>Erik Rostvold</t>
  </si>
  <si>
    <t>Raissa 09/10/11, Thais 11/9/15</t>
  </si>
  <si>
    <t>Sandra</t>
  </si>
  <si>
    <t>Dipert</t>
  </si>
  <si>
    <t>562(618)5955</t>
  </si>
  <si>
    <t>sandra.dipert@gmail.com</t>
  </si>
  <si>
    <t>21606 Rio Verde</t>
  </si>
  <si>
    <t>Alan</t>
  </si>
  <si>
    <t>Viviana 5/30/16</t>
  </si>
  <si>
    <t>Shannan</t>
  </si>
  <si>
    <t>Grey</t>
  </si>
  <si>
    <t>(949) 923-9463</t>
  </si>
  <si>
    <t>shannan_gray@yahoo.com</t>
  </si>
  <si>
    <t>1241 Viejo Hills Dr.</t>
  </si>
  <si>
    <t>Darrell</t>
  </si>
  <si>
    <t xml:space="preserve">Calista 8/25/11 Michael 12/21/17 </t>
  </si>
  <si>
    <t>(949)236-0398</t>
  </si>
  <si>
    <t>Charlotte 11/20/18</t>
  </si>
  <si>
    <t>Tali</t>
  </si>
  <si>
    <t>Studley</t>
  </si>
  <si>
    <t>(949) 716-7005</t>
  </si>
  <si>
    <t>(949) 280-7827</t>
  </si>
  <si>
    <t>tali.studley@gmail.com</t>
  </si>
  <si>
    <t>24595 Sadaba</t>
  </si>
  <si>
    <t>24</t>
  </si>
  <si>
    <t>Noah 8/16/04, Maya 6/23/11</t>
  </si>
  <si>
    <t xml:space="preserve">Tina </t>
  </si>
  <si>
    <t>4</t>
  </si>
  <si>
    <t>2008</t>
  </si>
  <si>
    <t>Kevin 07/15/07, Camrynn 06/16/09</t>
  </si>
  <si>
    <t xml:space="preserve">Trisha </t>
  </si>
  <si>
    <t>Goyal</t>
  </si>
  <si>
    <t>(562) 676-5332</t>
  </si>
  <si>
    <t>trishagoyal01@yahoo.com</t>
  </si>
  <si>
    <t>24262 Bark St</t>
  </si>
  <si>
    <t>Sudeep</t>
  </si>
  <si>
    <t>Hadrian 5/16/10, Gaius 4/2/12</t>
  </si>
  <si>
    <t>Tuba</t>
  </si>
  <si>
    <t>Siddiqi</t>
  </si>
  <si>
    <t>(949) 923-8259</t>
  </si>
  <si>
    <t>tuba.fatima786@gmail.com</t>
  </si>
  <si>
    <t>22452 Silver Spur</t>
  </si>
  <si>
    <t>Farhan</t>
  </si>
  <si>
    <t>Minha 8/2/16</t>
  </si>
  <si>
    <t xml:space="preserve">April </t>
  </si>
  <si>
    <t>Samaira 1/16/17</t>
  </si>
  <si>
    <t>12</t>
  </si>
  <si>
    <t>Parker 11/15/02, Bella 04/06/11</t>
  </si>
  <si>
    <t>Damian 12/5/06, Nathan 9/12/12, Jayden 4/25/18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</si>
</sst>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m/d/yy"/>
    <numFmt numFmtId="166" formatCode="mm/dd/yyyy"/>
    <numFmt numFmtId="167" formatCode="m&quot;/&quot;d&quot;/&quot;yyyy"/>
    <numFmt numFmtId="168" formatCode="m/d/yyyy h:mm:ss"/>
  </numFmts>
  <fonts count="36">
    <font>
      <sz val="10.0"/>
      <color rgb="FF000000"/>
      <name val="Arial"/>
    </font>
    <font>
      <sz val="11.0"/>
      <color rgb="FF222222"/>
      <name val="Arial"/>
    </font>
    <font>
      <sz val="11.0"/>
      <color rgb="FF222222"/>
      <name val="Calibri"/>
    </font>
    <font>
      <sz val="11.0"/>
      <color rgb="FF000000"/>
      <name val="Arial"/>
    </font>
    <font>
      <sz val="11.0"/>
      <color rgb="FF000000"/>
      <name val="Calibri"/>
    </font>
    <font>
      <u/>
      <sz val="11.0"/>
      <color rgb="FF000000"/>
      <name val="Calibri"/>
    </font>
    <font>
      <color rgb="FF000000"/>
      <name val="Roboto"/>
    </font>
    <font>
      <u/>
      <sz val="11.0"/>
      <color rgb="FF000000"/>
      <name val="Arial"/>
    </font>
    <font>
      <name val="Arial"/>
    </font>
    <font>
      <u/>
      <sz val="11.0"/>
      <color rgb="FF222222"/>
      <name val="Arial"/>
    </font>
    <font>
      <u/>
      <sz val="11.0"/>
      <color rgb="FF222222"/>
      <name val="Calibri"/>
    </font>
    <font>
      <u/>
      <sz val="11.0"/>
      <color rgb="FF222222"/>
      <name val="Arial"/>
    </font>
    <font>
      <sz val="11.0"/>
      <color rgb="FF222222"/>
      <name val="Roboto"/>
    </font>
    <font>
      <u/>
      <sz val="11.0"/>
      <color rgb="FF222222"/>
      <name val="Calibri"/>
    </font>
    <font>
      <u/>
      <sz val="11.0"/>
      <color rgb="FF222222"/>
      <name val="Arial"/>
    </font>
    <font>
      <u/>
      <sz val="11.0"/>
      <color rgb="FF222222"/>
      <name val="Calibri"/>
    </font>
    <font>
      <u/>
      <sz val="11.0"/>
      <color rgb="FF000000"/>
      <name val="Calibri"/>
    </font>
    <font>
      <u/>
      <sz val="11.0"/>
      <color rgb="FF222222"/>
      <name val="Calibri"/>
    </font>
    <font>
      <i/>
      <sz val="8.0"/>
      <color rgb="FF000000"/>
    </font>
    <font>
      <sz val="10.0"/>
      <color rgb="FF000000"/>
    </font>
    <font>
      <sz val="8.0"/>
      <color rgb="FF000000"/>
    </font>
    <font>
      <sz val="8.0"/>
      <name val="Arial"/>
    </font>
    <font>
      <u/>
      <sz val="8.0"/>
      <color rgb="FF000000"/>
    </font>
    <font>
      <u/>
      <sz val="8.0"/>
      <color rgb="FF000000"/>
    </font>
    <font>
      <u/>
      <sz val="8.0"/>
      <color rgb="FF000000"/>
    </font>
    <font>
      <u/>
      <sz val="8.0"/>
      <color rgb="FF000000"/>
    </font>
    <font>
      <u/>
      <sz val="8.0"/>
      <color rgb="FF000000"/>
    </font>
    <font>
      <u/>
      <sz val="8.0"/>
      <color rgb="FF000000"/>
    </font>
    <font>
      <u/>
      <sz val="8.0"/>
      <color rgb="FF000000"/>
    </font>
    <font>
      <sz val="8.0"/>
      <color rgb="FF000000"/>
      <name val="Arial"/>
    </font>
    <font/>
    <font>
      <sz val="8.0"/>
    </font>
    <font>
      <u/>
      <sz val="8.0"/>
      <color rgb="FF000000"/>
    </font>
    <font>
      <u/>
      <sz val="8.0"/>
      <color rgb="FF000000"/>
    </font>
    <font>
      <u/>
      <sz val="8.0"/>
      <color rgb="FF000000"/>
    </font>
    <font>
      <sz val="14.0"/>
      <color rgb="FF222222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C5D9F1"/>
        <bgColor rgb="FFC5D9F1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CCCCCC"/>
      </right>
      <bottom style="thin">
        <color rgb="FFCCCCCC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67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3" fontId="2" numFmtId="0" xfId="0" applyAlignment="1" applyBorder="1" applyFill="1" applyFont="1">
      <alignment horizontal="center" readingOrder="0" shrinkToFit="0" vertical="bottom" wrapText="0"/>
    </xf>
    <xf borderId="1" fillId="3" fontId="2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4" numFmtId="164" xfId="0" applyAlignment="1" applyBorder="1" applyFont="1" applyNumberFormat="1">
      <alignment horizontal="right" readingOrder="0" shrinkToFit="0" vertical="bottom" wrapText="0"/>
    </xf>
    <xf borderId="1" fillId="0" fontId="4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1"/>
    </xf>
    <xf borderId="0" fillId="4" fontId="6" numFmtId="0" xfId="0" applyAlignment="1" applyFill="1" applyFont="1">
      <alignment readingOrder="0" shrinkToFit="0" wrapText="1"/>
    </xf>
    <xf borderId="1" fillId="0" fontId="7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8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right" shrinkToFit="0" vertical="bottom" wrapText="0"/>
    </xf>
    <xf borderId="1" fillId="0" fontId="8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0"/>
    </xf>
    <xf borderId="1" fillId="0" fontId="2" numFmtId="164" xfId="0" applyAlignment="1" applyBorder="1" applyFont="1" applyNumberFormat="1">
      <alignment horizontal="right" shrinkToFit="0" vertical="bottom" wrapText="0"/>
    </xf>
    <xf borderId="0" fillId="0" fontId="8" numFmtId="0" xfId="0" applyAlignment="1" applyFont="1">
      <alignment shrinkToFit="0" vertical="bottom" wrapText="1"/>
    </xf>
    <xf borderId="3" fillId="4" fontId="1" numFmtId="0" xfId="0" applyAlignment="1" applyBorder="1" applyFont="1">
      <alignment readingOrder="0" shrinkToFit="0" vertical="bottom" wrapText="0"/>
    </xf>
    <xf borderId="1" fillId="4" fontId="1" numFmtId="0" xfId="0" applyAlignment="1" applyBorder="1" applyFont="1">
      <alignment readingOrder="0" shrinkToFit="0" vertical="bottom" wrapText="0"/>
    </xf>
    <xf borderId="1" fillId="4" fontId="1" numFmtId="0" xfId="0" applyAlignment="1" applyBorder="1" applyFont="1">
      <alignment shrinkToFit="0" vertical="bottom" wrapText="0"/>
    </xf>
    <xf borderId="1" fillId="4" fontId="1" numFmtId="0" xfId="0" applyAlignment="1" applyBorder="1" applyFont="1">
      <alignment horizontal="right" readingOrder="0" shrinkToFit="0" vertical="bottom" wrapText="0"/>
    </xf>
    <xf borderId="1" fillId="4" fontId="2" numFmtId="0" xfId="0" applyAlignment="1" applyBorder="1" applyFont="1">
      <alignment readingOrder="0" shrinkToFit="0" vertical="bottom" wrapText="0"/>
    </xf>
    <xf borderId="1" fillId="4" fontId="2" numFmtId="164" xfId="0" applyAlignment="1" applyBorder="1" applyFont="1" applyNumberFormat="1">
      <alignment horizontal="right" readingOrder="0" shrinkToFit="0" vertical="bottom" wrapText="0"/>
    </xf>
    <xf borderId="5" fillId="4" fontId="1" numFmtId="0" xfId="0" applyAlignment="1" applyBorder="1" applyFont="1">
      <alignment shrinkToFit="0" vertical="bottom" wrapText="1"/>
    </xf>
    <xf borderId="1" fillId="4" fontId="10" numFmtId="0" xfId="0" applyAlignment="1" applyBorder="1" applyFont="1">
      <alignment readingOrder="0" shrinkToFit="0" vertical="bottom" wrapText="0"/>
    </xf>
    <xf borderId="1" fillId="4" fontId="1" numFmtId="0" xfId="0" applyAlignment="1" applyBorder="1" applyFont="1">
      <alignment shrinkToFit="0" vertical="bottom" wrapText="1"/>
    </xf>
    <xf borderId="1" fillId="0" fontId="11" numFmtId="0" xfId="0" applyAlignment="1" applyBorder="1" applyFont="1">
      <alignment readingOrder="0" shrinkToFit="0" vertical="bottom" wrapText="0"/>
    </xf>
    <xf borderId="0" fillId="4" fontId="1" numFmtId="0" xfId="0" applyAlignment="1" applyFont="1">
      <alignment shrinkToFit="0" vertical="bottom" wrapText="0"/>
    </xf>
    <xf borderId="1" fillId="4" fontId="1" numFmtId="0" xfId="0" applyAlignment="1" applyBorder="1" applyFont="1">
      <alignment shrinkToFit="0" vertical="bottom" wrapText="0"/>
    </xf>
    <xf borderId="1" fillId="4" fontId="8" numFmtId="0" xfId="0" applyAlignment="1" applyBorder="1" applyFont="1">
      <alignment shrinkToFit="0" vertical="bottom" wrapText="1"/>
    </xf>
    <xf borderId="1" fillId="4" fontId="12" numFmtId="0" xfId="0" applyAlignment="1" applyBorder="1" applyFont="1">
      <alignment shrinkToFit="0" vertical="bottom" wrapText="1"/>
    </xf>
    <xf borderId="1" fillId="4" fontId="1" numFmtId="0" xfId="0" applyAlignment="1" applyBorder="1" applyFont="1">
      <alignment horizontal="right" shrinkToFit="0" vertical="bottom" wrapText="0"/>
    </xf>
    <xf borderId="1" fillId="4" fontId="2" numFmtId="0" xfId="0" applyAlignment="1" applyBorder="1" applyFont="1">
      <alignment shrinkToFit="0" vertical="bottom" wrapText="0"/>
    </xf>
    <xf borderId="1" fillId="4" fontId="2" numFmtId="164" xfId="0" applyAlignment="1" applyBorder="1" applyFont="1" applyNumberFormat="1">
      <alignment horizontal="right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165" xfId="0" applyAlignment="1" applyBorder="1" applyFont="1" applyNumberFormat="1">
      <alignment horizontal="right" shrinkToFit="0" vertical="bottom" wrapText="0"/>
    </xf>
    <xf borderId="0" fillId="4" fontId="8" numFmtId="0" xfId="0" applyAlignment="1" applyFont="1">
      <alignment shrinkToFit="0" vertical="bottom" wrapText="1"/>
    </xf>
    <xf borderId="1" fillId="0" fontId="13" numFmtId="0" xfId="0" applyAlignment="1" applyBorder="1" applyFont="1">
      <alignment readingOrder="0" shrinkToFit="0" vertical="bottom" wrapText="0"/>
    </xf>
    <xf borderId="1" fillId="4" fontId="14" numFmtId="0" xfId="0" applyAlignment="1" applyBorder="1" applyFont="1">
      <alignment readingOrder="0" shrinkToFit="0" vertical="bottom" wrapText="0"/>
    </xf>
    <xf borderId="1" fillId="0" fontId="2" numFmtId="164" xfId="0" applyAlignment="1" applyBorder="1" applyFont="1" applyNumberFormat="1">
      <alignment readingOrder="0" shrinkToFit="0" vertical="bottom" wrapText="0"/>
    </xf>
    <xf borderId="1" fillId="0" fontId="2" numFmtId="165" xfId="0" applyAlignment="1" applyBorder="1" applyFont="1" applyNumberForma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4" fillId="0" fontId="2" numFmtId="164" xfId="0" applyAlignment="1" applyBorder="1" applyFont="1" applyNumberFormat="1">
      <alignment horizontal="right" readingOrder="0" shrinkToFit="0" vertical="bottom" wrapText="0"/>
    </xf>
    <xf borderId="1" fillId="0" fontId="15" numFmtId="0" xfId="0" applyAlignment="1" applyBorder="1" applyFont="1">
      <alignment readingOrder="0" shrinkToFit="0" vertical="bottom" wrapText="0"/>
    </xf>
    <xf borderId="1" fillId="0" fontId="4" numFmtId="164" xfId="0" applyAlignment="1" applyBorder="1" applyFont="1" applyNumberFormat="1">
      <alignment readingOrder="0" shrinkToFit="0" vertical="bottom" wrapText="0"/>
    </xf>
    <xf borderId="1" fillId="0" fontId="2" numFmtId="166" xfId="0" applyAlignment="1" applyBorder="1" applyFont="1" applyNumberFormat="1">
      <alignment readingOrder="0" shrinkToFit="0" vertical="bottom" wrapText="0"/>
    </xf>
    <xf borderId="1" fillId="4" fontId="3" numFmtId="0" xfId="0" applyAlignment="1" applyBorder="1" applyFont="1">
      <alignment readingOrder="0" shrinkToFit="0" vertical="bottom" wrapText="0"/>
    </xf>
    <xf borderId="4" fillId="0" fontId="4" numFmtId="164" xfId="0" applyAlignment="1" applyBorder="1" applyFont="1" applyNumberFormat="1">
      <alignment horizontal="right" readingOrder="0" shrinkToFit="0" vertical="bottom" wrapText="0"/>
    </xf>
    <xf borderId="3" fillId="4" fontId="3" numFmtId="0" xfId="0" applyAlignment="1" applyBorder="1" applyFont="1">
      <alignment readingOrder="0" shrinkToFit="0" vertical="bottom" wrapText="0"/>
    </xf>
    <xf borderId="1" fillId="4" fontId="3" numFmtId="0" xfId="0" applyAlignment="1" applyBorder="1" applyFont="1">
      <alignment readingOrder="0" shrinkToFit="0" wrapText="0"/>
    </xf>
    <xf borderId="1" fillId="4" fontId="3" numFmtId="0" xfId="0" applyAlignment="1" applyBorder="1" applyFont="1">
      <alignment shrinkToFit="0" vertical="bottom" wrapText="1"/>
    </xf>
    <xf borderId="1" fillId="4" fontId="16" numFmtId="0" xfId="0" applyAlignment="1" applyBorder="1" applyFont="1">
      <alignment readingOrder="0" shrinkToFit="0" vertical="bottom" wrapText="0"/>
    </xf>
    <xf borderId="1" fillId="4" fontId="3" numFmtId="0" xfId="0" applyAlignment="1" applyBorder="1" applyFont="1">
      <alignment horizontal="right" readingOrder="0" shrinkToFit="0" vertical="bottom" wrapText="0"/>
    </xf>
    <xf borderId="1" fillId="4" fontId="3" numFmtId="0" xfId="0" applyAlignment="1" applyBorder="1" applyFont="1">
      <alignment shrinkToFit="0" vertical="bottom" wrapText="0"/>
    </xf>
    <xf borderId="1" fillId="4" fontId="4" numFmtId="0" xfId="0" applyAlignment="1" applyBorder="1" applyFont="1">
      <alignment readingOrder="0" shrinkToFit="0" vertical="bottom" wrapText="0"/>
    </xf>
    <xf borderId="1" fillId="4" fontId="4" numFmtId="164" xfId="0" applyAlignment="1" applyBorder="1" applyFont="1" applyNumberFormat="1">
      <alignment horizontal="right" readingOrder="0" shrinkToFit="0" vertical="bottom" wrapText="0"/>
    </xf>
    <xf borderId="1" fillId="4" fontId="17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shrinkToFit="0" vertical="bottom" wrapText="1"/>
    </xf>
    <xf borderId="3" fillId="5" fontId="1" numFmtId="0" xfId="0" applyAlignment="1" applyBorder="1" applyFill="1" applyFont="1">
      <alignment readingOrder="0" shrinkToFit="0" vertical="bottom" wrapText="0"/>
    </xf>
    <xf borderId="1" fillId="5" fontId="1" numFmtId="0" xfId="0" applyAlignment="1" applyBorder="1" applyFont="1">
      <alignment readingOrder="0" shrinkToFit="0" vertical="bottom" wrapText="0"/>
    </xf>
    <xf borderId="1" fillId="5" fontId="1" numFmtId="0" xfId="0" applyAlignment="1" applyBorder="1" applyFont="1">
      <alignment shrinkToFit="0" vertical="bottom" wrapText="0"/>
    </xf>
    <xf borderId="1" fillId="5" fontId="1" numFmtId="0" xfId="0" applyAlignment="1" applyBorder="1" applyFont="1">
      <alignment readingOrder="0" shrinkToFit="0" vertical="bottom" wrapText="1"/>
    </xf>
    <xf borderId="4" fillId="5" fontId="1" numFmtId="0" xfId="0" applyAlignment="1" applyBorder="1" applyFont="1">
      <alignment readingOrder="0" shrinkToFit="0" vertical="bottom" wrapText="0"/>
    </xf>
    <xf borderId="4" fillId="5" fontId="1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1" fillId="2" fontId="18" numFmtId="0" xfId="0" applyAlignment="1" applyBorder="1" applyFont="1">
      <alignment horizontal="left" readingOrder="0" shrinkToFit="0" vertical="bottom" wrapText="0"/>
    </xf>
    <xf borderId="1" fillId="2" fontId="19" numFmtId="0" xfId="0" applyAlignment="1" applyBorder="1" applyFont="1">
      <alignment horizontal="center" shrinkToFit="0" vertical="bottom" wrapText="0"/>
    </xf>
    <xf borderId="1" fillId="2" fontId="19" numFmtId="0" xfId="0" applyAlignment="1" applyBorder="1" applyFont="1">
      <alignment horizontal="left" shrinkToFit="0" vertical="bottom" wrapText="0"/>
    </xf>
    <xf borderId="1" fillId="2" fontId="19" numFmtId="167" xfId="0" applyAlignment="1" applyBorder="1" applyFont="1" applyNumberFormat="1">
      <alignment horizontal="center" readingOrder="0" shrinkToFit="0" vertical="bottom" wrapText="0"/>
    </xf>
    <xf borderId="1" fillId="2" fontId="19" numFmtId="0" xfId="0" applyAlignment="1" applyBorder="1" applyFont="1">
      <alignment horizontal="center" readingOrder="0" shrinkToFit="0" vertical="bottom" wrapText="0"/>
    </xf>
    <xf borderId="1" fillId="2" fontId="19" numFmtId="0" xfId="0" applyAlignment="1" applyBorder="1" applyFont="1">
      <alignment horizontal="center" readingOrder="0" shrinkToFit="0" vertical="bottom" wrapText="0"/>
    </xf>
    <xf borderId="6" fillId="0" fontId="19" numFmtId="0" xfId="0" applyAlignment="1" applyBorder="1" applyFont="1">
      <alignment horizontal="left" shrinkToFit="0" vertical="bottom" wrapText="0"/>
    </xf>
    <xf borderId="0" fillId="0" fontId="19" numFmtId="0" xfId="0" applyAlignment="1" applyFont="1">
      <alignment horizontal="left" shrinkToFit="0" vertical="bottom" wrapText="0"/>
    </xf>
    <xf borderId="1" fillId="0" fontId="20" numFmtId="0" xfId="0" applyAlignment="1" applyBorder="1" applyFont="1">
      <alignment horizontal="left" readingOrder="0" shrinkToFit="0" vertical="bottom" wrapText="0"/>
    </xf>
    <xf borderId="1" fillId="0" fontId="20" numFmtId="0" xfId="0" applyAlignment="1" applyBorder="1" applyFont="1">
      <alignment horizontal="left" shrinkToFit="0" vertical="bottom" wrapText="0"/>
    </xf>
    <xf borderId="1" fillId="0" fontId="20" numFmtId="0" xfId="0" applyAlignment="1" applyBorder="1" applyFont="1">
      <alignment horizontal="left" readingOrder="0" shrinkToFit="0" vertical="bottom" wrapText="0"/>
    </xf>
    <xf borderId="1" fillId="0" fontId="20" numFmtId="0" xfId="0" applyAlignment="1" applyBorder="1" applyFont="1">
      <alignment readingOrder="0" shrinkToFit="0" vertical="bottom" wrapText="0"/>
    </xf>
    <xf borderId="1" fillId="4" fontId="20" numFmtId="0" xfId="0" applyAlignment="1" applyBorder="1" applyFont="1">
      <alignment horizontal="left" readingOrder="0" shrinkToFit="0" vertical="bottom" wrapText="0"/>
    </xf>
    <xf borderId="1" fillId="4" fontId="20" numFmtId="0" xfId="0" applyAlignment="1" applyBorder="1" applyFont="1">
      <alignment horizontal="left" readingOrder="0" shrinkToFit="0" vertical="bottom" wrapText="0"/>
    </xf>
    <xf borderId="6" fillId="4" fontId="19" numFmtId="0" xfId="0" applyAlignment="1" applyBorder="1" applyFont="1">
      <alignment horizontal="left" shrinkToFit="0" vertical="bottom" wrapText="0"/>
    </xf>
    <xf borderId="0" fillId="4" fontId="19" numFmtId="0" xfId="0" applyAlignment="1" applyFont="1">
      <alignment horizontal="left" shrinkToFit="0" vertical="bottom" wrapText="0"/>
    </xf>
    <xf borderId="1" fillId="0" fontId="21" numFmtId="0" xfId="0" applyAlignment="1" applyBorder="1" applyFont="1">
      <alignment horizontal="left" readingOrder="0" shrinkToFit="0" wrapText="0"/>
    </xf>
    <xf borderId="1" fillId="0" fontId="21" numFmtId="0" xfId="0" applyAlignment="1" applyBorder="1" applyFont="1">
      <alignment readingOrder="0" shrinkToFit="0" wrapText="0"/>
    </xf>
    <xf borderId="1" fillId="0" fontId="20" numFmtId="0" xfId="0" applyAlignment="1" applyBorder="1" applyFont="1">
      <alignment horizontal="left" readingOrder="0" shrinkToFit="0" vertical="bottom" wrapText="0"/>
    </xf>
    <xf borderId="1" fillId="0" fontId="22" numFmtId="0" xfId="0" applyAlignment="1" applyBorder="1" applyFont="1">
      <alignment horizontal="left" readingOrder="0" shrinkToFit="0" vertical="bottom" wrapText="0"/>
    </xf>
    <xf borderId="1" fillId="0" fontId="23" numFmtId="0" xfId="0" applyAlignment="1" applyBorder="1" applyFont="1">
      <alignment horizontal="left" shrinkToFit="0" vertical="bottom" wrapText="0"/>
    </xf>
    <xf borderId="1" fillId="0" fontId="20" numFmtId="168" xfId="0" applyAlignment="1" applyBorder="1" applyFont="1" applyNumberFormat="1">
      <alignment horizontal="left" readingOrder="0" shrinkToFit="0" vertical="bottom" wrapText="0"/>
    </xf>
    <xf borderId="1" fillId="0" fontId="20" numFmtId="167" xfId="0" applyAlignment="1" applyBorder="1" applyFont="1" applyNumberFormat="1">
      <alignment horizontal="left" readingOrder="0" shrinkToFit="0" vertical="bottom" wrapText="0"/>
    </xf>
    <xf borderId="0" fillId="0" fontId="20" numFmtId="0" xfId="0" applyAlignment="1" applyFont="1">
      <alignment horizontal="left" readingOrder="0" shrinkToFit="0" vertical="bottom" wrapText="0"/>
    </xf>
    <xf borderId="0" fillId="0" fontId="20" numFmtId="0" xfId="0" applyAlignment="1" applyFont="1">
      <alignment horizontal="left" readingOrder="0" shrinkToFit="0" vertical="bottom" wrapText="0"/>
    </xf>
    <xf borderId="1" fillId="0" fontId="24" numFmtId="0" xfId="0" applyAlignment="1" applyBorder="1" applyFont="1">
      <alignment horizontal="left" readingOrder="0" shrinkToFit="0" vertical="bottom" wrapText="0"/>
    </xf>
    <xf borderId="1" fillId="0" fontId="20" numFmtId="0" xfId="0" applyAlignment="1" applyBorder="1" applyFont="1">
      <alignment shrinkToFit="0" vertical="bottom" wrapText="0"/>
    </xf>
    <xf borderId="0" fillId="4" fontId="20" numFmtId="0" xfId="0" applyAlignment="1" applyFont="1">
      <alignment horizontal="left" readingOrder="0" shrinkToFit="0" vertical="bottom" wrapText="0"/>
    </xf>
    <xf borderId="1" fillId="4" fontId="20" numFmtId="0" xfId="0" applyAlignment="1" applyBorder="1" applyFont="1">
      <alignment horizontal="left" shrinkToFit="0" vertical="bottom" wrapText="0"/>
    </xf>
    <xf borderId="0" fillId="0" fontId="25" numFmtId="0" xfId="0" applyAlignment="1" applyFont="1">
      <alignment horizontal="left" readingOrder="0" shrinkToFit="0" vertical="bottom" wrapText="0"/>
    </xf>
    <xf borderId="1" fillId="4" fontId="20" numFmtId="0" xfId="0" applyAlignment="1" applyBorder="1" applyFont="1">
      <alignment horizontal="left" readingOrder="0" shrinkToFit="0" vertical="bottom" wrapText="0"/>
    </xf>
    <xf borderId="1" fillId="4" fontId="26" numFmtId="0" xfId="0" applyAlignment="1" applyBorder="1" applyFont="1">
      <alignment horizontal="left" shrinkToFit="0" vertical="bottom" wrapText="0"/>
    </xf>
    <xf borderId="1" fillId="4" fontId="20" numFmtId="168" xfId="0" applyAlignment="1" applyBorder="1" applyFont="1" applyNumberFormat="1">
      <alignment horizontal="left" readingOrder="0" shrinkToFit="0" vertical="bottom" wrapText="0"/>
    </xf>
    <xf borderId="1" fillId="4" fontId="20" numFmtId="167" xfId="0" applyAlignment="1" applyBorder="1" applyFont="1" applyNumberFormat="1">
      <alignment horizontal="left"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0" fontId="27" numFmtId="0" xfId="0" applyAlignment="1" applyFont="1">
      <alignment horizontal="left" shrinkToFit="0" vertical="bottom" wrapText="0"/>
    </xf>
    <xf borderId="0" fillId="4" fontId="28" numFmtId="0" xfId="0" applyAlignment="1" applyFont="1">
      <alignment horizontal="left" readingOrder="0" shrinkToFit="0" vertical="bottom" wrapText="0"/>
    </xf>
    <xf borderId="1" fillId="0" fontId="29" numFmtId="0" xfId="0" applyAlignment="1" applyBorder="1" applyFont="1">
      <alignment horizontal="left" readingOrder="0" shrinkToFit="0" vertical="bottom" wrapText="0"/>
    </xf>
    <xf borderId="1" fillId="0" fontId="30" numFmtId="0" xfId="0" applyAlignment="1" applyBorder="1" applyFont="1">
      <alignment shrinkToFit="0" wrapText="1"/>
    </xf>
    <xf borderId="1" fillId="0" fontId="29" numFmtId="0" xfId="0" applyAlignment="1" applyBorder="1" applyFont="1">
      <alignment horizontal="left" readingOrder="0" shrinkToFit="0" vertical="bottom" wrapText="0"/>
    </xf>
    <xf borderId="1" fillId="0" fontId="21" numFmtId="0" xfId="0" applyAlignment="1" applyBorder="1" applyFont="1">
      <alignment readingOrder="0" shrinkToFit="0" vertical="bottom" wrapText="1"/>
    </xf>
    <xf borderId="1" fillId="0" fontId="8" numFmtId="0" xfId="0" applyAlignment="1" applyBorder="1" applyFont="1">
      <alignment readingOrder="0" shrinkToFit="0" vertical="bottom" wrapText="1"/>
    </xf>
    <xf borderId="1" fillId="0" fontId="31" numFmtId="0" xfId="0" applyAlignment="1" applyBorder="1" applyFont="1">
      <alignment readingOrder="0" shrinkToFit="0" wrapText="1"/>
    </xf>
    <xf borderId="1" fillId="4" fontId="32" numFmtId="0" xfId="0" applyAlignment="1" applyBorder="1" applyFont="1">
      <alignment horizontal="left" readingOrder="0" shrinkToFit="0" vertical="bottom" wrapText="0"/>
    </xf>
    <xf borderId="1" fillId="0" fontId="19" numFmtId="0" xfId="0" applyAlignment="1" applyBorder="1" applyFont="1">
      <alignment horizontal="left" shrinkToFit="0" vertical="bottom" wrapText="0"/>
    </xf>
    <xf borderId="7" fillId="0" fontId="20" numFmtId="0" xfId="0" applyAlignment="1" applyBorder="1" applyFont="1">
      <alignment horizontal="left" readingOrder="0" shrinkToFit="0" vertical="bottom" wrapText="0"/>
    </xf>
    <xf borderId="0" fillId="0" fontId="20" numFmtId="0" xfId="0" applyAlignment="1" applyFont="1">
      <alignment horizontal="left" readingOrder="0" shrinkToFit="0" vertical="bottom" wrapText="0"/>
    </xf>
    <xf borderId="7" fillId="0" fontId="33" numFmtId="0" xfId="0" applyAlignment="1" applyBorder="1" applyFont="1">
      <alignment horizontal="left" readingOrder="0" shrinkToFit="0" vertical="bottom" wrapText="0"/>
    </xf>
    <xf borderId="7" fillId="0" fontId="20" numFmtId="0" xfId="0" applyAlignment="1" applyBorder="1" applyFont="1">
      <alignment horizontal="left" readingOrder="0" shrinkToFit="0" vertical="bottom" wrapText="0"/>
    </xf>
    <xf borderId="3" fillId="4" fontId="20" numFmtId="0" xfId="0" applyAlignment="1" applyBorder="1" applyFont="1">
      <alignment horizontal="left" readingOrder="0" shrinkToFit="0" vertical="bottom" wrapText="0"/>
    </xf>
    <xf borderId="4" fillId="4" fontId="20" numFmtId="0" xfId="0" applyAlignment="1" applyBorder="1" applyFont="1">
      <alignment horizontal="left" readingOrder="0" shrinkToFit="0" vertical="bottom" wrapText="0"/>
    </xf>
    <xf borderId="4" fillId="4" fontId="20" numFmtId="0" xfId="0" applyAlignment="1" applyBorder="1" applyFont="1">
      <alignment horizontal="left" shrinkToFit="0" vertical="bottom" wrapText="0"/>
    </xf>
    <xf borderId="4" fillId="4" fontId="20" numFmtId="0" xfId="0" applyAlignment="1" applyBorder="1" applyFont="1">
      <alignment horizontal="left" readingOrder="0" shrinkToFit="0" vertical="bottom" wrapText="0"/>
    </xf>
    <xf borderId="4" fillId="4" fontId="34" numFmtId="0" xfId="0" applyAlignment="1" applyBorder="1" applyFont="1">
      <alignment horizontal="left" shrinkToFit="0" vertical="bottom" wrapText="0"/>
    </xf>
    <xf borderId="4" fillId="4" fontId="20" numFmtId="168" xfId="0" applyAlignment="1" applyBorder="1" applyFont="1" applyNumberFormat="1">
      <alignment horizontal="left" readingOrder="0" shrinkToFit="0" vertical="bottom" wrapText="0"/>
    </xf>
    <xf borderId="8" fillId="4" fontId="20" numFmtId="0" xfId="0" applyAlignment="1" applyBorder="1" applyFont="1">
      <alignment horizontal="left" readingOrder="0" shrinkToFit="0" vertical="bottom" wrapText="0"/>
    </xf>
    <xf borderId="8" fillId="4" fontId="20" numFmtId="167" xfId="0" applyAlignment="1" applyBorder="1" applyFont="1" applyNumberFormat="1">
      <alignment horizontal="left" readingOrder="0" shrinkToFit="0" vertical="bottom" wrapText="0"/>
    </xf>
    <xf borderId="8" fillId="0" fontId="20" numFmtId="0" xfId="0" applyAlignment="1" applyBorder="1" applyFont="1">
      <alignment horizontal="left" readingOrder="0" shrinkToFit="0" vertical="bottom" wrapText="0"/>
    </xf>
    <xf borderId="9" fillId="4" fontId="20" numFmtId="0" xfId="0" applyAlignment="1" applyBorder="1" applyFont="1">
      <alignment horizontal="left" readingOrder="0" shrinkToFit="0" vertical="bottom" wrapText="0"/>
    </xf>
    <xf borderId="9" fillId="4" fontId="20" numFmtId="0" xfId="0" applyAlignment="1" applyBorder="1" applyFont="1">
      <alignment horizontal="left" readingOrder="0" shrinkToFit="0" vertical="bottom" wrapText="0"/>
    </xf>
    <xf borderId="1" fillId="0" fontId="35" numFmtId="0" xfId="0" applyAlignment="1" applyBorder="1" applyFont="1">
      <alignment horizontal="left" shrinkToFit="0" vertical="bottom" wrapText="0"/>
    </xf>
    <xf borderId="1" fillId="0" fontId="19" numFmtId="167" xfId="0" applyAlignment="1" applyBorder="1" applyFont="1" applyNumberFormat="1">
      <alignment horizontal="left" shrinkToFit="0" vertical="bottom" wrapText="0"/>
    </xf>
    <xf borderId="1" fillId="5" fontId="29" numFmtId="0" xfId="0" applyAlignment="1" applyBorder="1" applyFont="1">
      <alignment horizontal="left" readingOrder="0" shrinkToFit="0" vertical="bottom" wrapText="0"/>
    </xf>
    <xf borderId="1" fillId="5" fontId="21" numFmtId="0" xfId="0" applyAlignment="1" applyBorder="1" applyFont="1">
      <alignment readingOrder="0" shrinkToFit="0" vertical="bottom" wrapText="1"/>
    </xf>
    <xf borderId="1" fillId="5" fontId="29" numFmtId="0" xfId="0" applyAlignment="1" applyBorder="1" applyFont="1">
      <alignment horizontal="left" readingOrder="0" shrinkToFit="0" vertical="bottom" wrapText="0"/>
    </xf>
    <xf borderId="1" fillId="0" fontId="8" numFmtId="0" xfId="0" applyAlignment="1" applyBorder="1" applyFont="1">
      <alignment shrinkToFit="0" vertical="bottom" wrapText="1"/>
    </xf>
    <xf borderId="1" fillId="0" fontId="8" numFmtId="168" xfId="0" applyAlignment="1" applyBorder="1" applyFont="1" applyNumberFormat="1">
      <alignment shrinkToFit="0" vertical="bottom" wrapText="1"/>
    </xf>
    <xf borderId="1" fillId="0" fontId="20" numFmtId="167" xfId="0" applyAlignment="1" applyBorder="1" applyFont="1" applyNumberFormat="1">
      <alignment horizontal="left" shrinkToFit="0" vertical="bottom" wrapText="0"/>
    </xf>
    <xf borderId="1" fillId="5" fontId="29" numFmtId="0" xfId="0" applyAlignment="1" applyBorder="1" applyFont="1">
      <alignment horizontal="left" shrinkToFit="0" vertical="bottom" wrapText="0"/>
    </xf>
    <xf borderId="1" fillId="5" fontId="8" numFmtId="0" xfId="0" applyAlignment="1" applyBorder="1" applyFont="1">
      <alignment shrinkToFit="0" vertical="bottom" wrapText="1"/>
    </xf>
    <xf borderId="1" fillId="5" fontId="29" numFmtId="0" xfId="0" applyAlignment="1" applyBorder="1" applyFont="1">
      <alignment horizontal="left" shrinkToFit="0" vertical="bottom" wrapText="0"/>
    </xf>
    <xf borderId="1" fillId="0" fontId="31" numFmtId="0" xfId="0" applyAlignment="1" applyBorder="1" applyFont="1">
      <alignment shrinkToFit="0" wrapText="1"/>
    </xf>
    <xf borderId="1" fillId="0" fontId="31" numFmtId="167" xfId="0" applyAlignment="1" applyBorder="1" applyFont="1" applyNumberFormat="1">
      <alignment shrinkToFit="0" wrapText="1"/>
    </xf>
    <xf borderId="6" fillId="0" fontId="31" numFmtId="0" xfId="0" applyAlignment="1" applyBorder="1" applyFont="1">
      <alignment shrinkToFit="0" wrapText="1"/>
    </xf>
    <xf borderId="0" fillId="0" fontId="31" numFmtId="0" xfId="0" applyAlignment="1" applyFont="1">
      <alignment shrinkToFit="0" wrapText="1"/>
    </xf>
    <xf borderId="0" fillId="0" fontId="19" numFmtId="0" xfId="0" applyAlignment="1" applyFont="1">
      <alignment shrinkToFit="0" vertical="bottom" wrapText="0"/>
    </xf>
    <xf borderId="0" fillId="4" fontId="20" numFmtId="0" xfId="0" applyAlignment="1" applyFont="1">
      <alignment horizontal="left" readingOrder="0" shrinkToFit="0" vertical="bottom" wrapText="0"/>
    </xf>
    <xf borderId="0" fillId="4" fontId="20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charlene.vincent@gmail.com" TargetMode="External"/><Relationship Id="rId2" Type="http://schemas.openxmlformats.org/officeDocument/2006/relationships/hyperlink" Target="mailto:pinkflipflops@hotmail.com" TargetMode="External"/><Relationship Id="rId3" Type="http://schemas.openxmlformats.org/officeDocument/2006/relationships/hyperlink" Target="mailto:jvzwicker@gmail.com" TargetMode="External"/><Relationship Id="rId4" Type="http://schemas.openxmlformats.org/officeDocument/2006/relationships/hyperlink" Target="mailto:staufferkathy@sbcglobal.net" TargetMode="External"/><Relationship Id="rId5" Type="http://schemas.openxmlformats.org/officeDocument/2006/relationships/hyperlink" Target="mailto:lisanani@gmail.com" TargetMode="External"/><Relationship Id="rId6" Type="http://schemas.openxmlformats.org/officeDocument/2006/relationships/hyperlink" Target="http://maria.mitchell91@gmail.com/" TargetMode="External"/><Relationship Id="rId7" Type="http://schemas.openxmlformats.org/officeDocument/2006/relationships/hyperlink" Target="mailto:unaguayabita@gmail.com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3" width="11.57"/>
    <col customWidth="1" min="4" max="4" width="15.29"/>
    <col customWidth="1" min="5" max="5" width="34.71"/>
    <col customWidth="1" min="6" max="6" width="30.43"/>
    <col customWidth="1" min="7" max="7" width="15.71"/>
    <col customWidth="1" min="8" max="23" width="11.57"/>
  </cols>
  <sheetData>
    <row r="1" ht="18.0" customHeight="1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3"/>
      <c r="N1" s="1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6"/>
    </row>
    <row r="2" ht="18.0" customHeight="1">
      <c r="A2" s="7" t="s">
        <v>19</v>
      </c>
      <c r="B2" s="8" t="s">
        <v>20</v>
      </c>
      <c r="C2" s="9"/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10">
        <v>9.0</v>
      </c>
      <c r="J2" s="8" t="s">
        <v>26</v>
      </c>
      <c r="K2" s="10">
        <v>22.0</v>
      </c>
      <c r="L2" s="10">
        <v>2016.0</v>
      </c>
      <c r="M2" s="11"/>
      <c r="N2" s="11"/>
      <c r="O2" s="12" t="s">
        <v>27</v>
      </c>
      <c r="P2" s="13"/>
      <c r="Q2" s="12" t="s">
        <v>28</v>
      </c>
      <c r="R2" s="14">
        <v>40905.0</v>
      </c>
      <c r="S2" s="13"/>
      <c r="T2" s="13"/>
      <c r="U2" s="13"/>
      <c r="V2" s="15"/>
      <c r="W2" s="16"/>
    </row>
    <row r="3" ht="18.0" customHeight="1">
      <c r="A3" s="7" t="s">
        <v>19</v>
      </c>
      <c r="B3" s="8" t="s">
        <v>29</v>
      </c>
      <c r="C3" s="9"/>
      <c r="D3" s="8" t="s">
        <v>30</v>
      </c>
      <c r="E3" s="8" t="s">
        <v>31</v>
      </c>
      <c r="F3" s="8" t="s">
        <v>32</v>
      </c>
      <c r="G3" s="8" t="s">
        <v>24</v>
      </c>
      <c r="H3" s="8" t="s">
        <v>33</v>
      </c>
      <c r="I3" s="10">
        <v>8.0</v>
      </c>
      <c r="J3" s="8" t="s">
        <v>34</v>
      </c>
      <c r="K3" s="10">
        <v>12.0</v>
      </c>
      <c r="L3" s="10">
        <v>2018.0</v>
      </c>
      <c r="M3" s="11"/>
      <c r="N3" s="8" t="s">
        <v>35</v>
      </c>
      <c r="O3" s="12" t="s">
        <v>36</v>
      </c>
      <c r="P3" s="14">
        <v>43313.0</v>
      </c>
      <c r="Q3" s="13"/>
      <c r="R3" s="13"/>
      <c r="S3" s="13"/>
      <c r="T3" s="13"/>
      <c r="U3" s="13"/>
      <c r="V3" s="15"/>
      <c r="W3" s="16"/>
    </row>
    <row r="4" ht="18.0" customHeight="1">
      <c r="A4" s="7" t="s">
        <v>37</v>
      </c>
      <c r="B4" s="8" t="s">
        <v>38</v>
      </c>
      <c r="C4" s="11"/>
      <c r="D4" s="8" t="s">
        <v>39</v>
      </c>
      <c r="E4" s="8" t="s">
        <v>40</v>
      </c>
      <c r="F4" s="8" t="s">
        <v>41</v>
      </c>
      <c r="G4" s="8" t="s">
        <v>24</v>
      </c>
      <c r="H4" s="8" t="s">
        <v>26</v>
      </c>
      <c r="I4" s="10">
        <v>17.0</v>
      </c>
      <c r="J4" s="8" t="s">
        <v>42</v>
      </c>
      <c r="K4" s="10">
        <v>19.0</v>
      </c>
      <c r="L4" s="10">
        <v>2016.0</v>
      </c>
      <c r="M4" s="8" t="s">
        <v>43</v>
      </c>
      <c r="N4" s="8" t="s">
        <v>44</v>
      </c>
      <c r="O4" s="12" t="s">
        <v>45</v>
      </c>
      <c r="P4" s="14">
        <v>41802.0</v>
      </c>
      <c r="Q4" s="12" t="s">
        <v>46</v>
      </c>
      <c r="R4" s="14">
        <v>42657.0</v>
      </c>
      <c r="S4" s="13"/>
      <c r="T4" s="13"/>
      <c r="U4" s="13"/>
      <c r="V4" s="15"/>
      <c r="W4" s="16"/>
    </row>
    <row r="5" ht="18.0" customHeight="1">
      <c r="A5" s="7" t="s">
        <v>47</v>
      </c>
      <c r="B5" s="8" t="s">
        <v>48</v>
      </c>
      <c r="C5" s="11"/>
      <c r="D5" s="8" t="s">
        <v>49</v>
      </c>
      <c r="E5" s="8" t="s">
        <v>50</v>
      </c>
      <c r="F5" s="8" t="s">
        <v>51</v>
      </c>
      <c r="G5" s="8" t="s">
        <v>24</v>
      </c>
      <c r="H5" s="8" t="s">
        <v>52</v>
      </c>
      <c r="I5" s="10">
        <v>11.0</v>
      </c>
      <c r="J5" s="8" t="s">
        <v>53</v>
      </c>
      <c r="K5" s="10">
        <v>19.0</v>
      </c>
      <c r="L5" s="10">
        <v>2018.0</v>
      </c>
      <c r="M5" s="11"/>
      <c r="N5" s="8" t="s">
        <v>54</v>
      </c>
      <c r="O5" s="12" t="s">
        <v>55</v>
      </c>
      <c r="P5" s="14">
        <v>43111.0</v>
      </c>
      <c r="Q5" s="13"/>
      <c r="R5" s="13"/>
      <c r="S5" s="13"/>
      <c r="T5" s="13"/>
      <c r="U5" s="13"/>
      <c r="V5" s="15"/>
      <c r="W5" s="16"/>
    </row>
    <row r="6" ht="18.0" customHeight="1">
      <c r="A6" s="17" t="s">
        <v>56</v>
      </c>
      <c r="B6" s="18" t="s">
        <v>57</v>
      </c>
      <c r="C6" s="19"/>
      <c r="D6" s="18" t="s">
        <v>58</v>
      </c>
      <c r="E6" s="18" t="s">
        <v>59</v>
      </c>
      <c r="F6" s="18" t="s">
        <v>60</v>
      </c>
      <c r="G6" s="18" t="s">
        <v>61</v>
      </c>
      <c r="H6" s="18" t="s">
        <v>62</v>
      </c>
      <c r="I6" s="20">
        <v>17.0</v>
      </c>
      <c r="J6" s="18" t="s">
        <v>26</v>
      </c>
      <c r="K6" s="20">
        <v>21.0</v>
      </c>
      <c r="L6" s="20">
        <v>2019.0</v>
      </c>
      <c r="M6" s="21"/>
      <c r="N6" s="18" t="s">
        <v>63</v>
      </c>
      <c r="O6" s="22" t="s">
        <v>64</v>
      </c>
      <c r="P6" s="23">
        <v>43519.0</v>
      </c>
      <c r="Q6" s="22" t="s">
        <v>65</v>
      </c>
      <c r="R6" s="23">
        <v>39931.0</v>
      </c>
      <c r="S6" s="22"/>
      <c r="T6" s="23"/>
      <c r="U6" s="24"/>
      <c r="V6" s="25"/>
      <c r="W6" s="26"/>
    </row>
    <row r="7" ht="18.0" customHeight="1">
      <c r="A7" s="17" t="s">
        <v>66</v>
      </c>
      <c r="B7" s="18" t="s">
        <v>67</v>
      </c>
      <c r="C7" s="19"/>
      <c r="D7" s="18" t="s">
        <v>68</v>
      </c>
      <c r="E7" s="18" t="s">
        <v>69</v>
      </c>
      <c r="F7" s="18" t="s">
        <v>70</v>
      </c>
      <c r="G7" s="18" t="s">
        <v>24</v>
      </c>
      <c r="H7" s="18" t="s">
        <v>42</v>
      </c>
      <c r="I7" s="20">
        <v>18.0</v>
      </c>
      <c r="J7" s="18" t="s">
        <v>53</v>
      </c>
      <c r="K7" s="20">
        <v>15.0</v>
      </c>
      <c r="L7" s="20">
        <v>2016.0</v>
      </c>
      <c r="M7" s="21"/>
      <c r="N7" s="18" t="s">
        <v>71</v>
      </c>
      <c r="O7" s="22" t="s">
        <v>71</v>
      </c>
      <c r="P7" s="23">
        <v>38392.0</v>
      </c>
      <c r="Q7" s="22" t="s">
        <v>72</v>
      </c>
      <c r="R7" s="23">
        <v>39219.0</v>
      </c>
      <c r="S7" s="22" t="s">
        <v>73</v>
      </c>
      <c r="T7" s="23">
        <v>41247.0</v>
      </c>
      <c r="U7" s="24"/>
      <c r="V7" s="25"/>
      <c r="W7" s="26"/>
    </row>
    <row r="8" ht="18.0" customHeight="1">
      <c r="A8" s="17" t="s">
        <v>74</v>
      </c>
      <c r="B8" s="18" t="s">
        <v>75</v>
      </c>
      <c r="C8" s="18" t="s">
        <v>76</v>
      </c>
      <c r="D8" s="18" t="s">
        <v>76</v>
      </c>
      <c r="E8" s="27" t="s">
        <v>77</v>
      </c>
      <c r="F8" s="18" t="s">
        <v>78</v>
      </c>
      <c r="G8" s="18" t="s">
        <v>79</v>
      </c>
      <c r="H8" s="18" t="s">
        <v>52</v>
      </c>
      <c r="I8" s="20">
        <v>25.0</v>
      </c>
      <c r="J8" s="18" t="s">
        <v>62</v>
      </c>
      <c r="K8" s="20">
        <v>20.0</v>
      </c>
      <c r="L8" s="20">
        <v>2011.0</v>
      </c>
      <c r="M8" s="21"/>
      <c r="N8" s="18" t="s">
        <v>80</v>
      </c>
      <c r="O8" s="22" t="s">
        <v>81</v>
      </c>
      <c r="P8" s="23">
        <v>40690.0</v>
      </c>
      <c r="Q8" s="22" t="s">
        <v>82</v>
      </c>
      <c r="R8" s="23">
        <v>41193.0</v>
      </c>
      <c r="S8" s="22" t="s">
        <v>83</v>
      </c>
      <c r="T8" s="23">
        <v>42060.0</v>
      </c>
      <c r="U8" s="24"/>
      <c r="V8" s="25"/>
      <c r="W8" s="26"/>
    </row>
    <row r="9" ht="18.0" customHeight="1">
      <c r="A9" s="17" t="s">
        <v>84</v>
      </c>
      <c r="B9" s="18" t="s">
        <v>85</v>
      </c>
      <c r="C9" s="28"/>
      <c r="D9" s="29" t="s">
        <v>86</v>
      </c>
      <c r="E9" s="30" t="s">
        <v>87</v>
      </c>
      <c r="F9" s="18" t="s">
        <v>88</v>
      </c>
      <c r="G9" s="18" t="s">
        <v>24</v>
      </c>
      <c r="H9" s="18" t="s">
        <v>62</v>
      </c>
      <c r="I9" s="20">
        <v>6.0</v>
      </c>
      <c r="J9" s="18" t="s">
        <v>26</v>
      </c>
      <c r="K9" s="20">
        <v>14.0</v>
      </c>
      <c r="L9" s="20">
        <v>2019.0</v>
      </c>
      <c r="M9" s="21"/>
      <c r="N9" s="18" t="s">
        <v>89</v>
      </c>
      <c r="O9" s="22" t="s">
        <v>90</v>
      </c>
      <c r="P9" s="23">
        <v>43143.0</v>
      </c>
      <c r="Q9" s="22"/>
      <c r="R9" s="23"/>
      <c r="S9" s="24"/>
      <c r="T9" s="24"/>
      <c r="U9" s="24"/>
      <c r="V9" s="25"/>
      <c r="W9" s="26"/>
    </row>
    <row r="10" ht="18.0" customHeight="1">
      <c r="A10" s="7" t="s">
        <v>91</v>
      </c>
      <c r="B10" s="8" t="s">
        <v>92</v>
      </c>
      <c r="C10" s="9"/>
      <c r="D10" s="8" t="s">
        <v>93</v>
      </c>
      <c r="E10" s="8" t="s">
        <v>94</v>
      </c>
      <c r="F10" s="8" t="s">
        <v>95</v>
      </c>
      <c r="G10" s="8" t="s">
        <v>24</v>
      </c>
      <c r="H10" s="8" t="s">
        <v>62</v>
      </c>
      <c r="I10" s="10">
        <v>30.0</v>
      </c>
      <c r="J10" s="8" t="s">
        <v>42</v>
      </c>
      <c r="K10" s="10">
        <v>24.0</v>
      </c>
      <c r="L10" s="10">
        <v>2018.0</v>
      </c>
      <c r="M10" s="8" t="s">
        <v>43</v>
      </c>
      <c r="N10" s="8" t="s">
        <v>96</v>
      </c>
      <c r="O10" s="12" t="s">
        <v>97</v>
      </c>
      <c r="P10" s="14">
        <v>41760.0</v>
      </c>
      <c r="Q10" s="12" t="s">
        <v>98</v>
      </c>
      <c r="R10" s="14">
        <v>42934.0</v>
      </c>
      <c r="S10" s="13"/>
      <c r="T10" s="13"/>
      <c r="U10" s="13"/>
      <c r="V10" s="15"/>
      <c r="W10" s="16"/>
    </row>
    <row r="11" ht="18.0" customHeight="1">
      <c r="A11" s="31" t="s">
        <v>99</v>
      </c>
      <c r="B11" s="32" t="s">
        <v>100</v>
      </c>
      <c r="C11" s="33"/>
      <c r="D11" s="32" t="s">
        <v>101</v>
      </c>
      <c r="E11" s="34" t="s">
        <v>102</v>
      </c>
      <c r="F11" s="32" t="s">
        <v>103</v>
      </c>
      <c r="G11" s="32" t="s">
        <v>24</v>
      </c>
      <c r="H11" s="32" t="s">
        <v>42</v>
      </c>
      <c r="I11" s="35">
        <v>3.0</v>
      </c>
      <c r="J11" s="32" t="s">
        <v>34</v>
      </c>
      <c r="K11" s="35">
        <v>19.0</v>
      </c>
      <c r="L11" s="35">
        <v>2014.0</v>
      </c>
      <c r="M11" s="36"/>
      <c r="N11" s="32" t="s">
        <v>104</v>
      </c>
      <c r="O11" s="37" t="s">
        <v>105</v>
      </c>
      <c r="P11" s="38">
        <v>40765.0</v>
      </c>
      <c r="Q11" s="37" t="s">
        <v>106</v>
      </c>
      <c r="R11" s="38">
        <v>41296.0</v>
      </c>
      <c r="S11" s="33"/>
      <c r="T11" s="33"/>
      <c r="U11" s="33"/>
      <c r="V11" s="33"/>
      <c r="W11" s="39"/>
    </row>
    <row r="12" ht="18.0" customHeight="1">
      <c r="A12" s="40" t="s">
        <v>107</v>
      </c>
      <c r="B12" s="41" t="s">
        <v>108</v>
      </c>
      <c r="C12" s="42"/>
      <c r="D12" s="41" t="s">
        <v>109</v>
      </c>
      <c r="E12" s="41" t="s">
        <v>110</v>
      </c>
      <c r="F12" s="41" t="s">
        <v>111</v>
      </c>
      <c r="G12" s="41" t="s">
        <v>24</v>
      </c>
      <c r="H12" s="41" t="s">
        <v>25</v>
      </c>
      <c r="I12" s="43">
        <v>13.0</v>
      </c>
      <c r="J12" s="41" t="s">
        <v>112</v>
      </c>
      <c r="K12" s="43">
        <v>25.0</v>
      </c>
      <c r="L12" s="43">
        <v>2018.0</v>
      </c>
      <c r="M12" s="42"/>
      <c r="N12" s="41" t="s">
        <v>113</v>
      </c>
      <c r="O12" s="44" t="s">
        <v>114</v>
      </c>
      <c r="P12" s="45">
        <v>42510.0</v>
      </c>
      <c r="Q12" s="12" t="s">
        <v>115</v>
      </c>
      <c r="R12" s="14">
        <v>43190.0</v>
      </c>
      <c r="S12" s="13"/>
      <c r="T12" s="13"/>
      <c r="U12" s="13"/>
      <c r="V12" s="15"/>
      <c r="W12" s="46"/>
    </row>
    <row r="13" ht="18.0" customHeight="1">
      <c r="A13" s="40" t="s">
        <v>81</v>
      </c>
      <c r="B13" s="41" t="s">
        <v>116</v>
      </c>
      <c r="C13" s="42"/>
      <c r="D13" s="41" t="s">
        <v>117</v>
      </c>
      <c r="E13" s="47" t="s">
        <v>118</v>
      </c>
      <c r="F13" s="41" t="s">
        <v>119</v>
      </c>
      <c r="G13" s="41" t="s">
        <v>24</v>
      </c>
      <c r="H13" s="41" t="s">
        <v>42</v>
      </c>
      <c r="I13" s="43">
        <v>31.0</v>
      </c>
      <c r="J13" s="41" t="s">
        <v>62</v>
      </c>
      <c r="K13" s="43">
        <v>3.0</v>
      </c>
      <c r="L13" s="43">
        <v>2017.0</v>
      </c>
      <c r="M13" s="42"/>
      <c r="N13" s="41" t="s">
        <v>120</v>
      </c>
      <c r="O13" s="44" t="s">
        <v>121</v>
      </c>
      <c r="P13" s="45">
        <v>42051.0</v>
      </c>
      <c r="Q13" s="12" t="s">
        <v>122</v>
      </c>
      <c r="R13" s="14">
        <v>42805.0</v>
      </c>
      <c r="S13" s="13"/>
      <c r="T13" s="13"/>
      <c r="U13" s="13"/>
      <c r="V13" s="15"/>
      <c r="W13" s="46"/>
    </row>
    <row r="14" ht="18.0" customHeight="1">
      <c r="A14" s="7" t="s">
        <v>123</v>
      </c>
      <c r="B14" s="8" t="s">
        <v>124</v>
      </c>
      <c r="C14" s="9"/>
      <c r="D14" s="8" t="s">
        <v>125</v>
      </c>
      <c r="E14" s="8" t="s">
        <v>126</v>
      </c>
      <c r="F14" s="8" t="s">
        <v>127</v>
      </c>
      <c r="G14" s="8" t="s">
        <v>24</v>
      </c>
      <c r="H14" s="8" t="s">
        <v>128</v>
      </c>
      <c r="I14" s="10">
        <v>6.0</v>
      </c>
      <c r="J14" s="8" t="s">
        <v>112</v>
      </c>
      <c r="K14" s="10">
        <v>30.0</v>
      </c>
      <c r="L14" s="10">
        <v>2016.0</v>
      </c>
      <c r="M14" s="11"/>
      <c r="N14" s="8" t="s">
        <v>129</v>
      </c>
      <c r="O14" s="12" t="s">
        <v>130</v>
      </c>
      <c r="P14" s="14">
        <v>40456.0</v>
      </c>
      <c r="Q14" s="12" t="s">
        <v>131</v>
      </c>
      <c r="R14" s="14">
        <v>41568.0</v>
      </c>
      <c r="S14" s="13"/>
      <c r="T14" s="13"/>
      <c r="U14" s="13"/>
      <c r="V14" s="15"/>
      <c r="W14" s="16"/>
    </row>
    <row r="15" ht="18.0" customHeight="1">
      <c r="A15" s="7" t="s">
        <v>132</v>
      </c>
      <c r="B15" s="8" t="s">
        <v>133</v>
      </c>
      <c r="C15" s="9"/>
      <c r="D15" s="8" t="s">
        <v>134</v>
      </c>
      <c r="E15" s="8" t="s">
        <v>135</v>
      </c>
      <c r="F15" s="8" t="s">
        <v>136</v>
      </c>
      <c r="G15" s="8" t="s">
        <v>24</v>
      </c>
      <c r="H15" s="8" t="s">
        <v>128</v>
      </c>
      <c r="I15" s="10">
        <v>16.0</v>
      </c>
      <c r="J15" s="8" t="s">
        <v>128</v>
      </c>
      <c r="K15" s="10">
        <v>6.0</v>
      </c>
      <c r="L15" s="10">
        <v>2019.0</v>
      </c>
      <c r="M15" s="11"/>
      <c r="N15" s="8" t="s">
        <v>137</v>
      </c>
      <c r="O15" s="12" t="s">
        <v>138</v>
      </c>
      <c r="P15" s="14">
        <v>42728.0</v>
      </c>
      <c r="Q15" s="12" t="s">
        <v>139</v>
      </c>
      <c r="R15" s="14">
        <v>43324.0</v>
      </c>
      <c r="S15" s="13"/>
      <c r="T15" s="13"/>
      <c r="U15" s="13"/>
      <c r="V15" s="15"/>
      <c r="W15" s="16"/>
    </row>
    <row r="16" ht="18.0" customHeight="1">
      <c r="A16" s="40" t="s">
        <v>140</v>
      </c>
      <c r="B16" s="41" t="s">
        <v>141</v>
      </c>
      <c r="C16" s="48"/>
      <c r="D16" s="41" t="s">
        <v>142</v>
      </c>
      <c r="E16" s="41" t="s">
        <v>143</v>
      </c>
      <c r="F16" s="41" t="s">
        <v>144</v>
      </c>
      <c r="G16" s="41" t="s">
        <v>24</v>
      </c>
      <c r="H16" s="41" t="s">
        <v>52</v>
      </c>
      <c r="I16" s="43">
        <v>28.0</v>
      </c>
      <c r="J16" s="41" t="s">
        <v>145</v>
      </c>
      <c r="K16" s="43">
        <v>12.0</v>
      </c>
      <c r="L16" s="43">
        <v>2018.0</v>
      </c>
      <c r="M16" s="11"/>
      <c r="N16" s="41" t="s">
        <v>146</v>
      </c>
      <c r="O16" s="44" t="s">
        <v>147</v>
      </c>
      <c r="P16" s="45">
        <v>41490.0</v>
      </c>
      <c r="Q16" s="12" t="s">
        <v>148</v>
      </c>
      <c r="R16" s="14">
        <v>42630.0</v>
      </c>
      <c r="S16" s="13"/>
      <c r="T16" s="13"/>
      <c r="U16" s="13"/>
      <c r="V16" s="15"/>
      <c r="W16" s="46"/>
    </row>
    <row r="17" ht="18.0" customHeight="1">
      <c r="A17" s="40" t="s">
        <v>149</v>
      </c>
      <c r="B17" s="41" t="s">
        <v>150</v>
      </c>
      <c r="C17" s="48"/>
      <c r="D17" s="41" t="s">
        <v>151</v>
      </c>
      <c r="E17" s="47" t="s">
        <v>152</v>
      </c>
      <c r="F17" s="41" t="s">
        <v>153</v>
      </c>
      <c r="G17" s="41" t="s">
        <v>24</v>
      </c>
      <c r="H17" s="41" t="s">
        <v>42</v>
      </c>
      <c r="I17" s="43">
        <v>8.0</v>
      </c>
      <c r="J17" s="41" t="s">
        <v>112</v>
      </c>
      <c r="K17" s="43">
        <v>30.0</v>
      </c>
      <c r="L17" s="43">
        <v>2012.0</v>
      </c>
      <c r="M17" s="42"/>
      <c r="N17" s="41" t="s">
        <v>71</v>
      </c>
      <c r="O17" s="44" t="s">
        <v>154</v>
      </c>
      <c r="P17" s="45">
        <v>40339.0</v>
      </c>
      <c r="Q17" s="12" t="s">
        <v>155</v>
      </c>
      <c r="R17" s="14">
        <v>41701.0</v>
      </c>
      <c r="S17" s="13"/>
      <c r="T17" s="13"/>
      <c r="U17" s="13"/>
      <c r="V17" s="15"/>
      <c r="W17" s="16"/>
    </row>
    <row r="18" ht="18.0" customHeight="1">
      <c r="A18" s="40" t="s">
        <v>156</v>
      </c>
      <c r="B18" s="41" t="s">
        <v>157</v>
      </c>
      <c r="C18" s="42"/>
      <c r="D18" s="41" t="s">
        <v>158</v>
      </c>
      <c r="E18" s="49" t="s">
        <v>159</v>
      </c>
      <c r="F18" s="41" t="s">
        <v>160</v>
      </c>
      <c r="G18" s="41" t="s">
        <v>24</v>
      </c>
      <c r="H18" s="41" t="s">
        <v>112</v>
      </c>
      <c r="I18" s="43">
        <v>12.0</v>
      </c>
      <c r="J18" s="41" t="s">
        <v>145</v>
      </c>
      <c r="K18" s="43">
        <v>27.0</v>
      </c>
      <c r="L18" s="43">
        <v>2019.0</v>
      </c>
      <c r="M18" s="42"/>
      <c r="N18" s="41" t="s">
        <v>161</v>
      </c>
      <c r="O18" s="44" t="s">
        <v>162</v>
      </c>
      <c r="P18" s="45">
        <v>43160.0</v>
      </c>
      <c r="Q18" s="13"/>
      <c r="R18" s="13"/>
      <c r="S18" s="13"/>
      <c r="T18" s="13"/>
      <c r="U18" s="13"/>
      <c r="V18" s="15"/>
      <c r="W18" s="46"/>
    </row>
    <row r="19" ht="18.0" customHeight="1">
      <c r="A19" s="50" t="s">
        <v>163</v>
      </c>
      <c r="B19" s="51" t="s">
        <v>164</v>
      </c>
      <c r="C19" s="52"/>
      <c r="D19" s="51" t="s">
        <v>165</v>
      </c>
      <c r="E19" s="53" t="s">
        <v>166</v>
      </c>
      <c r="F19" s="51" t="s">
        <v>167</v>
      </c>
      <c r="G19" s="51" t="s">
        <v>168</v>
      </c>
      <c r="H19" s="51" t="s">
        <v>25</v>
      </c>
      <c r="I19" s="54">
        <v>18.0</v>
      </c>
      <c r="J19" s="51" t="s">
        <v>53</v>
      </c>
      <c r="K19" s="54">
        <v>17.0</v>
      </c>
      <c r="L19" s="54">
        <v>2018.0</v>
      </c>
      <c r="M19" s="52"/>
      <c r="N19" s="51" t="s">
        <v>169</v>
      </c>
      <c r="O19" s="55" t="s">
        <v>170</v>
      </c>
      <c r="P19" s="56">
        <v>40680.0</v>
      </c>
      <c r="Q19" s="57" t="s">
        <v>171</v>
      </c>
      <c r="R19" s="58">
        <v>41700.0</v>
      </c>
      <c r="S19" s="57" t="s">
        <v>97</v>
      </c>
      <c r="T19" s="58">
        <v>42941.0</v>
      </c>
      <c r="U19" s="33"/>
      <c r="V19" s="33"/>
      <c r="W19" s="59"/>
    </row>
    <row r="20" ht="18.0" customHeight="1">
      <c r="A20" s="7" t="s">
        <v>172</v>
      </c>
      <c r="B20" s="8" t="s">
        <v>173</v>
      </c>
      <c r="C20" s="8" t="s">
        <v>174</v>
      </c>
      <c r="D20" s="8" t="s">
        <v>175</v>
      </c>
      <c r="E20" s="60" t="s">
        <v>176</v>
      </c>
      <c r="F20" s="8" t="s">
        <v>177</v>
      </c>
      <c r="G20" s="8" t="s">
        <v>24</v>
      </c>
      <c r="H20" s="8" t="s">
        <v>42</v>
      </c>
      <c r="I20" s="10">
        <v>25.0</v>
      </c>
      <c r="J20" s="8" t="s">
        <v>42</v>
      </c>
      <c r="K20" s="10">
        <v>13.0</v>
      </c>
      <c r="L20" s="10">
        <v>2010.0</v>
      </c>
      <c r="M20" s="8" t="s">
        <v>43</v>
      </c>
      <c r="N20" s="8" t="s">
        <v>178</v>
      </c>
      <c r="O20" s="12" t="s">
        <v>179</v>
      </c>
      <c r="P20" s="14">
        <v>40118.0</v>
      </c>
      <c r="Q20" s="12" t="s">
        <v>180</v>
      </c>
      <c r="R20" s="14">
        <v>41484.0</v>
      </c>
      <c r="S20" s="13"/>
      <c r="T20" s="13"/>
      <c r="U20" s="13"/>
      <c r="V20" s="15"/>
      <c r="W20" s="46"/>
    </row>
    <row r="21" ht="18.0" customHeight="1">
      <c r="A21" s="40" t="s">
        <v>172</v>
      </c>
      <c r="B21" s="41" t="s">
        <v>181</v>
      </c>
      <c r="C21" s="48"/>
      <c r="D21" s="41" t="s">
        <v>182</v>
      </c>
      <c r="E21" s="61" t="s">
        <v>183</v>
      </c>
      <c r="F21" s="41" t="s">
        <v>184</v>
      </c>
      <c r="G21" s="41" t="s">
        <v>24</v>
      </c>
      <c r="H21" s="41" t="s">
        <v>26</v>
      </c>
      <c r="I21" s="43">
        <v>17.0</v>
      </c>
      <c r="J21" s="41" t="s">
        <v>185</v>
      </c>
      <c r="K21" s="43">
        <v>1.0</v>
      </c>
      <c r="L21" s="43">
        <v>2011.0</v>
      </c>
      <c r="M21" s="42"/>
      <c r="N21" s="41" t="s">
        <v>186</v>
      </c>
      <c r="O21" s="44" t="s">
        <v>187</v>
      </c>
      <c r="P21" s="45">
        <v>40091.0</v>
      </c>
      <c r="Q21" s="12" t="s">
        <v>188</v>
      </c>
      <c r="R21" s="14">
        <v>41399.0</v>
      </c>
      <c r="S21" s="13"/>
      <c r="T21" s="13"/>
      <c r="U21" s="13"/>
      <c r="V21" s="15"/>
      <c r="W21" s="16"/>
    </row>
    <row r="22" ht="18.0" customHeight="1">
      <c r="A22" s="7" t="s">
        <v>189</v>
      </c>
      <c r="B22" s="8" t="s">
        <v>190</v>
      </c>
      <c r="C22" s="9"/>
      <c r="D22" s="8" t="s">
        <v>191</v>
      </c>
      <c r="E22" s="8" t="s">
        <v>192</v>
      </c>
      <c r="F22" s="8" t="s">
        <v>193</v>
      </c>
      <c r="G22" s="8" t="s">
        <v>24</v>
      </c>
      <c r="H22" s="8" t="s">
        <v>112</v>
      </c>
      <c r="I22" s="10">
        <v>10.0</v>
      </c>
      <c r="J22" s="8" t="s">
        <v>26</v>
      </c>
      <c r="K22" s="10">
        <v>17.0</v>
      </c>
      <c r="L22" s="10">
        <v>2018.0</v>
      </c>
      <c r="M22" s="11"/>
      <c r="N22" s="8" t="s">
        <v>194</v>
      </c>
      <c r="O22" s="12" t="s">
        <v>195</v>
      </c>
      <c r="P22" s="13"/>
      <c r="Q22" s="12" t="s">
        <v>196</v>
      </c>
      <c r="R22" s="13"/>
      <c r="S22" s="12" t="s">
        <v>197</v>
      </c>
      <c r="T22" s="13"/>
      <c r="U22" s="13"/>
      <c r="V22" s="15"/>
      <c r="W22" s="16"/>
    </row>
    <row r="23" ht="18.0" customHeight="1">
      <c r="A23" s="7" t="s">
        <v>198</v>
      </c>
      <c r="B23" s="8" t="s">
        <v>199</v>
      </c>
      <c r="C23" s="9"/>
      <c r="D23" s="8" t="s">
        <v>200</v>
      </c>
      <c r="E23" s="8" t="s">
        <v>201</v>
      </c>
      <c r="F23" s="8" t="s">
        <v>202</v>
      </c>
      <c r="G23" s="8" t="s">
        <v>168</v>
      </c>
      <c r="H23" s="8" t="s">
        <v>128</v>
      </c>
      <c r="I23" s="10">
        <v>13.0</v>
      </c>
      <c r="J23" s="8" t="s">
        <v>62</v>
      </c>
      <c r="K23" s="10">
        <v>27.0</v>
      </c>
      <c r="L23" s="10">
        <v>2019.0</v>
      </c>
      <c r="M23" s="11"/>
      <c r="N23" s="8"/>
      <c r="O23" s="12" t="s">
        <v>203</v>
      </c>
      <c r="P23" s="62">
        <v>34821.0</v>
      </c>
      <c r="Q23" s="12" t="s">
        <v>204</v>
      </c>
      <c r="R23" s="63">
        <v>36186.0</v>
      </c>
      <c r="S23" s="12"/>
      <c r="T23" s="13"/>
      <c r="U23" s="13"/>
      <c r="V23" s="15"/>
      <c r="W23" s="16"/>
    </row>
    <row r="24" ht="18.0" customHeight="1">
      <c r="A24" s="7" t="s">
        <v>205</v>
      </c>
      <c r="B24" s="8" t="s">
        <v>206</v>
      </c>
      <c r="C24" s="9"/>
      <c r="D24" s="8" t="s">
        <v>207</v>
      </c>
      <c r="E24" s="8" t="s">
        <v>208</v>
      </c>
      <c r="F24" s="8" t="s">
        <v>209</v>
      </c>
      <c r="G24" s="8" t="s">
        <v>210</v>
      </c>
      <c r="H24" s="8" t="s">
        <v>128</v>
      </c>
      <c r="I24" s="10">
        <v>23.0</v>
      </c>
      <c r="J24" s="8" t="s">
        <v>34</v>
      </c>
      <c r="K24" s="10">
        <v>17.0</v>
      </c>
      <c r="L24" s="10">
        <v>2020.0</v>
      </c>
      <c r="M24" s="11"/>
      <c r="N24" s="8" t="s">
        <v>211</v>
      </c>
      <c r="O24" s="12" t="s">
        <v>212</v>
      </c>
      <c r="P24" s="62">
        <v>43901.0</v>
      </c>
      <c r="Q24" s="12"/>
      <c r="R24" s="63"/>
      <c r="S24" s="12"/>
      <c r="T24" s="13"/>
      <c r="U24" s="13"/>
      <c r="V24" s="15"/>
      <c r="W24" s="16"/>
    </row>
    <row r="25" ht="18.0" customHeight="1">
      <c r="A25" s="7" t="s">
        <v>213</v>
      </c>
      <c r="B25" s="8" t="s">
        <v>214</v>
      </c>
      <c r="C25" s="8"/>
      <c r="D25" s="8" t="s">
        <v>215</v>
      </c>
      <c r="E25" s="49" t="s">
        <v>216</v>
      </c>
      <c r="F25" s="8" t="s">
        <v>217</v>
      </c>
      <c r="G25" s="8" t="s">
        <v>79</v>
      </c>
      <c r="H25" s="8" t="s">
        <v>25</v>
      </c>
      <c r="I25" s="10">
        <v>14.0</v>
      </c>
      <c r="J25" s="8" t="s">
        <v>34</v>
      </c>
      <c r="K25" s="10">
        <v>21.0</v>
      </c>
      <c r="L25" s="10">
        <v>2019.0</v>
      </c>
      <c r="M25" s="11"/>
      <c r="N25" s="8" t="s">
        <v>218</v>
      </c>
      <c r="O25" s="12" t="s">
        <v>219</v>
      </c>
      <c r="P25" s="14">
        <v>43457.0</v>
      </c>
      <c r="Q25" s="12" t="s">
        <v>220</v>
      </c>
      <c r="R25" s="14">
        <v>43457.0</v>
      </c>
      <c r="S25" s="13"/>
      <c r="T25" s="13"/>
      <c r="U25" s="13"/>
      <c r="V25" s="15"/>
      <c r="W25" s="46"/>
    </row>
    <row r="26" ht="18.0" customHeight="1">
      <c r="A26" s="7" t="s">
        <v>203</v>
      </c>
      <c r="B26" s="8" t="s">
        <v>199</v>
      </c>
      <c r="C26" s="8"/>
      <c r="D26" s="8" t="s">
        <v>221</v>
      </c>
      <c r="E26" s="49" t="s">
        <v>222</v>
      </c>
      <c r="F26" s="8" t="s">
        <v>202</v>
      </c>
      <c r="G26" s="8" t="s">
        <v>168</v>
      </c>
      <c r="H26" s="8" t="s">
        <v>52</v>
      </c>
      <c r="I26" s="10">
        <v>2.0</v>
      </c>
      <c r="J26" s="8" t="s">
        <v>62</v>
      </c>
      <c r="K26" s="10">
        <v>27.0</v>
      </c>
      <c r="L26" s="10">
        <v>2019.0</v>
      </c>
      <c r="M26" s="11"/>
      <c r="N26" s="8"/>
      <c r="O26" s="12" t="s">
        <v>223</v>
      </c>
      <c r="P26" s="14">
        <v>42998.0</v>
      </c>
      <c r="Q26" s="12"/>
      <c r="R26" s="14"/>
      <c r="S26" s="13"/>
      <c r="T26" s="13"/>
      <c r="U26" s="13"/>
      <c r="V26" s="15"/>
      <c r="W26" s="46"/>
    </row>
    <row r="27" ht="18.0" customHeight="1">
      <c r="A27" s="7" t="s">
        <v>224</v>
      </c>
      <c r="B27" s="8" t="s">
        <v>225</v>
      </c>
      <c r="C27" s="9"/>
      <c r="D27" s="8" t="s">
        <v>226</v>
      </c>
      <c r="E27" s="8" t="s">
        <v>227</v>
      </c>
      <c r="F27" s="8" t="s">
        <v>228</v>
      </c>
      <c r="G27" s="8" t="s">
        <v>79</v>
      </c>
      <c r="H27" s="64" t="s">
        <v>185</v>
      </c>
      <c r="I27" s="10">
        <v>9.0</v>
      </c>
      <c r="J27" s="8" t="s">
        <v>62</v>
      </c>
      <c r="K27" s="10">
        <v>25.0</v>
      </c>
      <c r="L27" s="10">
        <v>2019.0</v>
      </c>
      <c r="M27" s="8"/>
      <c r="N27" s="64" t="s">
        <v>229</v>
      </c>
      <c r="O27" s="12" t="s">
        <v>230</v>
      </c>
      <c r="P27" s="14">
        <v>43608.0</v>
      </c>
      <c r="Q27" s="12"/>
      <c r="R27" s="14"/>
      <c r="S27" s="12"/>
      <c r="T27" s="14"/>
      <c r="U27" s="12"/>
      <c r="V27" s="65"/>
      <c r="W27" s="16"/>
    </row>
    <row r="28" ht="18.0" customHeight="1">
      <c r="A28" s="7" t="s">
        <v>231</v>
      </c>
      <c r="B28" s="8" t="s">
        <v>232</v>
      </c>
      <c r="C28" s="9"/>
      <c r="D28" s="8" t="s">
        <v>233</v>
      </c>
      <c r="E28" s="8" t="s">
        <v>234</v>
      </c>
      <c r="F28" s="8" t="s">
        <v>235</v>
      </c>
      <c r="G28" s="8" t="s">
        <v>236</v>
      </c>
      <c r="H28" s="64" t="s">
        <v>52</v>
      </c>
      <c r="I28" s="10">
        <v>24.0</v>
      </c>
      <c r="J28" s="8" t="s">
        <v>52</v>
      </c>
      <c r="K28" s="10">
        <v>15.0</v>
      </c>
      <c r="L28" s="10">
        <v>2021.0</v>
      </c>
      <c r="M28" s="8"/>
      <c r="N28" s="64" t="s">
        <v>237</v>
      </c>
      <c r="O28" s="12" t="s">
        <v>238</v>
      </c>
      <c r="P28" s="14">
        <v>43213.0</v>
      </c>
      <c r="Q28" s="12" t="s">
        <v>239</v>
      </c>
      <c r="R28" s="14">
        <v>44275.0</v>
      </c>
      <c r="S28" s="12"/>
      <c r="T28" s="14"/>
      <c r="U28" s="12"/>
      <c r="V28" s="65"/>
      <c r="W28" s="16"/>
    </row>
    <row r="29" ht="18.0" customHeight="1">
      <c r="A29" s="7" t="s">
        <v>240</v>
      </c>
      <c r="B29" s="8" t="s">
        <v>241</v>
      </c>
      <c r="C29" s="8" t="s">
        <v>242</v>
      </c>
      <c r="D29" s="8" t="s">
        <v>242</v>
      </c>
      <c r="E29" s="66" t="s">
        <v>243</v>
      </c>
      <c r="F29" s="8" t="s">
        <v>244</v>
      </c>
      <c r="G29" s="8" t="s">
        <v>24</v>
      </c>
      <c r="H29" s="8" t="s">
        <v>145</v>
      </c>
      <c r="I29" s="10">
        <v>7.0</v>
      </c>
      <c r="J29" s="8" t="s">
        <v>52</v>
      </c>
      <c r="K29" s="10">
        <v>25.0</v>
      </c>
      <c r="L29" s="10">
        <v>2012.0</v>
      </c>
      <c r="M29" s="11"/>
      <c r="N29" s="8" t="s">
        <v>245</v>
      </c>
      <c r="O29" s="12" t="s">
        <v>246</v>
      </c>
      <c r="P29" s="14">
        <v>41018.0</v>
      </c>
      <c r="Q29" s="12" t="s">
        <v>247</v>
      </c>
      <c r="R29" s="14">
        <v>43272.0</v>
      </c>
      <c r="S29" s="13"/>
      <c r="T29" s="13"/>
      <c r="U29" s="13"/>
      <c r="V29" s="15"/>
      <c r="W29" s="16"/>
    </row>
    <row r="30" ht="18.0" customHeight="1">
      <c r="A30" s="40" t="s">
        <v>248</v>
      </c>
      <c r="B30" s="41" t="s">
        <v>249</v>
      </c>
      <c r="C30" s="42"/>
      <c r="D30" s="41" t="s">
        <v>250</v>
      </c>
      <c r="E30" s="41" t="s">
        <v>251</v>
      </c>
      <c r="F30" s="41" t="s">
        <v>252</v>
      </c>
      <c r="G30" s="41" t="s">
        <v>168</v>
      </c>
      <c r="H30" s="41" t="s">
        <v>128</v>
      </c>
      <c r="I30" s="43">
        <v>21.0</v>
      </c>
      <c r="J30" s="41" t="s">
        <v>33</v>
      </c>
      <c r="K30" s="43">
        <v>27.0</v>
      </c>
      <c r="L30" s="43">
        <v>2018.0</v>
      </c>
      <c r="M30" s="42"/>
      <c r="N30" s="41" t="s">
        <v>253</v>
      </c>
      <c r="O30" s="44" t="s">
        <v>254</v>
      </c>
      <c r="P30" s="45">
        <v>42965.0</v>
      </c>
      <c r="Q30" s="12" t="s">
        <v>255</v>
      </c>
      <c r="R30" s="63">
        <v>43592.0</v>
      </c>
      <c r="S30" s="13"/>
      <c r="T30" s="13"/>
      <c r="U30" s="13"/>
      <c r="V30" s="15"/>
      <c r="W30" s="46"/>
    </row>
    <row r="31" ht="18.0" customHeight="1">
      <c r="A31" s="17" t="s">
        <v>256</v>
      </c>
      <c r="B31" s="18" t="s">
        <v>257</v>
      </c>
      <c r="C31" s="19"/>
      <c r="D31" s="18" t="s">
        <v>258</v>
      </c>
      <c r="E31" s="28" t="s">
        <v>259</v>
      </c>
      <c r="F31" s="18" t="s">
        <v>260</v>
      </c>
      <c r="G31" s="18" t="s">
        <v>24</v>
      </c>
      <c r="H31" s="18" t="s">
        <v>52</v>
      </c>
      <c r="I31" s="20">
        <v>8.0</v>
      </c>
      <c r="J31" s="18" t="s">
        <v>145</v>
      </c>
      <c r="K31" s="20">
        <v>2.0</v>
      </c>
      <c r="L31" s="20">
        <v>2020.0</v>
      </c>
      <c r="M31" s="21"/>
      <c r="N31" s="18" t="s">
        <v>261</v>
      </c>
      <c r="O31" s="22" t="s">
        <v>262</v>
      </c>
      <c r="P31" s="23">
        <v>43097.0</v>
      </c>
      <c r="Q31" s="22" t="s">
        <v>263</v>
      </c>
      <c r="R31" s="67">
        <v>43729.0</v>
      </c>
      <c r="S31" s="24"/>
      <c r="T31" s="24"/>
      <c r="U31" s="24"/>
      <c r="V31" s="25"/>
      <c r="W31" s="26"/>
    </row>
    <row r="32" ht="18.0" customHeight="1">
      <c r="A32" s="7" t="s">
        <v>264</v>
      </c>
      <c r="B32" s="8" t="s">
        <v>265</v>
      </c>
      <c r="C32" s="9"/>
      <c r="D32" s="8" t="s">
        <v>266</v>
      </c>
      <c r="E32" s="66" t="s">
        <v>267</v>
      </c>
      <c r="F32" s="8" t="s">
        <v>268</v>
      </c>
      <c r="G32" s="8" t="s">
        <v>61</v>
      </c>
      <c r="H32" s="8" t="s">
        <v>26</v>
      </c>
      <c r="I32" s="10">
        <v>7.0</v>
      </c>
      <c r="J32" s="8" t="s">
        <v>52</v>
      </c>
      <c r="K32" s="10">
        <v>17.0</v>
      </c>
      <c r="L32" s="10">
        <v>2012.0</v>
      </c>
      <c r="M32" s="11"/>
      <c r="N32" s="8" t="s">
        <v>269</v>
      </c>
      <c r="O32" s="12" t="s">
        <v>270</v>
      </c>
      <c r="P32" s="14">
        <v>40244.0</v>
      </c>
      <c r="Q32" s="12" t="s">
        <v>271</v>
      </c>
      <c r="R32" s="14">
        <v>40907.0</v>
      </c>
      <c r="S32" s="13"/>
      <c r="T32" s="13"/>
      <c r="U32" s="13"/>
      <c r="V32" s="15"/>
      <c r="W32" s="16"/>
    </row>
    <row r="33" ht="18.0" customHeight="1">
      <c r="A33" s="40" t="s">
        <v>272</v>
      </c>
      <c r="B33" s="41" t="s">
        <v>273</v>
      </c>
      <c r="C33" s="48"/>
      <c r="D33" s="41" t="s">
        <v>274</v>
      </c>
      <c r="E33" s="61" t="s">
        <v>275</v>
      </c>
      <c r="F33" s="41" t="s">
        <v>276</v>
      </c>
      <c r="G33" s="41" t="s">
        <v>24</v>
      </c>
      <c r="H33" s="41" t="s">
        <v>53</v>
      </c>
      <c r="I33" s="43">
        <v>16.0</v>
      </c>
      <c r="J33" s="41" t="s">
        <v>145</v>
      </c>
      <c r="K33" s="43">
        <v>23.0</v>
      </c>
      <c r="L33" s="43">
        <v>2019.0</v>
      </c>
      <c r="M33" s="42"/>
      <c r="N33" s="41" t="s">
        <v>277</v>
      </c>
      <c r="O33" s="44" t="s">
        <v>278</v>
      </c>
      <c r="P33" s="45">
        <v>42682.0</v>
      </c>
      <c r="Q33" s="12" t="s">
        <v>97</v>
      </c>
      <c r="R33" s="14">
        <v>43278.0</v>
      </c>
      <c r="S33" s="13"/>
      <c r="T33" s="13"/>
      <c r="U33" s="13"/>
      <c r="V33" s="15"/>
      <c r="W33" s="16"/>
    </row>
    <row r="34" ht="18.0" customHeight="1">
      <c r="A34" s="40" t="s">
        <v>279</v>
      </c>
      <c r="B34" s="41" t="s">
        <v>280</v>
      </c>
      <c r="C34" s="48"/>
      <c r="D34" s="41" t="s">
        <v>281</v>
      </c>
      <c r="E34" s="61" t="s">
        <v>282</v>
      </c>
      <c r="F34" s="41" t="s">
        <v>283</v>
      </c>
      <c r="G34" s="41" t="s">
        <v>24</v>
      </c>
      <c r="H34" s="41" t="s">
        <v>33</v>
      </c>
      <c r="I34" s="43">
        <v>7.0</v>
      </c>
      <c r="J34" s="41" t="s">
        <v>25</v>
      </c>
      <c r="K34" s="43">
        <v>26.0</v>
      </c>
      <c r="L34" s="43">
        <v>2018.0</v>
      </c>
      <c r="M34" s="42"/>
      <c r="N34" s="41" t="s">
        <v>211</v>
      </c>
      <c r="O34" s="44" t="s">
        <v>284</v>
      </c>
      <c r="P34" s="45">
        <v>43156.0</v>
      </c>
      <c r="Q34" s="13"/>
      <c r="R34" s="13"/>
      <c r="S34" s="13"/>
      <c r="T34" s="13"/>
      <c r="U34" s="13"/>
      <c r="V34" s="15"/>
      <c r="W34" s="16"/>
    </row>
    <row r="35" ht="18.0" customHeight="1">
      <c r="A35" s="40" t="s">
        <v>279</v>
      </c>
      <c r="B35" s="41" t="s">
        <v>285</v>
      </c>
      <c r="C35" s="42"/>
      <c r="D35" s="41" t="s">
        <v>286</v>
      </c>
      <c r="E35" s="41" t="s">
        <v>287</v>
      </c>
      <c r="F35" s="41" t="s">
        <v>288</v>
      </c>
      <c r="G35" s="41" t="s">
        <v>289</v>
      </c>
      <c r="H35" s="41" t="s">
        <v>26</v>
      </c>
      <c r="I35" s="43">
        <v>25.0</v>
      </c>
      <c r="J35" s="41" t="s">
        <v>185</v>
      </c>
      <c r="K35" s="43">
        <v>11.0</v>
      </c>
      <c r="L35" s="43">
        <v>2015.0</v>
      </c>
      <c r="M35" s="11"/>
      <c r="N35" s="41" t="s">
        <v>277</v>
      </c>
      <c r="O35" s="44" t="s">
        <v>290</v>
      </c>
      <c r="P35" s="45">
        <v>42234.0</v>
      </c>
      <c r="Q35" s="13"/>
      <c r="R35" s="13"/>
      <c r="S35" s="13"/>
      <c r="T35" s="13"/>
      <c r="U35" s="13"/>
      <c r="V35" s="15"/>
      <c r="W35" s="46"/>
    </row>
    <row r="36" ht="18.0" customHeight="1">
      <c r="A36" s="7" t="s">
        <v>291</v>
      </c>
      <c r="B36" s="8" t="s">
        <v>292</v>
      </c>
      <c r="C36" s="11"/>
      <c r="D36" s="8" t="s">
        <v>293</v>
      </c>
      <c r="E36" s="49" t="s">
        <v>294</v>
      </c>
      <c r="F36" s="8" t="s">
        <v>295</v>
      </c>
      <c r="G36" s="8" t="s">
        <v>24</v>
      </c>
      <c r="H36" s="8" t="s">
        <v>53</v>
      </c>
      <c r="I36" s="10">
        <v>6.0</v>
      </c>
      <c r="J36" s="8" t="s">
        <v>42</v>
      </c>
      <c r="K36" s="10">
        <v>1.0</v>
      </c>
      <c r="L36" s="10">
        <v>2019.0</v>
      </c>
      <c r="M36" s="8" t="s">
        <v>296</v>
      </c>
      <c r="N36" s="8" t="s">
        <v>297</v>
      </c>
      <c r="O36" s="12" t="s">
        <v>298</v>
      </c>
      <c r="P36" s="14">
        <v>42817.0</v>
      </c>
      <c r="Q36" s="12" t="s">
        <v>299</v>
      </c>
      <c r="R36" s="68">
        <v>43667.0</v>
      </c>
      <c r="S36" s="13"/>
      <c r="T36" s="13"/>
      <c r="U36" s="13"/>
      <c r="V36" s="15"/>
      <c r="W36" s="46"/>
    </row>
    <row r="37" ht="18.0" customHeight="1">
      <c r="A37" s="7" t="s">
        <v>300</v>
      </c>
      <c r="B37" s="8" t="s">
        <v>301</v>
      </c>
      <c r="C37" s="9"/>
      <c r="D37" s="8" t="s">
        <v>302</v>
      </c>
      <c r="E37" s="66" t="s">
        <v>303</v>
      </c>
      <c r="F37" s="8" t="s">
        <v>304</v>
      </c>
      <c r="G37" s="8" t="s">
        <v>24</v>
      </c>
      <c r="H37" s="8" t="s">
        <v>185</v>
      </c>
      <c r="I37" s="10">
        <v>17.0</v>
      </c>
      <c r="J37" s="8" t="s">
        <v>52</v>
      </c>
      <c r="K37" s="10">
        <v>3.0</v>
      </c>
      <c r="L37" s="10">
        <v>2010.0</v>
      </c>
      <c r="M37" s="11"/>
      <c r="N37" s="8" t="s">
        <v>305</v>
      </c>
      <c r="O37" s="12" t="s">
        <v>306</v>
      </c>
      <c r="P37" s="14">
        <v>38968.0</v>
      </c>
      <c r="Q37" s="12" t="s">
        <v>307</v>
      </c>
      <c r="R37" s="14">
        <v>39480.0</v>
      </c>
      <c r="S37" s="12" t="s">
        <v>308</v>
      </c>
      <c r="T37" s="14">
        <v>40201.0</v>
      </c>
      <c r="U37" s="13"/>
      <c r="V37" s="15"/>
      <c r="W37" s="16"/>
    </row>
    <row r="38" ht="18.0" customHeight="1">
      <c r="A38" s="17" t="s">
        <v>309</v>
      </c>
      <c r="B38" s="18" t="s">
        <v>310</v>
      </c>
      <c r="C38" s="19"/>
      <c r="D38" s="18" t="s">
        <v>311</v>
      </c>
      <c r="E38" s="18" t="s">
        <v>312</v>
      </c>
      <c r="F38" s="18" t="s">
        <v>313</v>
      </c>
      <c r="G38" s="69" t="s">
        <v>24</v>
      </c>
      <c r="H38" s="18" t="s">
        <v>185</v>
      </c>
      <c r="I38" s="20">
        <v>6.0</v>
      </c>
      <c r="J38" s="18" t="s">
        <v>112</v>
      </c>
      <c r="K38" s="20">
        <v>28.0</v>
      </c>
      <c r="L38" s="20">
        <v>2020.0</v>
      </c>
      <c r="M38" s="21"/>
      <c r="N38" s="18" t="s">
        <v>314</v>
      </c>
      <c r="O38" s="22" t="s">
        <v>73</v>
      </c>
      <c r="P38" s="23">
        <v>43288.0</v>
      </c>
      <c r="Q38" s="22"/>
      <c r="R38" s="23"/>
      <c r="S38" s="22"/>
      <c r="T38" s="23"/>
      <c r="U38" s="22"/>
      <c r="V38" s="70"/>
      <c r="W38" s="26"/>
    </row>
    <row r="39" ht="18.0" customHeight="1">
      <c r="A39" s="17" t="s">
        <v>315</v>
      </c>
      <c r="B39" s="18" t="s">
        <v>316</v>
      </c>
      <c r="C39" s="19"/>
      <c r="D39" s="18" t="s">
        <v>317</v>
      </c>
      <c r="E39" s="18" t="s">
        <v>318</v>
      </c>
      <c r="F39" s="18" t="s">
        <v>319</v>
      </c>
      <c r="G39" s="69" t="s">
        <v>168</v>
      </c>
      <c r="H39" s="18" t="s">
        <v>112</v>
      </c>
      <c r="I39" s="20">
        <v>7.0</v>
      </c>
      <c r="J39" s="18" t="s">
        <v>26</v>
      </c>
      <c r="K39" s="20">
        <v>23.0</v>
      </c>
      <c r="L39" s="20">
        <v>2019.0</v>
      </c>
      <c r="M39" s="21"/>
      <c r="N39" s="18" t="s">
        <v>320</v>
      </c>
      <c r="O39" s="22" t="s">
        <v>321</v>
      </c>
      <c r="P39" s="23">
        <v>42928.0</v>
      </c>
      <c r="Q39" s="22"/>
      <c r="R39" s="23"/>
      <c r="S39" s="22"/>
      <c r="T39" s="23"/>
      <c r="U39" s="22"/>
      <c r="V39" s="70"/>
      <c r="W39" s="26"/>
    </row>
    <row r="40" ht="18.0" customHeight="1">
      <c r="A40" s="17" t="s">
        <v>322</v>
      </c>
      <c r="B40" s="18" t="s">
        <v>323</v>
      </c>
      <c r="C40" s="19"/>
      <c r="D40" s="18" t="s">
        <v>324</v>
      </c>
      <c r="E40" s="18" t="s">
        <v>325</v>
      </c>
      <c r="F40" s="18" t="s">
        <v>326</v>
      </c>
      <c r="G40" s="18" t="s">
        <v>327</v>
      </c>
      <c r="H40" s="18" t="s">
        <v>33</v>
      </c>
      <c r="I40" s="20">
        <v>15.0</v>
      </c>
      <c r="J40" s="18" t="s">
        <v>185</v>
      </c>
      <c r="K40" s="20">
        <v>3.0</v>
      </c>
      <c r="L40" s="20">
        <v>2011.0</v>
      </c>
      <c r="M40" s="21"/>
      <c r="N40" s="18" t="s">
        <v>328</v>
      </c>
      <c r="O40" s="22" t="s">
        <v>90</v>
      </c>
      <c r="P40" s="23">
        <v>39754.0</v>
      </c>
      <c r="Q40" s="22" t="s">
        <v>329</v>
      </c>
      <c r="R40" s="23">
        <v>41367.0</v>
      </c>
      <c r="S40" s="22" t="s">
        <v>330</v>
      </c>
      <c r="T40" s="23">
        <v>42162.0</v>
      </c>
      <c r="U40" s="22" t="s">
        <v>331</v>
      </c>
      <c r="V40" s="70">
        <v>43286.0</v>
      </c>
      <c r="W40" s="26"/>
    </row>
    <row r="41" ht="18.0" customHeight="1">
      <c r="A41" s="71" t="s">
        <v>332</v>
      </c>
      <c r="B41" s="72" t="s">
        <v>333</v>
      </c>
      <c r="C41" s="73"/>
      <c r="D41" s="69" t="s">
        <v>334</v>
      </c>
      <c r="E41" s="74" t="s">
        <v>335</v>
      </c>
      <c r="F41" s="69" t="s">
        <v>336</v>
      </c>
      <c r="G41" s="69" t="s">
        <v>24</v>
      </c>
      <c r="H41" s="69" t="s">
        <v>26</v>
      </c>
      <c r="I41" s="75">
        <v>2.0</v>
      </c>
      <c r="J41" s="69" t="s">
        <v>62</v>
      </c>
      <c r="K41" s="75">
        <v>20.0</v>
      </c>
      <c r="L41" s="75">
        <v>2019.0</v>
      </c>
      <c r="M41" s="76"/>
      <c r="N41" s="69" t="s">
        <v>337</v>
      </c>
      <c r="O41" s="77" t="s">
        <v>338</v>
      </c>
      <c r="P41" s="78">
        <v>43032.0</v>
      </c>
      <c r="Q41" s="22"/>
      <c r="R41" s="23"/>
      <c r="S41" s="24"/>
      <c r="T41" s="24"/>
      <c r="U41" s="24"/>
      <c r="V41" s="25"/>
      <c r="W41" s="26"/>
    </row>
    <row r="42" ht="18.0" customHeight="1">
      <c r="A42" s="7" t="s">
        <v>339</v>
      </c>
      <c r="B42" s="8" t="s">
        <v>340</v>
      </c>
      <c r="C42" s="11"/>
      <c r="D42" s="8" t="s">
        <v>341</v>
      </c>
      <c r="E42" s="49" t="s">
        <v>342</v>
      </c>
      <c r="F42" s="8" t="s">
        <v>343</v>
      </c>
      <c r="G42" s="8" t="s">
        <v>24</v>
      </c>
      <c r="H42" s="8" t="s">
        <v>62</v>
      </c>
      <c r="I42" s="10">
        <v>9.0</v>
      </c>
      <c r="J42" s="8" t="s">
        <v>25</v>
      </c>
      <c r="K42" s="10">
        <v>19.0</v>
      </c>
      <c r="L42" s="10">
        <v>2019.0</v>
      </c>
      <c r="M42" s="11"/>
      <c r="N42" s="8" t="s">
        <v>344</v>
      </c>
      <c r="O42" s="12" t="s">
        <v>90</v>
      </c>
      <c r="P42" s="14">
        <v>43424.0</v>
      </c>
      <c r="Q42" s="13"/>
      <c r="R42" s="13"/>
      <c r="S42" s="13"/>
      <c r="T42" s="13"/>
      <c r="U42" s="13"/>
      <c r="V42" s="15"/>
      <c r="W42" s="16"/>
    </row>
    <row r="43" ht="18.0" customHeight="1">
      <c r="A43" s="7" t="s">
        <v>345</v>
      </c>
      <c r="B43" s="8" t="s">
        <v>346</v>
      </c>
      <c r="C43" s="11"/>
      <c r="D43" s="8" t="s">
        <v>347</v>
      </c>
      <c r="E43" s="49" t="s">
        <v>348</v>
      </c>
      <c r="F43" s="8" t="s">
        <v>349</v>
      </c>
      <c r="G43" s="8" t="s">
        <v>168</v>
      </c>
      <c r="H43" s="8" t="s">
        <v>53</v>
      </c>
      <c r="I43" s="10">
        <v>1.0</v>
      </c>
      <c r="J43" s="8" t="s">
        <v>25</v>
      </c>
      <c r="K43" s="10">
        <v>29.0</v>
      </c>
      <c r="L43" s="10">
        <v>2021.0</v>
      </c>
      <c r="M43" s="11"/>
      <c r="N43" s="8" t="s">
        <v>350</v>
      </c>
      <c r="O43" s="12" t="s">
        <v>351</v>
      </c>
      <c r="P43" s="14"/>
      <c r="Q43" s="13"/>
      <c r="R43" s="13"/>
      <c r="S43" s="13"/>
      <c r="T43" s="13"/>
      <c r="U43" s="13"/>
      <c r="V43" s="15"/>
      <c r="W43" s="16"/>
    </row>
    <row r="44" ht="18.0" customHeight="1">
      <c r="A44" s="7" t="s">
        <v>352</v>
      </c>
      <c r="B44" s="8" t="s">
        <v>353</v>
      </c>
      <c r="C44" s="11"/>
      <c r="D44" s="8" t="s">
        <v>354</v>
      </c>
      <c r="E44" s="49" t="s">
        <v>355</v>
      </c>
      <c r="F44" s="8" t="s">
        <v>356</v>
      </c>
      <c r="G44" s="8" t="s">
        <v>24</v>
      </c>
      <c r="H44" s="8" t="s">
        <v>26</v>
      </c>
      <c r="I44" s="10">
        <v>29.0</v>
      </c>
      <c r="J44" s="8" t="s">
        <v>33</v>
      </c>
      <c r="K44" s="10">
        <v>3.0</v>
      </c>
      <c r="L44" s="10">
        <v>2021.0</v>
      </c>
      <c r="M44" s="11"/>
      <c r="N44" s="8" t="s">
        <v>357</v>
      </c>
      <c r="O44" s="12" t="s">
        <v>358</v>
      </c>
      <c r="P44" s="14">
        <v>43456.0</v>
      </c>
      <c r="Q44" s="12" t="s">
        <v>359</v>
      </c>
      <c r="R44" s="62">
        <v>44323.0</v>
      </c>
      <c r="S44" s="13"/>
      <c r="T44" s="13"/>
      <c r="U44" s="13"/>
      <c r="V44" s="15"/>
      <c r="W44" s="16"/>
    </row>
    <row r="45" ht="18.0" customHeight="1">
      <c r="A45" s="7" t="s">
        <v>360</v>
      </c>
      <c r="B45" s="8" t="s">
        <v>361</v>
      </c>
      <c r="C45" s="8" t="s">
        <v>362</v>
      </c>
      <c r="D45" s="8" t="s">
        <v>363</v>
      </c>
      <c r="E45" s="49" t="s">
        <v>364</v>
      </c>
      <c r="F45" s="8" t="s">
        <v>365</v>
      </c>
      <c r="G45" s="8" t="s">
        <v>24</v>
      </c>
      <c r="H45" s="8" t="s">
        <v>25</v>
      </c>
      <c r="I45" s="10">
        <v>4.0</v>
      </c>
      <c r="J45" s="8" t="s">
        <v>53</v>
      </c>
      <c r="K45" s="10">
        <v>24.0</v>
      </c>
      <c r="L45" s="10">
        <v>2008.0</v>
      </c>
      <c r="M45" s="11"/>
      <c r="N45" s="8" t="s">
        <v>366</v>
      </c>
      <c r="O45" s="12" t="s">
        <v>277</v>
      </c>
      <c r="P45" s="14">
        <v>39278.0</v>
      </c>
      <c r="Q45" s="12" t="s">
        <v>367</v>
      </c>
      <c r="R45" s="14">
        <v>39980.0</v>
      </c>
      <c r="S45" s="13"/>
      <c r="T45" s="13"/>
      <c r="U45" s="13"/>
      <c r="V45" s="15"/>
      <c r="W45" s="16"/>
    </row>
    <row r="46" ht="18.0" customHeight="1">
      <c r="A46" s="31" t="s">
        <v>368</v>
      </c>
      <c r="B46" s="32" t="s">
        <v>369</v>
      </c>
      <c r="C46" s="32"/>
      <c r="D46" s="32" t="s">
        <v>370</v>
      </c>
      <c r="E46" s="34" t="s">
        <v>371</v>
      </c>
      <c r="F46" s="32" t="s">
        <v>372</v>
      </c>
      <c r="G46" s="32" t="s">
        <v>168</v>
      </c>
      <c r="H46" s="32" t="s">
        <v>26</v>
      </c>
      <c r="I46" s="35">
        <v>7.0</v>
      </c>
      <c r="J46" s="32" t="s">
        <v>62</v>
      </c>
      <c r="K46" s="35">
        <v>28.0</v>
      </c>
      <c r="L46" s="35">
        <v>2020.0</v>
      </c>
      <c r="M46" s="33"/>
      <c r="N46" s="32" t="s">
        <v>328</v>
      </c>
      <c r="O46" s="37" t="s">
        <v>373</v>
      </c>
      <c r="P46" s="38">
        <v>42480.0</v>
      </c>
      <c r="Q46" s="37" t="s">
        <v>374</v>
      </c>
      <c r="R46" s="38">
        <v>43655.0</v>
      </c>
      <c r="S46" s="33"/>
      <c r="T46" s="33"/>
      <c r="U46" s="33"/>
      <c r="V46" s="33"/>
      <c r="W46" s="39"/>
    </row>
    <row r="47" ht="18.0" customHeight="1">
      <c r="A47" s="7" t="s">
        <v>375</v>
      </c>
      <c r="B47" s="8" t="s">
        <v>376</v>
      </c>
      <c r="C47" s="11"/>
      <c r="D47" s="8" t="s">
        <v>377</v>
      </c>
      <c r="E47" s="8" t="s">
        <v>378</v>
      </c>
      <c r="F47" s="8" t="s">
        <v>379</v>
      </c>
      <c r="G47" s="8" t="s">
        <v>24</v>
      </c>
      <c r="H47" s="8" t="s">
        <v>145</v>
      </c>
      <c r="I47" s="10">
        <v>5.0</v>
      </c>
      <c r="J47" s="8" t="s">
        <v>128</v>
      </c>
      <c r="K47" s="10">
        <v>16.0</v>
      </c>
      <c r="L47" s="10">
        <v>2019.0</v>
      </c>
      <c r="M47" s="11"/>
      <c r="N47" s="8" t="s">
        <v>380</v>
      </c>
      <c r="O47" s="12" t="s">
        <v>381</v>
      </c>
      <c r="P47" s="14">
        <v>42751.0</v>
      </c>
      <c r="Q47" s="13"/>
      <c r="R47" s="13"/>
      <c r="S47" s="13"/>
      <c r="T47" s="13"/>
      <c r="U47" s="13"/>
      <c r="V47" s="15"/>
      <c r="W47" s="16"/>
    </row>
    <row r="48" ht="18.0" customHeight="1">
      <c r="A48" s="40" t="s">
        <v>382</v>
      </c>
      <c r="B48" s="41" t="s">
        <v>383</v>
      </c>
      <c r="C48" s="48"/>
      <c r="D48" s="41" t="s">
        <v>384</v>
      </c>
      <c r="E48" s="79" t="s">
        <v>385</v>
      </c>
      <c r="F48" s="41" t="s">
        <v>386</v>
      </c>
      <c r="G48" s="41" t="s">
        <v>24</v>
      </c>
      <c r="H48" s="41" t="s">
        <v>52</v>
      </c>
      <c r="I48" s="43">
        <v>12.0</v>
      </c>
      <c r="J48" s="41" t="s">
        <v>52</v>
      </c>
      <c r="K48" s="43">
        <v>30.0</v>
      </c>
      <c r="L48" s="43">
        <v>2013.0</v>
      </c>
      <c r="M48" s="9"/>
      <c r="N48" s="41" t="s">
        <v>83</v>
      </c>
      <c r="O48" s="44" t="s">
        <v>387</v>
      </c>
      <c r="P48" s="45">
        <v>37575.0</v>
      </c>
      <c r="Q48" s="12" t="s">
        <v>106</v>
      </c>
      <c r="R48" s="14">
        <v>40639.0</v>
      </c>
      <c r="S48" s="13"/>
      <c r="T48" s="13"/>
      <c r="U48" s="13"/>
      <c r="V48" s="15"/>
      <c r="W48" s="46"/>
    </row>
    <row r="49" ht="18.0" customHeight="1">
      <c r="A49" s="40" t="s">
        <v>388</v>
      </c>
      <c r="B49" s="41" t="s">
        <v>389</v>
      </c>
      <c r="C49" s="42"/>
      <c r="D49" s="41" t="s">
        <v>390</v>
      </c>
      <c r="E49" s="41" t="s">
        <v>391</v>
      </c>
      <c r="F49" s="41" t="s">
        <v>392</v>
      </c>
      <c r="G49" s="41" t="s">
        <v>24</v>
      </c>
      <c r="H49" s="41" t="s">
        <v>34</v>
      </c>
      <c r="I49" s="43">
        <v>6.0</v>
      </c>
      <c r="J49" s="41" t="s">
        <v>52</v>
      </c>
      <c r="K49" s="43">
        <v>12.0</v>
      </c>
      <c r="L49" s="43">
        <v>2019.0</v>
      </c>
      <c r="M49" s="42"/>
      <c r="N49" s="41" t="s">
        <v>393</v>
      </c>
      <c r="O49" s="44" t="s">
        <v>394</v>
      </c>
      <c r="P49" s="45">
        <v>39056.0</v>
      </c>
      <c r="Q49" s="12" t="s">
        <v>395</v>
      </c>
      <c r="R49" s="14">
        <v>41164.0</v>
      </c>
      <c r="S49" s="12" t="s">
        <v>396</v>
      </c>
      <c r="T49" s="14">
        <v>43215.0</v>
      </c>
      <c r="U49" s="13"/>
      <c r="V49" s="15"/>
      <c r="W49" s="46"/>
    </row>
    <row r="50" ht="18.0" customHeight="1">
      <c r="A50" s="8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81"/>
      <c r="W50" s="16"/>
    </row>
    <row r="51" ht="18.0" customHeight="1">
      <c r="A51" s="82" t="s">
        <v>397</v>
      </c>
      <c r="B51" s="83" t="s">
        <v>190</v>
      </c>
      <c r="C51" s="84"/>
      <c r="D51" s="85" t="s">
        <v>398</v>
      </c>
      <c r="E51" s="83" t="s">
        <v>399</v>
      </c>
      <c r="F51" s="83" t="s">
        <v>400</v>
      </c>
      <c r="G51" s="9"/>
      <c r="H51" s="9"/>
      <c r="I51" s="9"/>
      <c r="J51" s="9"/>
      <c r="K51" s="9"/>
      <c r="L51" s="9"/>
      <c r="M51" s="9"/>
      <c r="N51" s="11"/>
      <c r="O51" s="9"/>
      <c r="P51" s="9"/>
      <c r="Q51" s="9"/>
      <c r="R51" s="9"/>
      <c r="S51" s="9"/>
      <c r="T51" s="9"/>
      <c r="U51" s="9"/>
      <c r="V51" s="81"/>
      <c r="W51" s="16"/>
    </row>
    <row r="52" ht="18.0" customHeight="1">
      <c r="A52" s="82" t="s">
        <v>279</v>
      </c>
      <c r="B52" s="86" t="s">
        <v>401</v>
      </c>
      <c r="C52" s="87"/>
      <c r="D52" s="87"/>
      <c r="E52" s="86" t="s">
        <v>402</v>
      </c>
      <c r="F52" s="87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16"/>
    </row>
    <row r="53" ht="18.0" customHeight="1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</row>
  </sheetData>
  <autoFilter ref="$A$1:$V$49"/>
  <hyperlinks>
    <hyperlink r:id="rId1" ref="E8"/>
    <hyperlink r:id="rId2" ref="E13"/>
    <hyperlink r:id="rId3" ref="E17"/>
    <hyperlink r:id="rId4" ref="E20"/>
    <hyperlink r:id="rId5" ref="E29"/>
    <hyperlink r:id="rId6" ref="E32"/>
    <hyperlink r:id="rId7" ref="E37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10.29"/>
    <col customWidth="1" min="2" max="2" width="9.57"/>
    <col customWidth="1" min="3" max="3" width="12.0"/>
    <col customWidth="1" min="4" max="4" width="12.57"/>
    <col customWidth="1" min="5" max="5" width="24.86"/>
    <col customWidth="1" min="6" max="6" width="27.14"/>
    <col customWidth="1" min="7" max="7" width="10.57"/>
    <col customWidth="1" min="8" max="8" width="11.43"/>
    <col customWidth="1" min="9" max="9" width="9.57"/>
    <col customWidth="1" min="10" max="10" width="9.29"/>
    <col customWidth="1" min="11" max="13" width="9.0"/>
    <col customWidth="1" min="14" max="14" width="13.43"/>
    <col customWidth="1" min="15" max="15" width="69.43"/>
    <col customWidth="1" min="16" max="23" width="7.43"/>
  </cols>
  <sheetData>
    <row r="1" ht="15.0" customHeight="1">
      <c r="A1" s="89"/>
      <c r="B1" s="90"/>
      <c r="C1" s="90"/>
      <c r="D1" s="90"/>
      <c r="E1" s="90"/>
      <c r="F1" s="90"/>
      <c r="G1" s="91"/>
      <c r="H1" s="90"/>
      <c r="I1" s="90"/>
      <c r="J1" s="92" t="s">
        <v>403</v>
      </c>
      <c r="K1" s="93" t="s">
        <v>404</v>
      </c>
      <c r="L1" s="93" t="s">
        <v>405</v>
      </c>
      <c r="M1" s="94" t="s">
        <v>406</v>
      </c>
      <c r="N1" s="90"/>
      <c r="O1" s="90"/>
      <c r="P1" s="95"/>
      <c r="Q1" s="96"/>
      <c r="R1" s="96"/>
      <c r="S1" s="96"/>
      <c r="T1" s="96"/>
      <c r="U1" s="96"/>
      <c r="V1" s="96"/>
      <c r="W1" s="96"/>
    </row>
    <row r="2" ht="9.75" customHeight="1">
      <c r="A2" s="93" t="s">
        <v>0</v>
      </c>
      <c r="B2" s="90"/>
      <c r="C2" s="93" t="s">
        <v>1</v>
      </c>
      <c r="D2" s="93" t="s">
        <v>2</v>
      </c>
      <c r="E2" s="93" t="s">
        <v>3</v>
      </c>
      <c r="F2" s="93" t="s">
        <v>4</v>
      </c>
      <c r="G2" s="93" t="s">
        <v>5</v>
      </c>
      <c r="H2" s="93" t="s">
        <v>6</v>
      </c>
      <c r="I2" s="93" t="s">
        <v>7</v>
      </c>
      <c r="J2" s="92" t="s">
        <v>8</v>
      </c>
      <c r="K2" s="93" t="s">
        <v>8</v>
      </c>
      <c r="L2" s="93" t="s">
        <v>9</v>
      </c>
      <c r="M2" s="93"/>
      <c r="N2" s="93" t="s">
        <v>10</v>
      </c>
      <c r="O2" s="93" t="s">
        <v>407</v>
      </c>
      <c r="P2" s="95"/>
      <c r="Q2" s="96"/>
      <c r="R2" s="96"/>
      <c r="S2" s="96"/>
      <c r="T2" s="96"/>
      <c r="U2" s="96"/>
      <c r="V2" s="96"/>
      <c r="W2" s="96"/>
    </row>
    <row r="3" ht="13.5" customHeight="1">
      <c r="A3" s="97" t="s">
        <v>408</v>
      </c>
      <c r="B3" s="97" t="s">
        <v>409</v>
      </c>
      <c r="C3" s="98"/>
      <c r="D3" s="97" t="s">
        <v>410</v>
      </c>
      <c r="E3" s="99" t="s">
        <v>411</v>
      </c>
      <c r="F3" s="97" t="s">
        <v>412</v>
      </c>
      <c r="G3" s="100" t="s">
        <v>24</v>
      </c>
      <c r="H3" s="97" t="s">
        <v>145</v>
      </c>
      <c r="I3" s="97">
        <v>23.0</v>
      </c>
      <c r="J3" s="97" t="s">
        <v>34</v>
      </c>
      <c r="K3" s="97">
        <v>26.0</v>
      </c>
      <c r="L3" s="97">
        <v>2018.0</v>
      </c>
      <c r="M3" s="97"/>
      <c r="N3" s="97" t="s">
        <v>413</v>
      </c>
      <c r="O3" s="97" t="s">
        <v>414</v>
      </c>
      <c r="P3" s="95"/>
      <c r="Q3" s="96"/>
      <c r="R3" s="96"/>
      <c r="S3" s="96"/>
      <c r="T3" s="96"/>
      <c r="U3" s="96"/>
      <c r="V3" s="96"/>
      <c r="W3" s="96"/>
    </row>
    <row r="4" ht="13.5" customHeight="1">
      <c r="A4" s="101" t="s">
        <v>19</v>
      </c>
      <c r="B4" s="101" t="s">
        <v>415</v>
      </c>
      <c r="C4" s="101"/>
      <c r="D4" s="101" t="s">
        <v>416</v>
      </c>
      <c r="E4" s="102" t="s">
        <v>417</v>
      </c>
      <c r="F4" s="101" t="s">
        <v>418</v>
      </c>
      <c r="G4" s="101" t="s">
        <v>24</v>
      </c>
      <c r="H4" s="101" t="s">
        <v>62</v>
      </c>
      <c r="I4" s="101">
        <v>3.0</v>
      </c>
      <c r="J4" s="101" t="s">
        <v>53</v>
      </c>
      <c r="K4" s="101">
        <v>5.0</v>
      </c>
      <c r="L4" s="101">
        <v>2017.0</v>
      </c>
      <c r="M4" s="101"/>
      <c r="N4" s="101" t="s">
        <v>419</v>
      </c>
      <c r="O4" s="101" t="s">
        <v>420</v>
      </c>
      <c r="P4" s="103"/>
      <c r="Q4" s="104"/>
      <c r="R4" s="104"/>
      <c r="S4" s="104"/>
      <c r="T4" s="104"/>
      <c r="U4" s="104"/>
      <c r="V4" s="104"/>
      <c r="W4" s="104"/>
    </row>
    <row r="5" ht="9.75" customHeight="1">
      <c r="A5" s="97" t="s">
        <v>19</v>
      </c>
      <c r="B5" s="97" t="s">
        <v>20</v>
      </c>
      <c r="C5" s="98"/>
      <c r="D5" s="105" t="s">
        <v>21</v>
      </c>
      <c r="E5" s="106" t="s">
        <v>22</v>
      </c>
      <c r="F5" s="97" t="s">
        <v>23</v>
      </c>
      <c r="G5" s="107" t="s">
        <v>24</v>
      </c>
      <c r="H5" s="97" t="s">
        <v>25</v>
      </c>
      <c r="I5" s="97">
        <v>9.0</v>
      </c>
      <c r="J5" s="97" t="s">
        <v>26</v>
      </c>
      <c r="K5" s="97">
        <v>22.0</v>
      </c>
      <c r="L5" s="97">
        <v>2016.0</v>
      </c>
      <c r="M5" s="97"/>
      <c r="N5" s="97"/>
      <c r="O5" s="97" t="s">
        <v>421</v>
      </c>
      <c r="P5" s="95"/>
      <c r="Q5" s="96"/>
      <c r="R5" s="96"/>
      <c r="S5" s="96"/>
      <c r="T5" s="96"/>
      <c r="U5" s="96"/>
      <c r="V5" s="96"/>
      <c r="W5" s="96"/>
    </row>
    <row r="6" ht="9.75" customHeight="1">
      <c r="A6" s="97" t="s">
        <v>19</v>
      </c>
      <c r="B6" s="97" t="s">
        <v>422</v>
      </c>
      <c r="C6" s="107"/>
      <c r="D6" s="97" t="s">
        <v>423</v>
      </c>
      <c r="E6" s="108" t="s">
        <v>424</v>
      </c>
      <c r="F6" s="97" t="s">
        <v>425</v>
      </c>
      <c r="G6" s="97" t="s">
        <v>168</v>
      </c>
      <c r="H6" s="97" t="s">
        <v>185</v>
      </c>
      <c r="I6" s="97">
        <v>4.0</v>
      </c>
      <c r="J6" s="97" t="s">
        <v>426</v>
      </c>
      <c r="K6" s="97">
        <v>7.0</v>
      </c>
      <c r="L6" s="97">
        <v>2018.0</v>
      </c>
      <c r="M6" s="97"/>
      <c r="N6" s="97" t="s">
        <v>427</v>
      </c>
      <c r="O6" s="97" t="s">
        <v>428</v>
      </c>
      <c r="P6" s="103"/>
      <c r="Q6" s="104"/>
      <c r="R6" s="104"/>
      <c r="S6" s="104"/>
      <c r="T6" s="104"/>
      <c r="U6" s="104"/>
      <c r="V6" s="104"/>
      <c r="W6" s="104"/>
    </row>
    <row r="7" ht="9.75" customHeight="1">
      <c r="A7" s="97" t="s">
        <v>429</v>
      </c>
      <c r="B7" s="97" t="s">
        <v>29</v>
      </c>
      <c r="C7" s="98"/>
      <c r="D7" s="97" t="s">
        <v>30</v>
      </c>
      <c r="E7" s="99" t="s">
        <v>31</v>
      </c>
      <c r="F7" s="97" t="s">
        <v>430</v>
      </c>
      <c r="G7" s="97" t="s">
        <v>24</v>
      </c>
      <c r="H7" s="97" t="s">
        <v>33</v>
      </c>
      <c r="I7" s="97">
        <v>8.0</v>
      </c>
      <c r="J7" s="97" t="s">
        <v>426</v>
      </c>
      <c r="K7" s="97">
        <v>12.0</v>
      </c>
      <c r="L7" s="97">
        <v>2018.0</v>
      </c>
      <c r="M7" s="97"/>
      <c r="N7" s="97" t="s">
        <v>35</v>
      </c>
      <c r="O7" s="97" t="s">
        <v>431</v>
      </c>
      <c r="P7" s="95"/>
      <c r="Q7" s="96"/>
      <c r="R7" s="96"/>
      <c r="S7" s="96"/>
      <c r="T7" s="96"/>
      <c r="U7" s="96"/>
      <c r="V7" s="96"/>
      <c r="W7" s="96"/>
    </row>
    <row r="8" ht="9.75" customHeight="1">
      <c r="A8" s="97" t="s">
        <v>37</v>
      </c>
      <c r="B8" s="97" t="s">
        <v>38</v>
      </c>
      <c r="C8" s="97"/>
      <c r="D8" s="97" t="s">
        <v>39</v>
      </c>
      <c r="E8" s="99" t="s">
        <v>40</v>
      </c>
      <c r="F8" s="97" t="s">
        <v>41</v>
      </c>
      <c r="G8" s="107" t="s">
        <v>24</v>
      </c>
      <c r="H8" s="97" t="s">
        <v>26</v>
      </c>
      <c r="I8" s="97">
        <v>17.0</v>
      </c>
      <c r="J8" s="97" t="s">
        <v>42</v>
      </c>
      <c r="K8" s="97">
        <v>19.0</v>
      </c>
      <c r="L8" s="97">
        <v>2016.0</v>
      </c>
      <c r="M8" s="97" t="s">
        <v>43</v>
      </c>
      <c r="N8" s="97" t="s">
        <v>44</v>
      </c>
      <c r="O8" s="97" t="s">
        <v>432</v>
      </c>
      <c r="P8" s="95"/>
      <c r="Q8" s="96"/>
      <c r="R8" s="96"/>
      <c r="S8" s="96"/>
      <c r="T8" s="96"/>
      <c r="U8" s="96"/>
      <c r="V8" s="96"/>
      <c r="W8" s="96"/>
    </row>
    <row r="9" ht="9.75" customHeight="1">
      <c r="A9" s="97" t="s">
        <v>433</v>
      </c>
      <c r="B9" s="97" t="s">
        <v>434</v>
      </c>
      <c r="C9" s="107"/>
      <c r="D9" s="97" t="s">
        <v>435</v>
      </c>
      <c r="E9" s="108" t="s">
        <v>436</v>
      </c>
      <c r="F9" s="97" t="s">
        <v>437</v>
      </c>
      <c r="G9" s="97" t="s">
        <v>289</v>
      </c>
      <c r="H9" s="97" t="s">
        <v>53</v>
      </c>
      <c r="I9" s="97">
        <v>23.0</v>
      </c>
      <c r="J9" s="97" t="s">
        <v>26</v>
      </c>
      <c r="K9" s="97">
        <v>31.0</v>
      </c>
      <c r="L9" s="97">
        <v>2018.0</v>
      </c>
      <c r="M9" s="97"/>
      <c r="N9" s="97" t="s">
        <v>438</v>
      </c>
      <c r="O9" s="97" t="s">
        <v>439</v>
      </c>
      <c r="P9" s="103"/>
      <c r="Q9" s="104"/>
      <c r="R9" s="104"/>
      <c r="S9" s="104"/>
      <c r="T9" s="104"/>
      <c r="U9" s="104"/>
      <c r="V9" s="104"/>
      <c r="W9" s="104"/>
    </row>
    <row r="10" ht="9.75" customHeight="1">
      <c r="A10" s="97" t="s">
        <v>47</v>
      </c>
      <c r="B10" s="97" t="s">
        <v>48</v>
      </c>
      <c r="C10" s="97"/>
      <c r="D10" s="97" t="s">
        <v>49</v>
      </c>
      <c r="E10" s="99" t="s">
        <v>50</v>
      </c>
      <c r="F10" s="97" t="s">
        <v>51</v>
      </c>
      <c r="G10" s="97" t="s">
        <v>24</v>
      </c>
      <c r="H10" s="97" t="s">
        <v>52</v>
      </c>
      <c r="I10" s="97">
        <v>11.0</v>
      </c>
      <c r="J10" s="97" t="s">
        <v>53</v>
      </c>
      <c r="K10" s="97">
        <v>19.0</v>
      </c>
      <c r="L10" s="97">
        <v>2018.0</v>
      </c>
      <c r="M10" s="97"/>
      <c r="N10" s="97" t="s">
        <v>54</v>
      </c>
      <c r="O10" s="97" t="s">
        <v>440</v>
      </c>
      <c r="P10" s="95"/>
      <c r="Q10" s="96"/>
      <c r="R10" s="96"/>
      <c r="S10" s="96"/>
      <c r="T10" s="96"/>
      <c r="U10" s="96"/>
      <c r="V10" s="96"/>
      <c r="W10" s="96"/>
    </row>
    <row r="11" ht="9.75" customHeight="1">
      <c r="A11" s="107" t="s">
        <v>441</v>
      </c>
      <c r="B11" s="107" t="s">
        <v>442</v>
      </c>
      <c r="C11" s="107" t="s">
        <v>443</v>
      </c>
      <c r="D11" s="107" t="s">
        <v>444</v>
      </c>
      <c r="E11" s="109" t="str">
        <f>HYPERLINK("mailto:yogibrenda@yahoo.com","yogibrenda@yahoo.com")</f>
        <v>yogibrenda@yahoo.com</v>
      </c>
      <c r="F11" s="107" t="s">
        <v>445</v>
      </c>
      <c r="G11" s="107" t="s">
        <v>24</v>
      </c>
      <c r="H11" s="110" t="s">
        <v>185</v>
      </c>
      <c r="I11" s="107" t="s">
        <v>446</v>
      </c>
      <c r="J11" s="111" t="s">
        <v>26</v>
      </c>
      <c r="K11" s="107" t="s">
        <v>447</v>
      </c>
      <c r="L11" s="107" t="s">
        <v>448</v>
      </c>
      <c r="M11" s="97"/>
      <c r="N11" s="107" t="s">
        <v>45</v>
      </c>
      <c r="O11" s="107" t="s">
        <v>449</v>
      </c>
      <c r="P11" s="103"/>
      <c r="Q11" s="104"/>
      <c r="R11" s="104"/>
      <c r="S11" s="104"/>
      <c r="T11" s="104"/>
      <c r="U11" s="104"/>
      <c r="V11" s="104"/>
      <c r="W11" s="104"/>
    </row>
    <row r="12" ht="9.75" customHeight="1">
      <c r="A12" s="97" t="s">
        <v>66</v>
      </c>
      <c r="B12" s="97" t="s">
        <v>67</v>
      </c>
      <c r="C12" s="98"/>
      <c r="D12" s="97" t="s">
        <v>68</v>
      </c>
      <c r="E12" s="112" t="s">
        <v>69</v>
      </c>
      <c r="F12" s="97" t="s">
        <v>70</v>
      </c>
      <c r="G12" s="97" t="s">
        <v>24</v>
      </c>
      <c r="H12" s="97" t="s">
        <v>42</v>
      </c>
      <c r="I12" s="97">
        <v>18.0</v>
      </c>
      <c r="J12" s="97" t="s">
        <v>53</v>
      </c>
      <c r="K12" s="97">
        <v>15.0</v>
      </c>
      <c r="L12" s="97">
        <v>2016.0</v>
      </c>
      <c r="M12" s="97"/>
      <c r="N12" s="97" t="s">
        <v>71</v>
      </c>
      <c r="O12" s="97" t="s">
        <v>450</v>
      </c>
      <c r="P12" s="95"/>
      <c r="Q12" s="96"/>
      <c r="R12" s="96"/>
      <c r="S12" s="96"/>
      <c r="T12" s="96"/>
      <c r="U12" s="96"/>
      <c r="V12" s="96"/>
      <c r="W12" s="96"/>
    </row>
    <row r="13" ht="9.75" customHeight="1">
      <c r="A13" s="107" t="s">
        <v>74</v>
      </c>
      <c r="B13" s="107" t="s">
        <v>75</v>
      </c>
      <c r="C13" s="107" t="s">
        <v>76</v>
      </c>
      <c r="D13" s="113" t="s">
        <v>76</v>
      </c>
      <c r="E13" s="114" t="s">
        <v>77</v>
      </c>
      <c r="F13" s="107" t="s">
        <v>78</v>
      </c>
      <c r="G13" s="107" t="s">
        <v>79</v>
      </c>
      <c r="H13" s="110" t="s">
        <v>52</v>
      </c>
      <c r="I13" s="107" t="s">
        <v>451</v>
      </c>
      <c r="J13" s="111" t="s">
        <v>62</v>
      </c>
      <c r="K13" s="107" t="s">
        <v>452</v>
      </c>
      <c r="L13" s="107" t="s">
        <v>453</v>
      </c>
      <c r="M13" s="97"/>
      <c r="N13" s="107" t="s">
        <v>80</v>
      </c>
      <c r="O13" s="97" t="s">
        <v>454</v>
      </c>
      <c r="P13" s="95"/>
      <c r="Q13" s="96"/>
      <c r="R13" s="96"/>
      <c r="S13" s="96"/>
      <c r="T13" s="96"/>
      <c r="U13" s="96"/>
      <c r="V13" s="96"/>
      <c r="W13" s="96"/>
    </row>
    <row r="14" ht="9.75" customHeight="1">
      <c r="A14" s="97" t="s">
        <v>99</v>
      </c>
      <c r="B14" s="97" t="s">
        <v>100</v>
      </c>
      <c r="C14" s="98"/>
      <c r="D14" s="113" t="s">
        <v>101</v>
      </c>
      <c r="E14" s="108" t="s">
        <v>102</v>
      </c>
      <c r="F14" s="97" t="s">
        <v>103</v>
      </c>
      <c r="G14" s="97" t="s">
        <v>24</v>
      </c>
      <c r="H14" s="97" t="s">
        <v>42</v>
      </c>
      <c r="I14" s="97">
        <v>3.0</v>
      </c>
      <c r="J14" s="111" t="s">
        <v>34</v>
      </c>
      <c r="K14" s="97">
        <v>19.0</v>
      </c>
      <c r="L14" s="97">
        <v>2014.0</v>
      </c>
      <c r="M14" s="97"/>
      <c r="N14" s="97" t="s">
        <v>104</v>
      </c>
      <c r="O14" s="97" t="s">
        <v>455</v>
      </c>
      <c r="P14" s="95"/>
      <c r="Q14" s="96"/>
      <c r="R14" s="96"/>
      <c r="S14" s="96"/>
      <c r="T14" s="96"/>
      <c r="U14" s="96"/>
      <c r="V14" s="96"/>
      <c r="W14" s="96"/>
    </row>
    <row r="15" ht="9.75" customHeight="1">
      <c r="A15" s="100" t="s">
        <v>91</v>
      </c>
      <c r="B15" s="100" t="s">
        <v>92</v>
      </c>
      <c r="C15" s="115"/>
      <c r="D15" s="100" t="s">
        <v>93</v>
      </c>
      <c r="E15" s="100" t="s">
        <v>94</v>
      </c>
      <c r="F15" s="100" t="s">
        <v>95</v>
      </c>
      <c r="G15" s="100" t="s">
        <v>24</v>
      </c>
      <c r="H15" s="100" t="s">
        <v>62</v>
      </c>
      <c r="I15" s="97">
        <v>30.0</v>
      </c>
      <c r="J15" s="100" t="s">
        <v>42</v>
      </c>
      <c r="K15" s="97">
        <v>24.0</v>
      </c>
      <c r="L15" s="97">
        <v>2018.0</v>
      </c>
      <c r="M15" s="97" t="s">
        <v>43</v>
      </c>
      <c r="N15" s="100" t="s">
        <v>96</v>
      </c>
      <c r="O15" s="100" t="s">
        <v>456</v>
      </c>
      <c r="P15" s="95"/>
      <c r="Q15" s="96"/>
      <c r="R15" s="96"/>
      <c r="S15" s="96"/>
      <c r="T15" s="96"/>
      <c r="U15" s="96"/>
      <c r="V15" s="96"/>
      <c r="W15" s="96"/>
    </row>
    <row r="16" ht="9.75" customHeight="1">
      <c r="A16" s="101" t="s">
        <v>457</v>
      </c>
      <c r="B16" s="101" t="s">
        <v>108</v>
      </c>
      <c r="C16" s="101"/>
      <c r="D16" s="101" t="s">
        <v>109</v>
      </c>
      <c r="E16" s="116" t="s">
        <v>110</v>
      </c>
      <c r="F16" s="101" t="s">
        <v>111</v>
      </c>
      <c r="G16" s="101" t="s">
        <v>24</v>
      </c>
      <c r="H16" s="101" t="s">
        <v>25</v>
      </c>
      <c r="I16" s="101">
        <v>13.0</v>
      </c>
      <c r="J16" s="101" t="s">
        <v>112</v>
      </c>
      <c r="K16" s="101">
        <v>25.0</v>
      </c>
      <c r="L16" s="101">
        <v>2018.0</v>
      </c>
      <c r="M16" s="101"/>
      <c r="N16" s="101" t="s">
        <v>113</v>
      </c>
      <c r="O16" s="101" t="s">
        <v>458</v>
      </c>
      <c r="P16" s="103"/>
      <c r="Q16" s="104"/>
      <c r="R16" s="104"/>
      <c r="S16" s="104"/>
      <c r="T16" s="104"/>
      <c r="U16" s="104"/>
      <c r="V16" s="104"/>
      <c r="W16" s="104"/>
    </row>
    <row r="17" ht="9.75" customHeight="1">
      <c r="A17" s="101" t="s">
        <v>459</v>
      </c>
      <c r="B17" s="101" t="s">
        <v>116</v>
      </c>
      <c r="C17" s="101"/>
      <c r="D17" s="101" t="s">
        <v>117</v>
      </c>
      <c r="E17" s="116" t="s">
        <v>118</v>
      </c>
      <c r="F17" s="101" t="s">
        <v>119</v>
      </c>
      <c r="G17" s="101" t="s">
        <v>24</v>
      </c>
      <c r="H17" s="101" t="s">
        <v>42</v>
      </c>
      <c r="I17" s="101">
        <v>31.0</v>
      </c>
      <c r="J17" s="101" t="s">
        <v>62</v>
      </c>
      <c r="K17" s="101">
        <v>3.0</v>
      </c>
      <c r="L17" s="101">
        <v>2017.0</v>
      </c>
      <c r="M17" s="101"/>
      <c r="N17" s="101" t="s">
        <v>120</v>
      </c>
      <c r="O17" s="101" t="s">
        <v>460</v>
      </c>
      <c r="P17" s="103"/>
      <c r="Q17" s="104"/>
      <c r="R17" s="104"/>
      <c r="S17" s="104"/>
      <c r="T17" s="104"/>
      <c r="U17" s="104"/>
      <c r="V17" s="104"/>
      <c r="W17" s="104"/>
    </row>
    <row r="18" ht="9.75" customHeight="1">
      <c r="A18" s="97" t="s">
        <v>123</v>
      </c>
      <c r="B18" s="97" t="s">
        <v>124</v>
      </c>
      <c r="C18" s="98"/>
      <c r="D18" s="97" t="s">
        <v>125</v>
      </c>
      <c r="E18" s="99" t="s">
        <v>126</v>
      </c>
      <c r="F18" s="97" t="s">
        <v>461</v>
      </c>
      <c r="G18" s="107" t="s">
        <v>24</v>
      </c>
      <c r="H18" s="97" t="s">
        <v>128</v>
      </c>
      <c r="I18" s="97">
        <v>6.0</v>
      </c>
      <c r="J18" s="111" t="s">
        <v>112</v>
      </c>
      <c r="K18" s="97">
        <v>30.0</v>
      </c>
      <c r="L18" s="97">
        <v>2016.0</v>
      </c>
      <c r="M18" s="97"/>
      <c r="N18" s="97" t="s">
        <v>129</v>
      </c>
      <c r="O18" s="97" t="s">
        <v>462</v>
      </c>
      <c r="P18" s="95"/>
      <c r="Q18" s="96"/>
      <c r="R18" s="96"/>
      <c r="S18" s="96"/>
      <c r="T18" s="96"/>
      <c r="U18" s="96"/>
      <c r="V18" s="96"/>
      <c r="W18" s="96"/>
    </row>
    <row r="19" ht="9.75" customHeight="1">
      <c r="A19" s="97" t="s">
        <v>463</v>
      </c>
      <c r="B19" s="97" t="s">
        <v>133</v>
      </c>
      <c r="C19" s="98"/>
      <c r="D19" s="97" t="s">
        <v>464</v>
      </c>
      <c r="E19" s="112" t="s">
        <v>135</v>
      </c>
      <c r="F19" s="97" t="s">
        <v>465</v>
      </c>
      <c r="G19" s="97" t="s">
        <v>24</v>
      </c>
      <c r="H19" s="97" t="s">
        <v>128</v>
      </c>
      <c r="I19" s="97">
        <v>16.0</v>
      </c>
      <c r="J19" s="97" t="s">
        <v>128</v>
      </c>
      <c r="K19" s="97">
        <v>6.0</v>
      </c>
      <c r="L19" s="97">
        <v>2019.0</v>
      </c>
      <c r="M19" s="97"/>
      <c r="N19" s="97" t="s">
        <v>137</v>
      </c>
      <c r="O19" s="97" t="s">
        <v>466</v>
      </c>
      <c r="P19" s="95"/>
      <c r="Q19" s="96"/>
      <c r="R19" s="96"/>
      <c r="S19" s="96"/>
      <c r="T19" s="96"/>
      <c r="U19" s="96"/>
      <c r="V19" s="96"/>
      <c r="W19" s="96"/>
    </row>
    <row r="20" ht="9.75" customHeight="1">
      <c r="A20" s="101" t="s">
        <v>467</v>
      </c>
      <c r="B20" s="101" t="s">
        <v>141</v>
      </c>
      <c r="C20" s="117"/>
      <c r="D20" s="101" t="s">
        <v>142</v>
      </c>
      <c r="E20" s="116" t="s">
        <v>143</v>
      </c>
      <c r="F20" s="101" t="s">
        <v>144</v>
      </c>
      <c r="G20" s="101" t="s">
        <v>24</v>
      </c>
      <c r="H20" s="101" t="s">
        <v>52</v>
      </c>
      <c r="I20" s="101">
        <v>28.0</v>
      </c>
      <c r="J20" s="101" t="s">
        <v>145</v>
      </c>
      <c r="K20" s="101">
        <v>12.0</v>
      </c>
      <c r="L20" s="101">
        <v>2018.0</v>
      </c>
      <c r="M20" s="97"/>
      <c r="N20" s="101" t="s">
        <v>146</v>
      </c>
      <c r="O20" s="101" t="s">
        <v>468</v>
      </c>
      <c r="P20" s="103"/>
      <c r="Q20" s="104"/>
      <c r="R20" s="104"/>
      <c r="S20" s="104"/>
      <c r="T20" s="104"/>
      <c r="U20" s="104"/>
      <c r="V20" s="104"/>
      <c r="W20" s="104"/>
    </row>
    <row r="21" ht="9.75" customHeight="1">
      <c r="A21" s="97" t="s">
        <v>469</v>
      </c>
      <c r="B21" s="97" t="s">
        <v>470</v>
      </c>
      <c r="C21" s="98"/>
      <c r="D21" s="97" t="s">
        <v>471</v>
      </c>
      <c r="E21" s="118" t="s">
        <v>472</v>
      </c>
      <c r="F21" s="97" t="s">
        <v>473</v>
      </c>
      <c r="G21" s="97" t="s">
        <v>24</v>
      </c>
      <c r="H21" s="97" t="s">
        <v>26</v>
      </c>
      <c r="I21" s="97">
        <v>18.0</v>
      </c>
      <c r="J21" s="97" t="s">
        <v>25</v>
      </c>
      <c r="K21" s="97">
        <v>15.0</v>
      </c>
      <c r="L21" s="97">
        <v>2018.0</v>
      </c>
      <c r="M21" s="97"/>
      <c r="N21" s="97" t="s">
        <v>474</v>
      </c>
      <c r="O21" s="97" t="s">
        <v>475</v>
      </c>
      <c r="P21" s="95"/>
      <c r="Q21" s="96"/>
      <c r="R21" s="96"/>
      <c r="S21" s="96"/>
      <c r="T21" s="96"/>
      <c r="U21" s="96"/>
      <c r="V21" s="96"/>
      <c r="W21" s="96"/>
    </row>
    <row r="22" ht="9.75" customHeight="1">
      <c r="A22" s="119" t="s">
        <v>149</v>
      </c>
      <c r="B22" s="119" t="s">
        <v>150</v>
      </c>
      <c r="C22" s="117"/>
      <c r="D22" s="119" t="s">
        <v>151</v>
      </c>
      <c r="E22" s="120" t="str">
        <f>HYPERLINK("mailto:jvzwicker@gmail.com","jvzwicker@gmail.com")</f>
        <v>jvzwicker@gmail.com</v>
      </c>
      <c r="F22" s="119" t="s">
        <v>153</v>
      </c>
      <c r="G22" s="119" t="s">
        <v>24</v>
      </c>
      <c r="H22" s="121" t="s">
        <v>42</v>
      </c>
      <c r="I22" s="119" t="s">
        <v>476</v>
      </c>
      <c r="J22" s="122" t="s">
        <v>112</v>
      </c>
      <c r="K22" s="119" t="s">
        <v>477</v>
      </c>
      <c r="L22" s="119" t="s">
        <v>478</v>
      </c>
      <c r="M22" s="101"/>
      <c r="N22" s="119" t="s">
        <v>71</v>
      </c>
      <c r="O22" s="119" t="s">
        <v>479</v>
      </c>
      <c r="P22" s="95"/>
      <c r="Q22" s="96"/>
      <c r="R22" s="96"/>
      <c r="S22" s="96"/>
      <c r="T22" s="96"/>
      <c r="U22" s="96"/>
      <c r="V22" s="96"/>
      <c r="W22" s="96"/>
    </row>
    <row r="23" ht="9.75" customHeight="1">
      <c r="A23" s="97" t="s">
        <v>480</v>
      </c>
      <c r="B23" s="97" t="s">
        <v>481</v>
      </c>
      <c r="C23" s="107"/>
      <c r="D23" s="97" t="s">
        <v>482</v>
      </c>
      <c r="E23" s="118" t="s">
        <v>483</v>
      </c>
      <c r="F23" s="97" t="s">
        <v>484</v>
      </c>
      <c r="G23" s="97" t="s">
        <v>485</v>
      </c>
      <c r="H23" s="97" t="s">
        <v>42</v>
      </c>
      <c r="I23" s="97">
        <v>12.0</v>
      </c>
      <c r="J23" s="97" t="s">
        <v>145</v>
      </c>
      <c r="K23" s="97">
        <v>5.0</v>
      </c>
      <c r="L23" s="97">
        <v>2019.0</v>
      </c>
      <c r="M23" s="97"/>
      <c r="N23" s="97" t="s">
        <v>486</v>
      </c>
      <c r="O23" s="97" t="s">
        <v>487</v>
      </c>
      <c r="P23" s="103"/>
      <c r="Q23" s="104"/>
      <c r="R23" s="104"/>
      <c r="S23" s="104"/>
      <c r="T23" s="104"/>
      <c r="U23" s="104"/>
      <c r="V23" s="104"/>
      <c r="W23" s="104"/>
    </row>
    <row r="24" ht="9.75" customHeight="1">
      <c r="A24" s="101" t="s">
        <v>156</v>
      </c>
      <c r="B24" s="101" t="s">
        <v>157</v>
      </c>
      <c r="C24" s="101"/>
      <c r="D24" s="101" t="s">
        <v>158</v>
      </c>
      <c r="E24" s="118" t="s">
        <v>159</v>
      </c>
      <c r="F24" s="101" t="s">
        <v>160</v>
      </c>
      <c r="G24" s="101" t="s">
        <v>24</v>
      </c>
      <c r="H24" s="101" t="s">
        <v>112</v>
      </c>
      <c r="I24" s="101">
        <v>12.0</v>
      </c>
      <c r="J24" s="101" t="s">
        <v>145</v>
      </c>
      <c r="K24" s="101">
        <v>27.0</v>
      </c>
      <c r="L24" s="101">
        <v>2019.0</v>
      </c>
      <c r="M24" s="101"/>
      <c r="N24" s="101" t="s">
        <v>161</v>
      </c>
      <c r="O24" s="101" t="s">
        <v>488</v>
      </c>
      <c r="P24" s="103"/>
      <c r="Q24" s="104"/>
      <c r="R24" s="104"/>
      <c r="S24" s="104"/>
      <c r="T24" s="104"/>
      <c r="U24" s="104"/>
      <c r="V24" s="104"/>
      <c r="W24" s="104"/>
    </row>
    <row r="25" ht="9.75" customHeight="1">
      <c r="A25" s="100" t="s">
        <v>163</v>
      </c>
      <c r="B25" s="100" t="s">
        <v>489</v>
      </c>
      <c r="C25" s="115"/>
      <c r="D25" s="100" t="s">
        <v>490</v>
      </c>
      <c r="E25" s="123" t="s">
        <v>491</v>
      </c>
      <c r="F25" s="100" t="s">
        <v>492</v>
      </c>
      <c r="G25" s="100" t="s">
        <v>24</v>
      </c>
      <c r="H25" s="100" t="s">
        <v>185</v>
      </c>
      <c r="I25" s="97">
        <v>23.0</v>
      </c>
      <c r="J25" s="100" t="s">
        <v>145</v>
      </c>
      <c r="K25" s="97">
        <v>21.0</v>
      </c>
      <c r="L25" s="97">
        <v>2018.0</v>
      </c>
      <c r="M25" s="97"/>
      <c r="N25" s="100" t="s">
        <v>493</v>
      </c>
      <c r="O25" s="100" t="s">
        <v>494</v>
      </c>
      <c r="P25" s="95"/>
      <c r="Q25" s="96"/>
      <c r="R25" s="96"/>
      <c r="S25" s="96"/>
      <c r="T25" s="96"/>
      <c r="U25" s="96"/>
      <c r="V25" s="96"/>
      <c r="W25" s="96"/>
    </row>
    <row r="26" ht="9.75" customHeight="1">
      <c r="A26" s="97" t="s">
        <v>495</v>
      </c>
      <c r="B26" s="97" t="s">
        <v>164</v>
      </c>
      <c r="C26" s="98"/>
      <c r="D26" s="97" t="s">
        <v>165</v>
      </c>
      <c r="E26" s="112" t="s">
        <v>166</v>
      </c>
      <c r="F26" s="97" t="s">
        <v>496</v>
      </c>
      <c r="G26" s="100" t="s">
        <v>24</v>
      </c>
      <c r="H26" s="97" t="s">
        <v>25</v>
      </c>
      <c r="I26" s="97">
        <v>18.0</v>
      </c>
      <c r="J26" s="97" t="s">
        <v>497</v>
      </c>
      <c r="K26" s="97">
        <v>15.0</v>
      </c>
      <c r="L26" s="97">
        <v>2018.0</v>
      </c>
      <c r="M26" s="97"/>
      <c r="N26" s="97" t="s">
        <v>104</v>
      </c>
      <c r="O26" s="97" t="s">
        <v>498</v>
      </c>
      <c r="P26" s="95"/>
      <c r="Q26" s="96"/>
      <c r="R26" s="96"/>
      <c r="S26" s="96"/>
      <c r="T26" s="96"/>
      <c r="U26" s="96"/>
      <c r="V26" s="96"/>
      <c r="W26" s="96"/>
    </row>
    <row r="27" ht="9.75" customHeight="1">
      <c r="A27" s="97" t="s">
        <v>499</v>
      </c>
      <c r="B27" s="97" t="s">
        <v>500</v>
      </c>
      <c r="C27" s="97" t="s">
        <v>501</v>
      </c>
      <c r="D27" s="97" t="s">
        <v>502</v>
      </c>
      <c r="E27" s="112" t="s">
        <v>503</v>
      </c>
      <c r="F27" s="97" t="s">
        <v>504</v>
      </c>
      <c r="G27" s="97" t="s">
        <v>24</v>
      </c>
      <c r="H27" s="97" t="s">
        <v>62</v>
      </c>
      <c r="I27" s="97">
        <v>18.0</v>
      </c>
      <c r="J27" s="111" t="s">
        <v>33</v>
      </c>
      <c r="K27" s="97">
        <v>29.0</v>
      </c>
      <c r="L27" s="97">
        <v>2016.0</v>
      </c>
      <c r="M27" s="97"/>
      <c r="N27" s="97" t="s">
        <v>505</v>
      </c>
      <c r="O27" s="97" t="s">
        <v>506</v>
      </c>
      <c r="P27" s="95"/>
      <c r="Q27" s="96"/>
      <c r="R27" s="96"/>
      <c r="S27" s="96"/>
      <c r="T27" s="96"/>
      <c r="U27" s="96"/>
      <c r="V27" s="96"/>
      <c r="W27" s="96"/>
    </row>
    <row r="28" ht="9.75" customHeight="1">
      <c r="A28" s="107" t="s">
        <v>172</v>
      </c>
      <c r="B28" s="107" t="s">
        <v>173</v>
      </c>
      <c r="C28" s="107" t="s">
        <v>174</v>
      </c>
      <c r="D28" s="107" t="s">
        <v>175</v>
      </c>
      <c r="E28" s="124" t="str">
        <f>HYPERLINK("mailto:staufferkathy@sbcglobal.net","staufferkathy@sbcglobal.net")</f>
        <v>staufferkathy@sbcglobal.net</v>
      </c>
      <c r="F28" s="97" t="s">
        <v>177</v>
      </c>
      <c r="G28" s="107" t="s">
        <v>24</v>
      </c>
      <c r="H28" s="110" t="s">
        <v>42</v>
      </c>
      <c r="I28" s="107" t="s">
        <v>451</v>
      </c>
      <c r="J28" s="111" t="s">
        <v>42</v>
      </c>
      <c r="K28" s="107" t="s">
        <v>507</v>
      </c>
      <c r="L28" s="107" t="s">
        <v>448</v>
      </c>
      <c r="M28" s="97" t="s">
        <v>43</v>
      </c>
      <c r="N28" s="107" t="s">
        <v>178</v>
      </c>
      <c r="O28" s="107" t="s">
        <v>508</v>
      </c>
      <c r="P28" s="103"/>
      <c r="Q28" s="104"/>
      <c r="R28" s="104"/>
      <c r="S28" s="104"/>
      <c r="T28" s="104"/>
      <c r="U28" s="104"/>
      <c r="V28" s="104"/>
      <c r="W28" s="104"/>
    </row>
    <row r="29" ht="9.75" customHeight="1">
      <c r="A29" s="119" t="s">
        <v>172</v>
      </c>
      <c r="B29" s="119" t="s">
        <v>509</v>
      </c>
      <c r="C29" s="117"/>
      <c r="D29" s="119" t="s">
        <v>182</v>
      </c>
      <c r="E29" s="125" t="s">
        <v>183</v>
      </c>
      <c r="F29" s="101" t="s">
        <v>184</v>
      </c>
      <c r="G29" s="119" t="s">
        <v>24</v>
      </c>
      <c r="H29" s="121" t="s">
        <v>26</v>
      </c>
      <c r="I29" s="119" t="s">
        <v>510</v>
      </c>
      <c r="J29" s="122" t="s">
        <v>185</v>
      </c>
      <c r="K29" s="119" t="s">
        <v>511</v>
      </c>
      <c r="L29" s="119" t="s">
        <v>453</v>
      </c>
      <c r="M29" s="101"/>
      <c r="N29" s="119" t="s">
        <v>186</v>
      </c>
      <c r="O29" s="119" t="s">
        <v>512</v>
      </c>
      <c r="P29" s="95"/>
      <c r="Q29" s="96"/>
      <c r="R29" s="96"/>
      <c r="S29" s="96"/>
      <c r="T29" s="96"/>
      <c r="U29" s="96"/>
      <c r="V29" s="96"/>
      <c r="W29" s="96"/>
    </row>
    <row r="30" ht="9.75" customHeight="1">
      <c r="A30" s="97" t="s">
        <v>189</v>
      </c>
      <c r="B30" s="97" t="s">
        <v>190</v>
      </c>
      <c r="C30" s="98"/>
      <c r="D30" s="97" t="s">
        <v>191</v>
      </c>
      <c r="E30" s="99" t="s">
        <v>192</v>
      </c>
      <c r="F30" s="97" t="s">
        <v>193</v>
      </c>
      <c r="G30" s="97" t="s">
        <v>24</v>
      </c>
      <c r="H30" s="97" t="s">
        <v>112</v>
      </c>
      <c r="I30" s="97">
        <v>10.0</v>
      </c>
      <c r="J30" s="97" t="s">
        <v>26</v>
      </c>
      <c r="K30" s="97">
        <v>17.0</v>
      </c>
      <c r="L30" s="97">
        <v>2018.0</v>
      </c>
      <c r="M30" s="97"/>
      <c r="N30" s="97" t="s">
        <v>194</v>
      </c>
      <c r="O30" s="97" t="s">
        <v>513</v>
      </c>
      <c r="P30" s="95"/>
      <c r="Q30" s="96"/>
      <c r="R30" s="96"/>
      <c r="S30" s="96"/>
      <c r="T30" s="96"/>
      <c r="U30" s="96"/>
      <c r="V30" s="96"/>
      <c r="W30" s="96"/>
    </row>
    <row r="31" ht="9.75" customHeight="1">
      <c r="A31" s="107" t="s">
        <v>514</v>
      </c>
      <c r="B31" s="107" t="s">
        <v>515</v>
      </c>
      <c r="C31" s="107" t="s">
        <v>516</v>
      </c>
      <c r="D31" s="107" t="s">
        <v>516</v>
      </c>
      <c r="E31" s="114" t="s">
        <v>517</v>
      </c>
      <c r="F31" s="107" t="s">
        <v>518</v>
      </c>
      <c r="G31" s="107" t="s">
        <v>24</v>
      </c>
      <c r="H31" s="110" t="s">
        <v>26</v>
      </c>
      <c r="I31" s="107" t="s">
        <v>519</v>
      </c>
      <c r="J31" s="111" t="s">
        <v>53</v>
      </c>
      <c r="K31" s="107" t="s">
        <v>451</v>
      </c>
      <c r="L31" s="107" t="s">
        <v>453</v>
      </c>
      <c r="M31" s="97"/>
      <c r="N31" s="107" t="s">
        <v>520</v>
      </c>
      <c r="O31" s="107" t="s">
        <v>521</v>
      </c>
      <c r="P31" s="103"/>
      <c r="Q31" s="104"/>
      <c r="R31" s="104"/>
      <c r="S31" s="104"/>
      <c r="T31" s="104"/>
      <c r="U31" s="104"/>
      <c r="V31" s="104"/>
      <c r="W31" s="104"/>
    </row>
    <row r="32" ht="9.75" customHeight="1">
      <c r="A32" s="126" t="s">
        <v>522</v>
      </c>
      <c r="B32" s="126" t="s">
        <v>523</v>
      </c>
      <c r="C32" s="127"/>
      <c r="D32" s="126" t="s">
        <v>524</v>
      </c>
      <c r="E32" s="128" t="s">
        <v>525</v>
      </c>
      <c r="F32" s="126" t="s">
        <v>526</v>
      </c>
      <c r="G32" s="129" t="s">
        <v>24</v>
      </c>
      <c r="H32" s="130" t="s">
        <v>52</v>
      </c>
      <c r="I32" s="97">
        <v>5.0</v>
      </c>
      <c r="J32" s="97" t="s">
        <v>42</v>
      </c>
      <c r="K32" s="97">
        <v>8.0</v>
      </c>
      <c r="L32" s="97">
        <v>2019.0</v>
      </c>
      <c r="M32" s="97" t="s">
        <v>43</v>
      </c>
      <c r="N32" s="98"/>
      <c r="O32" s="97" t="s">
        <v>527</v>
      </c>
      <c r="P32" s="95"/>
      <c r="Q32" s="96"/>
      <c r="R32" s="96"/>
      <c r="S32" s="96"/>
      <c r="T32" s="96"/>
      <c r="U32" s="96"/>
      <c r="V32" s="96"/>
      <c r="W32" s="96"/>
    </row>
    <row r="33" ht="9.75" customHeight="1">
      <c r="A33" s="107" t="s">
        <v>240</v>
      </c>
      <c r="B33" s="107" t="s">
        <v>241</v>
      </c>
      <c r="C33" s="107" t="s">
        <v>242</v>
      </c>
      <c r="D33" s="107" t="s">
        <v>242</v>
      </c>
      <c r="E33" s="109" t="str">
        <f>HYPERLINK("mailto:lisanani@gmail.com","lisanani@gmail.com")</f>
        <v>lisanani@gmail.com</v>
      </c>
      <c r="F33" s="107" t="s">
        <v>244</v>
      </c>
      <c r="G33" s="107" t="s">
        <v>24</v>
      </c>
      <c r="H33" s="110" t="s">
        <v>145</v>
      </c>
      <c r="I33" s="107" t="s">
        <v>447</v>
      </c>
      <c r="J33" s="111" t="s">
        <v>528</v>
      </c>
      <c r="K33" s="107" t="s">
        <v>451</v>
      </c>
      <c r="L33" s="107" t="s">
        <v>478</v>
      </c>
      <c r="M33" s="97"/>
      <c r="N33" s="107" t="s">
        <v>245</v>
      </c>
      <c r="O33" s="97" t="s">
        <v>529</v>
      </c>
      <c r="P33" s="95"/>
      <c r="Q33" s="96"/>
      <c r="R33" s="96"/>
      <c r="S33" s="96"/>
      <c r="T33" s="96"/>
      <c r="U33" s="96"/>
      <c r="V33" s="96"/>
      <c r="W33" s="96"/>
    </row>
    <row r="34" ht="9.75" customHeight="1">
      <c r="A34" s="101" t="s">
        <v>248</v>
      </c>
      <c r="B34" s="101" t="s">
        <v>249</v>
      </c>
      <c r="C34" s="101"/>
      <c r="D34" s="101" t="s">
        <v>250</v>
      </c>
      <c r="E34" s="102" t="s">
        <v>251</v>
      </c>
      <c r="F34" s="101" t="s">
        <v>530</v>
      </c>
      <c r="G34" s="101" t="s">
        <v>168</v>
      </c>
      <c r="H34" s="101" t="s">
        <v>128</v>
      </c>
      <c r="I34" s="101">
        <v>21.0</v>
      </c>
      <c r="J34" s="101" t="s">
        <v>33</v>
      </c>
      <c r="K34" s="101">
        <v>27.0</v>
      </c>
      <c r="L34" s="101">
        <v>2018.0</v>
      </c>
      <c r="M34" s="101"/>
      <c r="N34" s="101" t="s">
        <v>253</v>
      </c>
      <c r="O34" s="101" t="s">
        <v>531</v>
      </c>
      <c r="P34" s="103"/>
      <c r="Q34" s="104"/>
      <c r="R34" s="104"/>
      <c r="S34" s="104"/>
      <c r="T34" s="104"/>
      <c r="U34" s="104"/>
      <c r="V34" s="104"/>
      <c r="W34" s="104"/>
    </row>
    <row r="35" ht="9.75" customHeight="1">
      <c r="A35" s="107" t="s">
        <v>532</v>
      </c>
      <c r="B35" s="107" t="s">
        <v>533</v>
      </c>
      <c r="C35" s="98"/>
      <c r="D35" s="97" t="s">
        <v>534</v>
      </c>
      <c r="E35" s="131" t="s">
        <v>535</v>
      </c>
      <c r="F35" s="107" t="s">
        <v>536</v>
      </c>
      <c r="G35" s="107" t="s">
        <v>24</v>
      </c>
      <c r="H35" s="110" t="s">
        <v>42</v>
      </c>
      <c r="I35" s="107" t="s">
        <v>537</v>
      </c>
      <c r="J35" s="111" t="s">
        <v>52</v>
      </c>
      <c r="K35" s="107" t="s">
        <v>538</v>
      </c>
      <c r="L35" s="107" t="s">
        <v>478</v>
      </c>
      <c r="M35" s="107"/>
      <c r="N35" s="107" t="s">
        <v>344</v>
      </c>
      <c r="O35" s="107" t="s">
        <v>539</v>
      </c>
      <c r="P35" s="95"/>
      <c r="Q35" s="96"/>
      <c r="R35" s="96"/>
      <c r="S35" s="96"/>
      <c r="T35" s="96"/>
      <c r="U35" s="96"/>
      <c r="V35" s="96"/>
      <c r="W35" s="96"/>
    </row>
    <row r="36" ht="9.75" customHeight="1">
      <c r="A36" s="107" t="s">
        <v>264</v>
      </c>
      <c r="B36" s="107" t="s">
        <v>265</v>
      </c>
      <c r="C36" s="98"/>
      <c r="D36" s="107" t="s">
        <v>266</v>
      </c>
      <c r="E36" s="109" t="str">
        <f>HYPERLINK("maria.mitchell91@gmail.com")</f>
        <v>maria.mitchell91@gmail.com</v>
      </c>
      <c r="F36" s="97" t="s">
        <v>268</v>
      </c>
      <c r="G36" s="97" t="s">
        <v>61</v>
      </c>
      <c r="H36" s="110" t="s">
        <v>26</v>
      </c>
      <c r="I36" s="107" t="s">
        <v>447</v>
      </c>
      <c r="J36" s="111" t="s">
        <v>52</v>
      </c>
      <c r="K36" s="107" t="s">
        <v>510</v>
      </c>
      <c r="L36" s="107" t="s">
        <v>478</v>
      </c>
      <c r="M36" s="107"/>
      <c r="N36" s="107" t="s">
        <v>269</v>
      </c>
      <c r="O36" s="107" t="s">
        <v>540</v>
      </c>
      <c r="P36" s="95"/>
      <c r="Q36" s="96"/>
      <c r="R36" s="96"/>
      <c r="S36" s="96"/>
      <c r="T36" s="96"/>
      <c r="U36" s="96"/>
      <c r="V36" s="96"/>
      <c r="W36" s="96"/>
    </row>
    <row r="37" ht="9.75" customHeight="1">
      <c r="A37" s="101" t="s">
        <v>272</v>
      </c>
      <c r="B37" s="101" t="s">
        <v>273</v>
      </c>
      <c r="C37" s="117"/>
      <c r="D37" s="101" t="s">
        <v>274</v>
      </c>
      <c r="E37" s="132" t="s">
        <v>275</v>
      </c>
      <c r="F37" s="101" t="s">
        <v>276</v>
      </c>
      <c r="G37" s="101" t="s">
        <v>24</v>
      </c>
      <c r="H37" s="101" t="s">
        <v>541</v>
      </c>
      <c r="I37" s="101">
        <v>16.0</v>
      </c>
      <c r="J37" s="101" t="s">
        <v>145</v>
      </c>
      <c r="K37" s="101">
        <v>23.0</v>
      </c>
      <c r="L37" s="101">
        <v>2019.0</v>
      </c>
      <c r="M37" s="101"/>
      <c r="N37" s="101" t="s">
        <v>277</v>
      </c>
      <c r="O37" s="101" t="s">
        <v>542</v>
      </c>
      <c r="P37" s="95"/>
      <c r="Q37" s="96"/>
      <c r="R37" s="96"/>
      <c r="S37" s="96"/>
      <c r="T37" s="96"/>
      <c r="U37" s="96"/>
      <c r="V37" s="96"/>
      <c r="W37" s="96"/>
    </row>
    <row r="38" ht="9.75" customHeight="1">
      <c r="A38" s="101" t="s">
        <v>543</v>
      </c>
      <c r="B38" s="101" t="s">
        <v>280</v>
      </c>
      <c r="C38" s="117"/>
      <c r="D38" s="101" t="s">
        <v>281</v>
      </c>
      <c r="E38" s="132" t="s">
        <v>282</v>
      </c>
      <c r="F38" s="101" t="s">
        <v>283</v>
      </c>
      <c r="G38" s="101" t="s">
        <v>544</v>
      </c>
      <c r="H38" s="101" t="s">
        <v>33</v>
      </c>
      <c r="I38" s="101">
        <v>7.0</v>
      </c>
      <c r="J38" s="101" t="s">
        <v>545</v>
      </c>
      <c r="K38" s="101">
        <v>26.0</v>
      </c>
      <c r="L38" s="101">
        <v>2018.0</v>
      </c>
      <c r="M38" s="101"/>
      <c r="N38" s="101" t="s">
        <v>211</v>
      </c>
      <c r="O38" s="101" t="s">
        <v>546</v>
      </c>
      <c r="P38" s="95"/>
      <c r="Q38" s="96"/>
      <c r="R38" s="96"/>
      <c r="S38" s="96"/>
      <c r="T38" s="96"/>
      <c r="U38" s="96"/>
      <c r="V38" s="96"/>
      <c r="W38" s="96"/>
    </row>
    <row r="39" ht="9.75" customHeight="1">
      <c r="A39" s="101" t="s">
        <v>543</v>
      </c>
      <c r="B39" s="101" t="s">
        <v>285</v>
      </c>
      <c r="C39" s="101"/>
      <c r="D39" s="101" t="s">
        <v>286</v>
      </c>
      <c r="E39" s="102" t="s">
        <v>287</v>
      </c>
      <c r="F39" s="101" t="s">
        <v>547</v>
      </c>
      <c r="G39" s="101" t="s">
        <v>289</v>
      </c>
      <c r="H39" s="101" t="s">
        <v>26</v>
      </c>
      <c r="I39" s="101">
        <v>25.0</v>
      </c>
      <c r="J39" s="122" t="s">
        <v>185</v>
      </c>
      <c r="K39" s="101">
        <v>11.0</v>
      </c>
      <c r="L39" s="101">
        <v>2015.0</v>
      </c>
      <c r="M39" s="97"/>
      <c r="N39" s="101" t="s">
        <v>277</v>
      </c>
      <c r="O39" s="101" t="s">
        <v>548</v>
      </c>
      <c r="P39" s="103"/>
      <c r="Q39" s="104"/>
      <c r="R39" s="104"/>
      <c r="S39" s="104"/>
      <c r="T39" s="104"/>
      <c r="U39" s="104"/>
      <c r="V39" s="104"/>
      <c r="W39" s="104"/>
    </row>
    <row r="40" ht="9.75" customHeight="1">
      <c r="A40" s="101" t="s">
        <v>549</v>
      </c>
      <c r="B40" s="101" t="s">
        <v>550</v>
      </c>
      <c r="C40" s="101"/>
      <c r="D40" s="101" t="s">
        <v>551</v>
      </c>
      <c r="E40" s="108" t="s">
        <v>552</v>
      </c>
      <c r="F40" s="101" t="s">
        <v>553</v>
      </c>
      <c r="G40" s="101" t="s">
        <v>168</v>
      </c>
      <c r="H40" s="101" t="s">
        <v>33</v>
      </c>
      <c r="I40" s="101">
        <v>10.0</v>
      </c>
      <c r="J40" s="101" t="s">
        <v>26</v>
      </c>
      <c r="K40" s="101">
        <v>23.0</v>
      </c>
      <c r="L40" s="101">
        <v>2017.0</v>
      </c>
      <c r="M40" s="101"/>
      <c r="N40" s="101" t="s">
        <v>146</v>
      </c>
      <c r="O40" s="101" t="s">
        <v>554</v>
      </c>
      <c r="P40" s="103"/>
      <c r="Q40" s="104"/>
      <c r="R40" s="104"/>
      <c r="S40" s="104"/>
      <c r="T40" s="104"/>
      <c r="U40" s="104"/>
      <c r="V40" s="104"/>
      <c r="W40" s="104"/>
    </row>
    <row r="41" ht="9.75" customHeight="1">
      <c r="A41" s="97" t="s">
        <v>555</v>
      </c>
      <c r="B41" s="97" t="s">
        <v>292</v>
      </c>
      <c r="C41" s="107"/>
      <c r="D41" s="97" t="s">
        <v>293</v>
      </c>
      <c r="E41" s="108" t="s">
        <v>294</v>
      </c>
      <c r="F41" s="97" t="s">
        <v>295</v>
      </c>
      <c r="G41" s="97" t="s">
        <v>24</v>
      </c>
      <c r="H41" s="97" t="s">
        <v>53</v>
      </c>
      <c r="I41" s="97">
        <v>6.0</v>
      </c>
      <c r="J41" s="97" t="s">
        <v>42</v>
      </c>
      <c r="K41" s="97">
        <v>1.0</v>
      </c>
      <c r="L41" s="97">
        <v>2019.0</v>
      </c>
      <c r="M41" s="97" t="s">
        <v>296</v>
      </c>
      <c r="N41" s="97" t="s">
        <v>297</v>
      </c>
      <c r="O41" s="97" t="s">
        <v>556</v>
      </c>
      <c r="P41" s="103"/>
      <c r="Q41" s="104"/>
      <c r="R41" s="104"/>
      <c r="S41" s="104"/>
      <c r="T41" s="104"/>
      <c r="U41" s="104"/>
      <c r="V41" s="104"/>
      <c r="W41" s="104"/>
    </row>
    <row r="42" ht="9.75" customHeight="1">
      <c r="A42" s="107" t="s">
        <v>300</v>
      </c>
      <c r="B42" s="107" t="s">
        <v>301</v>
      </c>
      <c r="C42" s="133"/>
      <c r="D42" s="107" t="s">
        <v>302</v>
      </c>
      <c r="E42" s="109" t="str">
        <f>HYPERLINK("mailto:unaguayabita@gmail.com","unaguayabita@gmail.com")</f>
        <v>unaguayabita@gmail.com</v>
      </c>
      <c r="F42" s="107" t="s">
        <v>304</v>
      </c>
      <c r="G42" s="107" t="s">
        <v>24</v>
      </c>
      <c r="H42" s="110" t="s">
        <v>185</v>
      </c>
      <c r="I42" s="107" t="s">
        <v>510</v>
      </c>
      <c r="J42" s="111" t="s">
        <v>52</v>
      </c>
      <c r="K42" s="107" t="s">
        <v>557</v>
      </c>
      <c r="L42" s="107" t="s">
        <v>448</v>
      </c>
      <c r="M42" s="107"/>
      <c r="N42" s="107" t="s">
        <v>305</v>
      </c>
      <c r="O42" s="107" t="s">
        <v>558</v>
      </c>
      <c r="P42" s="95"/>
      <c r="Q42" s="96"/>
      <c r="R42" s="96"/>
      <c r="S42" s="96"/>
      <c r="T42" s="96"/>
      <c r="U42" s="96"/>
      <c r="V42" s="96"/>
      <c r="W42" s="96"/>
    </row>
    <row r="43" ht="9.75" customHeight="1">
      <c r="A43" s="119" t="s">
        <v>559</v>
      </c>
      <c r="B43" s="119" t="s">
        <v>560</v>
      </c>
      <c r="C43" s="117"/>
      <c r="D43" s="119" t="s">
        <v>561</v>
      </c>
      <c r="E43" s="120" t="str">
        <f>HYPERLINK("natica5499@gmail.com")</f>
        <v>natica5499@gmail.com</v>
      </c>
      <c r="F43" s="101" t="s">
        <v>562</v>
      </c>
      <c r="G43" s="119" t="s">
        <v>24</v>
      </c>
      <c r="H43" s="121" t="s">
        <v>26</v>
      </c>
      <c r="I43" s="119" t="s">
        <v>563</v>
      </c>
      <c r="J43" s="122" t="s">
        <v>26</v>
      </c>
      <c r="K43" s="119" t="s">
        <v>451</v>
      </c>
      <c r="L43" s="119" t="s">
        <v>478</v>
      </c>
      <c r="M43" s="101"/>
      <c r="N43" s="119" t="s">
        <v>564</v>
      </c>
      <c r="O43" s="101" t="s">
        <v>565</v>
      </c>
      <c r="P43" s="95"/>
      <c r="Q43" s="96"/>
      <c r="R43" s="96"/>
      <c r="S43" s="96"/>
      <c r="T43" s="96"/>
      <c r="U43" s="96"/>
      <c r="V43" s="96"/>
      <c r="W43" s="96"/>
    </row>
    <row r="44" ht="9.75" customHeight="1">
      <c r="A44" s="107" t="s">
        <v>322</v>
      </c>
      <c r="B44" s="107" t="s">
        <v>323</v>
      </c>
      <c r="C44" s="98"/>
      <c r="D44" s="107" t="s">
        <v>324</v>
      </c>
      <c r="E44" s="99" t="s">
        <v>325</v>
      </c>
      <c r="F44" s="107" t="s">
        <v>566</v>
      </c>
      <c r="G44" s="107" t="s">
        <v>24</v>
      </c>
      <c r="H44" s="110" t="s">
        <v>33</v>
      </c>
      <c r="I44" s="107" t="s">
        <v>567</v>
      </c>
      <c r="J44" s="111" t="s">
        <v>185</v>
      </c>
      <c r="K44" s="107" t="s">
        <v>557</v>
      </c>
      <c r="L44" s="107" t="s">
        <v>453</v>
      </c>
      <c r="M44" s="97"/>
      <c r="N44" s="107" t="s">
        <v>328</v>
      </c>
      <c r="O44" s="97" t="s">
        <v>568</v>
      </c>
      <c r="P44" s="95"/>
      <c r="Q44" s="96"/>
      <c r="R44" s="96"/>
      <c r="S44" s="96"/>
      <c r="T44" s="96"/>
      <c r="U44" s="96"/>
      <c r="V44" s="96"/>
      <c r="W44" s="96"/>
    </row>
    <row r="45" ht="9.75" customHeight="1">
      <c r="A45" s="119" t="s">
        <v>569</v>
      </c>
      <c r="B45" s="119" t="s">
        <v>570</v>
      </c>
      <c r="C45" s="117"/>
      <c r="D45" s="119" t="s">
        <v>571</v>
      </c>
      <c r="E45" s="120" t="str">
        <f>HYPERLINK("mailto:prodriguezrostvold@gmail.com","prodriguezrostvold@gmail.com")</f>
        <v>prodriguezrostvold@gmail.com</v>
      </c>
      <c r="F45" s="119" t="s">
        <v>572</v>
      </c>
      <c r="G45" s="119" t="s">
        <v>24</v>
      </c>
      <c r="H45" s="121" t="s">
        <v>52</v>
      </c>
      <c r="I45" s="119" t="s">
        <v>538</v>
      </c>
      <c r="J45" s="122" t="s">
        <v>52</v>
      </c>
      <c r="K45" s="119" t="s">
        <v>477</v>
      </c>
      <c r="L45" s="119" t="s">
        <v>573</v>
      </c>
      <c r="M45" s="101"/>
      <c r="N45" s="101" t="s">
        <v>574</v>
      </c>
      <c r="O45" s="101" t="s">
        <v>575</v>
      </c>
      <c r="P45" s="95"/>
      <c r="Q45" s="96"/>
      <c r="R45" s="96"/>
      <c r="S45" s="96"/>
      <c r="T45" s="96"/>
      <c r="U45" s="96"/>
      <c r="V45" s="96"/>
      <c r="W45" s="96"/>
    </row>
    <row r="46" ht="9.75" customHeight="1">
      <c r="A46" s="97" t="s">
        <v>576</v>
      </c>
      <c r="B46" s="97" t="s">
        <v>577</v>
      </c>
      <c r="C46" s="97"/>
      <c r="D46" s="97" t="s">
        <v>578</v>
      </c>
      <c r="E46" s="99" t="s">
        <v>579</v>
      </c>
      <c r="F46" s="97" t="s">
        <v>580</v>
      </c>
      <c r="G46" s="97" t="s">
        <v>24</v>
      </c>
      <c r="H46" s="97" t="s">
        <v>112</v>
      </c>
      <c r="I46" s="97">
        <v>20.0</v>
      </c>
      <c r="J46" s="97" t="s">
        <v>128</v>
      </c>
      <c r="K46" s="97">
        <v>11.0</v>
      </c>
      <c r="L46" s="97">
        <v>2018.0</v>
      </c>
      <c r="M46" s="97"/>
      <c r="N46" s="97" t="s">
        <v>581</v>
      </c>
      <c r="O46" s="97" t="s">
        <v>582</v>
      </c>
      <c r="P46" s="95"/>
      <c r="Q46" s="96"/>
      <c r="R46" s="96"/>
      <c r="S46" s="96"/>
      <c r="T46" s="96"/>
      <c r="U46" s="96"/>
      <c r="V46" s="96"/>
      <c r="W46" s="96"/>
    </row>
    <row r="47" ht="9.75" customHeight="1">
      <c r="A47" s="101" t="s">
        <v>583</v>
      </c>
      <c r="B47" s="101" t="s">
        <v>584</v>
      </c>
      <c r="C47" s="117"/>
      <c r="D47" s="101" t="s">
        <v>585</v>
      </c>
      <c r="E47" s="102" t="s">
        <v>586</v>
      </c>
      <c r="F47" s="101" t="s">
        <v>587</v>
      </c>
      <c r="G47" s="101" t="s">
        <v>24</v>
      </c>
      <c r="H47" s="101" t="s">
        <v>185</v>
      </c>
      <c r="I47" s="101">
        <v>7.0</v>
      </c>
      <c r="J47" s="101" t="s">
        <v>25</v>
      </c>
      <c r="K47" s="101">
        <v>15.0</v>
      </c>
      <c r="L47" s="101">
        <v>2019.0</v>
      </c>
      <c r="M47" s="97"/>
      <c r="N47" s="101" t="s">
        <v>588</v>
      </c>
      <c r="O47" s="101" t="s">
        <v>589</v>
      </c>
      <c r="P47" s="103"/>
      <c r="Q47" s="104"/>
      <c r="R47" s="104"/>
      <c r="S47" s="104"/>
      <c r="T47" s="104"/>
      <c r="U47" s="104"/>
      <c r="V47" s="104"/>
      <c r="W47" s="104"/>
    </row>
    <row r="48" ht="9.75" customHeight="1">
      <c r="A48" s="97" t="s">
        <v>339</v>
      </c>
      <c r="B48" s="97" t="s">
        <v>340</v>
      </c>
      <c r="C48" s="107"/>
      <c r="D48" s="97" t="s">
        <v>590</v>
      </c>
      <c r="E48" s="108" t="s">
        <v>342</v>
      </c>
      <c r="F48" s="97" t="s">
        <v>343</v>
      </c>
      <c r="G48" s="97" t="s">
        <v>24</v>
      </c>
      <c r="H48" s="97" t="s">
        <v>62</v>
      </c>
      <c r="I48" s="97">
        <v>9.0</v>
      </c>
      <c r="J48" s="97" t="s">
        <v>25</v>
      </c>
      <c r="K48" s="97">
        <v>19.0</v>
      </c>
      <c r="L48" s="97">
        <v>2019.0</v>
      </c>
      <c r="M48" s="97"/>
      <c r="N48" s="97" t="s">
        <v>344</v>
      </c>
      <c r="O48" s="97" t="s">
        <v>591</v>
      </c>
      <c r="P48" s="95"/>
      <c r="Q48" s="96"/>
      <c r="R48" s="96"/>
      <c r="S48" s="96"/>
      <c r="T48" s="96"/>
      <c r="U48" s="96"/>
      <c r="V48" s="96"/>
      <c r="W48" s="96"/>
    </row>
    <row r="49" ht="9.75" customHeight="1">
      <c r="A49" s="107" t="s">
        <v>592</v>
      </c>
      <c r="B49" s="107" t="s">
        <v>593</v>
      </c>
      <c r="C49" s="107" t="s">
        <v>594</v>
      </c>
      <c r="D49" s="107" t="s">
        <v>595</v>
      </c>
      <c r="E49" s="114" t="s">
        <v>596</v>
      </c>
      <c r="F49" s="97" t="s">
        <v>597</v>
      </c>
      <c r="G49" s="97" t="s">
        <v>61</v>
      </c>
      <c r="H49" s="110" t="s">
        <v>25</v>
      </c>
      <c r="I49" s="107" t="s">
        <v>452</v>
      </c>
      <c r="J49" s="111" t="s">
        <v>53</v>
      </c>
      <c r="K49" s="107" t="s">
        <v>598</v>
      </c>
      <c r="L49" s="107" t="s">
        <v>573</v>
      </c>
      <c r="M49" s="97"/>
      <c r="N49" s="107" t="s">
        <v>427</v>
      </c>
      <c r="O49" s="107" t="s">
        <v>599</v>
      </c>
      <c r="P49" s="103"/>
      <c r="Q49" s="104"/>
      <c r="R49" s="104"/>
      <c r="S49" s="104"/>
      <c r="T49" s="104"/>
      <c r="U49" s="104"/>
      <c r="V49" s="104"/>
      <c r="W49" s="104"/>
    </row>
    <row r="50" ht="9.75" customHeight="1">
      <c r="A50" s="107" t="s">
        <v>600</v>
      </c>
      <c r="B50" s="107" t="s">
        <v>361</v>
      </c>
      <c r="C50" s="107" t="s">
        <v>362</v>
      </c>
      <c r="D50" s="107" t="s">
        <v>363</v>
      </c>
      <c r="E50" s="114" t="s">
        <v>364</v>
      </c>
      <c r="F50" s="107" t="s">
        <v>365</v>
      </c>
      <c r="G50" s="107" t="s">
        <v>24</v>
      </c>
      <c r="H50" s="110" t="s">
        <v>25</v>
      </c>
      <c r="I50" s="107" t="s">
        <v>601</v>
      </c>
      <c r="J50" s="111" t="s">
        <v>53</v>
      </c>
      <c r="K50" s="107" t="s">
        <v>598</v>
      </c>
      <c r="L50" s="107" t="s">
        <v>602</v>
      </c>
      <c r="M50" s="97"/>
      <c r="N50" s="107" t="s">
        <v>366</v>
      </c>
      <c r="O50" s="107" t="s">
        <v>603</v>
      </c>
      <c r="P50" s="95"/>
      <c r="Q50" s="96"/>
      <c r="R50" s="96"/>
      <c r="S50" s="96"/>
      <c r="T50" s="96"/>
      <c r="U50" s="96"/>
      <c r="V50" s="96"/>
      <c r="W50" s="96"/>
    </row>
    <row r="51" ht="9.75" customHeight="1">
      <c r="A51" s="97" t="s">
        <v>604</v>
      </c>
      <c r="B51" s="97" t="s">
        <v>605</v>
      </c>
      <c r="C51" s="97"/>
      <c r="D51" s="97" t="s">
        <v>606</v>
      </c>
      <c r="E51" s="99" t="s">
        <v>607</v>
      </c>
      <c r="F51" s="97" t="s">
        <v>608</v>
      </c>
      <c r="G51" s="97" t="s">
        <v>24</v>
      </c>
      <c r="H51" s="97" t="s">
        <v>34</v>
      </c>
      <c r="I51" s="97">
        <v>8.0</v>
      </c>
      <c r="J51" s="111" t="s">
        <v>185</v>
      </c>
      <c r="K51" s="97">
        <v>7.0</v>
      </c>
      <c r="L51" s="97">
        <v>2015.0</v>
      </c>
      <c r="M51" s="97"/>
      <c r="N51" s="97" t="s">
        <v>609</v>
      </c>
      <c r="O51" s="97" t="s">
        <v>610</v>
      </c>
      <c r="P51" s="95"/>
      <c r="Q51" s="96"/>
      <c r="R51" s="96"/>
      <c r="S51" s="96"/>
      <c r="T51" s="96"/>
      <c r="U51" s="96"/>
      <c r="V51" s="96"/>
      <c r="W51" s="96"/>
    </row>
    <row r="52">
      <c r="A52" s="97" t="s">
        <v>611</v>
      </c>
      <c r="B52" s="134" t="s">
        <v>612</v>
      </c>
      <c r="C52" s="135"/>
      <c r="D52" s="134" t="s">
        <v>613</v>
      </c>
      <c r="E52" s="136" t="s">
        <v>614</v>
      </c>
      <c r="F52" s="134" t="s">
        <v>615</v>
      </c>
      <c r="G52" s="134" t="s">
        <v>24</v>
      </c>
      <c r="H52" s="134" t="s">
        <v>33</v>
      </c>
      <c r="I52" s="97">
        <v>5.0</v>
      </c>
      <c r="J52" s="97" t="s">
        <v>53</v>
      </c>
      <c r="K52" s="97">
        <v>19.0</v>
      </c>
      <c r="L52" s="97">
        <v>2018.0</v>
      </c>
      <c r="M52" s="97"/>
      <c r="N52" s="97" t="s">
        <v>616</v>
      </c>
      <c r="O52" s="97" t="s">
        <v>617</v>
      </c>
      <c r="P52" s="103"/>
      <c r="Q52" s="104"/>
      <c r="R52" s="104"/>
      <c r="S52" s="104"/>
      <c r="T52" s="104"/>
      <c r="U52" s="104"/>
      <c r="V52" s="104"/>
      <c r="W52" s="104"/>
    </row>
    <row r="53">
      <c r="A53" s="97" t="s">
        <v>375</v>
      </c>
      <c r="B53" s="134" t="s">
        <v>376</v>
      </c>
      <c r="C53" s="134"/>
      <c r="D53" s="134" t="s">
        <v>377</v>
      </c>
      <c r="E53" s="137" t="s">
        <v>378</v>
      </c>
      <c r="F53" s="134" t="s">
        <v>379</v>
      </c>
      <c r="G53" s="134" t="s">
        <v>24</v>
      </c>
      <c r="H53" s="134" t="s">
        <v>145</v>
      </c>
      <c r="I53" s="97">
        <v>5.0</v>
      </c>
      <c r="J53" s="97" t="s">
        <v>618</v>
      </c>
      <c r="K53" s="97">
        <v>16.0</v>
      </c>
      <c r="L53" s="97">
        <v>2019.0</v>
      </c>
      <c r="M53" s="97"/>
      <c r="N53" s="97" t="s">
        <v>380</v>
      </c>
      <c r="O53" s="97" t="s">
        <v>619</v>
      </c>
      <c r="P53" s="95"/>
      <c r="Q53" s="96"/>
      <c r="R53" s="96"/>
      <c r="S53" s="96"/>
      <c r="T53" s="96"/>
      <c r="U53" s="96"/>
      <c r="V53" s="96"/>
      <c r="W53" s="96"/>
    </row>
    <row r="54">
      <c r="A54" s="138" t="s">
        <v>382</v>
      </c>
      <c r="B54" s="139" t="s">
        <v>383</v>
      </c>
      <c r="C54" s="140"/>
      <c r="D54" s="141" t="s">
        <v>384</v>
      </c>
      <c r="E54" s="142" t="str">
        <f>HYPERLINK("mailto:vwoltman@hotmail.com","vwoltman@hotmail.com")</f>
        <v>vwoltman@hotmail.com</v>
      </c>
      <c r="F54" s="141" t="s">
        <v>386</v>
      </c>
      <c r="G54" s="141" t="s">
        <v>24</v>
      </c>
      <c r="H54" s="143" t="s">
        <v>52</v>
      </c>
      <c r="I54" s="144" t="s">
        <v>620</v>
      </c>
      <c r="J54" s="145" t="s">
        <v>52</v>
      </c>
      <c r="K54" s="144" t="s">
        <v>477</v>
      </c>
      <c r="L54" s="144" t="s">
        <v>573</v>
      </c>
      <c r="M54" s="146"/>
      <c r="N54" s="144" t="s">
        <v>83</v>
      </c>
      <c r="O54" s="144" t="s">
        <v>621</v>
      </c>
      <c r="P54" s="104"/>
      <c r="Q54" s="104"/>
      <c r="R54" s="104"/>
      <c r="S54" s="104"/>
      <c r="T54" s="104"/>
      <c r="U54" s="104"/>
      <c r="V54" s="104"/>
      <c r="W54" s="104"/>
    </row>
    <row r="55">
      <c r="A55" s="147" t="s">
        <v>388</v>
      </c>
      <c r="B55" s="147" t="s">
        <v>389</v>
      </c>
      <c r="C55" s="147"/>
      <c r="D55" s="147" t="s">
        <v>390</v>
      </c>
      <c r="E55" s="148" t="s">
        <v>391</v>
      </c>
      <c r="F55" s="147" t="s">
        <v>392</v>
      </c>
      <c r="G55" s="147" t="s">
        <v>24</v>
      </c>
      <c r="H55" s="147" t="s">
        <v>34</v>
      </c>
      <c r="I55" s="147">
        <v>6.0</v>
      </c>
      <c r="J55" s="147" t="s">
        <v>52</v>
      </c>
      <c r="K55" s="147">
        <v>12.0</v>
      </c>
      <c r="L55" s="147">
        <v>2019.0</v>
      </c>
      <c r="M55" s="147"/>
      <c r="N55" s="147" t="s">
        <v>393</v>
      </c>
      <c r="O55" s="147" t="s">
        <v>622</v>
      </c>
      <c r="P55" s="104"/>
      <c r="Q55" s="104"/>
      <c r="R55" s="104"/>
      <c r="S55" s="104"/>
      <c r="T55" s="104"/>
      <c r="U55" s="104"/>
      <c r="V55" s="104"/>
      <c r="W55" s="104"/>
    </row>
    <row r="56">
      <c r="A56" s="133"/>
      <c r="B56" s="149"/>
      <c r="C56" s="133"/>
      <c r="D56" s="133"/>
      <c r="E56" s="133"/>
      <c r="F56" s="133"/>
      <c r="G56" s="133"/>
      <c r="H56" s="133"/>
      <c r="I56" s="133"/>
      <c r="J56" s="150"/>
      <c r="K56" s="133"/>
      <c r="L56" s="133"/>
      <c r="M56" s="133"/>
      <c r="N56" s="133"/>
      <c r="O56" s="133"/>
      <c r="P56" s="95"/>
      <c r="Q56" s="96"/>
      <c r="R56" s="96"/>
      <c r="S56" s="96"/>
      <c r="T56" s="96"/>
      <c r="U56" s="96"/>
      <c r="V56" s="96"/>
      <c r="W56" s="96"/>
    </row>
    <row r="57" ht="9.75" customHeight="1">
      <c r="A57" s="151" t="s">
        <v>397</v>
      </c>
      <c r="B57" s="151" t="s">
        <v>190</v>
      </c>
      <c r="C57" s="151"/>
      <c r="D57" s="152" t="s">
        <v>398</v>
      </c>
      <c r="E57" s="153" t="s">
        <v>399</v>
      </c>
      <c r="F57" s="151" t="s">
        <v>400</v>
      </c>
      <c r="G57" s="154"/>
      <c r="I57" s="155"/>
      <c r="J57" s="98"/>
      <c r="K57" s="156"/>
      <c r="L57" s="98"/>
      <c r="M57" s="98"/>
      <c r="N57" s="97"/>
      <c r="O57" s="98"/>
      <c r="P57" s="98"/>
      <c r="Q57" s="95"/>
      <c r="R57" s="96"/>
      <c r="S57" s="96"/>
      <c r="T57" s="96"/>
      <c r="U57" s="96"/>
      <c r="V57" s="96"/>
      <c r="W57" s="96"/>
    </row>
    <row r="58" ht="9.75" customHeight="1">
      <c r="A58" s="151" t="s">
        <v>543</v>
      </c>
      <c r="B58" s="151" t="s">
        <v>401</v>
      </c>
      <c r="C58" s="157"/>
      <c r="D58" s="158"/>
      <c r="E58" s="153" t="s">
        <v>402</v>
      </c>
      <c r="F58" s="159"/>
      <c r="G58" s="154"/>
      <c r="H58" s="155"/>
      <c r="I58" s="160"/>
      <c r="J58" s="161"/>
      <c r="K58" s="160"/>
      <c r="L58" s="160"/>
      <c r="M58" s="160"/>
      <c r="N58" s="160"/>
      <c r="O58" s="160"/>
      <c r="P58" s="162"/>
      <c r="Q58" s="163"/>
      <c r="R58" s="163"/>
      <c r="S58" s="163"/>
      <c r="T58" s="163"/>
      <c r="U58" s="163"/>
      <c r="V58" s="163"/>
      <c r="W58" s="163"/>
    </row>
  </sheetData>
  <customSheetViews>
    <customSheetView guid="{B8CB8AC8-7D18-4910-AA8F-9DEA60197BE7}" filter="1" showAutoFilter="1">
      <autoFilter ref="$A$1:$O$54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6" width="11.57"/>
  </cols>
  <sheetData>
    <row r="1">
      <c r="A1" s="123"/>
      <c r="B1" s="123"/>
      <c r="C1" s="113"/>
      <c r="D1" s="164"/>
      <c r="E1" s="164"/>
      <c r="F1" s="164"/>
    </row>
    <row r="2">
      <c r="A2" s="113"/>
      <c r="B2" s="113"/>
      <c r="C2" s="113"/>
      <c r="D2" s="164"/>
      <c r="E2" s="164"/>
      <c r="F2" s="164"/>
    </row>
    <row r="3">
      <c r="A3" s="113"/>
      <c r="B3" s="113"/>
      <c r="C3" s="113"/>
      <c r="D3" s="164"/>
      <c r="E3" s="164"/>
      <c r="F3" s="164"/>
    </row>
    <row r="4">
      <c r="A4" s="135"/>
      <c r="B4" s="135"/>
      <c r="C4" s="135"/>
      <c r="D4" s="164"/>
      <c r="E4" s="164"/>
      <c r="F4" s="164"/>
    </row>
    <row r="5">
      <c r="A5" s="113"/>
      <c r="B5" s="113"/>
      <c r="C5" s="113"/>
      <c r="D5" s="164"/>
      <c r="E5" s="164"/>
      <c r="F5" s="164"/>
    </row>
    <row r="6">
      <c r="A6" s="135"/>
      <c r="B6" s="135"/>
      <c r="C6" s="135"/>
      <c r="D6" s="164"/>
      <c r="E6" s="164"/>
      <c r="F6" s="164"/>
    </row>
    <row r="7">
      <c r="A7" s="165"/>
      <c r="B7" s="165"/>
      <c r="C7" s="165"/>
      <c r="D7" s="164"/>
      <c r="E7" s="164"/>
      <c r="F7" s="164"/>
    </row>
    <row r="8">
      <c r="A8" s="135"/>
      <c r="B8" s="135"/>
      <c r="C8" s="135"/>
      <c r="D8" s="164"/>
      <c r="E8" s="164"/>
      <c r="F8" s="164"/>
    </row>
    <row r="9">
      <c r="A9" s="166"/>
      <c r="B9" s="166"/>
      <c r="C9" s="166"/>
      <c r="D9" s="164"/>
      <c r="E9" s="164"/>
      <c r="F9" s="164"/>
    </row>
    <row r="10">
      <c r="A10" s="164"/>
      <c r="B10" s="164"/>
      <c r="C10" s="164"/>
      <c r="D10" s="164"/>
      <c r="E10" s="164"/>
      <c r="F10" s="164"/>
    </row>
    <row r="11">
      <c r="A11" s="164"/>
      <c r="B11" s="164"/>
      <c r="C11" s="164"/>
      <c r="D11" s="164"/>
      <c r="E11" s="164"/>
      <c r="F11" s="164"/>
    </row>
    <row r="12">
      <c r="A12" s="164"/>
      <c r="B12" s="164"/>
      <c r="C12" s="164"/>
      <c r="D12" s="164"/>
      <c r="E12" s="164"/>
      <c r="F12" s="164"/>
    </row>
    <row r="13">
      <c r="A13" s="164"/>
      <c r="B13" s="164"/>
      <c r="C13" s="164"/>
      <c r="D13" s="164"/>
      <c r="E13" s="164"/>
      <c r="F13" s="164"/>
    </row>
    <row r="14">
      <c r="A14" s="164"/>
      <c r="B14" s="164"/>
      <c r="C14" s="164"/>
      <c r="D14" s="164"/>
      <c r="E14" s="164"/>
      <c r="F14" s="164"/>
    </row>
    <row r="15">
      <c r="A15" s="164"/>
      <c r="B15" s="164"/>
      <c r="C15" s="164"/>
      <c r="D15" s="164"/>
      <c r="E15" s="164"/>
      <c r="F15" s="164"/>
    </row>
    <row r="16">
      <c r="A16" s="164"/>
      <c r="B16" s="164"/>
      <c r="C16" s="164"/>
      <c r="D16" s="164"/>
      <c r="E16" s="164"/>
      <c r="F16" s="164"/>
    </row>
    <row r="17">
      <c r="A17" s="164"/>
      <c r="B17" s="164"/>
      <c r="C17" s="164"/>
      <c r="D17" s="164"/>
      <c r="E17" s="164"/>
      <c r="F17" s="164"/>
    </row>
    <row r="18">
      <c r="A18" s="164"/>
      <c r="B18" s="164"/>
      <c r="C18" s="164"/>
      <c r="D18" s="164"/>
      <c r="E18" s="164"/>
      <c r="F18" s="164"/>
    </row>
    <row r="19">
      <c r="A19" s="164"/>
      <c r="B19" s="164"/>
      <c r="C19" s="164"/>
      <c r="D19" s="164"/>
      <c r="E19" s="164"/>
      <c r="F19" s="164"/>
    </row>
    <row r="20">
      <c r="A20" s="164"/>
      <c r="B20" s="164"/>
      <c r="C20" s="164"/>
      <c r="D20" s="164"/>
      <c r="E20" s="164"/>
      <c r="F20" s="164"/>
    </row>
  </sheetData>
  <drawing r:id="rId1"/>
</worksheet>
</file>