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/>
  <mc:AlternateContent xmlns:mc="http://schemas.openxmlformats.org/markup-compatibility/2006">
    <mc:Choice Requires="x15">
      <x15ac:absPath xmlns:x15ac="http://schemas.microsoft.com/office/spreadsheetml/2010/11/ac" url="C:\Users\MeadP\Downloads\"/>
    </mc:Choice>
  </mc:AlternateContent>
  <xr:revisionPtr revIDLastSave="0" documentId="8_{4F747401-1C86-4E8A-8E41-FCC7A47ADFED}" xr6:coauthVersionLast="45" xr6:coauthVersionMax="45" xr10:uidLastSave="{00000000-0000-0000-0000-000000000000}"/>
  <bookViews>
    <workbookView xWindow="-110" yWindow="-110" windowWidth="19420" windowHeight="10420" tabRatio="898" xr2:uid="{00000000-000D-0000-FFFF-FFFF00000000}"/>
  </bookViews>
  <sheets>
    <sheet name="NERoster" sheetId="1" r:id="rId1"/>
    <sheet name="PlaygroupRosters" sheetId="13" state="hidden" r:id="rId2"/>
    <sheet name="ActivityGroups" sheetId="11" state="hidden" r:id="rId3"/>
    <sheet name="FORMER MEMBERS" sheetId="12" state="hidden" r:id="rId4"/>
  </sheets>
  <definedNames>
    <definedName name="_xlnm.Print_Area" localSheetId="0">NERoster!$A$2:$I$41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" i="1" l="1"/>
  <c r="A2" i="11"/>
  <c r="A3" i="11"/>
  <c r="A4" i="11"/>
  <c r="A5" i="11"/>
  <c r="A6" i="11"/>
  <c r="A7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2" i="11"/>
  <c r="A43" i="11"/>
  <c r="A44" i="11"/>
  <c r="A45" i="11"/>
  <c r="A46" i="11"/>
  <c r="A47" i="11"/>
  <c r="A48" i="11"/>
  <c r="A49" i="11"/>
  <c r="A50" i="11"/>
  <c r="A51" i="11"/>
  <c r="A52" i="11"/>
  <c r="A53" i="11"/>
  <c r="A54" i="11"/>
  <c r="A55" i="11"/>
  <c r="A56" i="11"/>
  <c r="A57" i="11"/>
  <c r="A58" i="11"/>
  <c r="A59" i="11"/>
  <c r="A60" i="11"/>
</calcChain>
</file>

<file path=xl/sharedStrings.xml><?xml version="1.0" encoding="utf-8"?>
<sst xmlns="http://schemas.openxmlformats.org/spreadsheetml/2006/main" count="359" uniqueCount="278">
  <si>
    <t>Today's Date</t>
  </si>
  <si>
    <t>Member Name</t>
  </si>
  <si>
    <t>First Name</t>
  </si>
  <si>
    <t>Facebook</t>
  </si>
  <si>
    <t>Address</t>
  </si>
  <si>
    <t>City, State</t>
  </si>
  <si>
    <t>Zip</t>
  </si>
  <si>
    <t>Telephone</t>
  </si>
  <si>
    <t>Cell Phone</t>
  </si>
  <si>
    <t>Join Date</t>
  </si>
  <si>
    <t>Alvarado, Summer - President</t>
  </si>
  <si>
    <t>Summer</t>
  </si>
  <si>
    <t>Y</t>
  </si>
  <si>
    <t>8636 Belle Meadow Blvd</t>
  </si>
  <si>
    <t>Pensacola, FL</t>
  </si>
  <si>
    <t>850-910-4565</t>
  </si>
  <si>
    <t>850-776-6448</t>
  </si>
  <si>
    <t>Anderson, Charity</t>
  </si>
  <si>
    <t>Charity</t>
  </si>
  <si>
    <t>700 Connell Drive</t>
  </si>
  <si>
    <t>32503</t>
  </si>
  <si>
    <t xml:space="preserve">850-288-0126 </t>
  </si>
  <si>
    <t/>
  </si>
  <si>
    <t>Erik Andersen</t>
  </si>
  <si>
    <t>Henry Andersen</t>
  </si>
  <si>
    <t>Benton, Emily</t>
  </si>
  <si>
    <t>Emily</t>
  </si>
  <si>
    <t>3431 Oakmont Dr.</t>
  </si>
  <si>
    <t>334-221-8101</t>
  </si>
  <si>
    <t>Bowman, Nicole</t>
  </si>
  <si>
    <t>Nicole</t>
  </si>
  <si>
    <t>1642 Eagle Street.</t>
  </si>
  <si>
    <t>Cantonment, FL</t>
  </si>
  <si>
    <t>850-292-9488</t>
  </si>
  <si>
    <t>Brown, Jozey</t>
  </si>
  <si>
    <t>Jozey</t>
  </si>
  <si>
    <t>1409 N 18th Ave.</t>
  </si>
  <si>
    <t>850-217-5224</t>
  </si>
  <si>
    <t>Campbell, Jennifer Kitty</t>
  </si>
  <si>
    <t>Jennifer</t>
  </si>
  <si>
    <t>7800 Northpointe Blvd</t>
  </si>
  <si>
    <t>804-971-5837</t>
  </si>
  <si>
    <t>Carben, Emily</t>
  </si>
  <si>
    <t>1301 E. Moreno St</t>
  </si>
  <si>
    <t>614-406-8306</t>
  </si>
  <si>
    <t>Cathey, Amanda</t>
  </si>
  <si>
    <t>Amanda</t>
  </si>
  <si>
    <t>1304 Creek Bridge Rd</t>
  </si>
  <si>
    <t>32514</t>
  </si>
  <si>
    <t>850-602-1156</t>
  </si>
  <si>
    <t>Dorothy Cathey</t>
  </si>
  <si>
    <t>Sara Cathey</t>
  </si>
  <si>
    <t>Luke Cathey</t>
  </si>
  <si>
    <t>Fayard, Jennifer- Treasurer</t>
  </si>
  <si>
    <t>y</t>
  </si>
  <si>
    <t>379 Tara Rd</t>
  </si>
  <si>
    <t>850-356-6634</t>
  </si>
  <si>
    <t>Galang, Chessca</t>
  </si>
  <si>
    <t>Chessca</t>
  </si>
  <si>
    <t>6418 Jerry Lynn Lane</t>
  </si>
  <si>
    <t>925-726-6693</t>
  </si>
  <si>
    <t>Gibson, Hannah</t>
  </si>
  <si>
    <t>Hannah</t>
  </si>
  <si>
    <t>1912 Broyhill Ln</t>
  </si>
  <si>
    <t>32526</t>
  </si>
  <si>
    <t>850-382-4374</t>
  </si>
  <si>
    <t>Julia Gibson</t>
  </si>
  <si>
    <t>Gregory, Catherine</t>
  </si>
  <si>
    <t>Catherine</t>
  </si>
  <si>
    <t>3520 Marjean Dr.</t>
  </si>
  <si>
    <t>850-619-5249</t>
  </si>
  <si>
    <t>Grimes, Tamara- Secretary</t>
  </si>
  <si>
    <t>Tamara</t>
  </si>
  <si>
    <t>5510 Glass Dr. Lot 4</t>
  </si>
  <si>
    <t>850-490-3461</t>
  </si>
  <si>
    <t>Howard, Kristen</t>
  </si>
  <si>
    <t>Kristen</t>
  </si>
  <si>
    <t>7191 Belgium Circle</t>
  </si>
  <si>
    <t>850-465-3445</t>
  </si>
  <si>
    <t>850-293-2320</t>
  </si>
  <si>
    <t>Teddy Howard</t>
  </si>
  <si>
    <t>Jamie Howard</t>
  </si>
  <si>
    <t>Keith, Courtney-MVP</t>
  </si>
  <si>
    <t>Courtney</t>
  </si>
  <si>
    <t>8028 Northpointe Blvd.</t>
  </si>
  <si>
    <t>850-382-3595</t>
  </si>
  <si>
    <t>Krivohlavy, April</t>
  </si>
  <si>
    <t>April</t>
  </si>
  <si>
    <t xml:space="preserve">1700 E. Bobe St. </t>
  </si>
  <si>
    <t>626-260-3291</t>
  </si>
  <si>
    <t>Martinez, Maria</t>
  </si>
  <si>
    <t>Maria</t>
  </si>
  <si>
    <t>5725 San Gabriel Dr</t>
  </si>
  <si>
    <t>32504</t>
  </si>
  <si>
    <t>850-860-3144</t>
  </si>
  <si>
    <t>Ethan Martinez</t>
  </si>
  <si>
    <t>Adrianna Martinez</t>
  </si>
  <si>
    <t>Matiacio, Alicia</t>
  </si>
  <si>
    <t>Alicia</t>
  </si>
  <si>
    <t>3935 Scenic Hwy Cir</t>
  </si>
  <si>
    <t>352-870-9185</t>
  </si>
  <si>
    <t xml:space="preserve">McShane, Lacy </t>
  </si>
  <si>
    <t>Lacy</t>
  </si>
  <si>
    <t>1220 Greystone Ln</t>
  </si>
  <si>
    <t xml:space="preserve">850-377-7406 </t>
  </si>
  <si>
    <t>850-494-2808</t>
  </si>
  <si>
    <t>Madelyn McShane</t>
  </si>
  <si>
    <t>Renee McShane</t>
  </si>
  <si>
    <t>Mead, Natalie- Administration VP</t>
  </si>
  <si>
    <t>Natalie</t>
  </si>
  <si>
    <t>9001 Ashville Dr</t>
  </si>
  <si>
    <t>407-342-3923</t>
  </si>
  <si>
    <t>Miller, Anna</t>
  </si>
  <si>
    <t>Anna</t>
  </si>
  <si>
    <t>1550 Rouge Lane</t>
  </si>
  <si>
    <t>850-382-6936</t>
  </si>
  <si>
    <t>Morehead, Mycha</t>
  </si>
  <si>
    <t>Mycha</t>
  </si>
  <si>
    <t>4770 Christy Dr</t>
  </si>
  <si>
    <t>850-466-9582</t>
  </si>
  <si>
    <t>Otto, Kristen</t>
  </si>
  <si>
    <t>204 Man O War Cir.</t>
  </si>
  <si>
    <t>251-454-4295</t>
  </si>
  <si>
    <t>Pape, Katie</t>
  </si>
  <si>
    <t>Katie</t>
  </si>
  <si>
    <t>1201 Bayou Blvd</t>
  </si>
  <si>
    <t>407-947-5087</t>
  </si>
  <si>
    <t>Patton, Katelyn</t>
  </si>
  <si>
    <t>Katelyn</t>
  </si>
  <si>
    <t>1815 Mary Jo Way</t>
  </si>
  <si>
    <t>480-251-2134</t>
  </si>
  <si>
    <t xml:space="preserve">Payne, Stephanie </t>
  </si>
  <si>
    <t>Stephanie</t>
  </si>
  <si>
    <t>8439 Ferlon Ave</t>
  </si>
  <si>
    <t>410-459-0435</t>
  </si>
  <si>
    <t>Calypso Payne</t>
  </si>
  <si>
    <t xml:space="preserve">Ramsey, Katie </t>
  </si>
  <si>
    <t>7673 Northpointe Dr</t>
  </si>
  <si>
    <t xml:space="preserve"> 850-418-1241</t>
  </si>
  <si>
    <t>Samuel Ramsey</t>
  </si>
  <si>
    <t>Jacob Ramsey</t>
  </si>
  <si>
    <t>Thomas Ramsey</t>
  </si>
  <si>
    <t>Shively, Gennie</t>
  </si>
  <si>
    <t>Gennie</t>
  </si>
  <si>
    <t>40 Rockwood Rd</t>
  </si>
  <si>
    <t xml:space="preserve">317-340-8645 </t>
  </si>
  <si>
    <t>Jude Shively</t>
  </si>
  <si>
    <t>Elam Shively</t>
  </si>
  <si>
    <t>Smith, Sarah</t>
  </si>
  <si>
    <t>Sarah</t>
  </si>
  <si>
    <t>3109 Belle Christiane Dr.</t>
  </si>
  <si>
    <t>850-572-1768</t>
  </si>
  <si>
    <t>Straub, Suzanne</t>
  </si>
  <si>
    <t>Suzanne</t>
  </si>
  <si>
    <t>9501 Scenic Highway</t>
  </si>
  <si>
    <t>850-281-0819</t>
  </si>
  <si>
    <t>Alexander Straub</t>
  </si>
  <si>
    <t>Carlyn Straub</t>
  </si>
  <si>
    <t>Bailey Straub</t>
  </si>
  <si>
    <t>Witt, Olga</t>
  </si>
  <si>
    <t>Olga</t>
  </si>
  <si>
    <t>Yonke, Dustin</t>
  </si>
  <si>
    <t>Dustin</t>
  </si>
  <si>
    <t>1606 Fallkirk Way</t>
  </si>
  <si>
    <t xml:space="preserve">850-525-3202 </t>
  </si>
  <si>
    <t>Malachi Yonke</t>
  </si>
  <si>
    <t>Zoll, Mary Catherine</t>
  </si>
  <si>
    <t>Mary Catherine</t>
  </si>
  <si>
    <t>350 S Hwy 97</t>
  </si>
  <si>
    <t>(318) 542-6935</t>
  </si>
  <si>
    <t>Playgroup</t>
  </si>
  <si>
    <t>(Show All)</t>
  </si>
  <si>
    <t>Count of DOB</t>
  </si>
  <si>
    <t>To generate playgroup rosters, click on the upd/down arrow to toggle between the different play groups</t>
  </si>
  <si>
    <t>Child</t>
  </si>
  <si>
    <t>Total</t>
  </si>
  <si>
    <t>Ashley Panici</t>
  </si>
  <si>
    <t>Ben Callan</t>
  </si>
  <si>
    <t>Brady Jones</t>
  </si>
  <si>
    <t>Caroline Barger</t>
  </si>
  <si>
    <t>Dawson Wood</t>
  </si>
  <si>
    <t>Delaney Panici</t>
  </si>
  <si>
    <t>Eli Jones</t>
  </si>
  <si>
    <t>Ella Long</t>
  </si>
  <si>
    <t>Ellora Elsberry Schwartz</t>
  </si>
  <si>
    <t>Jake Callan</t>
  </si>
  <si>
    <t>Jude Barger</t>
  </si>
  <si>
    <t>Landis Wood</t>
  </si>
  <si>
    <t>Logan Long</t>
  </si>
  <si>
    <t>Lucas Barba</t>
  </si>
  <si>
    <t>Nevada Wood</t>
  </si>
  <si>
    <t>Parker Donaldson</t>
  </si>
  <si>
    <t>Peyton Jones</t>
  </si>
  <si>
    <t>Ravyn Wood</t>
  </si>
  <si>
    <t>Ruby Barger</t>
  </si>
  <si>
    <t>Skylar Gibbons</t>
  </si>
  <si>
    <t>Sydney Panici</t>
  </si>
  <si>
    <t>Xander Connell</t>
  </si>
  <si>
    <t>Zachary Panici</t>
  </si>
  <si>
    <t>Nolan Bass</t>
  </si>
  <si>
    <t>Aislyn Arrowood</t>
  </si>
  <si>
    <t>Joshua Reyes</t>
  </si>
  <si>
    <t>Parker Brown</t>
  </si>
  <si>
    <t>Leila Owens</t>
  </si>
  <si>
    <t>Claire Kightlinger</t>
  </si>
  <si>
    <t>Remi Batton</t>
  </si>
  <si>
    <t>Luna Browning</t>
  </si>
  <si>
    <t>Davis Peden</t>
  </si>
  <si>
    <t>Madelyn Martin</t>
  </si>
  <si>
    <t>Collin Gunter</t>
  </si>
  <si>
    <t>Katrina Gruenwald</t>
  </si>
  <si>
    <t>Luke Griffith</t>
  </si>
  <si>
    <t>Natalie Devalcourt</t>
  </si>
  <si>
    <t>Natalie Bridges</t>
  </si>
  <si>
    <t>Drew Devalcourt</t>
  </si>
  <si>
    <t>Juliana Devalcourt</t>
  </si>
  <si>
    <t>Nicholas</t>
  </si>
  <si>
    <t>Beau Griffith</t>
  </si>
  <si>
    <t>Annie Kightlinger</t>
  </si>
  <si>
    <t>Nathan Brown</t>
  </si>
  <si>
    <t>Stella Gordon</t>
  </si>
  <si>
    <t>Lilly Butler</t>
  </si>
  <si>
    <t>Luna Gordon</t>
  </si>
  <si>
    <t>Levi Straut</t>
  </si>
  <si>
    <t>Tatum Mae Strickland</t>
  </si>
  <si>
    <t>Joseph Torres</t>
  </si>
  <si>
    <t>Anna Victoria Walls</t>
  </si>
  <si>
    <t>River Browning</t>
  </si>
  <si>
    <t>Isabella Owens</t>
  </si>
  <si>
    <t>Caleb Reyes</t>
  </si>
  <si>
    <t>Darla Torres</t>
  </si>
  <si>
    <t>Harrison Owens</t>
  </si>
  <si>
    <t>Sean Torres</t>
  </si>
  <si>
    <t>Piper Devalcourt</t>
  </si>
  <si>
    <t>Crafty Kids</t>
  </si>
  <si>
    <t>Fit Mamas</t>
  </si>
  <si>
    <t>Garden Club</t>
  </si>
  <si>
    <t>Helping Hands</t>
  </si>
  <si>
    <t>Mentor Moms</t>
  </si>
  <si>
    <t>MTM</t>
  </si>
  <si>
    <t>Party Com</t>
  </si>
  <si>
    <t>Pre-school</t>
  </si>
  <si>
    <t>Recipe Club</t>
  </si>
  <si>
    <t>Service Projects</t>
  </si>
  <si>
    <t>Sewing Club</t>
  </si>
  <si>
    <t>Strollin'Mamas</t>
  </si>
  <si>
    <t>MEMBER NAME</t>
  </si>
  <si>
    <t>ADDRESS</t>
  </si>
  <si>
    <t>CITY STATE</t>
  </si>
  <si>
    <t>ZIP</t>
  </si>
  <si>
    <t>TEL. NUM.</t>
  </si>
  <si>
    <t>CEL NUM.</t>
  </si>
  <si>
    <t>JOIN DATE</t>
  </si>
  <si>
    <t>EMAIL</t>
  </si>
  <si>
    <t>EXIT DATE</t>
  </si>
  <si>
    <t>REASON</t>
  </si>
  <si>
    <t>Brown, Jennifer</t>
  </si>
  <si>
    <t>103 Foggy Bottom Rd</t>
  </si>
  <si>
    <t>904-400-1472</t>
  </si>
  <si>
    <t>jenbrown00@gmail.com</t>
  </si>
  <si>
    <t>sistering moved to SW</t>
  </si>
  <si>
    <t>Duncan, Brandi</t>
  </si>
  <si>
    <t>5693 Graymont Ln</t>
  </si>
  <si>
    <t>850-484-8349</t>
  </si>
  <si>
    <t>850-384-9465</t>
  </si>
  <si>
    <t>frickfrax22@aol.com</t>
  </si>
  <si>
    <t>Hagedon, Jessica</t>
  </si>
  <si>
    <t>9945 Rail Cir</t>
  </si>
  <si>
    <t>850-417-9293</t>
  </si>
  <si>
    <t>searingstars@gmail.com</t>
  </si>
  <si>
    <t>Keffer, Tara</t>
  </si>
  <si>
    <t>10682 Noreaster Way</t>
  </si>
  <si>
    <t>401-829-7441</t>
  </si>
  <si>
    <t>tarakeffer@me.com</t>
  </si>
  <si>
    <t>Owens, Amanda</t>
  </si>
  <si>
    <t>3081 Myrshine Dr</t>
  </si>
  <si>
    <t>251-609-4826</t>
  </si>
  <si>
    <t>rapunzl129@gmail.com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</si>
</sst>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indexed="8"/>
      <name val="Calibri"/>
      <family val="2"/>
    </font>
    <font>
      <b/>
      <sz val="11"/>
      <color indexed="8"/>
      <name val="Calibri"/>
      <family val="2"/>
    </font>
    <font>
      <u/>
      <sz val="11"/>
      <color indexed="12"/>
      <name val="Calibri"/>
      <family val="2"/>
    </font>
    <font>
      <b/>
      <sz val="9"/>
      <color indexed="8"/>
      <name val="Calibri"/>
      <family val="2"/>
    </font>
    <font>
      <sz val="9"/>
      <color indexed="8"/>
      <name val="Calibri"/>
      <family val="2"/>
    </font>
    <font>
      <b/>
      <sz val="12"/>
      <color indexed="10"/>
      <name val="Calibri"/>
      <family val="2"/>
    </font>
    <font>
      <sz val="8"/>
      <name val="Calibri"/>
      <family val="2"/>
    </font>
    <font>
      <i/>
      <sz val="11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39">
    <xf numFmtId="0" fontId="0" fillId="0" borderId="0" xfId="0"/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 applyProtection="1">
      <alignment horizontal="center" vertical="center"/>
      <protection locked="0"/>
    </xf>
    <xf numFmtId="0" fontId="0" fillId="4" borderId="1" xfId="0" applyFill="1" applyBorder="1"/>
    <xf numFmtId="0" fontId="0" fillId="4" borderId="1" xfId="0" applyFont="1" applyFill="1" applyBorder="1" applyAlignment="1" applyProtection="1">
      <alignment vertical="center"/>
      <protection locked="0"/>
    </xf>
    <xf numFmtId="0" fontId="0" fillId="0" borderId="1" xfId="0" applyFill="1" applyBorder="1"/>
    <xf numFmtId="0" fontId="0" fillId="0" borderId="1" xfId="0" applyFont="1" applyFill="1" applyBorder="1" applyAlignment="1" applyProtection="1">
      <alignment vertical="center"/>
      <protection locked="0"/>
    </xf>
    <xf numFmtId="16" fontId="0" fillId="4" borderId="1" xfId="0" applyNumberFormat="1" applyFill="1" applyBorder="1"/>
    <xf numFmtId="0" fontId="2" fillId="4" borderId="1" xfId="1" applyFill="1" applyBorder="1" applyAlignment="1" applyProtection="1"/>
    <xf numFmtId="14" fontId="0" fillId="0" borderId="1" xfId="0" applyNumberFormat="1" applyFill="1" applyBorder="1"/>
    <xf numFmtId="0" fontId="2" fillId="0" borderId="1" xfId="1" applyFill="1" applyBorder="1" applyAlignment="1" applyProtection="1"/>
    <xf numFmtId="17" fontId="0" fillId="4" borderId="1" xfId="0" applyNumberFormat="1" applyFont="1" applyFill="1" applyBorder="1" applyAlignment="1" applyProtection="1">
      <alignment horizontal="center" vertical="center"/>
      <protection locked="0"/>
    </xf>
    <xf numFmtId="17" fontId="0" fillId="4" borderId="1" xfId="0" applyNumberFormat="1" applyFill="1" applyBorder="1"/>
    <xf numFmtId="16" fontId="0" fillId="0" borderId="1" xfId="0" applyNumberFormat="1" applyFill="1" applyBorder="1"/>
    <xf numFmtId="0" fontId="3" fillId="0" borderId="0" xfId="0" applyFont="1" applyAlignment="1">
      <alignment wrapText="1"/>
    </xf>
    <xf numFmtId="0" fontId="4" fillId="0" borderId="0" xfId="0" applyFont="1"/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4" xfId="0" applyNumberFormat="1" applyBorder="1"/>
    <xf numFmtId="0" fontId="0" fillId="0" borderId="5" xfId="0" applyBorder="1"/>
    <xf numFmtId="0" fontId="0" fillId="0" borderId="6" xfId="0" applyNumberFormat="1" applyBorder="1"/>
    <xf numFmtId="19" fontId="0" fillId="0" borderId="5" xfId="0" applyNumberFormat="1" applyBorder="1"/>
    <xf numFmtId="0" fontId="0" fillId="0" borderId="7" xfId="0" applyBorder="1"/>
    <xf numFmtId="0" fontId="0" fillId="0" borderId="8" xfId="0" applyNumberFormat="1" applyBorder="1"/>
    <xf numFmtId="0" fontId="0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14" fontId="0" fillId="0" borderId="0" xfId="0" applyNumberFormat="1" applyFill="1" applyAlignment="1">
      <alignment horizontal="center"/>
    </xf>
    <xf numFmtId="0" fontId="7" fillId="0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5" fillId="2" borderId="0" xfId="0" applyFont="1" applyFill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11" xfId="0" applyFont="1" applyFill="1" applyBorder="1" applyAlignment="1">
      <alignment horizontal="center"/>
    </xf>
    <xf numFmtId="14" fontId="0" fillId="0" borderId="9" xfId="0" applyNumberFormat="1" applyFill="1" applyBorder="1" applyAlignment="1">
      <alignment horizontal="center"/>
    </xf>
    <xf numFmtId="0" fontId="1" fillId="0" borderId="0" xfId="0" applyFont="1" applyFill="1" applyAlignment="1">
      <alignment horizontal="center" vertical="center"/>
    </xf>
    <xf numFmtId="14" fontId="1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</cellXfs>
  <cellStyles count="2">
    <cellStyle name="Hyperlink" xfId="1" builtinId="8"/>
    <cellStyle name="Normal" xfId="0" builtinId="0"/>
  </cellStyles>
  <dxfs count="13">
    <dxf>
      <fill>
        <patternFill patternType="none">
          <fgColor indexed="64"/>
          <bgColor auto="1"/>
        </patternFill>
      </fill>
      <alignment horizontal="center" vertical="bottom" textRotation="0" indent="0" justifyLastLine="0" shrinkToFit="0" readingOrder="0"/>
    </dxf>
    <dxf>
      <font>
        <b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</dxf>
    <dxf>
      <numFmt numFmtId="19" formatCode="m/d/yyyy"/>
      <fill>
        <patternFill patternType="none">
          <fgColor indexed="64"/>
          <bgColor auto="1"/>
        </patternFill>
      </fill>
      <alignment horizontal="center" vertical="bottom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</font>
      <fill>
        <patternFill patternType="none">
          <fgColor indexed="64"/>
          <bgColor auto="1"/>
        </patternFill>
      </fill>
      <alignment horizontal="center" vertical="bottom" textRotation="0" indent="0" justifyLastLine="0" shrinkToFit="0" readingOrder="0"/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760095</xdr:colOff>
      <xdr:row>1</xdr:row>
      <xdr:rowOff>22225</xdr:rowOff>
    </xdr:from>
    <xdr:to>
      <xdr:col>2</xdr:col>
      <xdr:colOff>636987</xdr:colOff>
      <xdr:row>1</xdr:row>
      <xdr:rowOff>178528</xdr:rowOff>
    </xdr:to>
    <xdr:sp macro="" textlink="">
      <xdr:nvSpPr>
        <xdr:cNvPr id="2" name="Left Arrow 1">
          <a:extLst>
            <a:ext uri="{FF2B5EF4-FFF2-40B4-BE49-F238E27FC236}">
              <a16:creationId xmlns:a16="http://schemas.microsoft.com/office/drawing/2014/main" id="{FC3A3E3B-9D1D-4208-A392-C171D4126898}"/>
            </a:ext>
          </a:extLst>
        </xdr:cNvPr>
        <xdr:cNvSpPr>
          <a:spLocks noChangeArrowheads="1"/>
        </xdr:cNvSpPr>
      </xdr:nvSpPr>
      <xdr:spPr>
        <a:xfrm rot="1656112">
          <a:off x="2125345" y="196850"/>
          <a:ext cx="678180" cy="123190"/>
        </a:xfrm>
        <a:prstGeom prst="leftArrow">
          <a:avLst>
            <a:gd name="adj1" fmla="val 50000"/>
            <a:gd name="adj2" fmla="val 47973"/>
          </a:avLst>
        </a:prstGeom>
        <a:gradFill rotWithShape="1">
          <a:gsLst>
            <a:gs pos="0">
              <a:srgbClr val="FF9A99"/>
            </a:gs>
            <a:gs pos="100000">
              <a:srgbClr val="D1403C"/>
            </a:gs>
          </a:gsLst>
          <a:lin ang="5400000"/>
        </a:gradFill>
        <a:ln w="9525">
          <a:solidFill>
            <a:srgbClr val="BE4B48"/>
          </a:solidFill>
          <a:miter lim="800000"/>
        </a:ln>
        <a:effectLst>
          <a:outerShdw blurRad="40000" dist="23000" dir="5400000" rotWithShape="0">
            <a:srgbClr val="808080">
              <a:alpha val="34998"/>
            </a:srgbClr>
          </a:outerShdw>
        </a:effec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en-US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0000000}" name="Table8" displayName="Table8" ref="A2:I196" totalsRowShown="0" headerRowDxfId="1" dataDxfId="0">
  <autoFilter ref="A2:I196" xr:uid="{00000000-0009-0000-0100-000008000000}"/>
  <sortState xmlns:xlrd2="http://schemas.microsoft.com/office/spreadsheetml/2017/richdata2" ref="A3:I196">
    <sortCondition ref="A2:A196"/>
  </sortState>
  <tableColumns count="9">
    <tableColumn id="1" xr3:uid="{00000000-0010-0000-0000-000001000000}" name="Member Name" dataDxfId="10"/>
    <tableColumn id="36" xr3:uid="{00000000-0010-0000-0000-000024000000}" name="First Name" dataDxfId="9"/>
    <tableColumn id="2" xr3:uid="{00000000-0010-0000-0000-000002000000}" name="Facebook" dataDxfId="8"/>
    <tableColumn id="4" xr3:uid="{00000000-0010-0000-0000-000004000000}" name="Address" dataDxfId="7"/>
    <tableColumn id="5" xr3:uid="{00000000-0010-0000-0000-000005000000}" name="City, State" dataDxfId="6"/>
    <tableColumn id="6" xr3:uid="{00000000-0010-0000-0000-000006000000}" name="Zip" dataDxfId="5"/>
    <tableColumn id="7" xr3:uid="{00000000-0010-0000-0000-000007000000}" name="Telephone" dataDxfId="4"/>
    <tableColumn id="8" xr3:uid="{00000000-0010-0000-0000-000008000000}" name="Cell Phone" dataDxfId="3"/>
    <tableColumn id="9" xr3:uid="{00000000-0010-0000-0000-000009000000}" name="Join Date" dataDxfId="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Wisp">
  <a:themeElements>
    <a:clrScheme name="Green Yellow">
      <a:dk1>
        <a:sysClr val="windowText" lastClr="000000"/>
      </a:dk1>
      <a:lt1>
        <a:sysClr val="window" lastClr="FFFFFF"/>
      </a:lt1>
      <a:dk2>
        <a:srgbClr val="455F51"/>
      </a:dk2>
      <a:lt2>
        <a:srgbClr val="E2DFCC"/>
      </a:lt2>
      <a:accent1>
        <a:srgbClr val="99CB38"/>
      </a:accent1>
      <a:accent2>
        <a:srgbClr val="63A537"/>
      </a:accent2>
      <a:accent3>
        <a:srgbClr val="37A76F"/>
      </a:accent3>
      <a:accent4>
        <a:srgbClr val="44C1A3"/>
      </a:accent4>
      <a:accent5>
        <a:srgbClr val="4EB3CF"/>
      </a:accent5>
      <a:accent6>
        <a:srgbClr val="51C3F9"/>
      </a:accent6>
      <a:hlink>
        <a:srgbClr val="EE7B08"/>
      </a:hlink>
      <a:folHlink>
        <a:srgbClr val="977B2D"/>
      </a:folHlink>
    </a:clrScheme>
    <a:fontScheme name="Wisp">
      <a:majorFont>
        <a:latin typeface="Century Gothic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Wisp">
      <a:fillStyleLst>
        <a:solidFill>
          <a:schemeClr val="phClr"/>
        </a:solidFill>
        <a:solidFill>
          <a:schemeClr val="phClr">
            <a:tint val="70000"/>
            <a:lumMod val="104000"/>
          </a:schemeClr>
        </a:solidFill>
        <a:gradFill rotWithShape="1">
          <a:gsLst>
            <a:gs pos="0">
              <a:schemeClr val="phClr">
                <a:tint val="96000"/>
                <a:lumMod val="104000"/>
              </a:schemeClr>
            </a:gs>
            <a:gs pos="100000">
              <a:schemeClr val="phClr">
                <a:shade val="98000"/>
                <a:lumMod val="9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shade val="90000"/>
            </a:schemeClr>
          </a:solidFill>
          <a:prstDash val="solid"/>
        </a:ln>
        <a:ln w="15875" cap="rnd" cmpd="sng" algn="ctr">
          <a:solidFill>
            <a:schemeClr val="phClr"/>
          </a:solidFill>
          <a:prstDash val="solid"/>
        </a:ln>
        <a:ln w="2222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2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6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satMod val="92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searingstars@gmail.com" TargetMode="External"/><Relationship Id="rId2" Type="http://schemas.openxmlformats.org/officeDocument/2006/relationships/hyperlink" Target="mailto:frickfrax22@aol.com" TargetMode="External"/><Relationship Id="rId1" Type="http://schemas.openxmlformats.org/officeDocument/2006/relationships/hyperlink" Target="mailto:jenbrown00@gmail.com" TargetMode="External"/><Relationship Id="rId5" Type="http://schemas.openxmlformats.org/officeDocument/2006/relationships/hyperlink" Target="mailto:rapunzl129@gmail.com" TargetMode="External"/><Relationship Id="rId4" Type="http://schemas.openxmlformats.org/officeDocument/2006/relationships/hyperlink" Target="mailto:tarakeffer@m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35"/>
  <sheetViews>
    <sheetView tabSelected="1" topLeftCell="AW1" zoomScale="92" zoomScaleNormal="92" workbookViewId="0">
      <pane ySplit="2" topLeftCell="A47" activePane="bottomLeft" state="frozen"/>
      <selection activeCell="C1" sqref="C1"/>
      <selection pane="bottomLeft" activeCell="BB50" sqref="BB50"/>
    </sheetView>
  </sheetViews>
  <sheetFormatPr defaultColWidth="27.453125" defaultRowHeight="56.15" customHeight="1" x14ac:dyDescent="0.35"/>
  <cols>
    <col min="1" max="1" width="29.453125" style="27" bestFit="1" customWidth="1"/>
    <col min="2" max="2" width="16.453125" style="27" customWidth="1"/>
    <col min="3" max="3" width="12.1796875" style="28" customWidth="1"/>
    <col min="4" max="4" width="23.1796875" style="28" bestFit="1" customWidth="1"/>
    <col min="5" max="5" width="15" style="28" customWidth="1"/>
    <col min="6" max="6" width="10.54296875" style="28" bestFit="1" customWidth="1"/>
    <col min="7" max="8" width="15.7265625" style="28" customWidth="1"/>
    <col min="9" max="9" width="13.26953125" style="29" customWidth="1"/>
    <col min="10" max="16384" width="27.453125" style="28"/>
  </cols>
  <sheetData>
    <row r="1" spans="1:9" ht="31" customHeight="1" thickBot="1" x14ac:dyDescent="0.4">
      <c r="A1" s="33" t="s">
        <v>0</v>
      </c>
      <c r="B1" s="34"/>
      <c r="C1" s="35">
        <f ca="1">TODAY()</f>
        <v>44004</v>
      </c>
    </row>
    <row r="2" spans="1:9" s="38" customFormat="1" ht="31" customHeight="1" x14ac:dyDescent="0.35">
      <c r="A2" s="36" t="s">
        <v>1</v>
      </c>
      <c r="B2" s="36" t="s">
        <v>2</v>
      </c>
      <c r="C2" s="36" t="s">
        <v>3</v>
      </c>
      <c r="D2" s="36" t="s">
        <v>4</v>
      </c>
      <c r="E2" s="36" t="s">
        <v>5</v>
      </c>
      <c r="F2" s="36" t="s">
        <v>6</v>
      </c>
      <c r="G2" s="36" t="s">
        <v>7</v>
      </c>
      <c r="H2" s="36" t="s">
        <v>8</v>
      </c>
      <c r="I2" s="37" t="s">
        <v>9</v>
      </c>
    </row>
    <row r="3" spans="1:9" ht="56.15" customHeight="1" x14ac:dyDescent="0.35">
      <c r="A3" s="31" t="s">
        <v>10</v>
      </c>
      <c r="B3" s="27" t="s">
        <v>11</v>
      </c>
      <c r="C3" s="28" t="s">
        <v>12</v>
      </c>
      <c r="D3" s="28" t="s">
        <v>13</v>
      </c>
      <c r="E3" s="28" t="s">
        <v>14</v>
      </c>
      <c r="F3" s="28">
        <v>32514</v>
      </c>
      <c r="G3" s="28" t="s">
        <v>15</v>
      </c>
      <c r="H3" s="28" t="s">
        <v>16</v>
      </c>
      <c r="I3" s="29">
        <v>43160</v>
      </c>
    </row>
    <row r="4" spans="1:9" ht="56.15" customHeight="1" x14ac:dyDescent="0.35">
      <c r="A4" s="27" t="s">
        <v>17</v>
      </c>
      <c r="B4" s="27" t="s">
        <v>18</v>
      </c>
      <c r="C4" s="28" t="s">
        <v>12</v>
      </c>
      <c r="D4" s="28" t="s">
        <v>19</v>
      </c>
      <c r="E4" s="28" t="s">
        <v>14</v>
      </c>
      <c r="F4" s="28" t="s">
        <v>20</v>
      </c>
      <c r="G4" s="28" t="s">
        <v>21</v>
      </c>
      <c r="H4" s="28" t="s">
        <v>22</v>
      </c>
      <c r="I4" s="29">
        <v>39264</v>
      </c>
    </row>
    <row r="5" spans="1:9" ht="56.15" customHeight="1" x14ac:dyDescent="0.35">
      <c r="A5" s="27" t="s">
        <v>25</v>
      </c>
      <c r="B5" s="27" t="s">
        <v>26</v>
      </c>
      <c r="C5" s="28" t="s">
        <v>12</v>
      </c>
      <c r="D5" s="28" t="s">
        <v>27</v>
      </c>
      <c r="E5" s="28" t="s">
        <v>14</v>
      </c>
      <c r="F5" s="28">
        <v>32503</v>
      </c>
      <c r="H5" s="28" t="s">
        <v>28</v>
      </c>
      <c r="I5" s="29">
        <v>43391</v>
      </c>
    </row>
    <row r="6" spans="1:9" ht="56.15" customHeight="1" x14ac:dyDescent="0.35">
      <c r="A6" s="27" t="s">
        <v>29</v>
      </c>
      <c r="B6" s="27" t="s">
        <v>30</v>
      </c>
      <c r="C6" s="28" t="s">
        <v>12</v>
      </c>
      <c r="D6" s="28" t="s">
        <v>31</v>
      </c>
      <c r="E6" s="28" t="s">
        <v>32</v>
      </c>
      <c r="F6" s="28">
        <v>32533</v>
      </c>
      <c r="H6" s="28" t="s">
        <v>33</v>
      </c>
      <c r="I6" s="29">
        <v>43887</v>
      </c>
    </row>
    <row r="7" spans="1:9" ht="56.15" customHeight="1" x14ac:dyDescent="0.35">
      <c r="A7" s="27" t="s">
        <v>34</v>
      </c>
      <c r="B7" s="27" t="s">
        <v>35</v>
      </c>
      <c r="C7" s="28" t="s">
        <v>12</v>
      </c>
      <c r="D7" s="28" t="s">
        <v>36</v>
      </c>
      <c r="E7" s="28" t="s">
        <v>14</v>
      </c>
      <c r="F7" s="28">
        <v>32503</v>
      </c>
      <c r="H7" s="28" t="s">
        <v>37</v>
      </c>
      <c r="I7" s="29">
        <v>43374</v>
      </c>
    </row>
    <row r="8" spans="1:9" s="30" customFormat="1" ht="56.15" customHeight="1" x14ac:dyDescent="0.35">
      <c r="A8" s="27" t="s">
        <v>38</v>
      </c>
      <c r="B8" s="27" t="s">
        <v>39</v>
      </c>
      <c r="C8" s="28" t="s">
        <v>12</v>
      </c>
      <c r="D8" s="28" t="s">
        <v>40</v>
      </c>
      <c r="E8" s="28" t="s">
        <v>14</v>
      </c>
      <c r="F8" s="28">
        <v>32514</v>
      </c>
      <c r="G8" s="28"/>
      <c r="H8" s="28" t="s">
        <v>41</v>
      </c>
      <c r="I8" s="29">
        <v>43837</v>
      </c>
    </row>
    <row r="9" spans="1:9" ht="56.15" customHeight="1" x14ac:dyDescent="0.35">
      <c r="A9" s="27" t="s">
        <v>42</v>
      </c>
      <c r="B9" s="27" t="s">
        <v>26</v>
      </c>
      <c r="C9" s="28" t="s">
        <v>12</v>
      </c>
      <c r="D9" s="28" t="s">
        <v>43</v>
      </c>
      <c r="E9" s="28" t="s">
        <v>14</v>
      </c>
      <c r="F9" s="28">
        <v>32503</v>
      </c>
      <c r="H9" s="28" t="s">
        <v>44</v>
      </c>
      <c r="I9" s="29">
        <v>43669</v>
      </c>
    </row>
    <row r="10" spans="1:9" ht="56.15" customHeight="1" x14ac:dyDescent="0.35">
      <c r="A10" s="27" t="s">
        <v>45</v>
      </c>
      <c r="B10" s="27" t="s">
        <v>46</v>
      </c>
      <c r="C10" s="28" t="s">
        <v>12</v>
      </c>
      <c r="D10" s="28" t="s">
        <v>47</v>
      </c>
      <c r="E10" s="28" t="s">
        <v>14</v>
      </c>
      <c r="F10" s="28" t="s">
        <v>48</v>
      </c>
      <c r="G10" s="28" t="s">
        <v>49</v>
      </c>
      <c r="H10" s="28" t="s">
        <v>22</v>
      </c>
      <c r="I10" s="29">
        <v>40940</v>
      </c>
    </row>
    <row r="11" spans="1:9" ht="56.15" customHeight="1" x14ac:dyDescent="0.35">
      <c r="A11" s="31" t="s">
        <v>53</v>
      </c>
      <c r="B11" s="27" t="s">
        <v>39</v>
      </c>
      <c r="C11" s="28" t="s">
        <v>54</v>
      </c>
      <c r="D11" s="28" t="s">
        <v>55</v>
      </c>
      <c r="E11" s="28" t="s">
        <v>32</v>
      </c>
      <c r="F11" s="28">
        <v>32533</v>
      </c>
      <c r="H11" s="28" t="s">
        <v>56</v>
      </c>
      <c r="I11" s="29">
        <v>43608</v>
      </c>
    </row>
    <row r="12" spans="1:9" ht="56.15" customHeight="1" x14ac:dyDescent="0.35">
      <c r="A12" s="27" t="s">
        <v>57</v>
      </c>
      <c r="B12" s="27" t="s">
        <v>58</v>
      </c>
      <c r="C12" s="28" t="s">
        <v>12</v>
      </c>
      <c r="D12" s="28" t="s">
        <v>59</v>
      </c>
      <c r="E12" s="28" t="s">
        <v>14</v>
      </c>
      <c r="F12" s="28">
        <v>32526</v>
      </c>
      <c r="G12" s="28" t="s">
        <v>60</v>
      </c>
      <c r="I12" s="29">
        <v>43672</v>
      </c>
    </row>
    <row r="13" spans="1:9" ht="56.15" customHeight="1" x14ac:dyDescent="0.35">
      <c r="A13" s="27" t="s">
        <v>61</v>
      </c>
      <c r="B13" s="27" t="s">
        <v>62</v>
      </c>
      <c r="C13" s="28" t="s">
        <v>12</v>
      </c>
      <c r="D13" s="28" t="s">
        <v>63</v>
      </c>
      <c r="E13" s="28" t="s">
        <v>14</v>
      </c>
      <c r="F13" s="28" t="s">
        <v>64</v>
      </c>
      <c r="G13" s="28" t="s">
        <v>22</v>
      </c>
      <c r="H13" s="28" t="s">
        <v>65</v>
      </c>
      <c r="I13" s="29">
        <v>39539</v>
      </c>
    </row>
    <row r="14" spans="1:9" ht="56.15" customHeight="1" x14ac:dyDescent="0.35">
      <c r="A14" s="27" t="s">
        <v>67</v>
      </c>
      <c r="B14" s="27" t="s">
        <v>68</v>
      </c>
      <c r="C14" s="28" t="s">
        <v>12</v>
      </c>
      <c r="D14" s="28" t="s">
        <v>69</v>
      </c>
      <c r="E14" s="28" t="s">
        <v>14</v>
      </c>
      <c r="F14" s="28">
        <v>32504</v>
      </c>
      <c r="G14" s="28" t="s">
        <v>70</v>
      </c>
      <c r="I14" s="29">
        <v>43282</v>
      </c>
    </row>
    <row r="15" spans="1:9" ht="56.15" customHeight="1" x14ac:dyDescent="0.35">
      <c r="A15" s="31" t="s">
        <v>71</v>
      </c>
      <c r="B15" s="27" t="s">
        <v>72</v>
      </c>
      <c r="C15" s="28" t="s">
        <v>12</v>
      </c>
      <c r="D15" s="28" t="s">
        <v>73</v>
      </c>
      <c r="E15" s="28" t="s">
        <v>14</v>
      </c>
      <c r="F15" s="28">
        <v>32505</v>
      </c>
      <c r="H15" s="28" t="s">
        <v>74</v>
      </c>
      <c r="I15" s="29">
        <v>43282</v>
      </c>
    </row>
    <row r="16" spans="1:9" ht="56.15" customHeight="1" x14ac:dyDescent="0.35">
      <c r="A16" s="27" t="s">
        <v>75</v>
      </c>
      <c r="B16" s="27" t="s">
        <v>76</v>
      </c>
      <c r="C16" s="28" t="s">
        <v>12</v>
      </c>
      <c r="D16" s="28" t="s">
        <v>77</v>
      </c>
      <c r="E16" s="28" t="s">
        <v>14</v>
      </c>
      <c r="F16" s="28">
        <v>32526</v>
      </c>
      <c r="G16" s="28" t="s">
        <v>78</v>
      </c>
      <c r="H16" s="28" t="s">
        <v>79</v>
      </c>
      <c r="I16" s="29">
        <v>43497</v>
      </c>
    </row>
    <row r="17" spans="1:9" ht="56.15" customHeight="1" x14ac:dyDescent="0.35">
      <c r="A17" s="31" t="s">
        <v>82</v>
      </c>
      <c r="B17" s="27" t="s">
        <v>83</v>
      </c>
      <c r="C17" s="28" t="s">
        <v>12</v>
      </c>
      <c r="D17" s="28" t="s">
        <v>84</v>
      </c>
      <c r="E17" s="28" t="s">
        <v>14</v>
      </c>
      <c r="F17" s="28">
        <v>32514</v>
      </c>
      <c r="H17" s="28" t="s">
        <v>85</v>
      </c>
      <c r="I17" s="29">
        <v>43669</v>
      </c>
    </row>
    <row r="18" spans="1:9" ht="56.15" customHeight="1" x14ac:dyDescent="0.35">
      <c r="A18" s="27" t="s">
        <v>86</v>
      </c>
      <c r="B18" s="27" t="s">
        <v>87</v>
      </c>
      <c r="C18" s="28" t="s">
        <v>12</v>
      </c>
      <c r="D18" s="28" t="s">
        <v>88</v>
      </c>
      <c r="E18" s="28" t="s">
        <v>14</v>
      </c>
      <c r="F18" s="28">
        <v>32503</v>
      </c>
      <c r="H18" s="28" t="s">
        <v>89</v>
      </c>
      <c r="I18" s="29">
        <v>43313</v>
      </c>
    </row>
    <row r="19" spans="1:9" ht="56.15" customHeight="1" x14ac:dyDescent="0.35">
      <c r="A19" s="27" t="s">
        <v>90</v>
      </c>
      <c r="B19" s="27" t="s">
        <v>91</v>
      </c>
      <c r="C19" s="28" t="s">
        <v>12</v>
      </c>
      <c r="D19" s="28" t="s">
        <v>92</v>
      </c>
      <c r="E19" s="28" t="s">
        <v>14</v>
      </c>
      <c r="F19" s="28" t="s">
        <v>93</v>
      </c>
      <c r="G19" s="28" t="s">
        <v>94</v>
      </c>
      <c r="H19" s="28" t="s">
        <v>22</v>
      </c>
      <c r="I19" s="29">
        <v>40787</v>
      </c>
    </row>
    <row r="20" spans="1:9" ht="56.15" customHeight="1" x14ac:dyDescent="0.35">
      <c r="A20" s="27" t="s">
        <v>97</v>
      </c>
      <c r="B20" s="27" t="s">
        <v>98</v>
      </c>
      <c r="C20" s="28" t="s">
        <v>12</v>
      </c>
      <c r="D20" s="28" t="s">
        <v>99</v>
      </c>
      <c r="E20" s="28" t="s">
        <v>14</v>
      </c>
      <c r="F20" s="28">
        <v>32504</v>
      </c>
      <c r="H20" s="28" t="s">
        <v>100</v>
      </c>
      <c r="I20" s="29">
        <v>43070</v>
      </c>
    </row>
    <row r="21" spans="1:9" ht="56.15" customHeight="1" x14ac:dyDescent="0.35">
      <c r="A21" s="27" t="s">
        <v>101</v>
      </c>
      <c r="B21" s="27" t="s">
        <v>102</v>
      </c>
      <c r="C21" s="28" t="s">
        <v>12</v>
      </c>
      <c r="D21" s="28" t="s">
        <v>103</v>
      </c>
      <c r="E21" s="28" t="s">
        <v>14</v>
      </c>
      <c r="F21" s="28" t="s">
        <v>48</v>
      </c>
      <c r="G21" s="28" t="s">
        <v>104</v>
      </c>
      <c r="H21" s="28" t="s">
        <v>105</v>
      </c>
      <c r="I21" s="29">
        <v>40452</v>
      </c>
    </row>
    <row r="22" spans="1:9" ht="56.15" customHeight="1" x14ac:dyDescent="0.35">
      <c r="A22" s="31" t="s">
        <v>108</v>
      </c>
      <c r="B22" s="27" t="s">
        <v>109</v>
      </c>
      <c r="C22" s="28" t="s">
        <v>12</v>
      </c>
      <c r="D22" s="28" t="s">
        <v>110</v>
      </c>
      <c r="E22" s="28" t="s">
        <v>14</v>
      </c>
      <c r="F22" s="28">
        <v>32514</v>
      </c>
      <c r="H22" s="28" t="s">
        <v>111</v>
      </c>
      <c r="I22" s="29">
        <v>43221</v>
      </c>
    </row>
    <row r="23" spans="1:9" ht="56.15" customHeight="1" x14ac:dyDescent="0.35">
      <c r="A23" s="27" t="s">
        <v>112</v>
      </c>
      <c r="B23" s="27" t="s">
        <v>113</v>
      </c>
      <c r="C23" s="28" t="s">
        <v>12</v>
      </c>
      <c r="D23" s="28" t="s">
        <v>114</v>
      </c>
      <c r="E23" s="28" t="s">
        <v>32</v>
      </c>
      <c r="F23" s="28">
        <v>32533</v>
      </c>
      <c r="H23" s="28" t="s">
        <v>115</v>
      </c>
      <c r="I23" s="29">
        <v>43680</v>
      </c>
    </row>
    <row r="24" spans="1:9" ht="56.15" customHeight="1" x14ac:dyDescent="0.35">
      <c r="A24" s="27" t="s">
        <v>116</v>
      </c>
      <c r="B24" s="27" t="s">
        <v>117</v>
      </c>
      <c r="D24" s="28" t="s">
        <v>118</v>
      </c>
      <c r="E24" s="28" t="s">
        <v>14</v>
      </c>
      <c r="F24" s="28">
        <v>32504</v>
      </c>
      <c r="H24" s="28" t="s">
        <v>119</v>
      </c>
      <c r="I24" s="29">
        <v>43721</v>
      </c>
    </row>
    <row r="25" spans="1:9" ht="56.15" customHeight="1" x14ac:dyDescent="0.35">
      <c r="A25" s="27" t="s">
        <v>120</v>
      </c>
      <c r="B25" s="27" t="s">
        <v>76</v>
      </c>
      <c r="C25" s="28" t="s">
        <v>12</v>
      </c>
      <c r="D25" s="28" t="s">
        <v>121</v>
      </c>
      <c r="E25" s="28" t="s">
        <v>14</v>
      </c>
      <c r="H25" s="28" t="s">
        <v>122</v>
      </c>
      <c r="I25" s="29">
        <v>43680</v>
      </c>
    </row>
    <row r="26" spans="1:9" ht="56.15" customHeight="1" x14ac:dyDescent="0.35">
      <c r="A26" s="27" t="s">
        <v>123</v>
      </c>
      <c r="B26" s="27" t="s">
        <v>124</v>
      </c>
      <c r="C26" s="28" t="s">
        <v>12</v>
      </c>
      <c r="D26" s="28" t="s">
        <v>125</v>
      </c>
      <c r="E26" s="28" t="s">
        <v>14</v>
      </c>
      <c r="F26" s="28">
        <v>32503</v>
      </c>
      <c r="H26" s="28" t="s">
        <v>126</v>
      </c>
      <c r="I26" s="29">
        <v>43522</v>
      </c>
    </row>
    <row r="27" spans="1:9" ht="56.15" customHeight="1" x14ac:dyDescent="0.35">
      <c r="A27" s="27" t="s">
        <v>127</v>
      </c>
      <c r="B27" s="27" t="s">
        <v>128</v>
      </c>
      <c r="C27" s="28" t="s">
        <v>12</v>
      </c>
      <c r="D27" s="28" t="s">
        <v>129</v>
      </c>
      <c r="E27" s="28" t="s">
        <v>14</v>
      </c>
      <c r="F27" s="28">
        <v>32534</v>
      </c>
      <c r="H27" s="28" t="s">
        <v>130</v>
      </c>
      <c r="I27" s="29">
        <v>40311</v>
      </c>
    </row>
    <row r="28" spans="1:9" ht="56.15" customHeight="1" x14ac:dyDescent="0.35">
      <c r="A28" s="27" t="s">
        <v>131</v>
      </c>
      <c r="B28" s="27" t="s">
        <v>132</v>
      </c>
      <c r="C28" s="28" t="s">
        <v>12</v>
      </c>
      <c r="D28" s="28" t="s">
        <v>133</v>
      </c>
      <c r="E28" s="28" t="s">
        <v>14</v>
      </c>
      <c r="F28" s="28">
        <v>32526</v>
      </c>
      <c r="H28" s="28" t="s">
        <v>134</v>
      </c>
      <c r="I28" s="29">
        <v>42186</v>
      </c>
    </row>
    <row r="29" spans="1:9" ht="56.15" customHeight="1" x14ac:dyDescent="0.35">
      <c r="A29" s="27" t="s">
        <v>136</v>
      </c>
      <c r="B29" s="27" t="s">
        <v>124</v>
      </c>
      <c r="C29" s="28" t="s">
        <v>12</v>
      </c>
      <c r="D29" s="28" t="s">
        <v>137</v>
      </c>
      <c r="E29" s="28" t="s">
        <v>14</v>
      </c>
      <c r="F29" s="28" t="s">
        <v>48</v>
      </c>
      <c r="H29" s="28" t="s">
        <v>138</v>
      </c>
      <c r="I29" s="29">
        <v>40422</v>
      </c>
    </row>
    <row r="30" spans="1:9" ht="56.15" customHeight="1" x14ac:dyDescent="0.35">
      <c r="A30" s="27" t="s">
        <v>142</v>
      </c>
      <c r="B30" s="27" t="s">
        <v>143</v>
      </c>
      <c r="C30" s="28" t="s">
        <v>12</v>
      </c>
      <c r="D30" s="28" t="s">
        <v>144</v>
      </c>
      <c r="E30" s="28" t="s">
        <v>14</v>
      </c>
      <c r="F30" s="28" t="s">
        <v>48</v>
      </c>
      <c r="G30" s="28" t="s">
        <v>145</v>
      </c>
      <c r="H30" s="28" t="s">
        <v>22</v>
      </c>
      <c r="I30" s="29">
        <v>41518</v>
      </c>
    </row>
    <row r="31" spans="1:9" ht="56.15" customHeight="1" x14ac:dyDescent="0.35">
      <c r="A31" s="27" t="s">
        <v>148</v>
      </c>
      <c r="B31" s="27" t="s">
        <v>149</v>
      </c>
      <c r="C31" s="28" t="s">
        <v>12</v>
      </c>
      <c r="D31" s="28" t="s">
        <v>150</v>
      </c>
      <c r="E31" s="28" t="s">
        <v>14</v>
      </c>
      <c r="F31" s="28">
        <v>32503</v>
      </c>
      <c r="H31" s="28" t="s">
        <v>151</v>
      </c>
      <c r="I31" s="29">
        <v>43649</v>
      </c>
    </row>
    <row r="32" spans="1:9" ht="56.15" customHeight="1" x14ac:dyDescent="0.35">
      <c r="A32" s="27" t="s">
        <v>152</v>
      </c>
      <c r="B32" s="27" t="s">
        <v>153</v>
      </c>
      <c r="C32" s="28" t="s">
        <v>12</v>
      </c>
      <c r="D32" s="28" t="s">
        <v>154</v>
      </c>
      <c r="E32" s="28" t="s">
        <v>14</v>
      </c>
      <c r="F32" s="28">
        <v>32514</v>
      </c>
      <c r="G32" s="28" t="s">
        <v>155</v>
      </c>
      <c r="I32" s="29">
        <v>42552</v>
      </c>
    </row>
    <row r="33" spans="1:9" ht="56.15" customHeight="1" x14ac:dyDescent="0.35">
      <c r="A33" s="27" t="s">
        <v>159</v>
      </c>
      <c r="B33" s="27" t="s">
        <v>160</v>
      </c>
      <c r="C33" s="28" t="s">
        <v>12</v>
      </c>
      <c r="I33" s="29">
        <v>43900</v>
      </c>
    </row>
    <row r="34" spans="1:9" ht="56.15" customHeight="1" x14ac:dyDescent="0.35">
      <c r="A34" s="27" t="s">
        <v>161</v>
      </c>
      <c r="B34" s="27" t="s">
        <v>162</v>
      </c>
      <c r="C34" s="28" t="s">
        <v>12</v>
      </c>
      <c r="D34" s="28" t="s">
        <v>163</v>
      </c>
      <c r="E34" s="28" t="s">
        <v>32</v>
      </c>
      <c r="F34" s="28">
        <v>32533</v>
      </c>
      <c r="G34" s="28" t="s">
        <v>164</v>
      </c>
      <c r="H34" s="28" t="s">
        <v>22</v>
      </c>
      <c r="I34" s="29">
        <v>41913</v>
      </c>
    </row>
    <row r="35" spans="1:9" ht="56.15" customHeight="1" x14ac:dyDescent="0.35">
      <c r="A35" s="27" t="s">
        <v>166</v>
      </c>
      <c r="B35" s="27" t="s">
        <v>167</v>
      </c>
      <c r="C35" s="28" t="s">
        <v>12</v>
      </c>
      <c r="D35" s="28" t="s">
        <v>168</v>
      </c>
      <c r="E35" s="28" t="s">
        <v>32</v>
      </c>
      <c r="F35" s="28">
        <v>32533</v>
      </c>
      <c r="H35" s="28" t="s">
        <v>169</v>
      </c>
      <c r="I35" s="29">
        <v>43748</v>
      </c>
    </row>
  </sheetData>
  <mergeCells count="1">
    <mergeCell ref="A1:B1"/>
  </mergeCells>
  <phoneticPr fontId="6" type="noConversion"/>
  <printOptions horizontalCentered="1" verticalCentered="1"/>
  <pageMargins left="0.25" right="0.25" top="0.75" bottom="0.75" header="0.3" footer="0.3"/>
  <pageSetup scale="51" fitToHeight="2" orientation="landscape" horizontalDpi="200" verticalDpi="200" r:id="rId1"/>
  <headerFooter alignWithMargins="0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85"/>
  <sheetViews>
    <sheetView workbookViewId="0">
      <selection activeCell="A85" sqref="A85"/>
    </sheetView>
  </sheetViews>
  <sheetFormatPr defaultColWidth="11.453125" defaultRowHeight="14.5" x14ac:dyDescent="0.35"/>
  <cols>
    <col min="1" max="1" width="19" bestFit="1" customWidth="1"/>
    <col min="3" max="3" width="10.1796875" customWidth="1"/>
  </cols>
  <sheetData>
    <row r="1" spans="1:6" x14ac:dyDescent="0.35">
      <c r="A1" s="18" t="s">
        <v>170</v>
      </c>
      <c r="B1" s="18" t="s">
        <v>171</v>
      </c>
    </row>
    <row r="3" spans="1:6" x14ac:dyDescent="0.35">
      <c r="A3" s="19" t="s">
        <v>172</v>
      </c>
      <c r="B3" s="20"/>
      <c r="D3" s="32" t="s">
        <v>173</v>
      </c>
      <c r="E3" s="32"/>
      <c r="F3" s="32"/>
    </row>
    <row r="4" spans="1:6" x14ac:dyDescent="0.35">
      <c r="A4" s="18" t="s">
        <v>174</v>
      </c>
      <c r="B4" s="20" t="s">
        <v>175</v>
      </c>
      <c r="D4" s="32"/>
      <c r="E4" s="32"/>
      <c r="F4" s="32"/>
    </row>
    <row r="5" spans="1:6" x14ac:dyDescent="0.35">
      <c r="A5" s="19" t="s">
        <v>96</v>
      </c>
      <c r="B5" s="21">
        <v>1</v>
      </c>
      <c r="D5" s="32"/>
      <c r="E5" s="32"/>
      <c r="F5" s="32"/>
    </row>
    <row r="6" spans="1:6" x14ac:dyDescent="0.35">
      <c r="A6" s="22" t="s">
        <v>176</v>
      </c>
      <c r="B6" s="23">
        <v>1</v>
      </c>
    </row>
    <row r="7" spans="1:6" x14ac:dyDescent="0.35">
      <c r="A7" s="22" t="s">
        <v>177</v>
      </c>
      <c r="B7" s="23">
        <v>1</v>
      </c>
    </row>
    <row r="8" spans="1:6" x14ac:dyDescent="0.35">
      <c r="A8" s="22" t="s">
        <v>178</v>
      </c>
      <c r="B8" s="23">
        <v>1</v>
      </c>
    </row>
    <row r="9" spans="1:6" x14ac:dyDescent="0.35">
      <c r="A9" s="22" t="s">
        <v>179</v>
      </c>
      <c r="B9" s="23">
        <v>1</v>
      </c>
    </row>
    <row r="10" spans="1:6" x14ac:dyDescent="0.35">
      <c r="A10" s="22" t="s">
        <v>180</v>
      </c>
      <c r="B10" s="23">
        <v>1</v>
      </c>
    </row>
    <row r="11" spans="1:6" x14ac:dyDescent="0.35">
      <c r="A11" s="22" t="s">
        <v>181</v>
      </c>
      <c r="B11" s="23">
        <v>1</v>
      </c>
    </row>
    <row r="12" spans="1:6" x14ac:dyDescent="0.35">
      <c r="A12" s="22" t="s">
        <v>50</v>
      </c>
      <c r="B12" s="23">
        <v>1</v>
      </c>
    </row>
    <row r="13" spans="1:6" x14ac:dyDescent="0.35">
      <c r="A13" s="22" t="s">
        <v>147</v>
      </c>
      <c r="B13" s="23">
        <v>1</v>
      </c>
    </row>
    <row r="14" spans="1:6" x14ac:dyDescent="0.35">
      <c r="A14" s="22" t="s">
        <v>182</v>
      </c>
      <c r="B14" s="23">
        <v>1</v>
      </c>
    </row>
    <row r="15" spans="1:6" x14ac:dyDescent="0.35">
      <c r="A15" s="22" t="s">
        <v>183</v>
      </c>
      <c r="B15" s="23">
        <v>1</v>
      </c>
    </row>
    <row r="16" spans="1:6" x14ac:dyDescent="0.35">
      <c r="A16" s="22" t="s">
        <v>184</v>
      </c>
      <c r="B16" s="23">
        <v>1</v>
      </c>
    </row>
    <row r="17" spans="1:2" x14ac:dyDescent="0.35">
      <c r="A17" s="22" t="s">
        <v>23</v>
      </c>
      <c r="B17" s="23">
        <v>1</v>
      </c>
    </row>
    <row r="18" spans="1:2" x14ac:dyDescent="0.35">
      <c r="A18" s="22" t="s">
        <v>95</v>
      </c>
      <c r="B18" s="23">
        <v>1</v>
      </c>
    </row>
    <row r="19" spans="1:2" x14ac:dyDescent="0.35">
      <c r="A19" s="22" t="s">
        <v>24</v>
      </c>
      <c r="B19" s="23">
        <v>1</v>
      </c>
    </row>
    <row r="20" spans="1:2" x14ac:dyDescent="0.35">
      <c r="A20" s="22" t="s">
        <v>140</v>
      </c>
      <c r="B20" s="23">
        <v>1</v>
      </c>
    </row>
    <row r="21" spans="1:2" x14ac:dyDescent="0.35">
      <c r="A21" s="22" t="s">
        <v>185</v>
      </c>
      <c r="B21" s="23">
        <v>1</v>
      </c>
    </row>
    <row r="22" spans="1:2" x14ac:dyDescent="0.35">
      <c r="A22" s="22" t="s">
        <v>186</v>
      </c>
      <c r="B22" s="23">
        <v>1</v>
      </c>
    </row>
    <row r="23" spans="1:2" x14ac:dyDescent="0.35">
      <c r="A23" s="22" t="s">
        <v>146</v>
      </c>
      <c r="B23" s="23">
        <v>1</v>
      </c>
    </row>
    <row r="24" spans="1:2" x14ac:dyDescent="0.35">
      <c r="A24" s="22" t="s">
        <v>66</v>
      </c>
      <c r="B24" s="23">
        <v>1</v>
      </c>
    </row>
    <row r="25" spans="1:2" x14ac:dyDescent="0.35">
      <c r="A25" s="22" t="s">
        <v>187</v>
      </c>
      <c r="B25" s="23">
        <v>1</v>
      </c>
    </row>
    <row r="26" spans="1:2" x14ac:dyDescent="0.35">
      <c r="A26" s="22" t="s">
        <v>188</v>
      </c>
      <c r="B26" s="23">
        <v>1</v>
      </c>
    </row>
    <row r="27" spans="1:2" x14ac:dyDescent="0.35">
      <c r="A27" s="22" t="s">
        <v>189</v>
      </c>
      <c r="B27" s="23">
        <v>1</v>
      </c>
    </row>
    <row r="28" spans="1:2" x14ac:dyDescent="0.35">
      <c r="A28" s="22" t="s">
        <v>52</v>
      </c>
      <c r="B28" s="23">
        <v>1</v>
      </c>
    </row>
    <row r="29" spans="1:2" x14ac:dyDescent="0.35">
      <c r="A29" s="22" t="s">
        <v>106</v>
      </c>
      <c r="B29" s="23">
        <v>1</v>
      </c>
    </row>
    <row r="30" spans="1:2" x14ac:dyDescent="0.35">
      <c r="A30" s="22" t="s">
        <v>165</v>
      </c>
      <c r="B30" s="23">
        <v>1</v>
      </c>
    </row>
    <row r="31" spans="1:2" x14ac:dyDescent="0.35">
      <c r="A31" s="22" t="s">
        <v>190</v>
      </c>
      <c r="B31" s="23">
        <v>1</v>
      </c>
    </row>
    <row r="32" spans="1:2" x14ac:dyDescent="0.35">
      <c r="A32" s="22" t="s">
        <v>191</v>
      </c>
      <c r="B32" s="23">
        <v>1</v>
      </c>
    </row>
    <row r="33" spans="1:2" x14ac:dyDescent="0.35">
      <c r="A33" s="22" t="s">
        <v>192</v>
      </c>
      <c r="B33" s="23">
        <v>1</v>
      </c>
    </row>
    <row r="34" spans="1:2" x14ac:dyDescent="0.35">
      <c r="A34" s="22" t="s">
        <v>193</v>
      </c>
      <c r="B34" s="23">
        <v>1</v>
      </c>
    </row>
    <row r="35" spans="1:2" x14ac:dyDescent="0.35">
      <c r="A35" s="22" t="s">
        <v>107</v>
      </c>
      <c r="B35" s="23">
        <v>1</v>
      </c>
    </row>
    <row r="36" spans="1:2" x14ac:dyDescent="0.35">
      <c r="A36" s="22" t="s">
        <v>194</v>
      </c>
      <c r="B36" s="23">
        <v>1</v>
      </c>
    </row>
    <row r="37" spans="1:2" x14ac:dyDescent="0.35">
      <c r="A37" s="22" t="s">
        <v>139</v>
      </c>
      <c r="B37" s="23">
        <v>1</v>
      </c>
    </row>
    <row r="38" spans="1:2" x14ac:dyDescent="0.35">
      <c r="A38" s="22" t="s">
        <v>51</v>
      </c>
      <c r="B38" s="23">
        <v>1</v>
      </c>
    </row>
    <row r="39" spans="1:2" x14ac:dyDescent="0.35">
      <c r="A39" s="22" t="s">
        <v>195</v>
      </c>
      <c r="B39" s="23">
        <v>1</v>
      </c>
    </row>
    <row r="40" spans="1:2" x14ac:dyDescent="0.35">
      <c r="A40" s="22" t="s">
        <v>196</v>
      </c>
      <c r="B40" s="23">
        <v>1</v>
      </c>
    </row>
    <row r="41" spans="1:2" x14ac:dyDescent="0.35">
      <c r="A41" s="22" t="s">
        <v>141</v>
      </c>
      <c r="B41" s="23">
        <v>1</v>
      </c>
    </row>
    <row r="42" spans="1:2" x14ac:dyDescent="0.35">
      <c r="A42" s="22" t="s">
        <v>197</v>
      </c>
      <c r="B42" s="23">
        <v>1</v>
      </c>
    </row>
    <row r="43" spans="1:2" x14ac:dyDescent="0.35">
      <c r="A43" s="22" t="s">
        <v>198</v>
      </c>
      <c r="B43" s="23">
        <v>1</v>
      </c>
    </row>
    <row r="44" spans="1:2" x14ac:dyDescent="0.35">
      <c r="A44" s="24">
        <v>0</v>
      </c>
      <c r="B44" s="23">
        <v>273</v>
      </c>
    </row>
    <row r="45" spans="1:2" x14ac:dyDescent="0.35">
      <c r="A45" s="22" t="s">
        <v>199</v>
      </c>
      <c r="B45" s="23">
        <v>1</v>
      </c>
    </row>
    <row r="46" spans="1:2" x14ac:dyDescent="0.35">
      <c r="A46" s="22" t="s">
        <v>80</v>
      </c>
      <c r="B46" s="23">
        <v>1</v>
      </c>
    </row>
    <row r="47" spans="1:2" x14ac:dyDescent="0.35">
      <c r="A47" s="22" t="s">
        <v>200</v>
      </c>
      <c r="B47" s="23">
        <v>1</v>
      </c>
    </row>
    <row r="48" spans="1:2" x14ac:dyDescent="0.35">
      <c r="A48" s="22" t="s">
        <v>201</v>
      </c>
      <c r="B48" s="23">
        <v>1</v>
      </c>
    </row>
    <row r="49" spans="1:2" x14ac:dyDescent="0.35">
      <c r="A49" s="22" t="s">
        <v>202</v>
      </c>
      <c r="B49" s="23">
        <v>1</v>
      </c>
    </row>
    <row r="50" spans="1:2" x14ac:dyDescent="0.35">
      <c r="A50" s="22" t="s">
        <v>203</v>
      </c>
      <c r="B50" s="23">
        <v>1</v>
      </c>
    </row>
    <row r="51" spans="1:2" x14ac:dyDescent="0.35">
      <c r="A51" s="22" t="s">
        <v>204</v>
      </c>
      <c r="B51" s="23">
        <v>1</v>
      </c>
    </row>
    <row r="52" spans="1:2" x14ac:dyDescent="0.35">
      <c r="A52" s="22" t="s">
        <v>205</v>
      </c>
      <c r="B52" s="23">
        <v>1</v>
      </c>
    </row>
    <row r="53" spans="1:2" x14ac:dyDescent="0.35">
      <c r="A53" s="22" t="s">
        <v>206</v>
      </c>
      <c r="B53" s="23">
        <v>1</v>
      </c>
    </row>
    <row r="54" spans="1:2" x14ac:dyDescent="0.35">
      <c r="A54" s="22" t="s">
        <v>207</v>
      </c>
      <c r="B54" s="23">
        <v>1</v>
      </c>
    </row>
    <row r="55" spans="1:2" x14ac:dyDescent="0.35">
      <c r="A55" s="22" t="s">
        <v>208</v>
      </c>
      <c r="B55" s="23">
        <v>1</v>
      </c>
    </row>
    <row r="56" spans="1:2" x14ac:dyDescent="0.35">
      <c r="A56" s="22" t="s">
        <v>209</v>
      </c>
      <c r="B56" s="23">
        <v>1</v>
      </c>
    </row>
    <row r="57" spans="1:2" x14ac:dyDescent="0.35">
      <c r="A57" s="22" t="s">
        <v>210</v>
      </c>
      <c r="B57" s="23">
        <v>1</v>
      </c>
    </row>
    <row r="58" spans="1:2" x14ac:dyDescent="0.35">
      <c r="A58" s="22" t="s">
        <v>211</v>
      </c>
      <c r="B58" s="23">
        <v>1</v>
      </c>
    </row>
    <row r="59" spans="1:2" x14ac:dyDescent="0.35">
      <c r="A59" s="22" t="s">
        <v>135</v>
      </c>
      <c r="B59" s="23">
        <v>1</v>
      </c>
    </row>
    <row r="60" spans="1:2" x14ac:dyDescent="0.35">
      <c r="A60" s="22" t="s">
        <v>212</v>
      </c>
      <c r="B60" s="23">
        <v>1</v>
      </c>
    </row>
    <row r="61" spans="1:2" x14ac:dyDescent="0.35">
      <c r="A61" s="22" t="s">
        <v>213</v>
      </c>
      <c r="B61" s="23">
        <v>1</v>
      </c>
    </row>
    <row r="62" spans="1:2" x14ac:dyDescent="0.35">
      <c r="A62" s="22" t="s">
        <v>81</v>
      </c>
      <c r="B62" s="23">
        <v>1</v>
      </c>
    </row>
    <row r="63" spans="1:2" x14ac:dyDescent="0.35">
      <c r="A63" s="22" t="s">
        <v>214</v>
      </c>
      <c r="B63" s="23">
        <v>1</v>
      </c>
    </row>
    <row r="64" spans="1:2" x14ac:dyDescent="0.35">
      <c r="A64" s="22" t="s">
        <v>215</v>
      </c>
      <c r="B64" s="23">
        <v>1</v>
      </c>
    </row>
    <row r="65" spans="1:2" x14ac:dyDescent="0.35">
      <c r="A65" s="22" t="s">
        <v>216</v>
      </c>
      <c r="B65" s="23">
        <v>1</v>
      </c>
    </row>
    <row r="66" spans="1:2" x14ac:dyDescent="0.35">
      <c r="A66" s="22" t="s">
        <v>217</v>
      </c>
      <c r="B66" s="23">
        <v>1</v>
      </c>
    </row>
    <row r="67" spans="1:2" x14ac:dyDescent="0.35">
      <c r="A67" s="22" t="s">
        <v>218</v>
      </c>
      <c r="B67" s="23">
        <v>1</v>
      </c>
    </row>
    <row r="68" spans="1:2" x14ac:dyDescent="0.35">
      <c r="A68" s="22" t="s">
        <v>219</v>
      </c>
      <c r="B68" s="23">
        <v>1</v>
      </c>
    </row>
    <row r="69" spans="1:2" x14ac:dyDescent="0.35">
      <c r="A69" s="22" t="s">
        <v>220</v>
      </c>
      <c r="B69" s="23">
        <v>1</v>
      </c>
    </row>
    <row r="70" spans="1:2" x14ac:dyDescent="0.35">
      <c r="A70" s="22" t="s">
        <v>221</v>
      </c>
      <c r="B70" s="23">
        <v>1</v>
      </c>
    </row>
    <row r="71" spans="1:2" x14ac:dyDescent="0.35">
      <c r="A71" s="22" t="s">
        <v>222</v>
      </c>
      <c r="B71" s="23">
        <v>1</v>
      </c>
    </row>
    <row r="72" spans="1:2" x14ac:dyDescent="0.35">
      <c r="A72" s="22" t="s">
        <v>156</v>
      </c>
      <c r="B72" s="23">
        <v>1</v>
      </c>
    </row>
    <row r="73" spans="1:2" x14ac:dyDescent="0.35">
      <c r="A73" s="22" t="s">
        <v>223</v>
      </c>
      <c r="B73" s="23">
        <v>1</v>
      </c>
    </row>
    <row r="74" spans="1:2" x14ac:dyDescent="0.35">
      <c r="A74" s="22" t="s">
        <v>224</v>
      </c>
      <c r="B74" s="23">
        <v>1</v>
      </c>
    </row>
    <row r="75" spans="1:2" x14ac:dyDescent="0.35">
      <c r="A75" s="22" t="s">
        <v>225</v>
      </c>
      <c r="B75" s="23">
        <v>1</v>
      </c>
    </row>
    <row r="76" spans="1:2" x14ac:dyDescent="0.35">
      <c r="A76" s="22" t="s">
        <v>226</v>
      </c>
      <c r="B76" s="23">
        <v>1</v>
      </c>
    </row>
    <row r="77" spans="1:2" x14ac:dyDescent="0.35">
      <c r="A77" s="22" t="s">
        <v>227</v>
      </c>
      <c r="B77" s="23">
        <v>1</v>
      </c>
    </row>
    <row r="78" spans="1:2" x14ac:dyDescent="0.35">
      <c r="A78" s="22" t="s">
        <v>228</v>
      </c>
      <c r="B78" s="23">
        <v>1</v>
      </c>
    </row>
    <row r="79" spans="1:2" x14ac:dyDescent="0.35">
      <c r="A79" s="22" t="s">
        <v>229</v>
      </c>
      <c r="B79" s="23">
        <v>1</v>
      </c>
    </row>
    <row r="80" spans="1:2" x14ac:dyDescent="0.35">
      <c r="A80" s="22" t="s">
        <v>157</v>
      </c>
      <c r="B80" s="23">
        <v>1</v>
      </c>
    </row>
    <row r="81" spans="1:2" x14ac:dyDescent="0.35">
      <c r="A81" s="22" t="s">
        <v>230</v>
      </c>
      <c r="B81" s="23">
        <v>1</v>
      </c>
    </row>
    <row r="82" spans="1:2" x14ac:dyDescent="0.35">
      <c r="A82" s="22" t="s">
        <v>231</v>
      </c>
      <c r="B82" s="23">
        <v>1</v>
      </c>
    </row>
    <row r="83" spans="1:2" x14ac:dyDescent="0.35">
      <c r="A83" s="22" t="s">
        <v>158</v>
      </c>
      <c r="B83" s="23">
        <v>1</v>
      </c>
    </row>
    <row r="84" spans="1:2" x14ac:dyDescent="0.35">
      <c r="A84" s="22" t="s">
        <v>232</v>
      </c>
      <c r="B84" s="23">
        <v>1</v>
      </c>
    </row>
    <row r="85" spans="1:2" x14ac:dyDescent="0.35">
      <c r="A85" s="25" t="s">
        <v>233</v>
      </c>
      <c r="B85" s="26">
        <v>1</v>
      </c>
    </row>
  </sheetData>
  <mergeCells count="1">
    <mergeCell ref="D3:F5"/>
  </mergeCells>
  <pageMargins left="0.75" right="0.75" top="1" bottom="1" header="0.5" footer="0.5"/>
  <pageSetup orientation="portrait" horizontalDpi="4294967292" verticalDpi="4294967292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60"/>
  <sheetViews>
    <sheetView workbookViewId="0"/>
  </sheetViews>
  <sheetFormatPr defaultColWidth="10.81640625" defaultRowHeight="12" x14ac:dyDescent="0.3"/>
  <cols>
    <col min="1" max="1" width="28.1796875" style="15" bestFit="1" customWidth="1"/>
    <col min="2" max="13" width="6" style="16" customWidth="1"/>
    <col min="14" max="16384" width="10.81640625" style="15"/>
  </cols>
  <sheetData>
    <row r="1" spans="1:13" s="14" customFormat="1" ht="36" x14ac:dyDescent="0.3">
      <c r="B1" s="17" t="s">
        <v>234</v>
      </c>
      <c r="C1" s="17" t="s">
        <v>235</v>
      </c>
      <c r="D1" s="17" t="s">
        <v>236</v>
      </c>
      <c r="E1" s="17" t="s">
        <v>237</v>
      </c>
      <c r="F1" s="17" t="s">
        <v>238</v>
      </c>
      <c r="G1" s="17" t="s">
        <v>239</v>
      </c>
      <c r="H1" s="17" t="s">
        <v>240</v>
      </c>
      <c r="I1" s="17" t="s">
        <v>241</v>
      </c>
      <c r="J1" s="17" t="s">
        <v>242</v>
      </c>
      <c r="K1" s="17" t="s">
        <v>243</v>
      </c>
      <c r="L1" s="17" t="s">
        <v>244</v>
      </c>
      <c r="M1" s="17" t="s">
        <v>245</v>
      </c>
    </row>
    <row r="2" spans="1:13" x14ac:dyDescent="0.3">
      <c r="A2" s="15" t="e">
        <f>NERoster!#REF!</f>
        <v>#REF!</v>
      </c>
    </row>
    <row r="3" spans="1:13" x14ac:dyDescent="0.3">
      <c r="A3" s="15" t="e">
        <f>#REF!</f>
        <v>#REF!</v>
      </c>
    </row>
    <row r="4" spans="1:13" x14ac:dyDescent="0.3">
      <c r="A4" s="15" t="e">
        <f>NERoster!#REF!</f>
        <v>#REF!</v>
      </c>
    </row>
    <row r="5" spans="1:13" x14ac:dyDescent="0.3">
      <c r="A5" s="15" t="e">
        <f>#REF!</f>
        <v>#REF!</v>
      </c>
    </row>
    <row r="6" spans="1:13" x14ac:dyDescent="0.3">
      <c r="A6" s="15" t="str">
        <f>NERoster!A8</f>
        <v>Campbell, Jennifer Kitty</v>
      </c>
    </row>
    <row r="7" spans="1:13" x14ac:dyDescent="0.3">
      <c r="A7" s="15" t="e">
        <f>#REF!</f>
        <v>#REF!</v>
      </c>
    </row>
    <row r="8" spans="1:13" x14ac:dyDescent="0.3">
      <c r="A8" s="15" t="e">
        <f>NERoster!#REF!</f>
        <v>#REF!</v>
      </c>
    </row>
    <row r="9" spans="1:13" x14ac:dyDescent="0.3">
      <c r="A9" s="15" t="str">
        <f>NERoster!A10</f>
        <v>Cathey, Amanda</v>
      </c>
    </row>
    <row r="10" spans="1:13" x14ac:dyDescent="0.3">
      <c r="A10" s="15" t="str">
        <f>NERoster!A11</f>
        <v>Fayard, Jennifer- Treasurer</v>
      </c>
    </row>
    <row r="11" spans="1:13" x14ac:dyDescent="0.3">
      <c r="A11" s="15" t="str">
        <f>NERoster!A12</f>
        <v>Galang, Chessca</v>
      </c>
    </row>
    <row r="12" spans="1:13" x14ac:dyDescent="0.3">
      <c r="A12" s="15" t="str">
        <f>NERoster!A13</f>
        <v>Gibson, Hannah</v>
      </c>
    </row>
    <row r="13" spans="1:13" x14ac:dyDescent="0.3">
      <c r="A13" s="15" t="e">
        <f>NERoster!#REF!</f>
        <v>#REF!</v>
      </c>
    </row>
    <row r="14" spans="1:13" x14ac:dyDescent="0.3">
      <c r="A14" s="15" t="e">
        <f>NERoster!#REF!</f>
        <v>#REF!</v>
      </c>
    </row>
    <row r="15" spans="1:13" x14ac:dyDescent="0.3">
      <c r="A15" s="15" t="e">
        <f>'FORMER MEMBERS'!#REF!</f>
        <v>#REF!</v>
      </c>
    </row>
    <row r="16" spans="1:13" x14ac:dyDescent="0.3">
      <c r="A16" s="15" t="e">
        <f>NERoster!#REF!</f>
        <v>#REF!</v>
      </c>
    </row>
    <row r="17" spans="1:1" x14ac:dyDescent="0.3">
      <c r="A17" s="15" t="e">
        <f>NERoster!#REF!</f>
        <v>#REF!</v>
      </c>
    </row>
    <row r="18" spans="1:1" x14ac:dyDescent="0.3">
      <c r="A18" s="15" t="e">
        <f>NERoster!#REF!</f>
        <v>#REF!</v>
      </c>
    </row>
    <row r="19" spans="1:1" x14ac:dyDescent="0.3">
      <c r="A19" s="15" t="e">
        <f>NERoster!#REF!</f>
        <v>#REF!</v>
      </c>
    </row>
    <row r="20" spans="1:1" x14ac:dyDescent="0.3">
      <c r="A20" s="15" t="str">
        <f>NERoster!A14</f>
        <v>Gregory, Catherine</v>
      </c>
    </row>
    <row r="21" spans="1:1" x14ac:dyDescent="0.3">
      <c r="A21" s="15" t="e">
        <f>#REF!</f>
        <v>#REF!</v>
      </c>
    </row>
    <row r="22" spans="1:1" x14ac:dyDescent="0.3">
      <c r="A22" s="15" t="e">
        <f>NERoster!#REF!</f>
        <v>#REF!</v>
      </c>
    </row>
    <row r="23" spans="1:1" x14ac:dyDescent="0.3">
      <c r="A23" s="15" t="e">
        <f>NERoster!#REF!</f>
        <v>#REF!</v>
      </c>
    </row>
    <row r="24" spans="1:1" x14ac:dyDescent="0.3">
      <c r="A24" s="15" t="e">
        <f>NERoster!#REF!</f>
        <v>#REF!</v>
      </c>
    </row>
    <row r="25" spans="1:1" x14ac:dyDescent="0.3">
      <c r="A25" s="15" t="e">
        <f>NERoster!#REF!</f>
        <v>#REF!</v>
      </c>
    </row>
    <row r="26" spans="1:1" x14ac:dyDescent="0.3">
      <c r="A26" s="15" t="e">
        <f>NERoster!#REF!</f>
        <v>#REF!</v>
      </c>
    </row>
    <row r="27" spans="1:1" x14ac:dyDescent="0.3">
      <c r="A27" s="15" t="e">
        <f>NERoster!#REF!</f>
        <v>#REF!</v>
      </c>
    </row>
    <row r="28" spans="1:1" x14ac:dyDescent="0.3">
      <c r="A28" s="15" t="e">
        <f>NERoster!#REF!</f>
        <v>#REF!</v>
      </c>
    </row>
    <row r="29" spans="1:1" x14ac:dyDescent="0.3">
      <c r="A29" s="15" t="e">
        <f>NERoster!#REF!</f>
        <v>#REF!</v>
      </c>
    </row>
    <row r="30" spans="1:1" x14ac:dyDescent="0.3">
      <c r="A30" s="15" t="e">
        <f>NERoster!#REF!</f>
        <v>#REF!</v>
      </c>
    </row>
    <row r="31" spans="1:1" x14ac:dyDescent="0.3">
      <c r="A31" s="15" t="str">
        <f>NERoster!A24</f>
        <v>Morehead, Mycha</v>
      </c>
    </row>
    <row r="32" spans="1:1" x14ac:dyDescent="0.3">
      <c r="A32" s="15" t="e">
        <f>NERoster!#REF!</f>
        <v>#REF!</v>
      </c>
    </row>
    <row r="33" spans="1:1" x14ac:dyDescent="0.3">
      <c r="A33" s="15" t="e">
        <f>NERoster!#REF!</f>
        <v>#REF!</v>
      </c>
    </row>
    <row r="34" spans="1:1" x14ac:dyDescent="0.3">
      <c r="A34" s="15" t="e">
        <f>'FORMER MEMBERS'!#REF!</f>
        <v>#REF!</v>
      </c>
    </row>
    <row r="35" spans="1:1" x14ac:dyDescent="0.3">
      <c r="A35" s="15" t="str">
        <f>NERoster!A25</f>
        <v>Otto, Kristen</v>
      </c>
    </row>
    <row r="36" spans="1:1" x14ac:dyDescent="0.3">
      <c r="A36" s="15" t="e">
        <f>NERoster!#REF!</f>
        <v>#REF!</v>
      </c>
    </row>
    <row r="37" spans="1:1" x14ac:dyDescent="0.3">
      <c r="A37" s="15" t="str">
        <f>NERoster!A26</f>
        <v>Pape, Katie</v>
      </c>
    </row>
    <row r="38" spans="1:1" x14ac:dyDescent="0.3">
      <c r="A38" s="15">
        <f>NERoster!A41</f>
        <v>0</v>
      </c>
    </row>
    <row r="39" spans="1:1" x14ac:dyDescent="0.3">
      <c r="A39" s="15" t="e">
        <f>NERoster!#REF!</f>
        <v>#REF!</v>
      </c>
    </row>
    <row r="40" spans="1:1" x14ac:dyDescent="0.3">
      <c r="A40" s="15" t="e">
        <f>NERoster!#REF!</f>
        <v>#REF!</v>
      </c>
    </row>
    <row r="41" spans="1:1" x14ac:dyDescent="0.3">
      <c r="A41" s="15" t="e">
        <f>NERoster!#REF!</f>
        <v>#REF!</v>
      </c>
    </row>
    <row r="42" spans="1:1" x14ac:dyDescent="0.3">
      <c r="A42" s="15" t="e">
        <f>NERoster!#REF!</f>
        <v>#REF!</v>
      </c>
    </row>
    <row r="43" spans="1:1" x14ac:dyDescent="0.3">
      <c r="A43" s="15" t="e">
        <f>NERoster!#REF!</f>
        <v>#REF!</v>
      </c>
    </row>
    <row r="44" spans="1:1" x14ac:dyDescent="0.3">
      <c r="A44" s="15" t="e">
        <f>NERoster!#REF!</f>
        <v>#REF!</v>
      </c>
    </row>
    <row r="45" spans="1:1" x14ac:dyDescent="0.3">
      <c r="A45" s="15" t="str">
        <f>NERoster!A3</f>
        <v>Alvarado, Summer - President</v>
      </c>
    </row>
    <row r="46" spans="1:1" x14ac:dyDescent="0.3">
      <c r="A46" s="15" t="e">
        <f>NERoster!#REF!</f>
        <v>#REF!</v>
      </c>
    </row>
    <row r="47" spans="1:1" x14ac:dyDescent="0.3">
      <c r="A47" s="15" t="e">
        <f>NERoster!#REF!</f>
        <v>#REF!</v>
      </c>
    </row>
    <row r="48" spans="1:1" x14ac:dyDescent="0.3">
      <c r="A48" s="15" t="e">
        <f>NERoster!#REF!</f>
        <v>#REF!</v>
      </c>
    </row>
    <row r="49" spans="1:1" x14ac:dyDescent="0.3">
      <c r="A49" s="15" t="str">
        <f>NERoster!A29</f>
        <v xml:space="preserve">Ramsey, Katie </v>
      </c>
    </row>
    <row r="50" spans="1:1" x14ac:dyDescent="0.3">
      <c r="A50" s="15" t="e">
        <f>#REF!</f>
        <v>#REF!</v>
      </c>
    </row>
    <row r="51" spans="1:1" x14ac:dyDescent="0.3">
      <c r="A51" s="15" t="str">
        <f>NERoster!A32</f>
        <v>Straub, Suzanne</v>
      </c>
    </row>
    <row r="52" spans="1:1" x14ac:dyDescent="0.3">
      <c r="A52" s="15" t="e">
        <f>NERoster!#REF!</f>
        <v>#REF!</v>
      </c>
    </row>
    <row r="53" spans="1:1" x14ac:dyDescent="0.3">
      <c r="A53" s="15" t="str">
        <f>NERoster!A33</f>
        <v>Witt, Olga</v>
      </c>
    </row>
    <row r="54" spans="1:1" x14ac:dyDescent="0.3">
      <c r="A54" s="15" t="str">
        <f>NERoster!A5</f>
        <v>Benton, Emily</v>
      </c>
    </row>
    <row r="55" spans="1:1" x14ac:dyDescent="0.3">
      <c r="A55" s="15" t="str">
        <f>NERoster!A35</f>
        <v>Zoll, Mary Catherine</v>
      </c>
    </row>
    <row r="56" spans="1:1" x14ac:dyDescent="0.3">
      <c r="A56" s="15">
        <f>NERoster!A36</f>
        <v>0</v>
      </c>
    </row>
    <row r="57" spans="1:1" x14ac:dyDescent="0.3">
      <c r="A57" s="15">
        <f>NERoster!A37</f>
        <v>0</v>
      </c>
    </row>
    <row r="58" spans="1:1" x14ac:dyDescent="0.3">
      <c r="A58" s="15">
        <f>NERoster!A38</f>
        <v>0</v>
      </c>
    </row>
    <row r="59" spans="1:1" x14ac:dyDescent="0.3">
      <c r="A59" s="15">
        <f>NERoster!A39</f>
        <v>0</v>
      </c>
    </row>
    <row r="60" spans="1:1" x14ac:dyDescent="0.3">
      <c r="A60" s="15">
        <f>NERoster!A40</f>
        <v>0</v>
      </c>
    </row>
  </sheetData>
  <pageMargins left="0.75" right="0.75" top="1" bottom="1" header="0.5" footer="0.5"/>
  <pageSetup orientation="landscape" horizontalDpi="4294967292" verticalDpi="4294967292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6"/>
  <sheetViews>
    <sheetView workbookViewId="0">
      <selection activeCell="F19" sqref="F19"/>
    </sheetView>
  </sheetViews>
  <sheetFormatPr defaultColWidth="11.453125" defaultRowHeight="14.5" x14ac:dyDescent="0.35"/>
  <cols>
    <col min="1" max="1" width="22.453125" bestFit="1" customWidth="1"/>
    <col min="2" max="2" width="21.7265625" bestFit="1" customWidth="1"/>
    <col min="3" max="3" width="12.7265625" bestFit="1" customWidth="1"/>
    <col min="5" max="5" width="13.1796875" customWidth="1"/>
    <col min="6" max="6" width="13.81640625" bestFit="1" customWidth="1"/>
    <col min="8" max="8" width="24.453125" customWidth="1"/>
    <col min="10" max="10" width="21" bestFit="1" customWidth="1"/>
  </cols>
  <sheetData>
    <row r="1" spans="1:10" x14ac:dyDescent="0.35">
      <c r="A1" s="1" t="s">
        <v>246</v>
      </c>
      <c r="B1" s="2" t="s">
        <v>247</v>
      </c>
      <c r="C1" s="2" t="s">
        <v>248</v>
      </c>
      <c r="D1" s="1" t="s">
        <v>249</v>
      </c>
      <c r="E1" s="1" t="s">
        <v>250</v>
      </c>
      <c r="F1" s="2" t="s">
        <v>251</v>
      </c>
      <c r="G1" s="2" t="s">
        <v>252</v>
      </c>
      <c r="H1" s="2" t="s">
        <v>253</v>
      </c>
      <c r="I1" s="2" t="s">
        <v>254</v>
      </c>
      <c r="J1" s="2" t="s">
        <v>255</v>
      </c>
    </row>
    <row r="2" spans="1:10" x14ac:dyDescent="0.35">
      <c r="A2" s="3" t="s">
        <v>256</v>
      </c>
      <c r="B2" s="4" t="s">
        <v>257</v>
      </c>
      <c r="C2" s="4" t="s">
        <v>14</v>
      </c>
      <c r="D2" s="3">
        <v>32507</v>
      </c>
      <c r="E2" s="3"/>
      <c r="F2" s="4" t="s">
        <v>258</v>
      </c>
      <c r="G2" s="7">
        <v>43118</v>
      </c>
      <c r="H2" s="8" t="s">
        <v>259</v>
      </c>
      <c r="I2" s="7">
        <v>43252</v>
      </c>
      <c r="J2" s="4" t="s">
        <v>260</v>
      </c>
    </row>
    <row r="3" spans="1:10" x14ac:dyDescent="0.35">
      <c r="A3" s="5" t="s">
        <v>261</v>
      </c>
      <c r="B3" s="6" t="s">
        <v>262</v>
      </c>
      <c r="C3" s="6" t="s">
        <v>14</v>
      </c>
      <c r="D3" s="5">
        <v>32526</v>
      </c>
      <c r="E3" s="5" t="s">
        <v>263</v>
      </c>
      <c r="F3" s="6" t="s">
        <v>264</v>
      </c>
      <c r="G3" s="9">
        <v>42614</v>
      </c>
      <c r="H3" s="10" t="s">
        <v>265</v>
      </c>
      <c r="I3" s="13">
        <v>43252</v>
      </c>
      <c r="J3" s="6" t="s">
        <v>260</v>
      </c>
    </row>
    <row r="4" spans="1:10" x14ac:dyDescent="0.35">
      <c r="A4" s="3" t="s">
        <v>266</v>
      </c>
      <c r="B4" s="4" t="s">
        <v>267</v>
      </c>
      <c r="C4" s="4" t="s">
        <v>14</v>
      </c>
      <c r="D4" s="3">
        <v>32507</v>
      </c>
      <c r="E4" s="3"/>
      <c r="F4" s="4" t="s">
        <v>268</v>
      </c>
      <c r="G4" s="11">
        <v>43160</v>
      </c>
      <c r="H4" s="8" t="s">
        <v>269</v>
      </c>
      <c r="I4" s="7">
        <v>43252</v>
      </c>
      <c r="J4" s="6" t="s">
        <v>260</v>
      </c>
    </row>
    <row r="5" spans="1:10" x14ac:dyDescent="0.35">
      <c r="A5" s="5" t="s">
        <v>270</v>
      </c>
      <c r="B5" s="6" t="s">
        <v>271</v>
      </c>
      <c r="C5" s="6" t="s">
        <v>14</v>
      </c>
      <c r="D5" s="5">
        <v>32507</v>
      </c>
      <c r="E5" s="5" t="s">
        <v>272</v>
      </c>
      <c r="F5" s="5"/>
      <c r="G5" s="9">
        <v>42552</v>
      </c>
      <c r="H5" s="10" t="s">
        <v>273</v>
      </c>
      <c r="I5" s="13">
        <v>43252</v>
      </c>
      <c r="J5" s="6" t="s">
        <v>260</v>
      </c>
    </row>
    <row r="6" spans="1:10" x14ac:dyDescent="0.35">
      <c r="A6" s="3" t="s">
        <v>274</v>
      </c>
      <c r="B6" s="4" t="s">
        <v>275</v>
      </c>
      <c r="C6" s="4" t="s">
        <v>14</v>
      </c>
      <c r="D6" s="3">
        <v>32506</v>
      </c>
      <c r="E6" s="3"/>
      <c r="F6" s="4" t="s">
        <v>276</v>
      </c>
      <c r="G6" s="12">
        <v>42248</v>
      </c>
      <c r="H6" s="8" t="s">
        <v>277</v>
      </c>
      <c r="I6" s="7">
        <v>43252</v>
      </c>
      <c r="J6" s="6" t="s">
        <v>260</v>
      </c>
    </row>
  </sheetData>
  <conditionalFormatting sqref="G4">
    <cfRule type="expression" dxfId="12" priority="1" stopIfTrue="1">
      <formula>MOD(ROW(),2)=0</formula>
    </cfRule>
  </conditionalFormatting>
  <conditionalFormatting sqref="F1:J1 J2:J6 F2:F4 F6 B1:C6">
    <cfRule type="expression" dxfId="11" priority="6" stopIfTrue="1">
      <formula>MOD(ROW(),2)=0</formula>
    </cfRule>
  </conditionalFormatting>
  <hyperlinks>
    <hyperlink ref="H2" r:id="rId1" xr:uid="{00000000-0004-0000-0500-000000000000}"/>
    <hyperlink ref="H3" r:id="rId2" xr:uid="{00000000-0004-0000-0500-000001000000}"/>
    <hyperlink ref="H4" r:id="rId3" xr:uid="{00000000-0004-0000-0500-000002000000}"/>
    <hyperlink ref="H5" r:id="rId4" xr:uid="{00000000-0004-0000-0500-000003000000}"/>
    <hyperlink ref="H6" r:id="rId5" xr:uid="{00000000-0004-0000-0500-000004000000}"/>
  </hyperlinks>
  <pageMargins left="0.75" right="0.75" top="1" bottom="1" header="0.5" footer="0.5"/>
  <pageSetup orientation="portrait" horizontalDpi="4294967292" verticalDpi="429496729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NERoster</vt:lpstr>
      <vt:lpstr>PlaygroupRosters</vt:lpstr>
      <vt:lpstr>ActivityGroups</vt:lpstr>
      <vt:lpstr>FORMER MEMBERS</vt:lpstr>
      <vt:lpstr>NERoster!Print_Area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Jen Callan</dc:creator>
  <cp:keywords/>
  <dc:description/>
  <cp:lastModifiedBy>Mead PC</cp:lastModifiedBy>
  <cp:revision/>
  <dcterms:created xsi:type="dcterms:W3CDTF">2015-06-27T20:04:55Z</dcterms:created>
  <dcterms:modified xsi:type="dcterms:W3CDTF">2020-06-22T15:55:26Z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1033-9.2.1</vt:lpwstr>
  </property>
</Properties>
</file>