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neha.agrawal/Desktop/"/>
    </mc:Choice>
  </mc:AlternateContent>
  <xr:revisionPtr revIDLastSave="0" documentId="8_{1633A97C-21AF-984F-AE11-CC3EC670FE70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Club Roster" sheetId="1" r:id="rId1"/>
  </sheets>
  <definedNames>
    <definedName name="_xlnm._FilterDatabase" localSheetId="0" hidden="1">'Club Roster'!$A$3:$S$72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PttAULQQeWmfbzgoVAu7yX1jdxg=="/>
    </ext>
  </extLst>
</workbook>
</file>

<file path=xl/calcChain.xml><?xml version="1.0" encoding="utf-8"?>
<calcChain xmlns="http://schemas.openxmlformats.org/spreadsheetml/2006/main">
  <c r="M18" i="1" l="1"/>
  <c r="M17" i="1"/>
  <c r="L63" i="1"/>
  <c r="M63" i="1"/>
  <c r="C73" i="1"/>
  <c r="M43" i="1"/>
  <c r="M5" i="1"/>
  <c r="M52" i="1"/>
  <c r="M33" i="1"/>
  <c r="M14" i="1"/>
  <c r="M15" i="1"/>
  <c r="M16" i="1"/>
  <c r="M13" i="1"/>
  <c r="M12" i="1"/>
  <c r="M72" i="1"/>
  <c r="M71" i="1"/>
  <c r="M70" i="1"/>
  <c r="M69" i="1"/>
  <c r="L69" i="1"/>
  <c r="M68" i="1"/>
  <c r="L68" i="1"/>
  <c r="M67" i="1"/>
  <c r="L67" i="1"/>
  <c r="M66" i="1"/>
  <c r="L66" i="1"/>
  <c r="Q65" i="1"/>
  <c r="M65" i="1"/>
  <c r="L65" i="1"/>
  <c r="D65" i="1"/>
  <c r="M64" i="1"/>
  <c r="M62" i="1"/>
  <c r="L62" i="1"/>
  <c r="M61" i="1"/>
  <c r="L61" i="1"/>
  <c r="M60" i="1"/>
  <c r="L60" i="1"/>
  <c r="Q59" i="1"/>
  <c r="M59" i="1"/>
  <c r="L59" i="1"/>
  <c r="D59" i="1"/>
  <c r="M58" i="1"/>
  <c r="M57" i="1"/>
  <c r="L57" i="1"/>
  <c r="D57" i="1"/>
  <c r="M56" i="1"/>
  <c r="M55" i="1"/>
  <c r="M54" i="1"/>
  <c r="M53" i="1"/>
  <c r="M51" i="1"/>
  <c r="L51" i="1"/>
  <c r="M50" i="1"/>
  <c r="L50" i="1"/>
  <c r="D50" i="1"/>
  <c r="M49" i="1"/>
  <c r="M48" i="1"/>
  <c r="M47" i="1"/>
  <c r="M46" i="1"/>
  <c r="L46" i="1"/>
  <c r="D46" i="1"/>
  <c r="M45" i="1"/>
  <c r="M44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Q34" i="1"/>
  <c r="M34" i="1"/>
  <c r="L34" i="1"/>
  <c r="D34" i="1"/>
  <c r="M32" i="1"/>
  <c r="L32" i="1"/>
  <c r="M31" i="1"/>
  <c r="L31" i="1"/>
  <c r="D31" i="1"/>
  <c r="M30" i="1"/>
  <c r="M29" i="1"/>
  <c r="M28" i="1"/>
  <c r="M27" i="1"/>
  <c r="L27" i="1"/>
  <c r="M26" i="1"/>
  <c r="L26" i="1"/>
  <c r="D26" i="1"/>
  <c r="M25" i="1"/>
  <c r="M24" i="1"/>
  <c r="M23" i="1"/>
  <c r="M22" i="1"/>
  <c r="M21" i="1"/>
  <c r="L21" i="1"/>
  <c r="M20" i="1"/>
  <c r="L20" i="1"/>
  <c r="M19" i="1"/>
  <c r="L19" i="1"/>
  <c r="D19" i="1"/>
  <c r="M11" i="1"/>
  <c r="M10" i="1"/>
  <c r="M8" i="1"/>
  <c r="M7" i="1"/>
  <c r="Q6" i="1"/>
  <c r="M6" i="1"/>
  <c r="L6" i="1"/>
  <c r="D6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6" authorId="0" shapeId="0" xr:uid="{00000000-0006-0000-0000-000001000000}">
      <text>
        <r>
          <rPr>
            <sz val="11"/>
            <color rgb="FF000000"/>
            <rFont val="Helvetica Neue"/>
            <family val="2"/>
            <scheme val="minor"/>
          </rPr>
          <t>======
ID#AAAALSR1HMY
    (2021-01-16 16:00:53)
Not sure why I can't change this! New address: 106 Rose ct :)
	-MOMS Club of Robbinsville MOMS Club of Robbinsville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HqwGnQf7QN6w2egZDD3yVcNnEg=="/>
    </ext>
  </extLst>
</comments>
</file>

<file path=xl/sharedStrings.xml><?xml version="1.0" encoding="utf-8"?>
<sst xmlns="http://schemas.openxmlformats.org/spreadsheetml/2006/main" count="596" uniqueCount="372">
  <si>
    <t>MEMBER INFORMATION</t>
  </si>
  <si>
    <t>FAMILY INFORMATION</t>
  </si>
  <si>
    <t>MEMBER CONTACT INFORMATION</t>
  </si>
  <si>
    <t>PERMISSION GRANTED FOR</t>
  </si>
  <si>
    <t>Children</t>
  </si>
  <si>
    <t>Last Name</t>
  </si>
  <si>
    <t>First Name</t>
  </si>
  <si>
    <t>Birthday</t>
  </si>
  <si>
    <t>Birthday Month</t>
  </si>
  <si>
    <t>Food Restrictions &amp; Allergies</t>
  </si>
  <si>
    <t>Join Date</t>
  </si>
  <si>
    <t>Renewal Month</t>
  </si>
  <si>
    <t>Spouse Name</t>
  </si>
  <si>
    <t>First Name(s)</t>
  </si>
  <si>
    <t>Last Name(s)</t>
  </si>
  <si>
    <t>Birthday(s)</t>
  </si>
  <si>
    <t>Birthday(s) Month</t>
  </si>
  <si>
    <t>Ages</t>
  </si>
  <si>
    <t>Known Allergies</t>
  </si>
  <si>
    <t>Address</t>
  </si>
  <si>
    <t>Phone Number(s)</t>
  </si>
  <si>
    <t>Email Address</t>
  </si>
  <si>
    <t>PR Photo</t>
  </si>
  <si>
    <t>Shutterfly</t>
  </si>
  <si>
    <t>Agrawal</t>
  </si>
  <si>
    <t>Neha</t>
  </si>
  <si>
    <t>N/A</t>
  </si>
  <si>
    <t>JULY</t>
  </si>
  <si>
    <t>Abhishek Agrawal</t>
  </si>
  <si>
    <t>Avyan</t>
  </si>
  <si>
    <t>206 Patricia Lane, Robbinsville</t>
  </si>
  <si>
    <t>201-638-4394</t>
  </si>
  <si>
    <t>agr.nicki@gmail.com</t>
  </si>
  <si>
    <t>yes</t>
  </si>
  <si>
    <t>Alfredo</t>
  </si>
  <si>
    <t>Nicole</t>
  </si>
  <si>
    <t>Mike Alfredo</t>
  </si>
  <si>
    <t>Tristan James</t>
  </si>
  <si>
    <t>87 Malbury Street</t>
  </si>
  <si>
    <t>732-236-8442</t>
  </si>
  <si>
    <t>Yes</t>
  </si>
  <si>
    <t>Ahluwlalia</t>
  </si>
  <si>
    <t>Natasha</t>
  </si>
  <si>
    <t>None</t>
  </si>
  <si>
    <t>April</t>
  </si>
  <si>
    <t>Rajiv Walia</t>
  </si>
  <si>
    <t>Riaan</t>
  </si>
  <si>
    <t>Walia</t>
  </si>
  <si>
    <t>72 Tindall Road</t>
  </si>
  <si>
    <t>540-479-0541</t>
  </si>
  <si>
    <r>
      <rPr>
        <u/>
        <sz val="9"/>
        <color rgb="FF000000"/>
        <rFont val="Arial"/>
        <family val="2"/>
      </rPr>
      <t>natasha1.walia@gmail.com</t>
    </r>
    <r>
      <rPr>
        <u/>
        <sz val="9"/>
        <color rgb="FF000000"/>
        <rFont val="Arial"/>
        <family val="2"/>
      </rPr>
      <t>_</t>
    </r>
  </si>
  <si>
    <t>Nyra</t>
  </si>
  <si>
    <t>Alspach</t>
  </si>
  <si>
    <t>Leigh</t>
  </si>
  <si>
    <t>6/na</t>
  </si>
  <si>
    <t>Celiac Disease</t>
  </si>
  <si>
    <t>SEPT</t>
  </si>
  <si>
    <t>Brian</t>
  </si>
  <si>
    <t>Evelyn</t>
  </si>
  <si>
    <t>10/na/16</t>
  </si>
  <si>
    <t>Seasonal</t>
  </si>
  <si>
    <t>30 Beechwood Dr. Robbinsville</t>
  </si>
  <si>
    <t>732-221-3255</t>
  </si>
  <si>
    <t>Lbeachem@gmail.com</t>
  </si>
  <si>
    <t>NO</t>
  </si>
  <si>
    <t>Botti</t>
  </si>
  <si>
    <t>Michelle</t>
  </si>
  <si>
    <t>N/a</t>
  </si>
  <si>
    <t>NOV</t>
  </si>
  <si>
    <t>Joe Botti</t>
  </si>
  <si>
    <t>Sienna</t>
  </si>
  <si>
    <t>n/a</t>
  </si>
  <si>
    <t>3 Wright Drive, Chesterfield</t>
  </si>
  <si>
    <t>908-692-2500</t>
  </si>
  <si>
    <t>mcrisci24@gmail.com</t>
  </si>
  <si>
    <t>Joey</t>
  </si>
  <si>
    <t>Camarda</t>
  </si>
  <si>
    <t>Christine</t>
  </si>
  <si>
    <t>FEB</t>
  </si>
  <si>
    <t>Jon Camarda</t>
  </si>
  <si>
    <t>JJ</t>
  </si>
  <si>
    <t>8 Hulse St</t>
  </si>
  <si>
    <t>609-462-8061</t>
  </si>
  <si>
    <t>Christine.Camarda@gmail.com</t>
  </si>
  <si>
    <t>Joe</t>
  </si>
  <si>
    <t>Antonia</t>
  </si>
  <si>
    <t>Chandler</t>
  </si>
  <si>
    <t>Heather</t>
  </si>
  <si>
    <t>Clay Chandler</t>
  </si>
  <si>
    <t>Caylee</t>
  </si>
  <si>
    <t>10 Jonathan Dr</t>
  </si>
  <si>
    <t>609-658-3446</t>
  </si>
  <si>
    <t>heather.chandler@gmail.com</t>
  </si>
  <si>
    <t>Luke</t>
  </si>
  <si>
    <t>Logan</t>
  </si>
  <si>
    <t>Demian</t>
  </si>
  <si>
    <t>Diana</t>
  </si>
  <si>
    <t>Not Known</t>
  </si>
  <si>
    <t>June</t>
  </si>
  <si>
    <t>Parli Demian</t>
  </si>
  <si>
    <t>Augustine</t>
  </si>
  <si>
    <t>10 Brookshire Dr</t>
  </si>
  <si>
    <t>732-672-3904</t>
  </si>
  <si>
    <t>dmichail02@gmail.com</t>
  </si>
  <si>
    <t>Silas</t>
  </si>
  <si>
    <t>Emenaka</t>
  </si>
  <si>
    <t>Stephanie</t>
  </si>
  <si>
    <t>Peanuts/Fish</t>
  </si>
  <si>
    <t>Jan</t>
  </si>
  <si>
    <t>Obinna Emenaka</t>
  </si>
  <si>
    <t>Kyle</t>
  </si>
  <si>
    <t>24 Wyckow Drive</t>
  </si>
  <si>
    <t>609-908-6175</t>
  </si>
  <si>
    <t xml:space="preserve">stephaniegibbs2008@yahoo.com </t>
  </si>
  <si>
    <t>Mason</t>
  </si>
  <si>
    <t>Gallo</t>
  </si>
  <si>
    <t>Sarah</t>
  </si>
  <si>
    <t>MAY</t>
  </si>
  <si>
    <t>Brett Gallo</t>
  </si>
  <si>
    <t>Elle</t>
  </si>
  <si>
    <t>208 Honeysuckle Drive</t>
  </si>
  <si>
    <t>413-222-6464</t>
  </si>
  <si>
    <t>sarahkgallo@gmail.com</t>
  </si>
  <si>
    <t>Vivian</t>
  </si>
  <si>
    <t>Gulati</t>
  </si>
  <si>
    <t>Suchi</t>
  </si>
  <si>
    <t>Wheat Sensitive</t>
  </si>
  <si>
    <t>Arjun Sapra</t>
  </si>
  <si>
    <t>Maya</t>
  </si>
  <si>
    <t>Gulati Sapra</t>
  </si>
  <si>
    <t>18 North Street</t>
  </si>
  <si>
    <t>609-577-6322</t>
  </si>
  <si>
    <t xml:space="preserve">suchigulati89@gmail.com </t>
  </si>
  <si>
    <t>Hicks</t>
  </si>
  <si>
    <t>Sara</t>
  </si>
  <si>
    <t>Zion</t>
  </si>
  <si>
    <t>TBD</t>
  </si>
  <si>
    <t>223 Ravens Road</t>
  </si>
  <si>
    <t>609-915-9244</t>
  </si>
  <si>
    <t>sarabethhicks@gmail.com</t>
  </si>
  <si>
    <t>Kennedy</t>
  </si>
  <si>
    <t>Julia</t>
  </si>
  <si>
    <t>OCT</t>
  </si>
  <si>
    <t>Doug Kennedy</t>
  </si>
  <si>
    <t>James</t>
  </si>
  <si>
    <t>pistachio, cashew</t>
  </si>
  <si>
    <t>11 North Street</t>
  </si>
  <si>
    <t>609-658-9285</t>
  </si>
  <si>
    <t>jcb373@gmail.com</t>
  </si>
  <si>
    <t>No</t>
  </si>
  <si>
    <t>Kwong Abazia</t>
  </si>
  <si>
    <t>Larissa</t>
  </si>
  <si>
    <t>JAN</t>
  </si>
  <si>
    <t>Daniel Abazia</t>
  </si>
  <si>
    <t>Jonathan</t>
  </si>
  <si>
    <t>Kwong-Abazia</t>
  </si>
  <si>
    <t>6 Warrior Way</t>
  </si>
  <si>
    <t>773-633-5152</t>
  </si>
  <si>
    <t>larissa.kwongabazia@gmail.com</t>
  </si>
  <si>
    <t>Ryleigh</t>
  </si>
  <si>
    <t>Lai-Alavi</t>
  </si>
  <si>
    <t>Lisa</t>
  </si>
  <si>
    <t>Asher Alavi</t>
  </si>
  <si>
    <t xml:space="preserve">Leo </t>
  </si>
  <si>
    <t>Alavi</t>
  </si>
  <si>
    <t>Amoxicillin</t>
  </si>
  <si>
    <t>3 Hamton Ct W</t>
  </si>
  <si>
    <t>732-720-3838</t>
  </si>
  <si>
    <t>lisa.hoyan.lai@gmail.com</t>
  </si>
  <si>
    <t>YES</t>
  </si>
  <si>
    <t>Mastrangeli</t>
  </si>
  <si>
    <t>Karen</t>
  </si>
  <si>
    <t>JUNE</t>
  </si>
  <si>
    <t>Mario Mastrangeli</t>
  </si>
  <si>
    <t>Gianna (Gia)</t>
  </si>
  <si>
    <t>17 North Street</t>
  </si>
  <si>
    <t>(H) 609-259-7089 
(C) 201-914-3057</t>
  </si>
  <si>
    <t>Nicolo</t>
  </si>
  <si>
    <t>not known</t>
  </si>
  <si>
    <t>Mehta</t>
  </si>
  <si>
    <t>Megha</t>
  </si>
  <si>
    <t>Manthan Mehta</t>
  </si>
  <si>
    <t>Ziana</t>
  </si>
  <si>
    <t>eggs, but can have baked eggs</t>
  </si>
  <si>
    <t>106 Rose Ct</t>
  </si>
  <si>
    <t>908-510-3382</t>
  </si>
  <si>
    <t>megsdpt@gmail.com</t>
  </si>
  <si>
    <t>Rihaan</t>
  </si>
  <si>
    <t>Aaryan</t>
  </si>
  <si>
    <t>Mishra</t>
  </si>
  <si>
    <t>Vartika</t>
  </si>
  <si>
    <t>Alok Pandey</t>
  </si>
  <si>
    <t>Shanaya</t>
  </si>
  <si>
    <t>Pandey</t>
  </si>
  <si>
    <t>115 Juniper Way</t>
  </si>
  <si>
    <t>732-331-9740</t>
  </si>
  <si>
    <t xml:space="preserve">vartikarmishra@gmail.com </t>
  </si>
  <si>
    <t>Mongon</t>
  </si>
  <si>
    <t>Lori</t>
  </si>
  <si>
    <t>AUG</t>
  </si>
  <si>
    <t>Edward Mongon</t>
  </si>
  <si>
    <t>Nicholas</t>
  </si>
  <si>
    <t>29 Edgewood Road</t>
  </si>
  <si>
    <t>609-240-3895</t>
  </si>
  <si>
    <t>lori.suchorsky@gmail.com</t>
  </si>
  <si>
    <t>Sophia</t>
  </si>
  <si>
    <t>Olivia</t>
  </si>
  <si>
    <t>Papa</t>
  </si>
  <si>
    <t>Amanda</t>
  </si>
  <si>
    <t>Oct</t>
  </si>
  <si>
    <t>Jeffrey Pierro</t>
  </si>
  <si>
    <t>Madison</t>
  </si>
  <si>
    <t>Pierro</t>
  </si>
  <si>
    <t>53 Amberfield Road</t>
  </si>
  <si>
    <t>(516)318-6593</t>
  </si>
  <si>
    <t>amanda.e.papa@gmail.com</t>
  </si>
  <si>
    <t>Brooke</t>
  </si>
  <si>
    <t>Patel</t>
  </si>
  <si>
    <t>Amee</t>
  </si>
  <si>
    <t>Ronak Patel</t>
  </si>
  <si>
    <t>Nora</t>
  </si>
  <si>
    <t>104 Yard Street</t>
  </si>
  <si>
    <t>484-432-9376</t>
  </si>
  <si>
    <t>AmeePatel86@gmail.com</t>
  </si>
  <si>
    <t>Roman</t>
  </si>
  <si>
    <t>Yesha</t>
  </si>
  <si>
    <t>Jay Patel</t>
  </si>
  <si>
    <t>Dylan</t>
  </si>
  <si>
    <t>133 Heritage St</t>
  </si>
  <si>
    <t>732-710-2010</t>
  </si>
  <si>
    <t>yesha0606@gmail.com</t>
  </si>
  <si>
    <t>Petrie</t>
  </si>
  <si>
    <t>Kingsuk Ganguly</t>
  </si>
  <si>
    <t>Veda</t>
  </si>
  <si>
    <t>Ganguly</t>
  </si>
  <si>
    <t>2 Herman Court</t>
  </si>
  <si>
    <t>908-510-3958</t>
  </si>
  <si>
    <t>michellempetrie@gmail.com</t>
  </si>
  <si>
    <t>Kieran</t>
  </si>
  <si>
    <t>Robinath</t>
  </si>
  <si>
    <t>Phelps</t>
  </si>
  <si>
    <t>Kristyn</t>
  </si>
  <si>
    <t>Dec</t>
  </si>
  <si>
    <t>Jeremy Schmid</t>
  </si>
  <si>
    <t>Zoe</t>
  </si>
  <si>
    <t>Schmid</t>
  </si>
  <si>
    <t>18 Wildflower Trail</t>
  </si>
  <si>
    <t>973-349-0977</t>
  </si>
  <si>
    <t>kristyn.phelps@gmail.com</t>
  </si>
  <si>
    <t>Ian</t>
  </si>
  <si>
    <t>Pillitteri</t>
  </si>
  <si>
    <t>Niki</t>
  </si>
  <si>
    <t>Peanuts</t>
  </si>
  <si>
    <t>Kyle Pillitteri</t>
  </si>
  <si>
    <t>Christian</t>
  </si>
  <si>
    <t>228 Andover Place</t>
  </si>
  <si>
    <t>732-425-4699</t>
  </si>
  <si>
    <t>NikiDeMarco13@gmail.com</t>
  </si>
  <si>
    <t>Lia</t>
  </si>
  <si>
    <t>Rowan</t>
  </si>
  <si>
    <t>Elena</t>
  </si>
  <si>
    <t>Antibiotics and latex</t>
  </si>
  <si>
    <t>DEC</t>
  </si>
  <si>
    <t>Chris Rowan</t>
  </si>
  <si>
    <t>Christopher</t>
  </si>
  <si>
    <t>Rowan, Jr.</t>
  </si>
  <si>
    <t>Eggs and Nuts</t>
  </si>
  <si>
    <t>41 Hamton Court E</t>
  </si>
  <si>
    <t>917-361-7151</t>
  </si>
  <si>
    <t>erowan2017@hotmail.com</t>
  </si>
  <si>
    <t>Scarlata</t>
  </si>
  <si>
    <t>Raben</t>
  </si>
  <si>
    <t>Shrimp</t>
  </si>
  <si>
    <t>Chris Scarlata</t>
  </si>
  <si>
    <t>Vivienne</t>
  </si>
  <si>
    <t>21 Stanwyck Court</t>
  </si>
  <si>
    <t>609-432-3078</t>
  </si>
  <si>
    <t>rabenscarlata@gmail.com</t>
  </si>
  <si>
    <t>Schiano</t>
  </si>
  <si>
    <t>Rebecca</t>
  </si>
  <si>
    <t>none</t>
  </si>
  <si>
    <t>Mike Schiano</t>
  </si>
  <si>
    <t>Easton</t>
  </si>
  <si>
    <t>7 Windfall Lane</t>
  </si>
  <si>
    <t>732-513-9366</t>
  </si>
  <si>
    <t>Miles</t>
  </si>
  <si>
    <t>Siegel</t>
  </si>
  <si>
    <t>Rachel</t>
  </si>
  <si>
    <t>Adam Siegel</t>
  </si>
  <si>
    <t>Ezra</t>
  </si>
  <si>
    <t>21 Diamond Blvd</t>
  </si>
  <si>
    <t>609-760-5575</t>
  </si>
  <si>
    <t>rachelannsiegel@gmail.com</t>
  </si>
  <si>
    <t>Udoyen</t>
  </si>
  <si>
    <t>Tanisha</t>
  </si>
  <si>
    <t>Fonz Udoyen</t>
  </si>
  <si>
    <t>Caleb</t>
  </si>
  <si>
    <t xml:space="preserve">7 Valley Ct Cream Ridge </t>
  </si>
  <si>
    <t>856-693-1484</t>
  </si>
  <si>
    <t>tmonet320@gmail.com</t>
  </si>
  <si>
    <t>Venugopal</t>
  </si>
  <si>
    <t>Varsha</t>
  </si>
  <si>
    <t>Prasanna Swaminathan</t>
  </si>
  <si>
    <t>Hamsa</t>
  </si>
  <si>
    <t>Swaminathan</t>
  </si>
  <si>
    <t xml:space="preserve">3 Union St. </t>
  </si>
  <si>
    <t>732-983-8992</t>
  </si>
  <si>
    <t>vvenugopal11@gmail.com</t>
  </si>
  <si>
    <t>Yates</t>
  </si>
  <si>
    <t>Donna</t>
  </si>
  <si>
    <t>Tree Nuts</t>
  </si>
  <si>
    <t>APRIL</t>
  </si>
  <si>
    <t>Gisella</t>
  </si>
  <si>
    <t>27 Carlyle Court</t>
  </si>
  <si>
    <t>732-322-6578</t>
  </si>
  <si>
    <t>Alastair</t>
  </si>
  <si>
    <t>Walsh</t>
  </si>
  <si>
    <t>Lindsay</t>
  </si>
  <si>
    <t>Ryan Walsh</t>
  </si>
  <si>
    <t>Kelsey</t>
  </si>
  <si>
    <t>49 Lawrencia Drive</t>
  </si>
  <si>
    <t>908-507-3161</t>
  </si>
  <si>
    <t>ljmelone@gmail.com</t>
  </si>
  <si>
    <t>Alexa</t>
  </si>
  <si>
    <t>Lawrenceville</t>
  </si>
  <si>
    <t>Wong</t>
  </si>
  <si>
    <t>Kimberly</t>
  </si>
  <si>
    <t>MAR</t>
  </si>
  <si>
    <t>Kevin Wong</t>
  </si>
  <si>
    <t>Julian</t>
  </si>
  <si>
    <t>1 N Commerce Sq, Suite 307</t>
  </si>
  <si>
    <t>650-307-3786</t>
  </si>
  <si>
    <t>kaoneill3@gmail.com</t>
  </si>
  <si>
    <t>Margot</t>
  </si>
  <si>
    <t>Ziskind</t>
  </si>
  <si>
    <t>Kate</t>
  </si>
  <si>
    <t>Jeff Ziskind</t>
  </si>
  <si>
    <t>Henry</t>
  </si>
  <si>
    <t>Hazel</t>
  </si>
  <si>
    <t>40 Bresnahan Road</t>
  </si>
  <si>
    <t>908-839-3506</t>
  </si>
  <si>
    <t>kntureaud@gmail.com</t>
  </si>
  <si>
    <t>Total members</t>
  </si>
  <si>
    <t>Broyles</t>
  </si>
  <si>
    <t>Jennifer</t>
  </si>
  <si>
    <t>John Broyles</t>
  </si>
  <si>
    <t>Elizabeth</t>
  </si>
  <si>
    <t>1 North Commerce Square, Suite #303,</t>
  </si>
  <si>
    <t>240-217-1212</t>
  </si>
  <si>
    <t>Jennywren12@yahoo.com</t>
  </si>
  <si>
    <t>Neil</t>
  </si>
  <si>
    <t>Chocolate</t>
  </si>
  <si>
    <t>Nicosia</t>
  </si>
  <si>
    <t>Jessi</t>
  </si>
  <si>
    <t>Mar</t>
  </si>
  <si>
    <t>Joe Nicosia</t>
  </si>
  <si>
    <t>Arlo</t>
  </si>
  <si>
    <t>Wheat</t>
  </si>
  <si>
    <t>5 Valley Ct, Cream Ridge, NJ</t>
  </si>
  <si>
    <t>609-947-5897</t>
  </si>
  <si>
    <t>jessi@superjessi.com</t>
  </si>
  <si>
    <t>Eden</t>
  </si>
  <si>
    <t>Cataldo</t>
  </si>
  <si>
    <t>Kim</t>
  </si>
  <si>
    <t>85 Line Rd</t>
  </si>
  <si>
    <t>631-678-7700</t>
  </si>
  <si>
    <t>galione.k@gmail.com</t>
  </si>
  <si>
    <t>Dave Cataldo</t>
  </si>
  <si>
    <t>Enzo</t>
  </si>
  <si>
    <t>Felix</t>
  </si>
  <si>
    <t>Gluten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</si>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</sst>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m&quot;/&quot;d&quot;/&quot;yy"/>
    <numFmt numFmtId="166" formatCode="m/d"/>
    <numFmt numFmtId="167" formatCode="m/d/yyyy"/>
  </numFmts>
  <fonts count="36">
    <font>
      <sz val="11"/>
      <color rgb="FF000000"/>
      <name val="Helvetica Neue"/>
      <scheme val="minor"/>
    </font>
    <font>
      <sz val="11"/>
      <color rgb="FF000000"/>
      <name val="Arial"/>
      <family val="2"/>
    </font>
    <font>
      <sz val="11"/>
      <color theme="1"/>
      <name val="Helvetica Neue"/>
      <family val="2"/>
    </font>
    <font>
      <sz val="11"/>
      <name val="Helvetica Neue"/>
      <family val="2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9"/>
      <color rgb="FF000000"/>
      <name val="Arial"/>
      <family val="2"/>
    </font>
    <font>
      <u/>
      <sz val="9"/>
      <color rgb="FF000000"/>
      <name val="Arial"/>
      <family val="2"/>
    </font>
    <font>
      <sz val="11"/>
      <color rgb="FF000000"/>
      <name val="Helvetica Neue"/>
      <family val="2"/>
    </font>
    <font>
      <u/>
      <sz val="11"/>
      <color theme="10"/>
      <name val="Helvetica Neue"/>
      <family val="2"/>
    </font>
    <font>
      <sz val="11"/>
      <color rgb="FF555555"/>
      <name val="Helvetica Neue"/>
      <family val="2"/>
    </font>
    <font>
      <u/>
      <sz val="11"/>
      <color theme="10"/>
      <name val="Helvetica Neue"/>
      <family val="2"/>
    </font>
    <font>
      <u/>
      <sz val="11"/>
      <color theme="10"/>
      <name val="Helvetica Neue"/>
      <family val="2"/>
    </font>
    <font>
      <u/>
      <sz val="11"/>
      <color theme="10"/>
      <name val="Helvetica Neue"/>
      <family val="2"/>
    </font>
    <font>
      <sz val="11"/>
      <color rgb="FFFF0000"/>
      <name val="Arial"/>
      <family val="2"/>
    </font>
    <font>
      <u/>
      <sz val="11"/>
      <color theme="10"/>
      <name val="Helvetica Neue"/>
      <family val="2"/>
    </font>
    <font>
      <u/>
      <sz val="11"/>
      <color rgb="FF0563C1"/>
      <name val="Helvetica Neue"/>
      <family val="2"/>
    </font>
    <font>
      <u/>
      <sz val="11"/>
      <color theme="10"/>
      <name val="Helvetica Neue"/>
      <family val="2"/>
    </font>
    <font>
      <u/>
      <sz val="11"/>
      <color theme="10"/>
      <name val="Helvetica Neue"/>
      <family val="2"/>
    </font>
    <font>
      <sz val="11"/>
      <color rgb="FF0563C1"/>
      <name val="Arial"/>
      <family val="2"/>
    </font>
    <font>
      <u/>
      <sz val="11"/>
      <color theme="10"/>
      <name val="Helvetica Neue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theme="10"/>
      <name val="Helvetica Neue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Helvetica Neue"/>
      <family val="2"/>
    </font>
    <font>
      <u/>
      <sz val="11"/>
      <color theme="10"/>
      <name val="Helvetica Neue"/>
      <family val="2"/>
    </font>
    <font>
      <sz val="11"/>
      <color theme="1"/>
      <name val="Calibri"/>
      <family val="2"/>
    </font>
    <font>
      <sz val="11"/>
      <color theme="1"/>
      <name val="&quot;Helvetica Neue&quot;"/>
    </font>
    <font>
      <u/>
      <sz val="11"/>
      <color theme="10"/>
      <name val="Helvetica Neue"/>
      <family val="2"/>
      <scheme val="minor"/>
    </font>
    <font>
      <sz val="11"/>
      <color rgb="FF000000"/>
      <name val="Helvetica Neue"/>
      <family val="2"/>
      <scheme val="minor"/>
    </font>
    <font>
      <sz val="9.5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8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370"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65" fontId="1" fillId="6" borderId="2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4" fontId="9" fillId="0" borderId="2" xfId="0" applyNumberFormat="1" applyFont="1" applyBorder="1" applyAlignment="1">
      <alignment horizontal="center" vertical="top"/>
    </xf>
    <xf numFmtId="0" fontId="2" fillId="0" borderId="27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1" fillId="7" borderId="2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165" fontId="1" fillId="6" borderId="31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65" fontId="1" fillId="6" borderId="6" xfId="0" applyNumberFormat="1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47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0" fontId="14" fillId="0" borderId="24" xfId="0" applyFont="1" applyBorder="1" applyAlignment="1">
      <alignment vertical="top"/>
    </xf>
    <xf numFmtId="0" fontId="1" fillId="6" borderId="29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7" fontId="2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0" fontId="5" fillId="6" borderId="2" xfId="0" applyFont="1" applyFill="1" applyBorder="1" applyAlignment="1">
      <alignment horizontal="center" vertical="top"/>
    </xf>
    <xf numFmtId="0" fontId="2" fillId="0" borderId="48" xfId="0" applyFont="1" applyBorder="1" applyAlignment="1">
      <alignment horizontal="center" vertical="top"/>
    </xf>
    <xf numFmtId="0" fontId="16" fillId="0" borderId="2" xfId="0" applyFont="1" applyBorder="1" applyAlignment="1">
      <alignment vertical="top"/>
    </xf>
    <xf numFmtId="0" fontId="17" fillId="0" borderId="48" xfId="0" applyFont="1" applyBorder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5" fillId="0" borderId="41" xfId="0" applyFont="1" applyBorder="1" applyAlignment="1">
      <alignment vertical="center"/>
    </xf>
    <xf numFmtId="0" fontId="5" fillId="7" borderId="2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16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6" borderId="33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vertical="center"/>
    </xf>
    <xf numFmtId="0" fontId="9" fillId="0" borderId="24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top"/>
    </xf>
    <xf numFmtId="0" fontId="5" fillId="6" borderId="60" xfId="0" applyFont="1" applyFill="1" applyBorder="1" applyAlignment="1">
      <alignment horizontal="center" vertical="top"/>
    </xf>
    <xf numFmtId="165" fontId="5" fillId="6" borderId="60" xfId="0" applyNumberFormat="1" applyFont="1" applyFill="1" applyBorder="1" applyAlignment="1">
      <alignment horizontal="center" vertical="top"/>
    </xf>
    <xf numFmtId="1" fontId="5" fillId="6" borderId="60" xfId="0" applyNumberFormat="1" applyFont="1" applyFill="1" applyBorder="1" applyAlignment="1">
      <alignment horizontal="center" vertical="top"/>
    </xf>
    <xf numFmtId="0" fontId="5" fillId="6" borderId="0" xfId="0" applyFont="1" applyFill="1" applyAlignment="1">
      <alignment horizontal="center" vertical="top"/>
    </xf>
    <xf numFmtId="0" fontId="32" fillId="6" borderId="11" xfId="0" applyFont="1" applyFill="1" applyBorder="1" applyAlignment="1">
      <alignment vertical="top"/>
    </xf>
    <xf numFmtId="0" fontId="5" fillId="6" borderId="11" xfId="0" applyFont="1" applyFill="1" applyBorder="1" applyAlignment="1">
      <alignment horizontal="center" vertical="top"/>
    </xf>
    <xf numFmtId="165" fontId="5" fillId="6" borderId="11" xfId="0" applyNumberFormat="1" applyFont="1" applyFill="1" applyBorder="1" applyAlignment="1">
      <alignment horizontal="center" vertical="top"/>
    </xf>
    <xf numFmtId="1" fontId="5" fillId="6" borderId="11" xfId="0" applyNumberFormat="1" applyFont="1" applyFill="1" applyBorder="1" applyAlignment="1">
      <alignment horizontal="center" vertical="top"/>
    </xf>
    <xf numFmtId="0" fontId="9" fillId="0" borderId="0" xfId="0" applyFont="1" applyAlignment="1">
      <alignment vertical="center"/>
    </xf>
    <xf numFmtId="165" fontId="1" fillId="0" borderId="36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" fontId="1" fillId="6" borderId="31" xfId="0" applyNumberFormat="1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vertical="center"/>
    </xf>
    <xf numFmtId="0" fontId="31" fillId="0" borderId="31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166" fontId="2" fillId="0" borderId="80" xfId="0" applyNumberFormat="1" applyFont="1" applyBorder="1" applyAlignment="1">
      <alignment horizontal="center" vertical="center"/>
    </xf>
    <xf numFmtId="1" fontId="2" fillId="0" borderId="80" xfId="0" applyNumberFormat="1" applyFont="1" applyBorder="1" applyAlignment="1">
      <alignment horizontal="center" vertical="center"/>
    </xf>
    <xf numFmtId="167" fontId="2" fillId="0" borderId="80" xfId="0" applyNumberFormat="1" applyFont="1" applyBorder="1" applyAlignment="1">
      <alignment horizontal="center" vertical="center"/>
    </xf>
    <xf numFmtId="0" fontId="31" fillId="0" borderId="80" xfId="0" applyFont="1" applyBorder="1" applyAlignment="1">
      <alignment horizontal="center" vertical="center"/>
    </xf>
    <xf numFmtId="167" fontId="31" fillId="0" borderId="80" xfId="0" applyNumberFormat="1" applyFont="1" applyBorder="1" applyAlignment="1">
      <alignment horizontal="center" vertical="center"/>
    </xf>
    <xf numFmtId="0" fontId="1" fillId="6" borderId="80" xfId="0" applyFont="1" applyFill="1" applyBorder="1" applyAlignment="1">
      <alignment horizontal="center" vertical="center"/>
    </xf>
    <xf numFmtId="0" fontId="33" fillId="0" borderId="80" xfId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167" fontId="2" fillId="0" borderId="80" xfId="0" applyNumberFormat="1" applyFont="1" applyBorder="1" applyAlignment="1">
      <alignment horizontal="center" vertical="center"/>
    </xf>
    <xf numFmtId="166" fontId="2" fillId="0" borderId="80" xfId="0" applyNumberFormat="1" applyFont="1" applyBorder="1" applyAlignment="1">
      <alignment horizontal="center" vertical="center"/>
    </xf>
    <xf numFmtId="1" fontId="2" fillId="0" borderId="80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164" fontId="1" fillId="6" borderId="31" xfId="0" applyNumberFormat="1" applyFont="1" applyFill="1" applyBorder="1" applyAlignment="1">
      <alignment horizontal="center" vertical="center"/>
    </xf>
    <xf numFmtId="164" fontId="1" fillId="6" borderId="26" xfId="0" applyNumberFormat="1" applyFont="1" applyFill="1" applyBorder="1" applyAlignment="1">
      <alignment horizontal="center" vertical="center"/>
    </xf>
    <xf numFmtId="1" fontId="1" fillId="6" borderId="31" xfId="0" applyNumberFormat="1" applyFont="1" applyFill="1" applyBorder="1" applyAlignment="1">
      <alignment horizontal="center" vertical="center"/>
    </xf>
    <xf numFmtId="1" fontId="1" fillId="6" borderId="26" xfId="0" applyNumberFormat="1" applyFont="1" applyFill="1" applyBorder="1" applyAlignment="1">
      <alignment horizontal="center" vertical="center"/>
    </xf>
    <xf numFmtId="14" fontId="2" fillId="0" borderId="31" xfId="0" applyNumberFormat="1" applyFont="1" applyBorder="1" applyAlignment="1">
      <alignment horizontal="center" vertical="center"/>
    </xf>
    <xf numFmtId="14" fontId="2" fillId="0" borderId="26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" fontId="2" fillId="0" borderId="31" xfId="0" applyNumberFormat="1" applyFont="1" applyBorder="1" applyAlignment="1">
      <alignment horizontal="center" vertical="center"/>
    </xf>
    <xf numFmtId="16" fontId="2" fillId="0" borderId="26" xfId="0" applyNumberFormat="1" applyFont="1" applyBorder="1" applyAlignment="1">
      <alignment horizontal="center" vertical="center"/>
    </xf>
    <xf numFmtId="1" fontId="2" fillId="0" borderId="31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" fontId="2" fillId="0" borderId="36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14" fontId="2" fillId="0" borderId="36" xfId="0" applyNumberFormat="1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top"/>
    </xf>
    <xf numFmtId="0" fontId="4" fillId="6" borderId="78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center"/>
    </xf>
    <xf numFmtId="0" fontId="1" fillId="6" borderId="79" xfId="0" applyFont="1" applyFill="1" applyBorder="1" applyAlignment="1">
      <alignment horizontal="center" vertical="center"/>
    </xf>
    <xf numFmtId="165" fontId="1" fillId="6" borderId="31" xfId="0" applyNumberFormat="1" applyFont="1" applyFill="1" applyBorder="1" applyAlignment="1">
      <alignment horizontal="center" vertical="center"/>
    </xf>
    <xf numFmtId="165" fontId="1" fillId="6" borderId="26" xfId="0" applyNumberFormat="1" applyFont="1" applyFill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16" fontId="1" fillId="0" borderId="26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165" fontId="5" fillId="0" borderId="31" xfId="0" applyNumberFormat="1" applyFont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5" fillId="8" borderId="55" xfId="0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0" fontId="5" fillId="8" borderId="56" xfId="0" applyFont="1" applyFill="1" applyBorder="1" applyAlignment="1">
      <alignment horizontal="center" vertical="center"/>
    </xf>
    <xf numFmtId="0" fontId="5" fillId="8" borderId="57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14" fontId="1" fillId="0" borderId="31" xfId="0" applyNumberFormat="1" applyFont="1" applyBorder="1" applyAlignment="1">
      <alignment horizontal="center" vertical="center"/>
    </xf>
    <xf numFmtId="14" fontId="1" fillId="0" borderId="26" xfId="0" applyNumberFormat="1" applyFont="1" applyBorder="1" applyAlignment="1">
      <alignment horizontal="center" vertical="center"/>
    </xf>
    <xf numFmtId="0" fontId="1" fillId="6" borderId="76" xfId="0" applyFont="1" applyFill="1" applyBorder="1" applyAlignment="1">
      <alignment horizontal="center" vertical="center"/>
    </xf>
    <xf numFmtId="0" fontId="1" fillId="6" borderId="70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5" fontId="1" fillId="0" borderId="36" xfId="0" applyNumberFormat="1" applyFont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top"/>
    </xf>
    <xf numFmtId="0" fontId="9" fillId="0" borderId="26" xfId="0" applyFont="1" applyBorder="1" applyAlignment="1">
      <alignment horizontal="center" vertical="top"/>
    </xf>
    <xf numFmtId="0" fontId="21" fillId="0" borderId="31" xfId="0" applyFont="1" applyBorder="1" applyAlignment="1">
      <alignment horizontal="center" vertical="top"/>
    </xf>
    <xf numFmtId="0" fontId="21" fillId="0" borderId="61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/>
    </xf>
    <xf numFmtId="0" fontId="13" fillId="6" borderId="42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 wrapText="1"/>
    </xf>
    <xf numFmtId="167" fontId="2" fillId="0" borderId="31" xfId="0" applyNumberFormat="1" applyFont="1" applyBorder="1" applyAlignment="1">
      <alignment horizontal="center" vertical="center"/>
    </xf>
    <xf numFmtId="167" fontId="2" fillId="0" borderId="26" xfId="0" applyNumberFormat="1" applyFont="1" applyBorder="1" applyAlignment="1">
      <alignment horizontal="center" vertical="center"/>
    </xf>
    <xf numFmtId="166" fontId="2" fillId="0" borderId="31" xfId="0" applyNumberFormat="1" applyFont="1" applyBorder="1" applyAlignment="1">
      <alignment horizontal="center" vertical="center"/>
    </xf>
    <xf numFmtId="166" fontId="2" fillId="0" borderId="26" xfId="0" applyNumberFormat="1" applyFont="1" applyBorder="1" applyAlignment="1">
      <alignment horizontal="center" vertical="center"/>
    </xf>
    <xf numFmtId="165" fontId="5" fillId="0" borderId="36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" fontId="5" fillId="0" borderId="36" xfId="0" applyNumberFormat="1" applyFont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9" fillId="0" borderId="73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53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67" fontId="2" fillId="0" borderId="31" xfId="0" applyNumberFormat="1" applyFont="1" applyBorder="1" applyAlignment="1">
      <alignment horizontal="center" vertical="top"/>
    </xf>
    <xf numFmtId="167" fontId="2" fillId="0" borderId="26" xfId="0" applyNumberFormat="1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165" fontId="1" fillId="6" borderId="36" xfId="0" applyNumberFormat="1" applyFont="1" applyFill="1" applyBorder="1" applyAlignment="1">
      <alignment horizontal="center" vertical="center"/>
    </xf>
    <xf numFmtId="166" fontId="2" fillId="0" borderId="31" xfId="0" applyNumberFormat="1" applyFont="1" applyBorder="1" applyAlignment="1">
      <alignment horizontal="center" vertical="top"/>
    </xf>
    <xf numFmtId="166" fontId="2" fillId="0" borderId="26" xfId="0" applyNumberFormat="1" applyFont="1" applyBorder="1" applyAlignment="1">
      <alignment horizontal="center" vertical="top"/>
    </xf>
    <xf numFmtId="1" fontId="2" fillId="0" borderId="31" xfId="0" applyNumberFormat="1" applyFont="1" applyBorder="1" applyAlignment="1">
      <alignment horizontal="center" vertical="top"/>
    </xf>
    <xf numFmtId="1" fontId="2" fillId="0" borderId="26" xfId="0" applyNumberFormat="1" applyFont="1" applyBorder="1" applyAlignment="1">
      <alignment horizontal="center" vertical="top"/>
    </xf>
    <xf numFmtId="0" fontId="1" fillId="6" borderId="73" xfId="0" applyFont="1" applyFill="1" applyBorder="1" applyAlignment="1">
      <alignment horizontal="center" vertical="center"/>
    </xf>
    <xf numFmtId="0" fontId="1" fillId="6" borderId="75" xfId="0" applyFont="1" applyFill="1" applyBorder="1" applyAlignment="1">
      <alignment horizontal="center" vertical="center"/>
    </xf>
    <xf numFmtId="0" fontId="13" fillId="6" borderId="55" xfId="0" applyFont="1" applyFill="1" applyBorder="1" applyAlignment="1">
      <alignment horizontal="center" vertical="center"/>
    </xf>
    <xf numFmtId="0" fontId="13" fillId="6" borderId="38" xfId="0" applyFont="1" applyFill="1" applyBorder="1" applyAlignment="1">
      <alignment horizontal="center" vertical="center"/>
    </xf>
    <xf numFmtId="0" fontId="11" fillId="0" borderId="62" xfId="0" applyFont="1" applyBorder="1" applyAlignment="1">
      <alignment horizontal="center" vertical="top"/>
    </xf>
    <xf numFmtId="0" fontId="11" fillId="0" borderId="26" xfId="0" applyFont="1" applyBorder="1" applyAlignment="1">
      <alignment horizontal="center" vertical="top"/>
    </xf>
    <xf numFmtId="0" fontId="2" fillId="0" borderId="6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top"/>
    </xf>
    <xf numFmtId="0" fontId="2" fillId="0" borderId="45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12" fillId="0" borderId="25" xfId="0" applyFont="1" applyBorder="1" applyAlignment="1">
      <alignment horizontal="center" vertical="top"/>
    </xf>
    <xf numFmtId="0" fontId="12" fillId="0" borderId="72" xfId="0" applyFont="1" applyBorder="1" applyAlignment="1">
      <alignment horizontal="center" vertical="top"/>
    </xf>
    <xf numFmtId="0" fontId="1" fillId="6" borderId="41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/>
    </xf>
    <xf numFmtId="0" fontId="1" fillId="6" borderId="62" xfId="0" applyFont="1" applyFill="1" applyBorder="1" applyAlignment="1">
      <alignment horizontal="center" vertical="center"/>
    </xf>
    <xf numFmtId="164" fontId="1" fillId="6" borderId="36" xfId="0" applyNumberFormat="1" applyFont="1" applyFill="1" applyBorder="1" applyAlignment="1">
      <alignment horizontal="center" vertical="center"/>
    </xf>
    <xf numFmtId="1" fontId="1" fillId="6" borderId="36" xfId="0" applyNumberFormat="1" applyFont="1" applyFill="1" applyBorder="1" applyAlignment="1">
      <alignment horizontal="center" vertical="center"/>
    </xf>
    <xf numFmtId="0" fontId="1" fillId="6" borderId="68" xfId="0" applyFont="1" applyFill="1" applyBorder="1" applyAlignment="1">
      <alignment horizontal="center" vertical="center" wrapText="1"/>
    </xf>
    <xf numFmtId="0" fontId="1" fillId="6" borderId="69" xfId="0" applyFont="1" applyFill="1" applyBorder="1" applyAlignment="1">
      <alignment horizontal="center" vertical="center" wrapText="1"/>
    </xf>
    <xf numFmtId="0" fontId="1" fillId="6" borderId="70" xfId="0" applyFont="1" applyFill="1" applyBorder="1" applyAlignment="1">
      <alignment horizontal="center" vertical="center" wrapText="1"/>
    </xf>
    <xf numFmtId="0" fontId="1" fillId="6" borderId="71" xfId="0" applyFont="1" applyFill="1" applyBorder="1" applyAlignment="1">
      <alignment horizontal="center" vertical="center" wrapText="1"/>
    </xf>
    <xf numFmtId="0" fontId="10" fillId="6" borderId="71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1" fillId="6" borderId="61" xfId="0" applyNumberFormat="1" applyFont="1" applyFill="1" applyBorder="1" applyAlignment="1">
      <alignment horizontal="center" vertical="center"/>
    </xf>
    <xf numFmtId="1" fontId="1" fillId="6" borderId="61" xfId="0" applyNumberFormat="1" applyFont="1" applyFill="1" applyBorder="1" applyAlignment="1">
      <alignment horizontal="center" vertical="center"/>
    </xf>
    <xf numFmtId="165" fontId="1" fillId="6" borderId="61" xfId="0" applyNumberFormat="1" applyFont="1" applyFill="1" applyBorder="1" applyAlignment="1">
      <alignment horizontal="center" vertical="center"/>
    </xf>
    <xf numFmtId="164" fontId="1" fillId="6" borderId="62" xfId="0" applyNumberFormat="1" applyFont="1" applyFill="1" applyBorder="1" applyAlignment="1">
      <alignment horizontal="center" vertical="center"/>
    </xf>
    <xf numFmtId="1" fontId="1" fillId="6" borderId="62" xfId="0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165" fontId="1" fillId="6" borderId="62" xfId="0" applyNumberFormat="1" applyFont="1" applyFill="1" applyBorder="1" applyAlignment="1">
      <alignment horizontal="center" vertical="center"/>
    </xf>
    <xf numFmtId="0" fontId="1" fillId="6" borderId="63" xfId="0" applyFont="1" applyFill="1" applyBorder="1" applyAlignment="1">
      <alignment horizontal="center" vertical="center"/>
    </xf>
    <xf numFmtId="0" fontId="1" fillId="6" borderId="64" xfId="0" applyFont="1" applyFill="1" applyBorder="1" applyAlignment="1">
      <alignment horizontal="center" vertical="center"/>
    </xf>
    <xf numFmtId="0" fontId="1" fillId="6" borderId="65" xfId="0" applyFont="1" applyFill="1" applyBorder="1" applyAlignment="1">
      <alignment horizontal="center" vertical="center" wrapText="1"/>
    </xf>
    <xf numFmtId="0" fontId="1" fillId="6" borderId="66" xfId="0" applyFont="1" applyFill="1" applyBorder="1" applyAlignment="1">
      <alignment horizontal="center" vertical="center" wrapText="1"/>
    </xf>
    <xf numFmtId="0" fontId="1" fillId="6" borderId="6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1" fillId="5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5" fillId="6" borderId="55" xfId="0" applyFont="1" applyFill="1" applyBorder="1" applyAlignment="1">
      <alignment horizontal="center" vertical="top"/>
    </xf>
    <xf numFmtId="0" fontId="5" fillId="6" borderId="42" xfId="0" applyFont="1" applyFill="1" applyBorder="1" applyAlignment="1">
      <alignment horizontal="center" vertical="top"/>
    </xf>
    <xf numFmtId="164" fontId="5" fillId="6" borderId="55" xfId="0" applyNumberFormat="1" applyFont="1" applyFill="1" applyBorder="1" applyAlignment="1">
      <alignment horizontal="center" vertical="top"/>
    </xf>
    <xf numFmtId="164" fontId="5" fillId="6" borderId="42" xfId="0" applyNumberFormat="1" applyFont="1" applyFill="1" applyBorder="1" applyAlignment="1">
      <alignment horizontal="center" vertical="top"/>
    </xf>
    <xf numFmtId="1" fontId="5" fillId="6" borderId="55" xfId="0" applyNumberFormat="1" applyFont="1" applyFill="1" applyBorder="1" applyAlignment="1">
      <alignment horizontal="center" vertical="top"/>
    </xf>
    <xf numFmtId="1" fontId="5" fillId="6" borderId="42" xfId="0" applyNumberFormat="1" applyFont="1" applyFill="1" applyBorder="1" applyAlignment="1">
      <alignment horizontal="center" vertical="top"/>
    </xf>
    <xf numFmtId="165" fontId="5" fillId="6" borderId="55" xfId="0" applyNumberFormat="1" applyFont="1" applyFill="1" applyBorder="1" applyAlignment="1">
      <alignment horizontal="center" vertical="top"/>
    </xf>
    <xf numFmtId="165" fontId="5" fillId="6" borderId="42" xfId="0" applyNumberFormat="1" applyFont="1" applyFill="1" applyBorder="1" applyAlignment="1">
      <alignment horizontal="center" vertical="top"/>
    </xf>
    <xf numFmtId="0" fontId="1" fillId="6" borderId="49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top"/>
    </xf>
    <xf numFmtId="0" fontId="35" fillId="0" borderId="27" xfId="0" applyFont="1" applyBorder="1" applyAlignment="1">
      <alignment horizontal="center" vertical="top"/>
    </xf>
    <xf numFmtId="1" fontId="1" fillId="6" borderId="81" xfId="0" applyNumberFormat="1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top"/>
    </xf>
    <xf numFmtId="0" fontId="5" fillId="6" borderId="80" xfId="0" applyFont="1" applyFill="1" applyBorder="1" applyAlignment="1">
      <alignment horizontal="center" vertical="top"/>
    </xf>
    <xf numFmtId="0" fontId="1" fillId="6" borderId="82" xfId="0" applyFont="1" applyFill="1" applyBorder="1" applyAlignment="1">
      <alignment horizontal="center" vertical="center" wrapText="1"/>
    </xf>
    <xf numFmtId="0" fontId="1" fillId="6" borderId="83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33" fillId="0" borderId="84" xfId="1" applyBorder="1" applyAlignment="1">
      <alignment horizontal="center" vertical="center"/>
    </xf>
    <xf numFmtId="0" fontId="33" fillId="0" borderId="39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anda.e.papa@gmail.com" TargetMode="External"/><Relationship Id="rId13" Type="http://schemas.openxmlformats.org/officeDocument/2006/relationships/hyperlink" Target="mailto:rachelannsiegel@gmail.com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sarahkgallo@gmail.com" TargetMode="External"/><Relationship Id="rId7" Type="http://schemas.openxmlformats.org/officeDocument/2006/relationships/hyperlink" Target="mailto:megsdpt@gmail.com" TargetMode="External"/><Relationship Id="rId12" Type="http://schemas.openxmlformats.org/officeDocument/2006/relationships/hyperlink" Target="mailto:NikiDeMarco13@gmail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stephaniegibbs2008@yahoo.com" TargetMode="External"/><Relationship Id="rId16" Type="http://schemas.openxmlformats.org/officeDocument/2006/relationships/hyperlink" Target="mailto:galione.k@gmail.com" TargetMode="External"/><Relationship Id="rId1" Type="http://schemas.openxmlformats.org/officeDocument/2006/relationships/hyperlink" Target="mailto:heather.chandler@gmail.com" TargetMode="External"/><Relationship Id="rId6" Type="http://schemas.openxmlformats.org/officeDocument/2006/relationships/hyperlink" Target="mailto:lisa.hoyan.lai@gmail.com" TargetMode="External"/><Relationship Id="rId11" Type="http://schemas.openxmlformats.org/officeDocument/2006/relationships/hyperlink" Target="mailto:kristyn.phelps@gmail.com" TargetMode="External"/><Relationship Id="rId5" Type="http://schemas.openxmlformats.org/officeDocument/2006/relationships/hyperlink" Target="mailto:larissa.kwongabazia@gmail.com" TargetMode="External"/><Relationship Id="rId15" Type="http://schemas.openxmlformats.org/officeDocument/2006/relationships/hyperlink" Target="mailto:jessi@superjessi.com" TargetMode="External"/><Relationship Id="rId10" Type="http://schemas.openxmlformats.org/officeDocument/2006/relationships/hyperlink" Target="mailto:michellempetrie@gmail.com" TargetMode="External"/><Relationship Id="rId4" Type="http://schemas.openxmlformats.org/officeDocument/2006/relationships/hyperlink" Target="mailto:suchigulati89@gmail.com" TargetMode="External"/><Relationship Id="rId9" Type="http://schemas.openxmlformats.org/officeDocument/2006/relationships/hyperlink" Target="mailto:AmeePatel86@gmail.com" TargetMode="External"/><Relationship Id="rId14" Type="http://schemas.openxmlformats.org/officeDocument/2006/relationships/hyperlink" Target="mailto:vvenugopal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7" sqref="S17:S18"/>
    </sheetView>
  </sheetViews>
  <sheetFormatPr baseColWidth="10" defaultColWidth="12.6640625" defaultRowHeight="15" customHeight="1"/>
  <cols>
    <col min="1" max="1" width="14.6640625" customWidth="1"/>
    <col min="2" max="2" width="12.33203125" customWidth="1"/>
    <col min="3" max="3" width="12" customWidth="1"/>
    <col min="4" max="4" width="18.33203125" customWidth="1"/>
    <col min="5" max="5" width="36.1640625" customWidth="1"/>
    <col min="6" max="6" width="19" customWidth="1"/>
    <col min="7" max="7" width="14.33203125" customWidth="1"/>
    <col min="8" max="8" width="23.5" customWidth="1"/>
    <col min="9" max="9" width="18.1640625" customWidth="1"/>
    <col min="10" max="10" width="18" customWidth="1"/>
    <col min="11" max="11" width="18.1640625" customWidth="1"/>
    <col min="12" max="12" width="16.33203125" customWidth="1"/>
    <col min="13" max="13" width="22.1640625" customWidth="1"/>
    <col min="14" max="14" width="23" customWidth="1"/>
    <col min="15" max="15" width="30.5" customWidth="1"/>
    <col min="16" max="16" width="20.6640625" customWidth="1"/>
    <col min="17" max="17" width="29.5" customWidth="1"/>
    <col min="18" max="18" width="11" customWidth="1"/>
    <col min="19" max="19" width="11.6640625" customWidth="1"/>
    <col min="20" max="29" width="10.1640625" customWidth="1"/>
  </cols>
  <sheetData>
    <row r="1" spans="1:29" ht="18" customHeight="1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4"/>
      <c r="J1" s="4"/>
      <c r="K1" s="4"/>
      <c r="L1" s="4"/>
      <c r="M1" s="4"/>
      <c r="N1" s="4"/>
      <c r="O1" s="339" t="s">
        <v>2</v>
      </c>
      <c r="P1" s="340"/>
      <c r="Q1" s="341"/>
      <c r="R1" s="345" t="s">
        <v>3</v>
      </c>
      <c r="S1" s="341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8" customHeight="1">
      <c r="A2" s="6"/>
      <c r="B2" s="6"/>
      <c r="C2" s="6"/>
      <c r="D2" s="7"/>
      <c r="E2" s="6"/>
      <c r="F2" s="7"/>
      <c r="G2" s="7"/>
      <c r="H2" s="8"/>
      <c r="I2" s="3" t="s">
        <v>4</v>
      </c>
      <c r="J2" s="4"/>
      <c r="K2" s="4"/>
      <c r="L2" s="4"/>
      <c r="M2" s="4"/>
      <c r="N2" s="4"/>
      <c r="O2" s="342"/>
      <c r="P2" s="343"/>
      <c r="Q2" s="344"/>
      <c r="R2" s="346"/>
      <c r="S2" s="347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8" customHeight="1" thickBot="1">
      <c r="A3" s="9" t="s">
        <v>5</v>
      </c>
      <c r="B3" s="9" t="s">
        <v>6</v>
      </c>
      <c r="C3" s="10" t="s">
        <v>7</v>
      </c>
      <c r="D3" s="10" t="s">
        <v>8</v>
      </c>
      <c r="E3" s="9" t="s">
        <v>9</v>
      </c>
      <c r="F3" s="10" t="s">
        <v>10</v>
      </c>
      <c r="G3" s="9" t="s">
        <v>11</v>
      </c>
      <c r="H3" s="11" t="s">
        <v>12</v>
      </c>
      <c r="I3" s="8" t="s">
        <v>13</v>
      </c>
      <c r="J3" s="8" t="s">
        <v>14</v>
      </c>
      <c r="K3" s="11" t="s">
        <v>15</v>
      </c>
      <c r="L3" s="8" t="s">
        <v>16</v>
      </c>
      <c r="M3" s="11" t="s">
        <v>17</v>
      </c>
      <c r="N3" s="11" t="s">
        <v>18</v>
      </c>
      <c r="O3" s="12" t="s">
        <v>19</v>
      </c>
      <c r="P3" s="13" t="s">
        <v>20</v>
      </c>
      <c r="Q3" s="14" t="s">
        <v>21</v>
      </c>
      <c r="R3" s="15" t="s">
        <v>22</v>
      </c>
      <c r="S3" s="16" t="s">
        <v>23</v>
      </c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 customHeight="1">
      <c r="A4" s="158" t="s">
        <v>24</v>
      </c>
      <c r="B4" s="158" t="s">
        <v>25</v>
      </c>
      <c r="C4" s="160">
        <v>44489</v>
      </c>
      <c r="D4" s="162">
        <v>10</v>
      </c>
      <c r="E4" s="158" t="s">
        <v>26</v>
      </c>
      <c r="F4" s="192">
        <v>44403</v>
      </c>
      <c r="G4" s="158" t="s">
        <v>27</v>
      </c>
      <c r="H4" s="158" t="s">
        <v>28</v>
      </c>
      <c r="I4" s="17" t="s">
        <v>29</v>
      </c>
      <c r="J4" s="17" t="s">
        <v>24</v>
      </c>
      <c r="K4" s="20">
        <v>41138</v>
      </c>
      <c r="L4" s="19">
        <v>8</v>
      </c>
      <c r="M4" s="17" t="str">
        <f t="shared" ref="M4:M8" ca="1" si="0">DATEDIF(K4,TODAY(),"Y")&amp;" Years, "&amp;DATEDIF(K4,TODAY(),"YM")&amp;" Months"</f>
        <v>10 Years, 8 Months</v>
      </c>
      <c r="N4" s="17" t="s">
        <v>43</v>
      </c>
      <c r="O4" s="188" t="s">
        <v>30</v>
      </c>
      <c r="P4" s="190" t="s">
        <v>31</v>
      </c>
      <c r="Q4" s="184" t="s">
        <v>32</v>
      </c>
      <c r="R4" s="186" t="s">
        <v>33</v>
      </c>
      <c r="S4" s="186" t="s">
        <v>33</v>
      </c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ht="18" customHeight="1" thickBot="1">
      <c r="A5" s="159"/>
      <c r="B5" s="159"/>
      <c r="C5" s="161"/>
      <c r="D5" s="163"/>
      <c r="E5" s="159"/>
      <c r="F5" s="193"/>
      <c r="G5" s="159"/>
      <c r="H5" s="159"/>
      <c r="I5" s="17" t="s">
        <v>350</v>
      </c>
      <c r="J5" s="17" t="s">
        <v>24</v>
      </c>
      <c r="K5" s="20">
        <v>42584</v>
      </c>
      <c r="L5" s="19">
        <v>8</v>
      </c>
      <c r="M5" s="17" t="str">
        <f t="shared" ca="1" si="0"/>
        <v>6 Years, 8 Months</v>
      </c>
      <c r="N5" s="17" t="s">
        <v>351</v>
      </c>
      <c r="O5" s="189"/>
      <c r="P5" s="191"/>
      <c r="Q5" s="185"/>
      <c r="R5" s="187"/>
      <c r="S5" s="187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ht="18" customHeight="1" thickTop="1">
      <c r="A6" s="17" t="s">
        <v>34</v>
      </c>
      <c r="B6" s="17" t="s">
        <v>35</v>
      </c>
      <c r="C6" s="18">
        <v>42660</v>
      </c>
      <c r="D6" s="19">
        <f>MONTH(C6)</f>
        <v>10</v>
      </c>
      <c r="E6" s="17" t="s">
        <v>26</v>
      </c>
      <c r="F6" s="20">
        <v>42569</v>
      </c>
      <c r="G6" s="17" t="s">
        <v>27</v>
      </c>
      <c r="H6" s="17" t="s">
        <v>36</v>
      </c>
      <c r="I6" s="17" t="s">
        <v>37</v>
      </c>
      <c r="J6" s="17" t="s">
        <v>34</v>
      </c>
      <c r="K6" s="20">
        <v>42641</v>
      </c>
      <c r="L6" s="19">
        <f>MONTH(K6)</f>
        <v>9</v>
      </c>
      <c r="M6" s="17" t="str">
        <f t="shared" ca="1" si="0"/>
        <v>6 Years, 6 Months</v>
      </c>
      <c r="N6" s="17"/>
      <c r="O6" s="24" t="s">
        <v>38</v>
      </c>
      <c r="P6" s="25" t="s">
        <v>39</v>
      </c>
      <c r="Q6" s="26" t="str">
        <f>HYPERLINK("mailto:nalfredo@live.com","nalfredo@live.com")</f>
        <v>nalfredo@live.com</v>
      </c>
      <c r="R6" s="25" t="s">
        <v>40</v>
      </c>
      <c r="S6" s="25" t="s">
        <v>40</v>
      </c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 ht="18" customHeight="1">
      <c r="A7" s="166" t="s">
        <v>41</v>
      </c>
      <c r="B7" s="166" t="s">
        <v>42</v>
      </c>
      <c r="C7" s="268">
        <v>44589</v>
      </c>
      <c r="D7" s="170">
        <v>1</v>
      </c>
      <c r="E7" s="166" t="s">
        <v>43</v>
      </c>
      <c r="F7" s="266">
        <v>44652</v>
      </c>
      <c r="G7" s="166" t="s">
        <v>44</v>
      </c>
      <c r="H7" s="166" t="s">
        <v>45</v>
      </c>
      <c r="I7" s="29" t="s">
        <v>46</v>
      </c>
      <c r="J7" s="29" t="s">
        <v>47</v>
      </c>
      <c r="K7" s="30">
        <v>41994</v>
      </c>
      <c r="L7" s="29">
        <v>12</v>
      </c>
      <c r="M7" s="17" t="str">
        <f t="shared" ca="1" si="0"/>
        <v>8 Years, 3 Months</v>
      </c>
      <c r="N7" s="29" t="s">
        <v>43</v>
      </c>
      <c r="O7" s="31" t="s">
        <v>48</v>
      </c>
      <c r="P7" s="32" t="s">
        <v>49</v>
      </c>
      <c r="Q7" s="33" t="s">
        <v>50</v>
      </c>
      <c r="R7" s="28" t="s">
        <v>40</v>
      </c>
      <c r="S7" s="28" t="s">
        <v>40</v>
      </c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 customHeight="1" thickBot="1">
      <c r="A8" s="167"/>
      <c r="B8" s="167"/>
      <c r="C8" s="269"/>
      <c r="D8" s="171"/>
      <c r="E8" s="167"/>
      <c r="F8" s="267"/>
      <c r="G8" s="167"/>
      <c r="H8" s="167"/>
      <c r="I8" s="34" t="s">
        <v>51</v>
      </c>
      <c r="J8" s="34" t="s">
        <v>47</v>
      </c>
      <c r="K8" s="35">
        <v>43617</v>
      </c>
      <c r="L8" s="29">
        <v>6</v>
      </c>
      <c r="M8" s="17" t="str">
        <f t="shared" ca="1" si="0"/>
        <v>3 Years, 10 Months</v>
      </c>
      <c r="N8" s="29" t="s">
        <v>43</v>
      </c>
      <c r="O8" s="36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 customHeight="1" thickTop="1" thickBot="1">
      <c r="A9" s="17" t="s">
        <v>52</v>
      </c>
      <c r="B9" s="17" t="s">
        <v>53</v>
      </c>
      <c r="C9" s="17" t="s">
        <v>54</v>
      </c>
      <c r="D9" s="19">
        <v>6</v>
      </c>
      <c r="E9" s="38" t="s">
        <v>55</v>
      </c>
      <c r="F9" s="20">
        <v>44449</v>
      </c>
      <c r="G9" s="17" t="s">
        <v>56</v>
      </c>
      <c r="H9" s="17" t="s">
        <v>57</v>
      </c>
      <c r="I9" s="17" t="s">
        <v>58</v>
      </c>
      <c r="J9" s="17" t="s">
        <v>52</v>
      </c>
      <c r="K9" s="17" t="s">
        <v>59</v>
      </c>
      <c r="L9" s="19">
        <v>10</v>
      </c>
      <c r="M9" s="17"/>
      <c r="N9" s="17" t="s">
        <v>60</v>
      </c>
      <c r="O9" s="39" t="s">
        <v>61</v>
      </c>
      <c r="P9" s="40" t="s">
        <v>62</v>
      </c>
      <c r="Q9" s="41" t="s">
        <v>63</v>
      </c>
      <c r="R9" s="42" t="s">
        <v>64</v>
      </c>
      <c r="S9" s="42" t="s">
        <v>64</v>
      </c>
      <c r="T9" s="43"/>
      <c r="U9" s="17"/>
      <c r="V9" s="17"/>
      <c r="W9" s="17"/>
      <c r="X9" s="17"/>
      <c r="Y9" s="17"/>
      <c r="Z9" s="17"/>
      <c r="AA9" s="17"/>
      <c r="AB9" s="17"/>
      <c r="AC9" s="17"/>
    </row>
    <row r="10" spans="1:29" ht="18" customHeight="1" thickTop="1">
      <c r="A10" s="158" t="s">
        <v>65</v>
      </c>
      <c r="B10" s="158" t="s">
        <v>66</v>
      </c>
      <c r="C10" s="160">
        <v>43865</v>
      </c>
      <c r="D10" s="162">
        <v>2</v>
      </c>
      <c r="E10" s="158" t="s">
        <v>67</v>
      </c>
      <c r="F10" s="192">
        <v>44137</v>
      </c>
      <c r="G10" s="158" t="s">
        <v>68</v>
      </c>
      <c r="H10" s="158" t="s">
        <v>69</v>
      </c>
      <c r="I10" s="17" t="s">
        <v>70</v>
      </c>
      <c r="J10" s="17" t="s">
        <v>65</v>
      </c>
      <c r="K10" s="20">
        <v>43635</v>
      </c>
      <c r="L10" s="19">
        <v>6</v>
      </c>
      <c r="M10" s="17" t="str">
        <f t="shared" ref="M10:M18" ca="1" si="1">DATEDIF(K10,TODAY(),"Y")&amp;" Years, "&amp;DATEDIF(K10,TODAY(),"YM")&amp;" Months"</f>
        <v>3 Years, 9 Months</v>
      </c>
      <c r="N10" s="158" t="s">
        <v>71</v>
      </c>
      <c r="O10" s="21" t="s">
        <v>72</v>
      </c>
      <c r="P10" s="356" t="s">
        <v>73</v>
      </c>
      <c r="Q10" s="358" t="s">
        <v>74</v>
      </c>
      <c r="R10" s="356" t="s">
        <v>33</v>
      </c>
      <c r="S10" s="356" t="s">
        <v>71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8" customHeight="1" thickBot="1">
      <c r="A11" s="274"/>
      <c r="B11" s="274"/>
      <c r="C11" s="327"/>
      <c r="D11" s="328"/>
      <c r="E11" s="274"/>
      <c r="F11" s="329"/>
      <c r="G11" s="274"/>
      <c r="H11" s="274"/>
      <c r="I11" s="17" t="s">
        <v>75</v>
      </c>
      <c r="J11" s="17" t="s">
        <v>65</v>
      </c>
      <c r="K11" s="20">
        <v>40782</v>
      </c>
      <c r="L11" s="19">
        <v>8</v>
      </c>
      <c r="M11" s="17" t="str">
        <f t="shared" ca="1" si="1"/>
        <v>11 Years, 7 Months</v>
      </c>
      <c r="N11" s="274"/>
      <c r="O11" s="48"/>
      <c r="P11" s="357"/>
      <c r="Q11" s="359"/>
      <c r="R11" s="357"/>
      <c r="S11" s="357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8" customHeight="1">
      <c r="A12" s="348" t="s">
        <v>343</v>
      </c>
      <c r="B12" s="348" t="s">
        <v>344</v>
      </c>
      <c r="C12" s="350">
        <v>44020</v>
      </c>
      <c r="D12" s="352">
        <v>7</v>
      </c>
      <c r="E12" s="348" t="s">
        <v>26</v>
      </c>
      <c r="F12" s="354">
        <v>44119</v>
      </c>
      <c r="G12" s="348" t="s">
        <v>209</v>
      </c>
      <c r="H12" s="348" t="s">
        <v>345</v>
      </c>
      <c r="I12" s="124" t="s">
        <v>346</v>
      </c>
      <c r="J12" s="124" t="s">
        <v>343</v>
      </c>
      <c r="K12" s="125">
        <v>42067</v>
      </c>
      <c r="L12" s="126">
        <v>3</v>
      </c>
      <c r="M12" s="124" t="str">
        <f t="shared" ca="1" si="1"/>
        <v>8 Years, 1 Months</v>
      </c>
      <c r="N12" s="348" t="s">
        <v>67</v>
      </c>
      <c r="O12" s="348" t="s">
        <v>347</v>
      </c>
      <c r="P12" s="123" t="s">
        <v>348</v>
      </c>
      <c r="Q12" s="348" t="s">
        <v>349</v>
      </c>
      <c r="R12" s="348" t="s">
        <v>40</v>
      </c>
      <c r="S12" s="348" t="s">
        <v>40</v>
      </c>
      <c r="T12" s="127"/>
      <c r="U12" s="127"/>
      <c r="V12" s="127"/>
      <c r="W12" s="127"/>
      <c r="X12" s="127"/>
      <c r="Y12" s="127"/>
      <c r="Z12" s="127"/>
      <c r="AA12" s="127"/>
      <c r="AB12" s="127"/>
      <c r="AC12" s="127"/>
    </row>
    <row r="13" spans="1:29" ht="18" customHeight="1" thickBot="1">
      <c r="A13" s="349"/>
      <c r="B13" s="349"/>
      <c r="C13" s="351"/>
      <c r="D13" s="353"/>
      <c r="E13" s="349"/>
      <c r="F13" s="355"/>
      <c r="G13" s="349"/>
      <c r="H13" s="349"/>
      <c r="I13" s="129" t="s">
        <v>220</v>
      </c>
      <c r="J13" s="129" t="s">
        <v>343</v>
      </c>
      <c r="K13" s="130">
        <v>42678</v>
      </c>
      <c r="L13" s="131">
        <v>11</v>
      </c>
      <c r="M13" s="129" t="str">
        <f t="shared" ca="1" si="1"/>
        <v>6 Years, 5 Months</v>
      </c>
      <c r="N13" s="349"/>
      <c r="O13" s="349"/>
      <c r="P13" s="128"/>
      <c r="Q13" s="349"/>
      <c r="R13" s="349"/>
      <c r="S13" s="349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</row>
    <row r="14" spans="1:29" ht="18" customHeight="1" thickBot="1">
      <c r="A14" s="313" t="s">
        <v>76</v>
      </c>
      <c r="B14" s="313" t="s">
        <v>77</v>
      </c>
      <c r="C14" s="330">
        <v>44847</v>
      </c>
      <c r="D14" s="331">
        <v>10</v>
      </c>
      <c r="E14" s="332" t="s">
        <v>26</v>
      </c>
      <c r="F14" s="333">
        <v>44598</v>
      </c>
      <c r="G14" s="313" t="s">
        <v>78</v>
      </c>
      <c r="H14" s="313" t="s">
        <v>79</v>
      </c>
      <c r="I14" s="50" t="s">
        <v>80</v>
      </c>
      <c r="J14" s="50" t="s">
        <v>76</v>
      </c>
      <c r="K14" s="20">
        <v>41728</v>
      </c>
      <c r="L14" s="19">
        <v>3</v>
      </c>
      <c r="M14" s="129" t="str">
        <f t="shared" ca="1" si="1"/>
        <v>9 Years, 0 Months</v>
      </c>
      <c r="N14" s="334" t="s">
        <v>26</v>
      </c>
      <c r="O14" s="336" t="s">
        <v>81</v>
      </c>
      <c r="P14" s="150" t="s">
        <v>82</v>
      </c>
      <c r="Q14" s="324" t="s">
        <v>83</v>
      </c>
      <c r="R14" s="255" t="s">
        <v>40</v>
      </c>
      <c r="S14" s="255" t="s">
        <v>40</v>
      </c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 customHeight="1" thickBot="1">
      <c r="A15" s="312"/>
      <c r="B15" s="312"/>
      <c r="C15" s="314"/>
      <c r="D15" s="315"/>
      <c r="E15" s="271"/>
      <c r="F15" s="293"/>
      <c r="G15" s="312"/>
      <c r="H15" s="312"/>
      <c r="I15" s="50" t="s">
        <v>84</v>
      </c>
      <c r="J15" s="50" t="s">
        <v>76</v>
      </c>
      <c r="K15" s="20">
        <v>42454</v>
      </c>
      <c r="L15" s="19">
        <v>3</v>
      </c>
      <c r="M15" s="129" t="str">
        <f t="shared" ca="1" si="1"/>
        <v>7 Years, 0 Months</v>
      </c>
      <c r="N15" s="335"/>
      <c r="O15" s="337"/>
      <c r="P15" s="323"/>
      <c r="Q15" s="325"/>
      <c r="R15" s="311"/>
      <c r="S15" s="311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 customHeight="1">
      <c r="A16" s="159"/>
      <c r="B16" s="159"/>
      <c r="C16" s="161"/>
      <c r="D16" s="163"/>
      <c r="E16" s="197"/>
      <c r="F16" s="193"/>
      <c r="G16" s="159"/>
      <c r="H16" s="159"/>
      <c r="I16" s="50" t="s">
        <v>85</v>
      </c>
      <c r="J16" s="50" t="s">
        <v>76</v>
      </c>
      <c r="K16" s="20">
        <v>44725</v>
      </c>
      <c r="L16" s="19">
        <v>6</v>
      </c>
      <c r="M16" s="363" t="str">
        <f t="shared" ca="1" si="1"/>
        <v>0 Years, 10 Months</v>
      </c>
      <c r="N16" s="335"/>
      <c r="O16" s="338"/>
      <c r="P16" s="151"/>
      <c r="Q16" s="326"/>
      <c r="R16" s="256"/>
      <c r="S16" s="256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 customHeight="1">
      <c r="A17" s="360" t="s">
        <v>362</v>
      </c>
      <c r="B17" s="158" t="s">
        <v>363</v>
      </c>
      <c r="C17" s="160">
        <v>45088</v>
      </c>
      <c r="D17" s="162">
        <v>6</v>
      </c>
      <c r="E17" s="196" t="s">
        <v>370</v>
      </c>
      <c r="F17" s="192">
        <v>45025</v>
      </c>
      <c r="G17" s="158" t="s">
        <v>44</v>
      </c>
      <c r="H17" s="158" t="s">
        <v>367</v>
      </c>
      <c r="I17" s="50" t="s">
        <v>368</v>
      </c>
      <c r="J17" s="50" t="s">
        <v>362</v>
      </c>
      <c r="K17" s="20">
        <v>43293</v>
      </c>
      <c r="L17" s="362">
        <v>7</v>
      </c>
      <c r="M17" s="364" t="str">
        <f t="shared" ca="1" si="1"/>
        <v>4 Years, 9 Months</v>
      </c>
      <c r="N17" s="146" t="s">
        <v>371</v>
      </c>
      <c r="O17" s="365" t="s">
        <v>364</v>
      </c>
      <c r="P17" s="367" t="s">
        <v>365</v>
      </c>
      <c r="Q17" s="368" t="s">
        <v>366</v>
      </c>
      <c r="R17" s="319" t="s">
        <v>40</v>
      </c>
      <c r="S17" s="319" t="s">
        <v>40</v>
      </c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 customHeight="1">
      <c r="A18" s="361"/>
      <c r="B18" s="159"/>
      <c r="C18" s="161"/>
      <c r="D18" s="163"/>
      <c r="E18" s="197"/>
      <c r="F18" s="193"/>
      <c r="G18" s="159"/>
      <c r="H18" s="159"/>
      <c r="I18" s="50" t="s">
        <v>369</v>
      </c>
      <c r="J18" s="50" t="s">
        <v>362</v>
      </c>
      <c r="K18" s="20">
        <v>44889</v>
      </c>
      <c r="L18" s="362">
        <v>11</v>
      </c>
      <c r="M18" s="364" t="str">
        <f t="shared" ca="1" si="1"/>
        <v>0 Years, 4 Months</v>
      </c>
      <c r="N18" s="146" t="s">
        <v>371</v>
      </c>
      <c r="O18" s="366"/>
      <c r="P18" s="151"/>
      <c r="Q18" s="369"/>
      <c r="R18" s="256"/>
      <c r="S18" s="256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 customHeight="1">
      <c r="A19" s="158" t="s">
        <v>86</v>
      </c>
      <c r="B19" s="158" t="s">
        <v>87</v>
      </c>
      <c r="C19" s="160">
        <v>43141</v>
      </c>
      <c r="D19" s="162">
        <f>MONTH(C19)</f>
        <v>2</v>
      </c>
      <c r="E19" s="196" t="s">
        <v>26</v>
      </c>
      <c r="F19" s="192">
        <v>43417</v>
      </c>
      <c r="G19" s="158" t="s">
        <v>68</v>
      </c>
      <c r="H19" s="158" t="s">
        <v>88</v>
      </c>
      <c r="I19" s="50" t="s">
        <v>89</v>
      </c>
      <c r="J19" s="50" t="s">
        <v>86</v>
      </c>
      <c r="K19" s="20">
        <v>41942</v>
      </c>
      <c r="L19" s="19">
        <f t="shared" ref="L19:L21" si="2">MONTH(K19)</f>
        <v>10</v>
      </c>
      <c r="M19" s="148" t="str">
        <f t="shared" ref="M19:M33" ca="1" si="3">DATEDIF(K19,TODAY(),"Y")&amp;" Years, "&amp;DATEDIF(K19,TODAY(),"YM")&amp;" Months"</f>
        <v>8 Years, 5 Months</v>
      </c>
      <c r="N19" s="312" t="s">
        <v>26</v>
      </c>
      <c r="O19" s="316" t="s">
        <v>90</v>
      </c>
      <c r="P19" s="319" t="s">
        <v>91</v>
      </c>
      <c r="Q19" s="320" t="s">
        <v>92</v>
      </c>
      <c r="R19" s="319" t="s">
        <v>40</v>
      </c>
      <c r="S19" s="319" t="s">
        <v>40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 customHeight="1">
      <c r="A20" s="312"/>
      <c r="B20" s="312"/>
      <c r="C20" s="314"/>
      <c r="D20" s="315"/>
      <c r="E20" s="271"/>
      <c r="F20" s="293"/>
      <c r="G20" s="312"/>
      <c r="H20" s="312"/>
      <c r="I20" s="50" t="s">
        <v>93</v>
      </c>
      <c r="J20" s="50" t="s">
        <v>86</v>
      </c>
      <c r="K20" s="20">
        <v>42957</v>
      </c>
      <c r="L20" s="19">
        <f t="shared" si="2"/>
        <v>8</v>
      </c>
      <c r="M20" s="17" t="str">
        <f t="shared" ca="1" si="3"/>
        <v>5 Years, 8 Months</v>
      </c>
      <c r="N20" s="312"/>
      <c r="O20" s="317"/>
      <c r="P20" s="311"/>
      <c r="Q20" s="321"/>
      <c r="R20" s="311"/>
      <c r="S20" s="311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thickBot="1">
      <c r="A21" s="159"/>
      <c r="B21" s="159"/>
      <c r="C21" s="161"/>
      <c r="D21" s="163"/>
      <c r="E21" s="197"/>
      <c r="F21" s="193"/>
      <c r="G21" s="159"/>
      <c r="H21" s="159"/>
      <c r="I21" s="51" t="s">
        <v>94</v>
      </c>
      <c r="J21" s="51" t="s">
        <v>86</v>
      </c>
      <c r="K21" s="52">
        <v>43496</v>
      </c>
      <c r="L21" s="51">
        <f t="shared" si="2"/>
        <v>1</v>
      </c>
      <c r="M21" s="51" t="str">
        <f t="shared" ca="1" si="3"/>
        <v>4 Years, 2 Months</v>
      </c>
      <c r="N21" s="159"/>
      <c r="O21" s="318"/>
      <c r="P21" s="256"/>
      <c r="Q21" s="322"/>
      <c r="R21" s="265"/>
      <c r="S21" s="26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 customHeight="1">
      <c r="A22" s="166" t="s">
        <v>95</v>
      </c>
      <c r="B22" s="166" t="s">
        <v>96</v>
      </c>
      <c r="C22" s="268">
        <v>44599</v>
      </c>
      <c r="D22" s="170">
        <v>2</v>
      </c>
      <c r="E22" s="166" t="s">
        <v>97</v>
      </c>
      <c r="F22" s="266">
        <v>44742</v>
      </c>
      <c r="G22" s="166" t="s">
        <v>98</v>
      </c>
      <c r="H22" s="166" t="s">
        <v>99</v>
      </c>
      <c r="I22" s="29" t="s">
        <v>100</v>
      </c>
      <c r="J22" s="29" t="s">
        <v>95</v>
      </c>
      <c r="K22" s="30">
        <v>42456</v>
      </c>
      <c r="L22" s="29">
        <v>3</v>
      </c>
      <c r="M22" s="17" t="str">
        <f t="shared" ca="1" si="3"/>
        <v>7 Years, 0 Months</v>
      </c>
      <c r="N22" s="29" t="s">
        <v>43</v>
      </c>
      <c r="O22" s="304" t="s">
        <v>101</v>
      </c>
      <c r="P22" s="166" t="s">
        <v>102</v>
      </c>
      <c r="Q22" s="302" t="s">
        <v>103</v>
      </c>
      <c r="R22" s="304" t="s">
        <v>40</v>
      </c>
      <c r="S22" s="304" t="s">
        <v>40</v>
      </c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 customHeight="1">
      <c r="A23" s="167"/>
      <c r="B23" s="167"/>
      <c r="C23" s="269"/>
      <c r="D23" s="171"/>
      <c r="E23" s="167"/>
      <c r="F23" s="267"/>
      <c r="G23" s="167"/>
      <c r="H23" s="167"/>
      <c r="I23" s="29" t="s">
        <v>104</v>
      </c>
      <c r="J23" s="29" t="s">
        <v>95</v>
      </c>
      <c r="K23" s="30">
        <v>43478</v>
      </c>
      <c r="L23" s="29">
        <v>1</v>
      </c>
      <c r="M23" s="17" t="str">
        <f t="shared" ca="1" si="3"/>
        <v>4 Years, 3 Months</v>
      </c>
      <c r="N23" s="29" t="s">
        <v>43</v>
      </c>
      <c r="O23" s="167"/>
      <c r="P23" s="167"/>
      <c r="Q23" s="303"/>
      <c r="R23" s="167"/>
      <c r="S23" s="167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 customHeight="1">
      <c r="A24" s="166" t="s">
        <v>105</v>
      </c>
      <c r="B24" s="166" t="s">
        <v>106</v>
      </c>
      <c r="C24" s="268">
        <v>45140</v>
      </c>
      <c r="D24" s="170">
        <v>8</v>
      </c>
      <c r="E24" s="166" t="s">
        <v>107</v>
      </c>
      <c r="F24" s="266">
        <v>44937</v>
      </c>
      <c r="G24" s="166" t="s">
        <v>108</v>
      </c>
      <c r="H24" s="166" t="s">
        <v>109</v>
      </c>
      <c r="I24" s="29" t="s">
        <v>110</v>
      </c>
      <c r="J24" s="29" t="s">
        <v>105</v>
      </c>
      <c r="K24" s="30">
        <v>42858</v>
      </c>
      <c r="L24" s="29">
        <v>5</v>
      </c>
      <c r="M24" s="17" t="str">
        <f t="shared" ca="1" si="3"/>
        <v>5 Years, 11 Months</v>
      </c>
      <c r="N24" s="226" t="s">
        <v>107</v>
      </c>
      <c r="O24" s="305" t="s">
        <v>111</v>
      </c>
      <c r="P24" s="307" t="s">
        <v>112</v>
      </c>
      <c r="Q24" s="309" t="s">
        <v>113</v>
      </c>
      <c r="R24" s="166" t="s">
        <v>40</v>
      </c>
      <c r="S24" s="166" t="s">
        <v>40</v>
      </c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 customHeight="1" thickBot="1">
      <c r="A25" s="167"/>
      <c r="B25" s="167"/>
      <c r="C25" s="269"/>
      <c r="D25" s="171"/>
      <c r="E25" s="167"/>
      <c r="F25" s="267"/>
      <c r="G25" s="167"/>
      <c r="H25" s="167"/>
      <c r="I25" s="29" t="s">
        <v>114</v>
      </c>
      <c r="J25" s="29" t="s">
        <v>105</v>
      </c>
      <c r="K25" s="30">
        <v>43684</v>
      </c>
      <c r="L25" s="29">
        <v>8</v>
      </c>
      <c r="M25" s="17" t="str">
        <f t="shared" ca="1" si="3"/>
        <v>3 Years, 8 Months</v>
      </c>
      <c r="N25" s="227"/>
      <c r="O25" s="306"/>
      <c r="P25" s="308"/>
      <c r="Q25" s="310"/>
      <c r="R25" s="261"/>
      <c r="S25" s="261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 customHeight="1">
      <c r="A26" s="158" t="s">
        <v>115</v>
      </c>
      <c r="B26" s="158" t="s">
        <v>116</v>
      </c>
      <c r="C26" s="160">
        <v>43351</v>
      </c>
      <c r="D26" s="162">
        <f>MONTH(C26)</f>
        <v>9</v>
      </c>
      <c r="E26" s="55" t="s">
        <v>26</v>
      </c>
      <c r="F26" s="45">
        <v>43250</v>
      </c>
      <c r="G26" s="44" t="s">
        <v>117</v>
      </c>
      <c r="H26" s="44" t="s">
        <v>118</v>
      </c>
      <c r="I26" s="50" t="s">
        <v>119</v>
      </c>
      <c r="J26" s="50" t="s">
        <v>115</v>
      </c>
      <c r="K26" s="20">
        <v>41918</v>
      </c>
      <c r="L26" s="19">
        <f t="shared" ref="L26:L27" si="4">MONTH(K26)</f>
        <v>10</v>
      </c>
      <c r="M26" s="17" t="str">
        <f t="shared" ca="1" si="3"/>
        <v>8 Years, 6 Months</v>
      </c>
      <c r="N26" s="17" t="s">
        <v>43</v>
      </c>
      <c r="O26" s="240" t="s">
        <v>120</v>
      </c>
      <c r="P26" s="255" t="s">
        <v>121</v>
      </c>
      <c r="Q26" s="300" t="s">
        <v>122</v>
      </c>
      <c r="R26" s="255" t="s">
        <v>40</v>
      </c>
      <c r="S26" s="255" t="s">
        <v>40</v>
      </c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 customHeight="1">
      <c r="A27" s="159"/>
      <c r="B27" s="159"/>
      <c r="C27" s="161"/>
      <c r="D27" s="163"/>
      <c r="E27" s="56"/>
      <c r="F27" s="47"/>
      <c r="G27" s="46"/>
      <c r="H27" s="46"/>
      <c r="I27" s="50" t="s">
        <v>123</v>
      </c>
      <c r="J27" s="50" t="s">
        <v>115</v>
      </c>
      <c r="K27" s="20">
        <v>43330</v>
      </c>
      <c r="L27" s="19">
        <f t="shared" si="4"/>
        <v>8</v>
      </c>
      <c r="M27" s="17" t="str">
        <f t="shared" ca="1" si="3"/>
        <v>4 Years, 8 Months</v>
      </c>
      <c r="N27" s="17" t="s">
        <v>43</v>
      </c>
      <c r="O27" s="299"/>
      <c r="P27" s="256"/>
      <c r="Q27" s="301"/>
      <c r="R27" s="256"/>
      <c r="S27" s="256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 customHeight="1">
      <c r="A28" s="58" t="s">
        <v>124</v>
      </c>
      <c r="B28" s="58" t="s">
        <v>125</v>
      </c>
      <c r="C28" s="59">
        <v>44819</v>
      </c>
      <c r="D28" s="60">
        <v>9</v>
      </c>
      <c r="E28" s="58" t="s">
        <v>126</v>
      </c>
      <c r="F28" s="61">
        <v>44742</v>
      </c>
      <c r="G28" s="58" t="s">
        <v>98</v>
      </c>
      <c r="H28" s="58" t="s">
        <v>127</v>
      </c>
      <c r="I28" s="29" t="s">
        <v>128</v>
      </c>
      <c r="J28" s="29" t="s">
        <v>129</v>
      </c>
      <c r="K28" s="30">
        <v>44317</v>
      </c>
      <c r="L28" s="29">
        <v>5</v>
      </c>
      <c r="M28" s="17" t="str">
        <f t="shared" ca="1" si="3"/>
        <v>1 Years, 11 Months</v>
      </c>
      <c r="N28" s="29" t="s">
        <v>43</v>
      </c>
      <c r="O28" s="54" t="s">
        <v>130</v>
      </c>
      <c r="P28" s="28" t="s">
        <v>131</v>
      </c>
      <c r="Q28" s="62" t="s">
        <v>132</v>
      </c>
      <c r="R28" s="28"/>
      <c r="S28" s="28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 customHeight="1">
      <c r="A29" s="58" t="s">
        <v>133</v>
      </c>
      <c r="B29" s="58" t="s">
        <v>134</v>
      </c>
      <c r="C29" s="59">
        <v>44630</v>
      </c>
      <c r="D29" s="60">
        <v>3</v>
      </c>
      <c r="E29" s="58" t="s">
        <v>97</v>
      </c>
      <c r="F29" s="61">
        <v>44674</v>
      </c>
      <c r="G29" s="58" t="s">
        <v>44</v>
      </c>
      <c r="H29" s="58"/>
      <c r="I29" s="29" t="s">
        <v>135</v>
      </c>
      <c r="J29" s="29" t="s">
        <v>133</v>
      </c>
      <c r="K29" s="30">
        <v>42534</v>
      </c>
      <c r="L29" s="29">
        <v>6</v>
      </c>
      <c r="M29" s="17" t="str">
        <f t="shared" ca="1" si="3"/>
        <v>6 Years, 10 Months</v>
      </c>
      <c r="N29" s="29" t="s">
        <v>136</v>
      </c>
      <c r="O29" s="54" t="s">
        <v>137</v>
      </c>
      <c r="P29" s="28" t="s">
        <v>138</v>
      </c>
      <c r="Q29" s="62" t="s">
        <v>139</v>
      </c>
      <c r="R29" s="28" t="s">
        <v>40</v>
      </c>
      <c r="S29" s="28" t="s">
        <v>40</v>
      </c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 customHeight="1" thickTop="1" thickBot="1">
      <c r="A30" s="17" t="s">
        <v>140</v>
      </c>
      <c r="B30" s="17" t="s">
        <v>141</v>
      </c>
      <c r="C30" s="18">
        <v>44323</v>
      </c>
      <c r="D30" s="19">
        <v>5</v>
      </c>
      <c r="E30" s="17" t="s">
        <v>26</v>
      </c>
      <c r="F30" s="20">
        <v>44495</v>
      </c>
      <c r="G30" s="17" t="s">
        <v>142</v>
      </c>
      <c r="H30" s="17" t="s">
        <v>143</v>
      </c>
      <c r="I30" s="50" t="s">
        <v>144</v>
      </c>
      <c r="J30" s="50" t="s">
        <v>140</v>
      </c>
      <c r="K30" s="20">
        <v>44035</v>
      </c>
      <c r="L30" s="19">
        <v>7</v>
      </c>
      <c r="M30" s="17" t="str">
        <f t="shared" ca="1" si="3"/>
        <v>2 Years, 8 Months</v>
      </c>
      <c r="N30" s="17" t="s">
        <v>145</v>
      </c>
      <c r="O30" s="39" t="s">
        <v>146</v>
      </c>
      <c r="P30" s="63" t="s">
        <v>147</v>
      </c>
      <c r="Q30" s="41" t="s">
        <v>148</v>
      </c>
      <c r="R30" s="64" t="s">
        <v>149</v>
      </c>
      <c r="S30" s="64" t="s">
        <v>149</v>
      </c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 customHeight="1" thickTop="1">
      <c r="A31" s="158" t="s">
        <v>150</v>
      </c>
      <c r="B31" s="158" t="s">
        <v>151</v>
      </c>
      <c r="C31" s="160">
        <v>43572</v>
      </c>
      <c r="D31" s="162">
        <f>MONTH(C31)</f>
        <v>4</v>
      </c>
      <c r="E31" s="158" t="s">
        <v>26</v>
      </c>
      <c r="F31" s="192">
        <v>43495</v>
      </c>
      <c r="G31" s="158" t="s">
        <v>152</v>
      </c>
      <c r="H31" s="158" t="s">
        <v>153</v>
      </c>
      <c r="I31" s="50" t="s">
        <v>154</v>
      </c>
      <c r="J31" s="50" t="s">
        <v>155</v>
      </c>
      <c r="K31" s="20">
        <v>40727</v>
      </c>
      <c r="L31" s="19">
        <f t="shared" ref="L31:L32" si="5">MONTH(K31)</f>
        <v>7</v>
      </c>
      <c r="M31" s="17" t="str">
        <f t="shared" ca="1" si="3"/>
        <v>11 Years, 9 Months</v>
      </c>
      <c r="N31" s="38" t="s">
        <v>145</v>
      </c>
      <c r="O31" s="298" t="s">
        <v>156</v>
      </c>
      <c r="P31" s="262" t="s">
        <v>157</v>
      </c>
      <c r="Q31" s="263" t="s">
        <v>158</v>
      </c>
      <c r="R31" s="262" t="s">
        <v>40</v>
      </c>
      <c r="S31" s="262" t="s">
        <v>40</v>
      </c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 customHeight="1" thickBot="1">
      <c r="A32" s="159"/>
      <c r="B32" s="159"/>
      <c r="C32" s="161"/>
      <c r="D32" s="163"/>
      <c r="E32" s="159"/>
      <c r="F32" s="193"/>
      <c r="G32" s="159"/>
      <c r="H32" s="159"/>
      <c r="I32" s="50" t="s">
        <v>159</v>
      </c>
      <c r="J32" s="50" t="s">
        <v>155</v>
      </c>
      <c r="K32" s="20">
        <v>43512</v>
      </c>
      <c r="L32" s="19">
        <f t="shared" si="5"/>
        <v>2</v>
      </c>
      <c r="M32" s="17" t="str">
        <f t="shared" ca="1" si="3"/>
        <v>4 Years, 2 Months</v>
      </c>
      <c r="N32" s="29" t="s">
        <v>26</v>
      </c>
      <c r="O32" s="299"/>
      <c r="P32" s="265"/>
      <c r="Q32" s="264"/>
      <c r="R32" s="256"/>
      <c r="S32" s="256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 customHeight="1">
      <c r="A33" s="58" t="s">
        <v>160</v>
      </c>
      <c r="B33" s="58" t="s">
        <v>161</v>
      </c>
      <c r="C33" s="59">
        <v>44810</v>
      </c>
      <c r="D33" s="65">
        <v>9</v>
      </c>
      <c r="E33" s="66" t="s">
        <v>26</v>
      </c>
      <c r="F33" s="67">
        <v>44616</v>
      </c>
      <c r="G33" s="66" t="s">
        <v>78</v>
      </c>
      <c r="H33" s="66" t="s">
        <v>162</v>
      </c>
      <c r="I33" s="68" t="s">
        <v>163</v>
      </c>
      <c r="J33" s="68" t="s">
        <v>164</v>
      </c>
      <c r="K33" s="69">
        <v>43261</v>
      </c>
      <c r="L33" s="70">
        <v>6</v>
      </c>
      <c r="M33" s="17" t="str">
        <f t="shared" ca="1" si="3"/>
        <v>4 Years, 10 Months</v>
      </c>
      <c r="N33" s="68" t="s">
        <v>165</v>
      </c>
      <c r="O33" s="72" t="s">
        <v>166</v>
      </c>
      <c r="P33" s="58" t="s">
        <v>167</v>
      </c>
      <c r="Q33" s="73" t="s">
        <v>168</v>
      </c>
      <c r="R33" s="66" t="s">
        <v>169</v>
      </c>
      <c r="S33" s="66" t="s">
        <v>169</v>
      </c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 customHeight="1">
      <c r="A34" s="291" t="s">
        <v>170</v>
      </c>
      <c r="B34" s="291" t="s">
        <v>171</v>
      </c>
      <c r="C34" s="294">
        <v>41903</v>
      </c>
      <c r="D34" s="296">
        <f>MONTH(C34)</f>
        <v>9</v>
      </c>
      <c r="E34" s="291" t="s">
        <v>26</v>
      </c>
      <c r="F34" s="289">
        <v>41799</v>
      </c>
      <c r="G34" s="291" t="s">
        <v>172</v>
      </c>
      <c r="H34" s="291" t="s">
        <v>173</v>
      </c>
      <c r="I34" s="68" t="s">
        <v>174</v>
      </c>
      <c r="J34" s="68" t="s">
        <v>170</v>
      </c>
      <c r="K34" s="69">
        <v>41579</v>
      </c>
      <c r="L34" s="70">
        <f t="shared" ref="L34:L42" si="6">MONTH(K34)</f>
        <v>11</v>
      </c>
      <c r="M34" s="71" t="str">
        <f t="shared" ref="M34:M52" ca="1" si="7">DATEDIF(K34,TODAY(),"Y")&amp;" Years, "&amp;DATEDIF(K34,TODAY(),"YM")&amp;" Months"</f>
        <v>9 Years, 5 Months</v>
      </c>
      <c r="N34" s="68" t="s">
        <v>43</v>
      </c>
      <c r="O34" s="72" t="s">
        <v>175</v>
      </c>
      <c r="P34" s="72" t="s">
        <v>176</v>
      </c>
      <c r="Q34" s="74" t="str">
        <f>HYPERLINK("mailto:kmschess73@hotmail.com","kmschess73@hotmail.com")</f>
        <v>kmschess73@hotmail.com</v>
      </c>
      <c r="R34" s="72" t="s">
        <v>40</v>
      </c>
      <c r="S34" s="72" t="s">
        <v>40</v>
      </c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 customHeight="1" thickBot="1">
      <c r="A35" s="292"/>
      <c r="B35" s="292"/>
      <c r="C35" s="295"/>
      <c r="D35" s="297"/>
      <c r="E35" s="292"/>
      <c r="F35" s="290"/>
      <c r="G35" s="292"/>
      <c r="H35" s="292"/>
      <c r="I35" s="75" t="s">
        <v>177</v>
      </c>
      <c r="J35" s="50" t="s">
        <v>170</v>
      </c>
      <c r="K35" s="20">
        <v>42395</v>
      </c>
      <c r="L35" s="19">
        <f t="shared" si="6"/>
        <v>1</v>
      </c>
      <c r="M35" s="17" t="str">
        <f t="shared" ca="1" si="7"/>
        <v>7 Years, 2 Months</v>
      </c>
      <c r="N35" s="75" t="s">
        <v>178</v>
      </c>
      <c r="O35" s="57"/>
      <c r="P35" s="53"/>
      <c r="Q35" s="53"/>
      <c r="R35" s="76"/>
      <c r="S35" s="76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30.75" customHeight="1" thickTop="1">
      <c r="A36" s="166" t="s">
        <v>179</v>
      </c>
      <c r="B36" s="166" t="s">
        <v>180</v>
      </c>
      <c r="C36" s="168">
        <v>43770</v>
      </c>
      <c r="D36" s="170">
        <v>11</v>
      </c>
      <c r="E36" s="166" t="s">
        <v>26</v>
      </c>
      <c r="F36" s="192">
        <v>43753</v>
      </c>
      <c r="G36" s="166" t="s">
        <v>142</v>
      </c>
      <c r="H36" s="166" t="s">
        <v>181</v>
      </c>
      <c r="I36" s="75" t="s">
        <v>182</v>
      </c>
      <c r="J36" s="50" t="s">
        <v>179</v>
      </c>
      <c r="K36" s="20">
        <v>42433</v>
      </c>
      <c r="L36" s="19">
        <f t="shared" si="6"/>
        <v>3</v>
      </c>
      <c r="M36" s="17" t="str">
        <f t="shared" ca="1" si="7"/>
        <v>7 Years, 1 Months</v>
      </c>
      <c r="N36" s="77" t="s">
        <v>183</v>
      </c>
      <c r="O36" s="275" t="s">
        <v>184</v>
      </c>
      <c r="P36" s="278" t="s">
        <v>185</v>
      </c>
      <c r="Q36" s="280" t="s">
        <v>186</v>
      </c>
      <c r="R36" s="283"/>
      <c r="S36" s="286" t="s">
        <v>26</v>
      </c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 customHeight="1">
      <c r="A37" s="178"/>
      <c r="B37" s="178"/>
      <c r="C37" s="179"/>
      <c r="D37" s="180"/>
      <c r="E37" s="178"/>
      <c r="F37" s="293"/>
      <c r="G37" s="178"/>
      <c r="H37" s="178"/>
      <c r="I37" s="75" t="s">
        <v>187</v>
      </c>
      <c r="J37" s="50" t="s">
        <v>179</v>
      </c>
      <c r="K37" s="20">
        <v>43636</v>
      </c>
      <c r="L37" s="19">
        <f t="shared" si="6"/>
        <v>6</v>
      </c>
      <c r="M37" s="17" t="str">
        <f t="shared" ca="1" si="7"/>
        <v>3 Years, 9 Months</v>
      </c>
      <c r="N37" s="81" t="s">
        <v>26</v>
      </c>
      <c r="O37" s="276"/>
      <c r="P37" s="157"/>
      <c r="Q37" s="281"/>
      <c r="R37" s="284"/>
      <c r="S37" s="287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 customHeight="1" thickBot="1">
      <c r="A38" s="167"/>
      <c r="B38" s="167"/>
      <c r="C38" s="169"/>
      <c r="D38" s="171"/>
      <c r="E38" s="167"/>
      <c r="F38" s="193"/>
      <c r="G38" s="167"/>
      <c r="H38" s="167"/>
      <c r="I38" s="75" t="s">
        <v>188</v>
      </c>
      <c r="J38" s="50" t="s">
        <v>179</v>
      </c>
      <c r="K38" s="20">
        <v>44280</v>
      </c>
      <c r="L38" s="19">
        <f t="shared" si="6"/>
        <v>3</v>
      </c>
      <c r="M38" s="17" t="str">
        <f t="shared" ca="1" si="7"/>
        <v>2 Years, 0 Months</v>
      </c>
      <c r="N38" s="81" t="s">
        <v>26</v>
      </c>
      <c r="O38" s="277"/>
      <c r="P38" s="279"/>
      <c r="Q38" s="282"/>
      <c r="R38" s="285"/>
      <c r="S38" s="288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 customHeight="1" thickTop="1">
      <c r="A39" s="78" t="s">
        <v>189</v>
      </c>
      <c r="B39" s="78" t="s">
        <v>190</v>
      </c>
      <c r="C39" s="79">
        <v>45157</v>
      </c>
      <c r="D39" s="80">
        <v>8</v>
      </c>
      <c r="E39" s="78" t="s">
        <v>43</v>
      </c>
      <c r="F39" s="133">
        <v>44819</v>
      </c>
      <c r="G39" s="78" t="s">
        <v>108</v>
      </c>
      <c r="H39" s="78" t="s">
        <v>191</v>
      </c>
      <c r="I39" s="75" t="s">
        <v>192</v>
      </c>
      <c r="J39" s="50" t="s">
        <v>193</v>
      </c>
      <c r="K39" s="134">
        <v>43323</v>
      </c>
      <c r="L39" s="19">
        <f t="shared" si="6"/>
        <v>8</v>
      </c>
      <c r="M39" s="17" t="str">
        <f t="shared" ca="1" si="7"/>
        <v>4 Years, 8 Months</v>
      </c>
      <c r="N39" s="81" t="s">
        <v>43</v>
      </c>
      <c r="O39" s="84" t="s">
        <v>194</v>
      </c>
      <c r="P39" s="82" t="s">
        <v>195</v>
      </c>
      <c r="Q39" s="85" t="s">
        <v>196</v>
      </c>
      <c r="R39" s="83" t="s">
        <v>149</v>
      </c>
      <c r="S39" s="86" t="s">
        <v>149</v>
      </c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 customHeight="1">
      <c r="A40" s="196" t="s">
        <v>197</v>
      </c>
      <c r="B40" s="196" t="s">
        <v>198</v>
      </c>
      <c r="C40" s="206">
        <v>44233</v>
      </c>
      <c r="D40" s="194">
        <v>2</v>
      </c>
      <c r="E40" s="196" t="s">
        <v>26</v>
      </c>
      <c r="F40" s="210">
        <v>44426</v>
      </c>
      <c r="G40" s="196" t="s">
        <v>199</v>
      </c>
      <c r="H40" s="196" t="s">
        <v>200</v>
      </c>
      <c r="I40" s="17" t="s">
        <v>201</v>
      </c>
      <c r="J40" s="17" t="s">
        <v>197</v>
      </c>
      <c r="K40" s="20">
        <v>42516</v>
      </c>
      <c r="L40" s="19">
        <f t="shared" si="6"/>
        <v>5</v>
      </c>
      <c r="M40" s="17" t="str">
        <f t="shared" ca="1" si="7"/>
        <v>6 Years, 10 Months</v>
      </c>
      <c r="N40" s="75" t="s">
        <v>26</v>
      </c>
      <c r="O40" s="87" t="s">
        <v>202</v>
      </c>
      <c r="P40" s="88" t="s">
        <v>203</v>
      </c>
      <c r="Q40" s="89" t="s">
        <v>204</v>
      </c>
      <c r="R40" s="90" t="s">
        <v>149</v>
      </c>
      <c r="S40" s="91" t="s">
        <v>149</v>
      </c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 customHeight="1">
      <c r="A41" s="271"/>
      <c r="B41" s="271"/>
      <c r="C41" s="272"/>
      <c r="D41" s="273"/>
      <c r="E41" s="271"/>
      <c r="F41" s="270"/>
      <c r="G41" s="271"/>
      <c r="H41" s="271"/>
      <c r="I41" s="17" t="s">
        <v>205</v>
      </c>
      <c r="J41" s="17" t="s">
        <v>197</v>
      </c>
      <c r="K41" s="20">
        <v>42516</v>
      </c>
      <c r="L41" s="19">
        <f t="shared" si="6"/>
        <v>5</v>
      </c>
      <c r="M41" s="17" t="str">
        <f t="shared" ca="1" si="7"/>
        <v>6 Years, 10 Months</v>
      </c>
      <c r="N41" s="75" t="s">
        <v>26</v>
      </c>
      <c r="O41" s="87"/>
      <c r="P41" s="88"/>
      <c r="Q41" s="89"/>
      <c r="R41" s="90" t="s">
        <v>149</v>
      </c>
      <c r="S41" s="91" t="s">
        <v>149</v>
      </c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 customHeight="1">
      <c r="A42" s="197"/>
      <c r="B42" s="197"/>
      <c r="C42" s="207"/>
      <c r="D42" s="195"/>
      <c r="E42" s="197"/>
      <c r="F42" s="211"/>
      <c r="G42" s="197"/>
      <c r="H42" s="197"/>
      <c r="I42" s="17" t="s">
        <v>206</v>
      </c>
      <c r="J42" s="17" t="s">
        <v>197</v>
      </c>
      <c r="K42" s="20">
        <v>43406</v>
      </c>
      <c r="L42" s="19">
        <f t="shared" si="6"/>
        <v>11</v>
      </c>
      <c r="M42" s="17" t="str">
        <f t="shared" ca="1" si="7"/>
        <v>4 Years, 5 Months</v>
      </c>
      <c r="N42" s="75" t="s">
        <v>26</v>
      </c>
      <c r="O42" s="87"/>
      <c r="P42" s="88"/>
      <c r="Q42" s="89"/>
      <c r="R42" s="90" t="s">
        <v>149</v>
      </c>
      <c r="S42" s="91" t="s">
        <v>149</v>
      </c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34" customHeight="1">
      <c r="A43" s="139" t="s">
        <v>352</v>
      </c>
      <c r="B43" s="140" t="s">
        <v>353</v>
      </c>
      <c r="C43" s="141">
        <v>45287</v>
      </c>
      <c r="D43" s="142">
        <v>12</v>
      </c>
      <c r="E43" s="140" t="s">
        <v>43</v>
      </c>
      <c r="F43" s="143">
        <v>45008</v>
      </c>
      <c r="G43" s="140" t="s">
        <v>354</v>
      </c>
      <c r="H43" s="140" t="s">
        <v>355</v>
      </c>
      <c r="I43" s="144" t="s">
        <v>356</v>
      </c>
      <c r="J43" s="144" t="s">
        <v>352</v>
      </c>
      <c r="K43" s="145">
        <v>44112</v>
      </c>
      <c r="L43" s="138">
        <v>10</v>
      </c>
      <c r="M43" s="146" t="str">
        <f ca="1">DATEDIF(K43,TODAY(),"Y")&amp;" Years, "&amp;DATEDIF(K43,TODAY(),"YM")&amp;" Months"</f>
        <v>2 Years, 6 Months</v>
      </c>
      <c r="N43" s="144" t="s">
        <v>357</v>
      </c>
      <c r="O43" s="140" t="s">
        <v>358</v>
      </c>
      <c r="P43" s="140" t="s">
        <v>359</v>
      </c>
      <c r="Q43" s="147" t="s">
        <v>360</v>
      </c>
      <c r="R43" s="140" t="s">
        <v>40</v>
      </c>
      <c r="S43" s="140" t="s">
        <v>40</v>
      </c>
      <c r="T43" s="137"/>
      <c r="U43" s="5"/>
      <c r="V43" s="5"/>
      <c r="W43" s="5"/>
      <c r="X43" s="5"/>
      <c r="Y43" s="5"/>
      <c r="Z43" s="5"/>
      <c r="AA43" s="5"/>
      <c r="AB43" s="5"/>
      <c r="AC43" s="5"/>
    </row>
    <row r="44" spans="1:29" ht="18" customHeight="1">
      <c r="A44" s="166" t="s">
        <v>207</v>
      </c>
      <c r="B44" s="166" t="s">
        <v>208</v>
      </c>
      <c r="C44" s="268">
        <v>44659</v>
      </c>
      <c r="D44" s="170">
        <v>4</v>
      </c>
      <c r="E44" s="166" t="s">
        <v>97</v>
      </c>
      <c r="F44" s="266">
        <v>44840</v>
      </c>
      <c r="G44" s="166" t="s">
        <v>209</v>
      </c>
      <c r="H44" s="166" t="s">
        <v>210</v>
      </c>
      <c r="I44" s="34" t="s">
        <v>211</v>
      </c>
      <c r="J44" s="34" t="s">
        <v>212</v>
      </c>
      <c r="K44" s="35">
        <v>44579</v>
      </c>
      <c r="L44" s="29">
        <v>1</v>
      </c>
      <c r="M44" s="17" t="str">
        <f t="shared" ca="1" si="7"/>
        <v>1 Years, 3 Months</v>
      </c>
      <c r="N44" s="226" t="s">
        <v>178</v>
      </c>
      <c r="O44" s="166" t="s">
        <v>213</v>
      </c>
      <c r="P44" s="257" t="s">
        <v>214</v>
      </c>
      <c r="Q44" s="259" t="s">
        <v>215</v>
      </c>
      <c r="R44" s="166" t="s">
        <v>149</v>
      </c>
      <c r="S44" s="166" t="s">
        <v>149</v>
      </c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 customHeight="1" thickBot="1">
      <c r="A45" s="167"/>
      <c r="B45" s="167"/>
      <c r="C45" s="269"/>
      <c r="D45" s="171"/>
      <c r="E45" s="167"/>
      <c r="F45" s="267"/>
      <c r="G45" s="167"/>
      <c r="H45" s="167"/>
      <c r="I45" s="34" t="s">
        <v>216</v>
      </c>
      <c r="J45" s="34" t="s">
        <v>212</v>
      </c>
      <c r="K45" s="35">
        <v>44579</v>
      </c>
      <c r="L45" s="29">
        <v>1</v>
      </c>
      <c r="M45" s="17" t="str">
        <f t="shared" ca="1" si="7"/>
        <v>1 Years, 3 Months</v>
      </c>
      <c r="N45" s="227"/>
      <c r="O45" s="167"/>
      <c r="P45" s="258"/>
      <c r="Q45" s="260"/>
      <c r="R45" s="261"/>
      <c r="S45" s="261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 customHeight="1">
      <c r="A46" s="158" t="s">
        <v>217</v>
      </c>
      <c r="B46" s="158" t="s">
        <v>218</v>
      </c>
      <c r="C46" s="160">
        <v>43053</v>
      </c>
      <c r="D46" s="162">
        <f>MONTH(C46)</f>
        <v>11</v>
      </c>
      <c r="E46" s="158" t="s">
        <v>97</v>
      </c>
      <c r="F46" s="232">
        <v>43055</v>
      </c>
      <c r="G46" s="158" t="s">
        <v>68</v>
      </c>
      <c r="H46" s="158" t="s">
        <v>219</v>
      </c>
      <c r="I46" s="17" t="s">
        <v>220</v>
      </c>
      <c r="J46" s="17" t="s">
        <v>217</v>
      </c>
      <c r="K46" s="20">
        <v>43186</v>
      </c>
      <c r="L46" s="19">
        <f>MONTH(K46)</f>
        <v>3</v>
      </c>
      <c r="M46" s="17" t="str">
        <f t="shared" ca="1" si="7"/>
        <v>5 Years, 0 Months</v>
      </c>
      <c r="N46" s="17" t="s">
        <v>26</v>
      </c>
      <c r="O46" s="22" t="s">
        <v>221</v>
      </c>
      <c r="P46" s="23" t="s">
        <v>222</v>
      </c>
      <c r="Q46" s="92" t="s">
        <v>223</v>
      </c>
      <c r="R46" s="93" t="s">
        <v>40</v>
      </c>
      <c r="S46" s="93" t="s">
        <v>40</v>
      </c>
      <c r="T46" s="94"/>
      <c r="U46" s="94"/>
      <c r="V46" s="94"/>
      <c r="W46" s="94"/>
      <c r="X46" s="94"/>
      <c r="Y46" s="94"/>
      <c r="Z46" s="94"/>
      <c r="AA46" s="94"/>
      <c r="AB46" s="94"/>
      <c r="AC46" s="94"/>
    </row>
    <row r="47" spans="1:29" ht="18" customHeight="1" thickBot="1">
      <c r="A47" s="159"/>
      <c r="B47" s="159"/>
      <c r="C47" s="161"/>
      <c r="D47" s="163"/>
      <c r="E47" s="159"/>
      <c r="F47" s="233"/>
      <c r="G47" s="159"/>
      <c r="H47" s="159"/>
      <c r="I47" s="17" t="s">
        <v>224</v>
      </c>
      <c r="J47" s="17" t="s">
        <v>217</v>
      </c>
      <c r="K47" s="20">
        <v>43963</v>
      </c>
      <c r="L47" s="19">
        <v>5</v>
      </c>
      <c r="M47" s="17" t="str">
        <f t="shared" ca="1" si="7"/>
        <v>2 Years, 11 Months</v>
      </c>
      <c r="N47" s="17" t="s">
        <v>67</v>
      </c>
      <c r="O47" s="22"/>
      <c r="P47" s="23"/>
      <c r="Q47" s="95"/>
      <c r="R47" s="96"/>
      <c r="S47" s="96"/>
      <c r="T47" s="94"/>
      <c r="U47" s="94"/>
      <c r="V47" s="94"/>
      <c r="W47" s="94"/>
      <c r="X47" s="94"/>
      <c r="Y47" s="94"/>
      <c r="Z47" s="94"/>
      <c r="AA47" s="94"/>
      <c r="AB47" s="94"/>
      <c r="AC47" s="94"/>
    </row>
    <row r="48" spans="1:29" ht="18" customHeight="1">
      <c r="A48" s="158" t="s">
        <v>217</v>
      </c>
      <c r="B48" s="158" t="s">
        <v>225</v>
      </c>
      <c r="C48" s="160">
        <v>43988</v>
      </c>
      <c r="D48" s="162">
        <v>6</v>
      </c>
      <c r="E48" s="158" t="s">
        <v>26</v>
      </c>
      <c r="F48" s="232">
        <v>44124</v>
      </c>
      <c r="G48" s="158" t="s">
        <v>209</v>
      </c>
      <c r="H48" s="158" t="s">
        <v>226</v>
      </c>
      <c r="I48" s="17" t="s">
        <v>227</v>
      </c>
      <c r="J48" s="17" t="s">
        <v>217</v>
      </c>
      <c r="K48" s="20">
        <v>42036</v>
      </c>
      <c r="L48" s="19">
        <v>2</v>
      </c>
      <c r="M48" s="17" t="str">
        <f t="shared" ca="1" si="7"/>
        <v>8 Years, 2 Months</v>
      </c>
      <c r="N48" s="17" t="s">
        <v>26</v>
      </c>
      <c r="O48" s="212" t="s">
        <v>228</v>
      </c>
      <c r="P48" s="218" t="s">
        <v>229</v>
      </c>
      <c r="Q48" s="218" t="s">
        <v>230</v>
      </c>
      <c r="R48" s="218" t="s">
        <v>40</v>
      </c>
      <c r="S48" s="218" t="s">
        <v>40</v>
      </c>
      <c r="T48" s="94"/>
      <c r="U48" s="94"/>
      <c r="V48" s="94"/>
      <c r="W48" s="94"/>
      <c r="X48" s="94"/>
      <c r="Y48" s="94"/>
      <c r="Z48" s="94"/>
      <c r="AA48" s="94"/>
      <c r="AB48" s="94"/>
      <c r="AC48" s="94"/>
    </row>
    <row r="49" spans="1:29" ht="18" customHeight="1" thickBot="1">
      <c r="A49" s="159"/>
      <c r="B49" s="159"/>
      <c r="C49" s="161"/>
      <c r="D49" s="163"/>
      <c r="E49" s="159"/>
      <c r="F49" s="233"/>
      <c r="G49" s="159"/>
      <c r="H49" s="159"/>
      <c r="I49" s="17" t="s">
        <v>128</v>
      </c>
      <c r="J49" s="17" t="s">
        <v>217</v>
      </c>
      <c r="K49" s="20">
        <v>42580</v>
      </c>
      <c r="L49" s="19">
        <v>7</v>
      </c>
      <c r="M49" s="17" t="str">
        <f t="shared" ca="1" si="7"/>
        <v>6 Years, 8 Months</v>
      </c>
      <c r="N49" s="17" t="s">
        <v>26</v>
      </c>
      <c r="O49" s="251"/>
      <c r="P49" s="242"/>
      <c r="Q49" s="242"/>
      <c r="R49" s="242"/>
      <c r="S49" s="242"/>
      <c r="T49" s="94"/>
      <c r="U49" s="94"/>
      <c r="V49" s="94"/>
      <c r="W49" s="94"/>
      <c r="X49" s="94"/>
      <c r="Y49" s="94"/>
      <c r="Z49" s="94"/>
      <c r="AA49" s="94"/>
      <c r="AB49" s="94"/>
      <c r="AC49" s="94"/>
    </row>
    <row r="50" spans="1:29" ht="18" customHeight="1">
      <c r="A50" s="226" t="s">
        <v>231</v>
      </c>
      <c r="B50" s="226" t="s">
        <v>66</v>
      </c>
      <c r="C50" s="228">
        <v>42942</v>
      </c>
      <c r="D50" s="200">
        <f>MONTH(C50)</f>
        <v>7</v>
      </c>
      <c r="E50" s="226" t="s">
        <v>26</v>
      </c>
      <c r="F50" s="232">
        <v>43034</v>
      </c>
      <c r="G50" s="226" t="s">
        <v>142</v>
      </c>
      <c r="H50" s="226" t="s">
        <v>232</v>
      </c>
      <c r="I50" s="17" t="s">
        <v>233</v>
      </c>
      <c r="J50" s="17" t="s">
        <v>234</v>
      </c>
      <c r="K50" s="20">
        <v>42897</v>
      </c>
      <c r="L50" s="19">
        <f t="shared" ref="L50:L51" si="8">MONTH(K50)</f>
        <v>6</v>
      </c>
      <c r="M50" s="17" t="str">
        <f t="shared" ca="1" si="7"/>
        <v>5 Years, 10 Months</v>
      </c>
      <c r="N50" s="17" t="s">
        <v>43</v>
      </c>
      <c r="O50" s="212" t="s">
        <v>235</v>
      </c>
      <c r="P50" s="218" t="s">
        <v>236</v>
      </c>
      <c r="Q50" s="245" t="s">
        <v>237</v>
      </c>
      <c r="R50" s="218" t="s">
        <v>40</v>
      </c>
      <c r="S50" s="248" t="s">
        <v>40</v>
      </c>
      <c r="T50" s="94"/>
      <c r="U50" s="94"/>
      <c r="V50" s="94"/>
      <c r="W50" s="94"/>
      <c r="X50" s="94"/>
      <c r="Y50" s="94"/>
      <c r="Z50" s="94"/>
      <c r="AA50" s="94"/>
      <c r="AB50" s="94"/>
      <c r="AC50" s="94"/>
    </row>
    <row r="51" spans="1:29" ht="18" customHeight="1">
      <c r="A51" s="250"/>
      <c r="B51" s="250"/>
      <c r="C51" s="252"/>
      <c r="D51" s="253"/>
      <c r="E51" s="250"/>
      <c r="F51" s="254"/>
      <c r="G51" s="250"/>
      <c r="H51" s="250"/>
      <c r="I51" s="51" t="s">
        <v>238</v>
      </c>
      <c r="J51" s="51" t="s">
        <v>234</v>
      </c>
      <c r="K51" s="52">
        <v>43628</v>
      </c>
      <c r="L51" s="51">
        <f t="shared" si="8"/>
        <v>6</v>
      </c>
      <c r="M51" s="51" t="str">
        <f t="shared" ca="1" si="7"/>
        <v>3 Years, 10 Months</v>
      </c>
      <c r="N51" s="51" t="s">
        <v>26</v>
      </c>
      <c r="O51" s="213"/>
      <c r="P51" s="219"/>
      <c r="Q51" s="246"/>
      <c r="R51" s="219"/>
      <c r="S51" s="249"/>
      <c r="T51" s="94"/>
      <c r="U51" s="94"/>
      <c r="V51" s="94"/>
      <c r="W51" s="94"/>
      <c r="X51" s="94"/>
      <c r="Y51" s="94"/>
      <c r="Z51" s="94"/>
      <c r="AA51" s="94"/>
      <c r="AB51" s="94"/>
      <c r="AC51" s="94"/>
    </row>
    <row r="52" spans="1:29" ht="18" customHeight="1" thickBot="1">
      <c r="A52" s="227"/>
      <c r="B52" s="227"/>
      <c r="C52" s="229"/>
      <c r="D52" s="201"/>
      <c r="E52" s="227"/>
      <c r="F52" s="233"/>
      <c r="G52" s="227"/>
      <c r="H52" s="227"/>
      <c r="I52" s="51" t="s">
        <v>239</v>
      </c>
      <c r="J52" s="51" t="s">
        <v>234</v>
      </c>
      <c r="K52" s="52">
        <v>44614</v>
      </c>
      <c r="L52" s="51">
        <v>2</v>
      </c>
      <c r="M52" s="51" t="str">
        <f t="shared" ca="1" si="7"/>
        <v>1 Years, 1 Months</v>
      </c>
      <c r="N52" s="51" t="s">
        <v>43</v>
      </c>
      <c r="O52" s="251"/>
      <c r="P52" s="242"/>
      <c r="Q52" s="247"/>
      <c r="R52" s="242"/>
      <c r="S52" s="249"/>
      <c r="T52" s="94"/>
      <c r="U52" s="94"/>
      <c r="V52" s="94"/>
      <c r="W52" s="94"/>
      <c r="X52" s="94"/>
      <c r="Y52" s="94"/>
      <c r="Z52" s="94"/>
      <c r="AA52" s="94"/>
      <c r="AB52" s="94"/>
      <c r="AC52" s="94"/>
    </row>
    <row r="53" spans="1:29" ht="18" customHeight="1">
      <c r="A53" s="243" t="s">
        <v>240</v>
      </c>
      <c r="B53" s="226" t="s">
        <v>241</v>
      </c>
      <c r="C53" s="198">
        <v>43787</v>
      </c>
      <c r="D53" s="200">
        <v>11</v>
      </c>
      <c r="E53" s="200" t="s">
        <v>26</v>
      </c>
      <c r="F53" s="238">
        <v>43828</v>
      </c>
      <c r="G53" s="232" t="s">
        <v>242</v>
      </c>
      <c r="H53" s="226" t="s">
        <v>243</v>
      </c>
      <c r="I53" s="51" t="s">
        <v>244</v>
      </c>
      <c r="J53" s="51" t="s">
        <v>245</v>
      </c>
      <c r="K53" s="52">
        <v>42473</v>
      </c>
      <c r="L53" s="51">
        <v>4</v>
      </c>
      <c r="M53" s="51" t="str">
        <f t="shared" ref="M53:M56" ca="1" si="9">DATEDIF(K53,TODAY(),"Y")&amp;" Years, "&amp;DATEDIF(K53,TODAY(),"YM")&amp;" Months"</f>
        <v>7 Years, 0 Months</v>
      </c>
      <c r="N53" s="51" t="s">
        <v>26</v>
      </c>
      <c r="O53" s="240" t="s">
        <v>246</v>
      </c>
      <c r="P53" s="218" t="s">
        <v>247</v>
      </c>
      <c r="Q53" s="220" t="s">
        <v>248</v>
      </c>
      <c r="R53" s="222" t="s">
        <v>64</v>
      </c>
      <c r="S53" s="224" t="s">
        <v>64</v>
      </c>
      <c r="T53" s="94"/>
      <c r="U53" s="94"/>
      <c r="V53" s="94"/>
      <c r="W53" s="94"/>
      <c r="X53" s="94"/>
      <c r="Y53" s="94"/>
      <c r="Z53" s="94"/>
      <c r="AA53" s="94"/>
      <c r="AB53" s="94"/>
      <c r="AC53" s="94"/>
    </row>
    <row r="54" spans="1:29" ht="18" customHeight="1" thickBot="1">
      <c r="A54" s="244"/>
      <c r="B54" s="227"/>
      <c r="C54" s="199"/>
      <c r="D54" s="201"/>
      <c r="E54" s="201"/>
      <c r="F54" s="239"/>
      <c r="G54" s="233"/>
      <c r="H54" s="227"/>
      <c r="I54" s="29" t="s">
        <v>249</v>
      </c>
      <c r="J54" s="51" t="s">
        <v>245</v>
      </c>
      <c r="K54" s="52">
        <v>41299</v>
      </c>
      <c r="L54" s="51">
        <v>1</v>
      </c>
      <c r="M54" s="51" t="str">
        <f t="shared" ca="1" si="9"/>
        <v>10 Years, 2 Months</v>
      </c>
      <c r="N54" s="51" t="s">
        <v>26</v>
      </c>
      <c r="O54" s="241"/>
      <c r="P54" s="242"/>
      <c r="Q54" s="221"/>
      <c r="R54" s="223"/>
      <c r="S54" s="225"/>
      <c r="T54" s="94"/>
      <c r="U54" s="94"/>
      <c r="V54" s="94"/>
      <c r="W54" s="94"/>
      <c r="X54" s="94"/>
      <c r="Y54" s="94"/>
      <c r="Z54" s="94"/>
      <c r="AA54" s="94"/>
      <c r="AB54" s="94"/>
      <c r="AC54" s="94"/>
    </row>
    <row r="55" spans="1:29" ht="18" customHeight="1">
      <c r="A55" s="226" t="s">
        <v>250</v>
      </c>
      <c r="B55" s="226" t="s">
        <v>251</v>
      </c>
      <c r="C55" s="228">
        <v>43934</v>
      </c>
      <c r="D55" s="200">
        <v>4</v>
      </c>
      <c r="E55" s="230" t="s">
        <v>252</v>
      </c>
      <c r="F55" s="232">
        <v>44044</v>
      </c>
      <c r="G55" s="226" t="s">
        <v>199</v>
      </c>
      <c r="H55" s="226" t="s">
        <v>253</v>
      </c>
      <c r="I55" s="17" t="s">
        <v>254</v>
      </c>
      <c r="J55" s="17" t="s">
        <v>250</v>
      </c>
      <c r="K55" s="97">
        <v>44161</v>
      </c>
      <c r="L55" s="19">
        <v>11</v>
      </c>
      <c r="M55" s="51" t="str">
        <f t="shared" ca="1" si="9"/>
        <v>2 Years, 4 Months</v>
      </c>
      <c r="N55" s="226" t="s">
        <v>26</v>
      </c>
      <c r="O55" s="212" t="s">
        <v>255</v>
      </c>
      <c r="P55" s="218" t="s">
        <v>256</v>
      </c>
      <c r="Q55" s="234" t="s">
        <v>257</v>
      </c>
      <c r="R55" s="236" t="s">
        <v>64</v>
      </c>
      <c r="S55" s="218" t="s">
        <v>64</v>
      </c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 customHeight="1" thickBot="1">
      <c r="A56" s="227"/>
      <c r="B56" s="227"/>
      <c r="C56" s="229"/>
      <c r="D56" s="201"/>
      <c r="E56" s="231"/>
      <c r="F56" s="233"/>
      <c r="G56" s="227"/>
      <c r="H56" s="227"/>
      <c r="I56" s="17" t="s">
        <v>258</v>
      </c>
      <c r="J56" s="17" t="s">
        <v>250</v>
      </c>
      <c r="K56" s="97">
        <v>44838</v>
      </c>
      <c r="L56" s="19">
        <v>10</v>
      </c>
      <c r="M56" s="51" t="str">
        <f t="shared" ca="1" si="9"/>
        <v>0 Years, 6 Months</v>
      </c>
      <c r="N56" s="227"/>
      <c r="O56" s="213"/>
      <c r="P56" s="219"/>
      <c r="Q56" s="235"/>
      <c r="R56" s="237"/>
      <c r="S56" s="219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 customHeight="1" thickBot="1">
      <c r="A57" s="75" t="s">
        <v>259</v>
      </c>
      <c r="B57" s="75" t="s">
        <v>260</v>
      </c>
      <c r="C57" s="100">
        <v>43391</v>
      </c>
      <c r="D57" s="101">
        <f>MONTH(C57)</f>
        <v>10</v>
      </c>
      <c r="E57" s="102" t="s">
        <v>261</v>
      </c>
      <c r="F57" s="103">
        <v>43092</v>
      </c>
      <c r="G57" s="75" t="s">
        <v>262</v>
      </c>
      <c r="H57" s="75" t="s">
        <v>263</v>
      </c>
      <c r="I57" s="17" t="s">
        <v>264</v>
      </c>
      <c r="J57" s="17" t="s">
        <v>265</v>
      </c>
      <c r="K57" s="20">
        <v>42606</v>
      </c>
      <c r="L57" s="19">
        <f t="shared" ref="L57" si="10">MONTH(K57)</f>
        <v>8</v>
      </c>
      <c r="M57" s="17" t="str">
        <f t="shared" ref="M57:M72" ca="1" si="11">DATEDIF(K57,TODAY(),"Y")&amp;" Years, "&amp;DATEDIF(K57,TODAY(),"YM")&amp;" Months"</f>
        <v>6 Years, 7 Months</v>
      </c>
      <c r="N57" s="38" t="s">
        <v>266</v>
      </c>
      <c r="O57" s="99" t="s">
        <v>267</v>
      </c>
      <c r="P57" s="104" t="s">
        <v>268</v>
      </c>
      <c r="Q57" s="98" t="s">
        <v>269</v>
      </c>
      <c r="R57" s="104" t="s">
        <v>40</v>
      </c>
      <c r="S57" s="104" t="s">
        <v>40</v>
      </c>
      <c r="T57" s="94"/>
      <c r="U57" s="94"/>
      <c r="V57" s="94"/>
      <c r="W57" s="94"/>
      <c r="X57" s="94"/>
      <c r="Y57" s="94"/>
      <c r="Z57" s="94"/>
      <c r="AA57" s="94"/>
      <c r="AB57" s="94"/>
      <c r="AC57" s="94"/>
    </row>
    <row r="58" spans="1:29" ht="18" customHeight="1" thickBot="1">
      <c r="A58" s="75" t="s">
        <v>270</v>
      </c>
      <c r="B58" s="75" t="s">
        <v>271</v>
      </c>
      <c r="C58" s="100">
        <v>44251</v>
      </c>
      <c r="D58" s="101">
        <v>2</v>
      </c>
      <c r="E58" s="75" t="s">
        <v>272</v>
      </c>
      <c r="F58" s="103">
        <v>44301</v>
      </c>
      <c r="G58" s="75" t="s">
        <v>44</v>
      </c>
      <c r="H58" s="75" t="s">
        <v>273</v>
      </c>
      <c r="I58" s="50" t="s">
        <v>274</v>
      </c>
      <c r="J58" s="50" t="s">
        <v>270</v>
      </c>
      <c r="K58" s="20">
        <v>44257</v>
      </c>
      <c r="L58" s="19">
        <v>3</v>
      </c>
      <c r="M58" s="17" t="str">
        <f t="shared" ca="1" si="11"/>
        <v>2 Years, 1 Months</v>
      </c>
      <c r="N58" s="29" t="s">
        <v>97</v>
      </c>
      <c r="O58" s="105" t="s">
        <v>275</v>
      </c>
      <c r="P58" s="104" t="s">
        <v>276</v>
      </c>
      <c r="Q58" s="104" t="s">
        <v>277</v>
      </c>
      <c r="R58" s="104" t="s">
        <v>40</v>
      </c>
      <c r="S58" s="104" t="s">
        <v>67</v>
      </c>
      <c r="T58" s="94"/>
      <c r="U58" s="94"/>
      <c r="V58" s="94"/>
      <c r="W58" s="94"/>
      <c r="X58" s="94"/>
      <c r="Y58" s="94"/>
      <c r="Z58" s="94"/>
      <c r="AA58" s="94"/>
      <c r="AB58" s="94"/>
      <c r="AC58" s="94"/>
    </row>
    <row r="59" spans="1:29" ht="18" customHeight="1">
      <c r="A59" s="196" t="s">
        <v>278</v>
      </c>
      <c r="B59" s="196" t="s">
        <v>279</v>
      </c>
      <c r="C59" s="206">
        <v>42365</v>
      </c>
      <c r="D59" s="194">
        <f>MONTH(C59)</f>
        <v>12</v>
      </c>
      <c r="E59" s="196" t="s">
        <v>280</v>
      </c>
      <c r="F59" s="210">
        <v>42349</v>
      </c>
      <c r="G59" s="196" t="s">
        <v>262</v>
      </c>
      <c r="H59" s="196" t="s">
        <v>281</v>
      </c>
      <c r="I59" s="50" t="s">
        <v>282</v>
      </c>
      <c r="J59" s="50" t="s">
        <v>278</v>
      </c>
      <c r="K59" s="20">
        <v>41052</v>
      </c>
      <c r="L59" s="19">
        <f t="shared" ref="L59:L63" si="12">MONTH(K59)</f>
        <v>5</v>
      </c>
      <c r="M59" s="17" t="str">
        <f t="shared" ca="1" si="11"/>
        <v>10 Years, 10 Months</v>
      </c>
      <c r="N59" s="29" t="s">
        <v>43</v>
      </c>
      <c r="O59" s="216" t="s">
        <v>283</v>
      </c>
      <c r="P59" s="204" t="s">
        <v>284</v>
      </c>
      <c r="Q59" s="202" t="str">
        <f>HYPERLINK("mailto:rbahun@gmail.com","rbahun@gmail.com ")</f>
        <v xml:space="preserve">rbahun@gmail.com </v>
      </c>
      <c r="R59" s="204" t="s">
        <v>40</v>
      </c>
      <c r="S59" s="204" t="s">
        <v>40</v>
      </c>
      <c r="T59" s="94"/>
      <c r="U59" s="94"/>
      <c r="V59" s="94"/>
      <c r="W59" s="94"/>
      <c r="X59" s="94"/>
      <c r="Y59" s="94"/>
      <c r="Z59" s="94"/>
      <c r="AA59" s="94"/>
      <c r="AB59" s="94"/>
      <c r="AC59" s="94"/>
    </row>
    <row r="60" spans="1:29" ht="18" customHeight="1" thickBot="1">
      <c r="A60" s="197"/>
      <c r="B60" s="197"/>
      <c r="C60" s="207"/>
      <c r="D60" s="195"/>
      <c r="E60" s="197"/>
      <c r="F60" s="211"/>
      <c r="G60" s="197"/>
      <c r="H60" s="197"/>
      <c r="I60" s="50" t="s">
        <v>285</v>
      </c>
      <c r="J60" s="50" t="s">
        <v>278</v>
      </c>
      <c r="K60" s="20">
        <v>42543</v>
      </c>
      <c r="L60" s="19">
        <f t="shared" si="12"/>
        <v>6</v>
      </c>
      <c r="M60" s="17" t="str">
        <f t="shared" ca="1" si="11"/>
        <v>6 Years, 9 Months</v>
      </c>
      <c r="N60" s="29" t="s">
        <v>43</v>
      </c>
      <c r="O60" s="217"/>
      <c r="P60" s="205"/>
      <c r="Q60" s="203"/>
      <c r="R60" s="205"/>
      <c r="S60" s="205"/>
      <c r="T60" s="94"/>
      <c r="U60" s="94"/>
      <c r="V60" s="94"/>
      <c r="W60" s="94"/>
      <c r="X60" s="94"/>
      <c r="Y60" s="94"/>
      <c r="Z60" s="94"/>
      <c r="AA60" s="94"/>
      <c r="AB60" s="94"/>
      <c r="AC60" s="94"/>
    </row>
    <row r="61" spans="1:29" ht="18" customHeight="1" thickBot="1">
      <c r="A61" s="58" t="s">
        <v>286</v>
      </c>
      <c r="B61" s="58" t="s">
        <v>287</v>
      </c>
      <c r="C61" s="59">
        <v>43772</v>
      </c>
      <c r="D61" s="60">
        <v>11</v>
      </c>
      <c r="E61" s="106"/>
      <c r="F61" s="107">
        <v>43761</v>
      </c>
      <c r="G61" s="58" t="s">
        <v>142</v>
      </c>
      <c r="H61" s="58" t="s">
        <v>288</v>
      </c>
      <c r="I61" s="50" t="s">
        <v>289</v>
      </c>
      <c r="J61" s="50" t="s">
        <v>286</v>
      </c>
      <c r="K61" s="20">
        <v>43571</v>
      </c>
      <c r="L61" s="19">
        <f t="shared" si="12"/>
        <v>4</v>
      </c>
      <c r="M61" s="17" t="str">
        <f t="shared" ca="1" si="11"/>
        <v>4 Years, 0 Months</v>
      </c>
      <c r="N61" s="29" t="s">
        <v>67</v>
      </c>
      <c r="O61" s="108" t="s">
        <v>290</v>
      </c>
      <c r="P61" s="109" t="s">
        <v>291</v>
      </c>
      <c r="Q61" s="110" t="s">
        <v>292</v>
      </c>
      <c r="R61" s="109" t="s">
        <v>40</v>
      </c>
      <c r="S61" s="109" t="s">
        <v>26</v>
      </c>
      <c r="T61" s="111"/>
      <c r="U61" s="111"/>
      <c r="V61" s="111"/>
      <c r="W61" s="111"/>
      <c r="X61" s="111"/>
      <c r="Y61" s="111"/>
      <c r="Z61" s="111"/>
      <c r="AA61" s="111"/>
      <c r="AB61" s="111"/>
      <c r="AC61" s="112"/>
    </row>
    <row r="62" spans="1:29" ht="18" customHeight="1">
      <c r="A62" s="166" t="s">
        <v>293</v>
      </c>
      <c r="B62" s="166" t="s">
        <v>294</v>
      </c>
      <c r="C62" s="168">
        <v>43910</v>
      </c>
      <c r="D62" s="170">
        <v>3</v>
      </c>
      <c r="E62" s="166" t="s">
        <v>67</v>
      </c>
      <c r="F62" s="164">
        <v>44058</v>
      </c>
      <c r="G62" s="166" t="s">
        <v>199</v>
      </c>
      <c r="H62" s="166" t="s">
        <v>295</v>
      </c>
      <c r="I62" s="50" t="s">
        <v>296</v>
      </c>
      <c r="J62" s="50" t="s">
        <v>293</v>
      </c>
      <c r="K62" s="20">
        <v>43996</v>
      </c>
      <c r="L62" s="19">
        <f t="shared" si="12"/>
        <v>6</v>
      </c>
      <c r="M62" s="17" t="str">
        <f t="shared" ca="1" si="11"/>
        <v>2 Years, 10 Months</v>
      </c>
      <c r="N62" s="113" t="s">
        <v>97</v>
      </c>
      <c r="O62" s="172" t="s">
        <v>297</v>
      </c>
      <c r="P62" s="150" t="s">
        <v>298</v>
      </c>
      <c r="Q62" s="174" t="s">
        <v>299</v>
      </c>
      <c r="R62" s="176" t="s">
        <v>40</v>
      </c>
      <c r="S62" s="150" t="s">
        <v>33</v>
      </c>
      <c r="T62" s="114"/>
      <c r="U62" s="5"/>
      <c r="V62" s="5"/>
      <c r="W62" s="5"/>
      <c r="X62" s="5"/>
      <c r="Y62" s="5"/>
      <c r="Z62" s="5"/>
      <c r="AA62" s="5"/>
      <c r="AB62" s="5"/>
      <c r="AC62" s="5"/>
    </row>
    <row r="63" spans="1:29" ht="18" customHeight="1">
      <c r="A63" s="167"/>
      <c r="B63" s="167"/>
      <c r="C63" s="169"/>
      <c r="D63" s="171"/>
      <c r="E63" s="167"/>
      <c r="F63" s="165"/>
      <c r="G63" s="167"/>
      <c r="H63" s="167"/>
      <c r="I63" s="50" t="s">
        <v>361</v>
      </c>
      <c r="J63" s="50" t="s">
        <v>293</v>
      </c>
      <c r="K63" s="20">
        <v>44662</v>
      </c>
      <c r="L63" s="19">
        <f t="shared" si="12"/>
        <v>4</v>
      </c>
      <c r="M63" s="17" t="str">
        <f t="shared" ca="1" si="11"/>
        <v>1 Years, 0 Months</v>
      </c>
      <c r="N63" s="113" t="s">
        <v>97</v>
      </c>
      <c r="O63" s="173"/>
      <c r="P63" s="151"/>
      <c r="Q63" s="175"/>
      <c r="R63" s="177"/>
      <c r="S63" s="151"/>
      <c r="T63" s="137"/>
      <c r="U63" s="5"/>
      <c r="V63" s="5"/>
      <c r="W63" s="5"/>
      <c r="X63" s="5"/>
      <c r="Y63" s="5"/>
      <c r="Z63" s="5"/>
      <c r="AA63" s="5"/>
      <c r="AB63" s="5"/>
      <c r="AC63" s="5"/>
    </row>
    <row r="64" spans="1:29" ht="18" customHeight="1" thickBot="1">
      <c r="A64" s="58" t="s">
        <v>300</v>
      </c>
      <c r="B64" s="58" t="s">
        <v>301</v>
      </c>
      <c r="C64" s="59">
        <v>44903</v>
      </c>
      <c r="D64" s="60">
        <v>12</v>
      </c>
      <c r="E64" s="58" t="s">
        <v>97</v>
      </c>
      <c r="F64" s="61">
        <v>44757</v>
      </c>
      <c r="G64" s="58" t="s">
        <v>27</v>
      </c>
      <c r="H64" s="58" t="s">
        <v>302</v>
      </c>
      <c r="I64" s="34" t="s">
        <v>303</v>
      </c>
      <c r="J64" s="29" t="s">
        <v>304</v>
      </c>
      <c r="K64" s="30">
        <v>44213</v>
      </c>
      <c r="L64" s="29">
        <v>1</v>
      </c>
      <c r="M64" s="17" t="str">
        <f t="shared" ca="1" si="11"/>
        <v>2 Years, 3 Months</v>
      </c>
      <c r="N64" s="29" t="s">
        <v>43</v>
      </c>
      <c r="O64" s="54" t="s">
        <v>305</v>
      </c>
      <c r="P64" s="115" t="s">
        <v>306</v>
      </c>
      <c r="Q64" s="62" t="s">
        <v>307</v>
      </c>
      <c r="R64" s="28" t="s">
        <v>40</v>
      </c>
      <c r="S64" s="28" t="s">
        <v>40</v>
      </c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 customHeight="1">
      <c r="A65" s="196" t="s">
        <v>308</v>
      </c>
      <c r="B65" s="196" t="s">
        <v>309</v>
      </c>
      <c r="C65" s="206">
        <v>42571</v>
      </c>
      <c r="D65" s="194">
        <f>MONTH(C65)</f>
        <v>7</v>
      </c>
      <c r="E65" s="208" t="s">
        <v>310</v>
      </c>
      <c r="F65" s="210">
        <v>42478</v>
      </c>
      <c r="G65" s="196" t="s">
        <v>311</v>
      </c>
      <c r="H65" s="196"/>
      <c r="I65" s="50" t="s">
        <v>312</v>
      </c>
      <c r="J65" s="50" t="s">
        <v>308</v>
      </c>
      <c r="K65" s="20">
        <v>41418</v>
      </c>
      <c r="L65" s="19">
        <f t="shared" ref="L65:L69" si="13">MONTH(K65)</f>
        <v>5</v>
      </c>
      <c r="M65" s="17" t="str">
        <f t="shared" ca="1" si="11"/>
        <v>9 Years, 10 Months</v>
      </c>
      <c r="N65" s="75" t="s">
        <v>43</v>
      </c>
      <c r="O65" s="212" t="s">
        <v>313</v>
      </c>
      <c r="P65" s="204" t="s">
        <v>314</v>
      </c>
      <c r="Q65" s="214" t="str">
        <f>HYPERLINK("mailto:donnakochoa@gmail.com","donnakochoa@gmail.com")</f>
        <v>donnakochoa@gmail.com</v>
      </c>
      <c r="R65" s="204" t="s">
        <v>40</v>
      </c>
      <c r="S65" s="204" t="s">
        <v>40</v>
      </c>
      <c r="T65" s="114"/>
      <c r="U65" s="5"/>
      <c r="V65" s="5"/>
      <c r="W65" s="5"/>
      <c r="X65" s="5"/>
      <c r="Y65" s="5"/>
      <c r="Z65" s="5"/>
      <c r="AA65" s="5"/>
      <c r="AB65" s="5"/>
      <c r="AC65" s="5"/>
    </row>
    <row r="66" spans="1:29" ht="18" customHeight="1" thickBot="1">
      <c r="A66" s="197"/>
      <c r="B66" s="197"/>
      <c r="C66" s="207"/>
      <c r="D66" s="195"/>
      <c r="E66" s="209"/>
      <c r="F66" s="211"/>
      <c r="G66" s="197"/>
      <c r="H66" s="197"/>
      <c r="I66" s="50" t="s">
        <v>315</v>
      </c>
      <c r="J66" s="50" t="s">
        <v>308</v>
      </c>
      <c r="K66" s="20">
        <v>42201</v>
      </c>
      <c r="L66" s="19">
        <f t="shared" si="13"/>
        <v>7</v>
      </c>
      <c r="M66" s="17" t="str">
        <f t="shared" ca="1" si="11"/>
        <v>7 Years, 9 Months</v>
      </c>
      <c r="N66" s="75" t="s">
        <v>43</v>
      </c>
      <c r="O66" s="213"/>
      <c r="P66" s="205"/>
      <c r="Q66" s="215"/>
      <c r="R66" s="205"/>
      <c r="S66" s="205"/>
      <c r="T66" s="114"/>
      <c r="U66" s="5"/>
      <c r="V66" s="5"/>
      <c r="W66" s="5"/>
      <c r="X66" s="5"/>
      <c r="Y66" s="5"/>
      <c r="Z66" s="5"/>
      <c r="AA66" s="5"/>
      <c r="AB66" s="5"/>
      <c r="AC66" s="5"/>
    </row>
    <row r="67" spans="1:29" ht="18" customHeight="1">
      <c r="A67" s="166" t="s">
        <v>316</v>
      </c>
      <c r="B67" s="166" t="s">
        <v>317</v>
      </c>
      <c r="C67" s="168">
        <v>44100</v>
      </c>
      <c r="D67" s="170">
        <v>9</v>
      </c>
      <c r="E67" s="166" t="s">
        <v>26</v>
      </c>
      <c r="F67" s="164">
        <v>43859</v>
      </c>
      <c r="G67" s="166" t="s">
        <v>108</v>
      </c>
      <c r="H67" s="166" t="s">
        <v>318</v>
      </c>
      <c r="I67" s="50" t="s">
        <v>319</v>
      </c>
      <c r="J67" s="50" t="s">
        <v>316</v>
      </c>
      <c r="K67" s="20">
        <v>42884</v>
      </c>
      <c r="L67" s="19">
        <f t="shared" si="13"/>
        <v>5</v>
      </c>
      <c r="M67" s="17" t="str">
        <f t="shared" ca="1" si="11"/>
        <v>5 Years, 10 Months</v>
      </c>
      <c r="N67" s="113" t="s">
        <v>43</v>
      </c>
      <c r="O67" s="116" t="s">
        <v>320</v>
      </c>
      <c r="P67" s="117" t="s">
        <v>321</v>
      </c>
      <c r="Q67" s="118" t="s">
        <v>322</v>
      </c>
      <c r="R67" s="119" t="s">
        <v>40</v>
      </c>
      <c r="S67" s="119" t="s">
        <v>71</v>
      </c>
      <c r="T67" s="21"/>
      <c r="U67" s="94"/>
      <c r="V67" s="94"/>
      <c r="W67" s="94"/>
      <c r="X67" s="94"/>
      <c r="Y67" s="94"/>
      <c r="Z67" s="94"/>
      <c r="AA67" s="94"/>
      <c r="AB67" s="94"/>
      <c r="AC67" s="94"/>
    </row>
    <row r="68" spans="1:29" ht="18" customHeight="1" thickBot="1">
      <c r="A68" s="167"/>
      <c r="B68" s="167"/>
      <c r="C68" s="169"/>
      <c r="D68" s="171"/>
      <c r="E68" s="167"/>
      <c r="F68" s="165"/>
      <c r="G68" s="167"/>
      <c r="H68" s="167"/>
      <c r="I68" s="50" t="s">
        <v>323</v>
      </c>
      <c r="J68" s="17" t="s">
        <v>316</v>
      </c>
      <c r="K68" s="20">
        <v>43367</v>
      </c>
      <c r="L68" s="19">
        <f t="shared" si="13"/>
        <v>9</v>
      </c>
      <c r="M68" s="17" t="str">
        <f t="shared" ca="1" si="11"/>
        <v>4 Years, 6 Months</v>
      </c>
      <c r="N68" s="113" t="s">
        <v>43</v>
      </c>
      <c r="O68" s="120" t="s">
        <v>324</v>
      </c>
      <c r="P68" s="121"/>
      <c r="Q68" s="120"/>
      <c r="R68" s="122"/>
      <c r="S68" s="122"/>
      <c r="T68" s="21"/>
      <c r="U68" s="94"/>
      <c r="V68" s="94"/>
      <c r="W68" s="94"/>
      <c r="X68" s="94"/>
      <c r="Y68" s="94"/>
      <c r="Z68" s="94"/>
      <c r="AA68" s="94"/>
      <c r="AB68" s="94"/>
      <c r="AC68" s="94"/>
    </row>
    <row r="69" spans="1:29" ht="18" customHeight="1">
      <c r="A69" s="166" t="s">
        <v>325</v>
      </c>
      <c r="B69" s="166" t="s">
        <v>326</v>
      </c>
      <c r="C69" s="168">
        <v>43800</v>
      </c>
      <c r="D69" s="170">
        <v>12</v>
      </c>
      <c r="E69" s="166" t="s">
        <v>26</v>
      </c>
      <c r="F69" s="164">
        <v>43531</v>
      </c>
      <c r="G69" s="166" t="s">
        <v>327</v>
      </c>
      <c r="H69" s="166" t="s">
        <v>328</v>
      </c>
      <c r="I69" s="50" t="s">
        <v>329</v>
      </c>
      <c r="J69" s="50" t="s">
        <v>325</v>
      </c>
      <c r="K69" s="20">
        <v>43432</v>
      </c>
      <c r="L69" s="19">
        <f t="shared" si="13"/>
        <v>11</v>
      </c>
      <c r="M69" s="17" t="str">
        <f t="shared" ca="1" si="11"/>
        <v>4 Years, 4 Months</v>
      </c>
      <c r="N69" s="58" t="s">
        <v>26</v>
      </c>
      <c r="O69" s="182" t="s">
        <v>330</v>
      </c>
      <c r="P69" s="156" t="s">
        <v>331</v>
      </c>
      <c r="Q69" s="156" t="s">
        <v>332</v>
      </c>
      <c r="R69" s="156"/>
      <c r="S69" s="156"/>
      <c r="T69" s="21"/>
      <c r="U69" s="94"/>
      <c r="V69" s="94"/>
      <c r="W69" s="94"/>
      <c r="X69" s="94"/>
      <c r="Y69" s="94"/>
      <c r="Z69" s="94"/>
      <c r="AA69" s="94"/>
      <c r="AB69" s="94"/>
      <c r="AC69" s="94"/>
    </row>
    <row r="70" spans="1:29" ht="18" customHeight="1">
      <c r="A70" s="178"/>
      <c r="B70" s="178"/>
      <c r="C70" s="179"/>
      <c r="D70" s="180"/>
      <c r="E70" s="178"/>
      <c r="F70" s="181"/>
      <c r="G70" s="178"/>
      <c r="H70" s="178"/>
      <c r="I70" s="149" t="s">
        <v>333</v>
      </c>
      <c r="J70" s="149" t="s">
        <v>325</v>
      </c>
      <c r="K70" s="45">
        <v>44307</v>
      </c>
      <c r="L70" s="136">
        <v>4</v>
      </c>
      <c r="M70" s="44" t="str">
        <f t="shared" ca="1" si="11"/>
        <v>1 Years, 11 Months</v>
      </c>
      <c r="N70" s="135"/>
      <c r="O70" s="183"/>
      <c r="P70" s="157"/>
      <c r="Q70" s="157"/>
      <c r="R70" s="157"/>
      <c r="S70" s="157"/>
      <c r="T70" s="21"/>
      <c r="U70" s="94"/>
      <c r="V70" s="94"/>
      <c r="W70" s="94"/>
      <c r="X70" s="94"/>
      <c r="Y70" s="94"/>
      <c r="Z70" s="94"/>
      <c r="AA70" s="94"/>
      <c r="AB70" s="94"/>
      <c r="AC70" s="94"/>
    </row>
    <row r="71" spans="1:29" ht="18" customHeight="1">
      <c r="A71" s="152" t="s">
        <v>334</v>
      </c>
      <c r="B71" s="152" t="s">
        <v>335</v>
      </c>
      <c r="C71" s="154">
        <v>44335</v>
      </c>
      <c r="D71" s="155">
        <v>5</v>
      </c>
      <c r="E71" s="152" t="s">
        <v>43</v>
      </c>
      <c r="F71" s="153">
        <v>44306</v>
      </c>
      <c r="G71" s="152" t="s">
        <v>44</v>
      </c>
      <c r="H71" s="152" t="s">
        <v>336</v>
      </c>
      <c r="I71" s="144" t="s">
        <v>337</v>
      </c>
      <c r="J71" s="144" t="s">
        <v>334</v>
      </c>
      <c r="K71" s="145">
        <v>43124</v>
      </c>
      <c r="L71" s="144">
        <v>1</v>
      </c>
      <c r="M71" s="146" t="str">
        <f t="shared" ca="1" si="11"/>
        <v>5 Years, 2 Months</v>
      </c>
      <c r="N71" s="144" t="s">
        <v>43</v>
      </c>
      <c r="O71" s="152" t="s">
        <v>339</v>
      </c>
      <c r="P71" s="152" t="s">
        <v>340</v>
      </c>
      <c r="Q71" s="152" t="s">
        <v>341</v>
      </c>
      <c r="R71" s="152" t="s">
        <v>40</v>
      </c>
      <c r="S71" s="152" t="s">
        <v>67</v>
      </c>
      <c r="T71" s="114"/>
      <c r="U71" s="5"/>
      <c r="V71" s="5"/>
      <c r="W71" s="5"/>
      <c r="X71" s="5"/>
      <c r="Y71" s="5"/>
      <c r="Z71" s="5"/>
      <c r="AA71" s="5"/>
      <c r="AB71" s="5"/>
      <c r="AC71" s="5"/>
    </row>
    <row r="72" spans="1:29" ht="18" customHeight="1">
      <c r="A72" s="152"/>
      <c r="B72" s="152"/>
      <c r="C72" s="154"/>
      <c r="D72" s="155"/>
      <c r="E72" s="152"/>
      <c r="F72" s="153"/>
      <c r="G72" s="152"/>
      <c r="H72" s="152"/>
      <c r="I72" s="144" t="s">
        <v>338</v>
      </c>
      <c r="J72" s="144" t="s">
        <v>334</v>
      </c>
      <c r="K72" s="145">
        <v>42520</v>
      </c>
      <c r="L72" s="144">
        <v>5</v>
      </c>
      <c r="M72" s="146" t="str">
        <f t="shared" ca="1" si="11"/>
        <v>6 Years, 10 Months</v>
      </c>
      <c r="N72" s="144" t="s">
        <v>43</v>
      </c>
      <c r="O72" s="152"/>
      <c r="P72" s="152"/>
      <c r="Q72" s="152"/>
      <c r="R72" s="152"/>
      <c r="S72" s="152"/>
      <c r="T72" s="114"/>
      <c r="U72" s="5"/>
      <c r="V72" s="5"/>
      <c r="W72" s="5"/>
      <c r="X72" s="5"/>
      <c r="Y72" s="5"/>
      <c r="Z72" s="5"/>
      <c r="AA72" s="5"/>
      <c r="AB72" s="5"/>
      <c r="AC72" s="5"/>
    </row>
    <row r="73" spans="1:29" ht="18" customHeight="1">
      <c r="A73" s="94" t="s">
        <v>342</v>
      </c>
      <c r="B73" s="94"/>
      <c r="C73" s="94">
        <f>COUNTA(A4:A72)</f>
        <v>38</v>
      </c>
      <c r="D73" s="5"/>
      <c r="E73" s="94"/>
      <c r="F73" s="5"/>
      <c r="G73" s="5"/>
      <c r="H73" s="5"/>
      <c r="I73" s="5"/>
      <c r="J73" s="5"/>
      <c r="K73" s="5"/>
      <c r="L73" s="5"/>
      <c r="M73" s="5"/>
      <c r="N73" s="9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 customHeight="1">
      <c r="A74" s="94"/>
      <c r="B74" s="94"/>
      <c r="C74" s="94"/>
      <c r="D74" s="5"/>
      <c r="E74" s="94"/>
      <c r="F74" s="5"/>
      <c r="G74" s="5"/>
      <c r="H74" s="5"/>
      <c r="I74" s="5"/>
      <c r="J74" s="5"/>
      <c r="K74" s="5"/>
      <c r="L74" s="5"/>
      <c r="M74" s="5"/>
      <c r="N74" s="9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 customHeight="1">
      <c r="A75" s="94"/>
      <c r="B75" s="94"/>
      <c r="C75" s="94"/>
      <c r="D75" s="5"/>
      <c r="E75" s="94"/>
      <c r="F75" s="5"/>
      <c r="G75" s="5"/>
      <c r="H75" s="5"/>
      <c r="I75" s="5"/>
      <c r="J75" s="5"/>
      <c r="K75" s="5"/>
      <c r="L75" s="5"/>
      <c r="M75" s="5"/>
      <c r="N75" s="9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 customHeight="1">
      <c r="A76" s="94"/>
      <c r="B76" s="94"/>
      <c r="C76" s="94"/>
      <c r="D76" s="5"/>
      <c r="E76" s="94"/>
      <c r="F76" s="5"/>
      <c r="G76" s="5"/>
      <c r="H76" s="5"/>
      <c r="I76" s="5"/>
      <c r="J76" s="5"/>
      <c r="K76" s="5"/>
      <c r="L76" s="5"/>
      <c r="M76" s="5"/>
      <c r="N76" s="9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 customHeight="1">
      <c r="A77" s="94"/>
      <c r="B77" s="94"/>
      <c r="C77" s="94"/>
      <c r="D77" s="5"/>
      <c r="E77" s="94"/>
      <c r="F77" s="5"/>
      <c r="G77" s="5"/>
      <c r="H77" s="5"/>
      <c r="I77" s="5"/>
      <c r="J77" s="5"/>
      <c r="K77" s="5"/>
      <c r="L77" s="5"/>
      <c r="M77" s="5"/>
      <c r="N77" s="9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 customHeight="1">
      <c r="A78" s="94"/>
      <c r="B78" s="94"/>
      <c r="C78" s="94"/>
      <c r="D78" s="5"/>
      <c r="E78" s="94"/>
      <c r="F78" s="5"/>
      <c r="G78" s="5"/>
      <c r="H78" s="5"/>
      <c r="I78" s="5"/>
      <c r="J78" s="5"/>
      <c r="K78" s="5"/>
      <c r="L78" s="5"/>
      <c r="M78" s="5"/>
      <c r="N78" s="9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 customHeight="1">
      <c r="A79" s="94"/>
      <c r="B79" s="94"/>
      <c r="C79" s="94"/>
      <c r="D79" s="5"/>
      <c r="E79" s="94"/>
      <c r="F79" s="5"/>
      <c r="G79" s="5"/>
      <c r="H79" s="5"/>
      <c r="I79" s="5"/>
      <c r="J79" s="5"/>
      <c r="K79" s="5"/>
      <c r="L79" s="5"/>
      <c r="M79" s="5"/>
      <c r="N79" s="9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 customHeight="1">
      <c r="A80" s="94"/>
      <c r="B80" s="94"/>
      <c r="C80" s="94"/>
      <c r="D80" s="5"/>
      <c r="E80" s="94"/>
      <c r="F80" s="5"/>
      <c r="G80" s="5"/>
      <c r="H80" s="5"/>
      <c r="I80" s="5"/>
      <c r="J80" s="5"/>
      <c r="K80" s="5"/>
      <c r="L80" s="5"/>
      <c r="M80" s="5"/>
      <c r="N80" s="9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 customHeight="1">
      <c r="A81" s="94"/>
      <c r="B81" s="94"/>
      <c r="C81" s="94"/>
      <c r="D81" s="5"/>
      <c r="E81" s="94"/>
      <c r="F81" s="5"/>
      <c r="G81" s="5"/>
      <c r="H81" s="5"/>
      <c r="I81" s="5"/>
      <c r="J81" s="5"/>
      <c r="K81" s="5"/>
      <c r="L81" s="5"/>
      <c r="M81" s="5"/>
      <c r="N81" s="9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 customHeight="1">
      <c r="A82" s="94"/>
      <c r="B82" s="94"/>
      <c r="C82" s="94"/>
      <c r="D82" s="5"/>
      <c r="E82" s="94"/>
      <c r="F82" s="5"/>
      <c r="G82" s="5"/>
      <c r="H82" s="5"/>
      <c r="I82" s="5"/>
      <c r="J82" s="5"/>
      <c r="K82" s="5"/>
      <c r="L82" s="5"/>
      <c r="M82" s="5"/>
      <c r="N82" s="9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 customHeight="1">
      <c r="A83" s="94"/>
      <c r="B83" s="94"/>
      <c r="C83" s="94"/>
      <c r="D83" s="5"/>
      <c r="E83" s="94"/>
      <c r="F83" s="5"/>
      <c r="G83" s="5"/>
      <c r="H83" s="5"/>
      <c r="I83" s="5"/>
      <c r="J83" s="5"/>
      <c r="K83" s="5"/>
      <c r="L83" s="5"/>
      <c r="M83" s="5"/>
      <c r="N83" s="9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 customHeight="1">
      <c r="A84" s="94"/>
      <c r="B84" s="94"/>
      <c r="C84" s="94"/>
      <c r="D84" s="5"/>
      <c r="E84" s="94"/>
      <c r="F84" s="5"/>
      <c r="G84" s="5"/>
      <c r="H84" s="5"/>
      <c r="I84" s="5"/>
      <c r="J84" s="5"/>
      <c r="K84" s="5"/>
      <c r="L84" s="5"/>
      <c r="M84" s="5"/>
      <c r="N84" s="9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 customHeight="1">
      <c r="A85" s="94"/>
      <c r="B85" s="94"/>
      <c r="C85" s="94"/>
      <c r="D85" s="5"/>
      <c r="E85" s="94"/>
      <c r="F85" s="5"/>
      <c r="G85" s="5"/>
      <c r="H85" s="5"/>
      <c r="I85" s="5"/>
      <c r="J85" s="5"/>
      <c r="K85" s="5"/>
      <c r="L85" s="5"/>
      <c r="M85" s="5"/>
      <c r="N85" s="9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 customHeight="1">
      <c r="A86" s="94"/>
      <c r="B86" s="94"/>
      <c r="C86" s="94"/>
      <c r="D86" s="5"/>
      <c r="E86" s="94"/>
      <c r="F86" s="5"/>
      <c r="G86" s="5"/>
      <c r="H86" s="5"/>
      <c r="I86" s="5"/>
      <c r="J86" s="5"/>
      <c r="K86" s="5"/>
      <c r="L86" s="5"/>
      <c r="M86" s="5"/>
      <c r="N86" s="9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 customHeight="1">
      <c r="A87" s="94"/>
      <c r="B87" s="94"/>
      <c r="C87" s="94"/>
      <c r="D87" s="5"/>
      <c r="E87" s="94"/>
      <c r="F87" s="5"/>
      <c r="G87" s="5"/>
      <c r="H87" s="5"/>
      <c r="I87" s="5"/>
      <c r="J87" s="5"/>
      <c r="K87" s="5"/>
      <c r="L87" s="5"/>
      <c r="M87" s="5"/>
      <c r="N87" s="9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 customHeight="1">
      <c r="A88" s="94"/>
      <c r="B88" s="94"/>
      <c r="C88" s="94"/>
      <c r="D88" s="5"/>
      <c r="E88" s="94"/>
      <c r="F88" s="5"/>
      <c r="G88" s="5"/>
      <c r="H88" s="5"/>
      <c r="I88" s="5"/>
      <c r="J88" s="5"/>
      <c r="K88" s="5"/>
      <c r="L88" s="5"/>
      <c r="M88" s="5"/>
      <c r="N88" s="9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 customHeight="1">
      <c r="A89" s="94"/>
      <c r="B89" s="94"/>
      <c r="C89" s="94"/>
      <c r="D89" s="5"/>
      <c r="E89" s="94"/>
      <c r="F89" s="5"/>
      <c r="G89" s="5"/>
      <c r="H89" s="5"/>
      <c r="I89" s="5"/>
      <c r="J89" s="5"/>
      <c r="K89" s="5"/>
      <c r="L89" s="5"/>
      <c r="M89" s="5"/>
      <c r="N89" s="9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 customHeight="1">
      <c r="A90" s="94"/>
      <c r="B90" s="94"/>
      <c r="C90" s="94"/>
      <c r="D90" s="5"/>
      <c r="E90" s="94"/>
      <c r="F90" s="5"/>
      <c r="G90" s="5"/>
      <c r="H90" s="5"/>
      <c r="I90" s="5"/>
      <c r="J90" s="5"/>
      <c r="K90" s="5"/>
      <c r="L90" s="5"/>
      <c r="M90" s="5"/>
      <c r="N90" s="9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 customHeight="1">
      <c r="A91" s="94"/>
      <c r="B91" s="94"/>
      <c r="C91" s="94"/>
      <c r="D91" s="5"/>
      <c r="E91" s="94"/>
      <c r="F91" s="5"/>
      <c r="G91" s="5"/>
      <c r="H91" s="5"/>
      <c r="I91" s="5"/>
      <c r="J91" s="5"/>
      <c r="K91" s="5"/>
      <c r="L91" s="5"/>
      <c r="M91" s="5"/>
      <c r="N91" s="9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 customHeight="1">
      <c r="A92" s="94"/>
      <c r="B92" s="94"/>
      <c r="C92" s="94"/>
      <c r="D92" s="5"/>
      <c r="E92" s="94"/>
      <c r="F92" s="5"/>
      <c r="G92" s="5"/>
      <c r="H92" s="5"/>
      <c r="I92" s="5"/>
      <c r="J92" s="5"/>
      <c r="K92" s="5"/>
      <c r="L92" s="5"/>
      <c r="M92" s="5"/>
      <c r="N92" s="9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 customHeight="1">
      <c r="A93" s="94"/>
      <c r="B93" s="94"/>
      <c r="C93" s="94"/>
      <c r="D93" s="5"/>
      <c r="E93" s="94"/>
      <c r="F93" s="5"/>
      <c r="G93" s="5"/>
      <c r="H93" s="5"/>
      <c r="I93" s="5"/>
      <c r="J93" s="5"/>
      <c r="K93" s="5"/>
      <c r="L93" s="5"/>
      <c r="M93" s="5"/>
      <c r="N93" s="9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 customHeight="1">
      <c r="A94" s="94"/>
      <c r="B94" s="94"/>
      <c r="C94" s="94"/>
      <c r="D94" s="5"/>
      <c r="E94" s="94"/>
      <c r="F94" s="5"/>
      <c r="G94" s="5"/>
      <c r="H94" s="5"/>
      <c r="I94" s="5"/>
      <c r="J94" s="5"/>
      <c r="K94" s="5"/>
      <c r="L94" s="5"/>
      <c r="M94" s="5"/>
      <c r="N94" s="9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 customHeight="1">
      <c r="A95" s="94"/>
      <c r="B95" s="94"/>
      <c r="C95" s="94"/>
      <c r="D95" s="5"/>
      <c r="E95" s="94"/>
      <c r="F95" s="5"/>
      <c r="G95" s="5"/>
      <c r="H95" s="5"/>
      <c r="I95" s="5"/>
      <c r="J95" s="5"/>
      <c r="K95" s="5"/>
      <c r="L95" s="5"/>
      <c r="M95" s="5"/>
      <c r="N95" s="9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 customHeight="1">
      <c r="A96" s="94"/>
      <c r="B96" s="94"/>
      <c r="C96" s="94"/>
      <c r="D96" s="5"/>
      <c r="E96" s="94"/>
      <c r="F96" s="5"/>
      <c r="G96" s="5"/>
      <c r="H96" s="5"/>
      <c r="I96" s="5"/>
      <c r="J96" s="5"/>
      <c r="K96" s="5"/>
      <c r="L96" s="5"/>
      <c r="M96" s="5"/>
      <c r="N96" s="9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 customHeight="1">
      <c r="A97" s="94"/>
      <c r="B97" s="94"/>
      <c r="C97" s="94"/>
      <c r="D97" s="5"/>
      <c r="E97" s="94"/>
      <c r="F97" s="5"/>
      <c r="G97" s="5"/>
      <c r="H97" s="5"/>
      <c r="I97" s="5"/>
      <c r="J97" s="5"/>
      <c r="K97" s="5"/>
      <c r="L97" s="5"/>
      <c r="M97" s="5"/>
      <c r="N97" s="9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 customHeight="1">
      <c r="A98" s="94"/>
      <c r="B98" s="94"/>
      <c r="C98" s="94"/>
      <c r="D98" s="5"/>
      <c r="E98" s="94"/>
      <c r="F98" s="5"/>
      <c r="G98" s="5"/>
      <c r="H98" s="5"/>
      <c r="I98" s="5"/>
      <c r="J98" s="5"/>
      <c r="K98" s="5"/>
      <c r="L98" s="5"/>
      <c r="M98" s="5"/>
      <c r="N98" s="9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 customHeight="1">
      <c r="A99" s="94"/>
      <c r="B99" s="94"/>
      <c r="C99" s="94"/>
      <c r="D99" s="5"/>
      <c r="E99" s="94"/>
      <c r="F99" s="5"/>
      <c r="G99" s="5"/>
      <c r="H99" s="5"/>
      <c r="I99" s="5"/>
      <c r="J99" s="5"/>
      <c r="K99" s="5"/>
      <c r="L99" s="5"/>
      <c r="M99" s="5"/>
      <c r="N99" s="9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 customHeight="1">
      <c r="A100" s="94"/>
      <c r="B100" s="94"/>
      <c r="C100" s="94"/>
      <c r="D100" s="5"/>
      <c r="E100" s="94"/>
      <c r="F100" s="5"/>
      <c r="G100" s="5"/>
      <c r="H100" s="5"/>
      <c r="I100" s="5"/>
      <c r="J100" s="5"/>
      <c r="K100" s="5"/>
      <c r="L100" s="5"/>
      <c r="M100" s="5"/>
      <c r="N100" s="9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 customHeight="1">
      <c r="A101" s="94"/>
      <c r="B101" s="94"/>
      <c r="C101" s="94"/>
      <c r="D101" s="5"/>
      <c r="E101" s="94"/>
      <c r="F101" s="5"/>
      <c r="G101" s="5"/>
      <c r="H101" s="5"/>
      <c r="I101" s="5"/>
      <c r="J101" s="5"/>
      <c r="K101" s="5"/>
      <c r="L101" s="5"/>
      <c r="M101" s="5"/>
      <c r="N101" s="9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 customHeight="1">
      <c r="A102" s="94"/>
      <c r="B102" s="94"/>
      <c r="C102" s="94"/>
      <c r="D102" s="5"/>
      <c r="E102" s="94"/>
      <c r="F102" s="5"/>
      <c r="G102" s="5"/>
      <c r="H102" s="5"/>
      <c r="I102" s="5"/>
      <c r="J102" s="5"/>
      <c r="K102" s="5"/>
      <c r="L102" s="5"/>
      <c r="M102" s="5"/>
      <c r="N102" s="9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 customHeight="1">
      <c r="A103" s="94"/>
      <c r="B103" s="94"/>
      <c r="C103" s="94"/>
      <c r="D103" s="5"/>
      <c r="E103" s="94"/>
      <c r="F103" s="5"/>
      <c r="G103" s="5"/>
      <c r="H103" s="5"/>
      <c r="I103" s="5"/>
      <c r="J103" s="5"/>
      <c r="K103" s="5"/>
      <c r="L103" s="5"/>
      <c r="M103" s="5"/>
      <c r="N103" s="9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 customHeight="1">
      <c r="A104" s="94"/>
      <c r="B104" s="94"/>
      <c r="C104" s="94"/>
      <c r="D104" s="5"/>
      <c r="E104" s="94"/>
      <c r="F104" s="5"/>
      <c r="G104" s="5"/>
      <c r="H104" s="5"/>
      <c r="I104" s="5"/>
      <c r="J104" s="5"/>
      <c r="K104" s="5"/>
      <c r="L104" s="5"/>
      <c r="M104" s="5"/>
      <c r="N104" s="9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 customHeight="1">
      <c r="A105" s="94"/>
      <c r="B105" s="94"/>
      <c r="C105" s="94"/>
      <c r="D105" s="5"/>
      <c r="E105" s="94"/>
      <c r="F105" s="5"/>
      <c r="G105" s="5"/>
      <c r="H105" s="5"/>
      <c r="I105" s="5"/>
      <c r="J105" s="5"/>
      <c r="K105" s="5"/>
      <c r="L105" s="5"/>
      <c r="M105" s="5"/>
      <c r="N105" s="9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 customHeight="1">
      <c r="A106" s="94"/>
      <c r="B106" s="94"/>
      <c r="C106" s="94"/>
      <c r="D106" s="5"/>
      <c r="E106" s="94"/>
      <c r="F106" s="5"/>
      <c r="G106" s="5"/>
      <c r="H106" s="5"/>
      <c r="I106" s="5"/>
      <c r="J106" s="5"/>
      <c r="K106" s="5"/>
      <c r="L106" s="5"/>
      <c r="M106" s="5"/>
      <c r="N106" s="9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 customHeight="1">
      <c r="A107" s="94"/>
      <c r="B107" s="94"/>
      <c r="C107" s="94"/>
      <c r="D107" s="5"/>
      <c r="E107" s="94"/>
      <c r="F107" s="5"/>
      <c r="G107" s="5"/>
      <c r="H107" s="5"/>
      <c r="I107" s="5"/>
      <c r="J107" s="5"/>
      <c r="K107" s="5"/>
      <c r="L107" s="5"/>
      <c r="M107" s="5"/>
      <c r="N107" s="9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 customHeight="1">
      <c r="A108" s="94"/>
      <c r="B108" s="94"/>
      <c r="C108" s="94"/>
      <c r="D108" s="5"/>
      <c r="E108" s="94"/>
      <c r="F108" s="5"/>
      <c r="G108" s="5"/>
      <c r="H108" s="5"/>
      <c r="I108" s="5"/>
      <c r="J108" s="5"/>
      <c r="K108" s="5"/>
      <c r="L108" s="5"/>
      <c r="M108" s="5"/>
      <c r="N108" s="9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 customHeight="1">
      <c r="A109" s="94"/>
      <c r="B109" s="94"/>
      <c r="C109" s="94"/>
      <c r="D109" s="5"/>
      <c r="E109" s="94"/>
      <c r="F109" s="5"/>
      <c r="G109" s="5"/>
      <c r="H109" s="5"/>
      <c r="I109" s="5"/>
      <c r="J109" s="5"/>
      <c r="K109" s="5"/>
      <c r="L109" s="5"/>
      <c r="M109" s="5"/>
      <c r="N109" s="9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 customHeight="1">
      <c r="A110" s="94"/>
      <c r="B110" s="94"/>
      <c r="C110" s="94"/>
      <c r="D110" s="5"/>
      <c r="E110" s="94"/>
      <c r="F110" s="5"/>
      <c r="G110" s="5"/>
      <c r="H110" s="5"/>
      <c r="I110" s="5"/>
      <c r="J110" s="5"/>
      <c r="K110" s="5"/>
      <c r="L110" s="5"/>
      <c r="M110" s="5"/>
      <c r="N110" s="9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 customHeight="1">
      <c r="A111" s="94"/>
      <c r="B111" s="94"/>
      <c r="C111" s="94"/>
      <c r="D111" s="5"/>
      <c r="E111" s="94"/>
      <c r="F111" s="5"/>
      <c r="G111" s="5"/>
      <c r="H111" s="5"/>
      <c r="I111" s="5"/>
      <c r="J111" s="5"/>
      <c r="K111" s="5"/>
      <c r="L111" s="5"/>
      <c r="M111" s="5"/>
      <c r="N111" s="9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 customHeight="1">
      <c r="A112" s="94"/>
      <c r="B112" s="94"/>
      <c r="C112" s="94"/>
      <c r="D112" s="5"/>
      <c r="E112" s="94"/>
      <c r="F112" s="5"/>
      <c r="G112" s="5"/>
      <c r="H112" s="5"/>
      <c r="I112" s="5"/>
      <c r="J112" s="5"/>
      <c r="K112" s="5"/>
      <c r="L112" s="5"/>
      <c r="M112" s="5"/>
      <c r="N112" s="9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 customHeight="1">
      <c r="A113" s="94"/>
      <c r="B113" s="94"/>
      <c r="C113" s="94"/>
      <c r="D113" s="5"/>
      <c r="E113" s="94"/>
      <c r="F113" s="5"/>
      <c r="G113" s="5"/>
      <c r="H113" s="5"/>
      <c r="I113" s="5"/>
      <c r="J113" s="5"/>
      <c r="K113" s="5"/>
      <c r="L113" s="5"/>
      <c r="M113" s="5"/>
      <c r="N113" s="9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 customHeight="1">
      <c r="A114" s="94"/>
      <c r="B114" s="94"/>
      <c r="C114" s="94"/>
      <c r="D114" s="5"/>
      <c r="E114" s="94"/>
      <c r="F114" s="5"/>
      <c r="G114" s="5"/>
      <c r="H114" s="5"/>
      <c r="I114" s="5"/>
      <c r="J114" s="5"/>
      <c r="K114" s="5"/>
      <c r="L114" s="5"/>
      <c r="M114" s="5"/>
      <c r="N114" s="9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 customHeight="1">
      <c r="A115" s="94"/>
      <c r="B115" s="94"/>
      <c r="C115" s="94"/>
      <c r="D115" s="5"/>
      <c r="E115" s="94"/>
      <c r="F115" s="5"/>
      <c r="G115" s="5"/>
      <c r="H115" s="5"/>
      <c r="I115" s="5"/>
      <c r="J115" s="5"/>
      <c r="K115" s="5"/>
      <c r="L115" s="5"/>
      <c r="M115" s="5"/>
      <c r="N115" s="9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 customHeight="1">
      <c r="A116" s="94"/>
      <c r="B116" s="94"/>
      <c r="C116" s="94"/>
      <c r="D116" s="5"/>
      <c r="E116" s="94"/>
      <c r="F116" s="5"/>
      <c r="G116" s="5"/>
      <c r="H116" s="5"/>
      <c r="I116" s="5"/>
      <c r="J116" s="5"/>
      <c r="K116" s="5"/>
      <c r="L116" s="5"/>
      <c r="M116" s="5"/>
      <c r="N116" s="9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 customHeight="1">
      <c r="A117" s="94"/>
      <c r="B117" s="94"/>
      <c r="C117" s="94"/>
      <c r="D117" s="5"/>
      <c r="E117" s="94"/>
      <c r="F117" s="5"/>
      <c r="G117" s="5"/>
      <c r="H117" s="5"/>
      <c r="I117" s="5"/>
      <c r="J117" s="5"/>
      <c r="K117" s="5"/>
      <c r="L117" s="5"/>
      <c r="M117" s="5"/>
      <c r="N117" s="9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 customHeight="1">
      <c r="A118" s="94"/>
      <c r="B118" s="94"/>
      <c r="C118" s="94"/>
      <c r="D118" s="5"/>
      <c r="E118" s="94"/>
      <c r="F118" s="5"/>
      <c r="G118" s="5"/>
      <c r="H118" s="5"/>
      <c r="I118" s="5"/>
      <c r="J118" s="5"/>
      <c r="K118" s="5"/>
      <c r="L118" s="5"/>
      <c r="M118" s="5"/>
      <c r="N118" s="9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 customHeight="1">
      <c r="A119" s="94"/>
      <c r="B119" s="94"/>
      <c r="C119" s="94"/>
      <c r="D119" s="5"/>
      <c r="E119" s="94"/>
      <c r="F119" s="5"/>
      <c r="G119" s="5"/>
      <c r="H119" s="5"/>
      <c r="I119" s="5"/>
      <c r="J119" s="5"/>
      <c r="K119" s="5"/>
      <c r="L119" s="5"/>
      <c r="M119" s="5"/>
      <c r="N119" s="9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 customHeight="1">
      <c r="A120" s="94"/>
      <c r="B120" s="94"/>
      <c r="C120" s="94"/>
      <c r="D120" s="5"/>
      <c r="E120" s="94"/>
      <c r="F120" s="5"/>
      <c r="G120" s="5"/>
      <c r="H120" s="5"/>
      <c r="I120" s="5"/>
      <c r="J120" s="5"/>
      <c r="K120" s="5"/>
      <c r="L120" s="5"/>
      <c r="M120" s="5"/>
      <c r="N120" s="9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 customHeight="1">
      <c r="A121" s="94"/>
      <c r="B121" s="94"/>
      <c r="C121" s="94"/>
      <c r="D121" s="5"/>
      <c r="E121" s="94"/>
      <c r="F121" s="5"/>
      <c r="G121" s="5"/>
      <c r="H121" s="5"/>
      <c r="I121" s="5"/>
      <c r="J121" s="5"/>
      <c r="K121" s="5"/>
      <c r="L121" s="5"/>
      <c r="M121" s="5"/>
      <c r="N121" s="9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 customHeight="1">
      <c r="A122" s="94"/>
      <c r="B122" s="94"/>
      <c r="C122" s="94"/>
      <c r="D122" s="5"/>
      <c r="E122" s="94"/>
      <c r="F122" s="5"/>
      <c r="G122" s="5"/>
      <c r="H122" s="5"/>
      <c r="I122" s="5"/>
      <c r="J122" s="5"/>
      <c r="K122" s="5"/>
      <c r="L122" s="5"/>
      <c r="M122" s="5"/>
      <c r="N122" s="9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 customHeight="1">
      <c r="A123" s="94"/>
      <c r="B123" s="94"/>
      <c r="C123" s="94"/>
      <c r="D123" s="5"/>
      <c r="E123" s="94"/>
      <c r="F123" s="5"/>
      <c r="G123" s="5"/>
      <c r="H123" s="5"/>
      <c r="I123" s="5"/>
      <c r="J123" s="5"/>
      <c r="K123" s="5"/>
      <c r="L123" s="5"/>
      <c r="M123" s="5"/>
      <c r="N123" s="9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 customHeight="1">
      <c r="A124" s="94"/>
      <c r="B124" s="94"/>
      <c r="C124" s="94"/>
      <c r="D124" s="5"/>
      <c r="E124" s="94"/>
      <c r="F124" s="5"/>
      <c r="G124" s="5"/>
      <c r="H124" s="5"/>
      <c r="I124" s="5"/>
      <c r="J124" s="5"/>
      <c r="K124" s="5"/>
      <c r="L124" s="5"/>
      <c r="M124" s="5"/>
      <c r="N124" s="9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 customHeight="1">
      <c r="A125" s="94"/>
      <c r="B125" s="94"/>
      <c r="C125" s="94"/>
      <c r="D125" s="5"/>
      <c r="E125" s="94"/>
      <c r="F125" s="5"/>
      <c r="G125" s="5"/>
      <c r="H125" s="5"/>
      <c r="I125" s="5"/>
      <c r="J125" s="5"/>
      <c r="K125" s="5"/>
      <c r="L125" s="5"/>
      <c r="M125" s="5"/>
      <c r="N125" s="9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 customHeight="1">
      <c r="A126" s="94"/>
      <c r="B126" s="94"/>
      <c r="C126" s="94"/>
      <c r="D126" s="5"/>
      <c r="E126" s="94"/>
      <c r="F126" s="5"/>
      <c r="G126" s="5"/>
      <c r="H126" s="5"/>
      <c r="I126" s="5"/>
      <c r="J126" s="5"/>
      <c r="K126" s="5"/>
      <c r="L126" s="5"/>
      <c r="M126" s="5"/>
      <c r="N126" s="9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 customHeight="1">
      <c r="A127" s="94"/>
      <c r="B127" s="94"/>
      <c r="C127" s="94"/>
      <c r="D127" s="5"/>
      <c r="E127" s="94"/>
      <c r="F127" s="5"/>
      <c r="G127" s="5"/>
      <c r="H127" s="5"/>
      <c r="I127" s="5"/>
      <c r="J127" s="5"/>
      <c r="K127" s="5"/>
      <c r="L127" s="5"/>
      <c r="M127" s="5"/>
      <c r="N127" s="9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 customHeight="1">
      <c r="A128" s="94"/>
      <c r="B128" s="94"/>
      <c r="C128" s="94"/>
      <c r="D128" s="5"/>
      <c r="E128" s="94"/>
      <c r="F128" s="5"/>
      <c r="G128" s="5"/>
      <c r="H128" s="5"/>
      <c r="I128" s="5"/>
      <c r="J128" s="5"/>
      <c r="K128" s="5"/>
      <c r="L128" s="5"/>
      <c r="M128" s="5"/>
      <c r="N128" s="9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 customHeight="1">
      <c r="A129" s="94"/>
      <c r="B129" s="94"/>
      <c r="C129" s="94"/>
      <c r="D129" s="5"/>
      <c r="E129" s="94"/>
      <c r="F129" s="5"/>
      <c r="G129" s="5"/>
      <c r="H129" s="5"/>
      <c r="I129" s="5"/>
      <c r="J129" s="5"/>
      <c r="K129" s="5"/>
      <c r="L129" s="5"/>
      <c r="M129" s="5"/>
      <c r="N129" s="9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 customHeight="1">
      <c r="A130" s="94"/>
      <c r="B130" s="94"/>
      <c r="C130" s="94"/>
      <c r="D130" s="5"/>
      <c r="E130" s="94"/>
      <c r="F130" s="5"/>
      <c r="G130" s="5"/>
      <c r="H130" s="5"/>
      <c r="I130" s="5"/>
      <c r="J130" s="5"/>
      <c r="K130" s="5"/>
      <c r="L130" s="5"/>
      <c r="M130" s="5"/>
      <c r="N130" s="9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 customHeight="1">
      <c r="A131" s="94"/>
      <c r="B131" s="94"/>
      <c r="C131" s="94"/>
      <c r="D131" s="5"/>
      <c r="E131" s="94"/>
      <c r="F131" s="5"/>
      <c r="G131" s="5"/>
      <c r="H131" s="5"/>
      <c r="I131" s="5"/>
      <c r="J131" s="5"/>
      <c r="K131" s="5"/>
      <c r="L131" s="5"/>
      <c r="M131" s="5"/>
      <c r="N131" s="9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 customHeight="1">
      <c r="A132" s="94"/>
      <c r="B132" s="94"/>
      <c r="C132" s="94"/>
      <c r="D132" s="5"/>
      <c r="E132" s="94"/>
      <c r="F132" s="5"/>
      <c r="G132" s="5"/>
      <c r="H132" s="5"/>
      <c r="I132" s="5"/>
      <c r="J132" s="5"/>
      <c r="K132" s="5"/>
      <c r="L132" s="5"/>
      <c r="M132" s="5"/>
      <c r="N132" s="9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 customHeight="1">
      <c r="A133" s="94"/>
      <c r="B133" s="94"/>
      <c r="C133" s="94"/>
      <c r="D133" s="5"/>
      <c r="E133" s="94"/>
      <c r="F133" s="5"/>
      <c r="G133" s="5"/>
      <c r="H133" s="5"/>
      <c r="I133" s="5"/>
      <c r="J133" s="5"/>
      <c r="K133" s="5"/>
      <c r="L133" s="5"/>
      <c r="M133" s="5"/>
      <c r="N133" s="9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 customHeight="1">
      <c r="A134" s="94"/>
      <c r="B134" s="94"/>
      <c r="C134" s="94"/>
      <c r="D134" s="5"/>
      <c r="E134" s="94"/>
      <c r="F134" s="5"/>
      <c r="G134" s="5"/>
      <c r="H134" s="5"/>
      <c r="I134" s="5"/>
      <c r="J134" s="5"/>
      <c r="K134" s="5"/>
      <c r="L134" s="5"/>
      <c r="M134" s="5"/>
      <c r="N134" s="9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 customHeight="1">
      <c r="A135" s="94"/>
      <c r="B135" s="94"/>
      <c r="C135" s="94"/>
      <c r="D135" s="5"/>
      <c r="E135" s="94"/>
      <c r="F135" s="5"/>
      <c r="G135" s="5"/>
      <c r="H135" s="5"/>
      <c r="I135" s="5"/>
      <c r="J135" s="5"/>
      <c r="K135" s="5"/>
      <c r="L135" s="5"/>
      <c r="M135" s="5"/>
      <c r="N135" s="9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 customHeight="1">
      <c r="A136" s="94"/>
      <c r="B136" s="94"/>
      <c r="C136" s="94"/>
      <c r="D136" s="5"/>
      <c r="E136" s="94"/>
      <c r="F136" s="5"/>
      <c r="G136" s="5"/>
      <c r="H136" s="5"/>
      <c r="I136" s="5"/>
      <c r="J136" s="5"/>
      <c r="K136" s="5"/>
      <c r="L136" s="5"/>
      <c r="M136" s="5"/>
      <c r="N136" s="9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 customHeight="1">
      <c r="A137" s="94"/>
      <c r="B137" s="94"/>
      <c r="C137" s="94"/>
      <c r="D137" s="5"/>
      <c r="E137" s="94"/>
      <c r="F137" s="5"/>
      <c r="G137" s="5"/>
      <c r="H137" s="5"/>
      <c r="I137" s="5"/>
      <c r="J137" s="5"/>
      <c r="K137" s="5"/>
      <c r="L137" s="5"/>
      <c r="M137" s="5"/>
      <c r="N137" s="9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 customHeight="1">
      <c r="A138" s="94"/>
      <c r="B138" s="94"/>
      <c r="C138" s="94"/>
      <c r="D138" s="5"/>
      <c r="E138" s="94"/>
      <c r="F138" s="5"/>
      <c r="G138" s="5"/>
      <c r="H138" s="5"/>
      <c r="I138" s="5"/>
      <c r="J138" s="5"/>
      <c r="K138" s="5"/>
      <c r="L138" s="5"/>
      <c r="M138" s="5"/>
      <c r="N138" s="9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 customHeight="1">
      <c r="A139" s="94"/>
      <c r="B139" s="94"/>
      <c r="C139" s="94"/>
      <c r="D139" s="5"/>
      <c r="E139" s="94"/>
      <c r="F139" s="5"/>
      <c r="G139" s="5"/>
      <c r="H139" s="5"/>
      <c r="I139" s="5"/>
      <c r="J139" s="5"/>
      <c r="K139" s="5"/>
      <c r="L139" s="5"/>
      <c r="M139" s="5"/>
      <c r="N139" s="9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 customHeight="1">
      <c r="A140" s="94"/>
      <c r="B140" s="94"/>
      <c r="C140" s="94"/>
      <c r="D140" s="5"/>
      <c r="E140" s="94"/>
      <c r="F140" s="5"/>
      <c r="G140" s="5"/>
      <c r="H140" s="5"/>
      <c r="I140" s="5"/>
      <c r="J140" s="5"/>
      <c r="K140" s="5"/>
      <c r="L140" s="5"/>
      <c r="M140" s="5"/>
      <c r="N140" s="9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 customHeight="1">
      <c r="A141" s="94"/>
      <c r="B141" s="94"/>
      <c r="C141" s="94"/>
      <c r="D141" s="5"/>
      <c r="E141" s="94"/>
      <c r="F141" s="5"/>
      <c r="G141" s="5"/>
      <c r="H141" s="5"/>
      <c r="I141" s="5"/>
      <c r="J141" s="5"/>
      <c r="K141" s="5"/>
      <c r="L141" s="5"/>
      <c r="M141" s="5"/>
      <c r="N141" s="9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 customHeight="1">
      <c r="A142" s="94"/>
      <c r="B142" s="94"/>
      <c r="C142" s="94"/>
      <c r="D142" s="5"/>
      <c r="E142" s="94"/>
      <c r="F142" s="5"/>
      <c r="G142" s="5"/>
      <c r="H142" s="5"/>
      <c r="I142" s="5"/>
      <c r="J142" s="5"/>
      <c r="K142" s="5"/>
      <c r="L142" s="5"/>
      <c r="M142" s="5"/>
      <c r="N142" s="9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 customHeight="1">
      <c r="A143" s="94"/>
      <c r="B143" s="94"/>
      <c r="C143" s="94"/>
      <c r="D143" s="5"/>
      <c r="E143" s="94"/>
      <c r="F143" s="5"/>
      <c r="G143" s="5"/>
      <c r="H143" s="5"/>
      <c r="I143" s="5"/>
      <c r="J143" s="5"/>
      <c r="K143" s="5"/>
      <c r="L143" s="5"/>
      <c r="M143" s="5"/>
      <c r="N143" s="9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 customHeight="1">
      <c r="A144" s="94"/>
      <c r="B144" s="94"/>
      <c r="C144" s="94"/>
      <c r="D144" s="5"/>
      <c r="E144" s="94"/>
      <c r="F144" s="5"/>
      <c r="G144" s="5"/>
      <c r="H144" s="5"/>
      <c r="I144" s="5"/>
      <c r="J144" s="5"/>
      <c r="K144" s="5"/>
      <c r="L144" s="5"/>
      <c r="M144" s="5"/>
      <c r="N144" s="9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 customHeight="1">
      <c r="A145" s="94"/>
      <c r="B145" s="94"/>
      <c r="C145" s="94"/>
      <c r="D145" s="5"/>
      <c r="E145" s="94"/>
      <c r="F145" s="5"/>
      <c r="G145" s="5"/>
      <c r="H145" s="5"/>
      <c r="I145" s="5"/>
      <c r="J145" s="5"/>
      <c r="K145" s="5"/>
      <c r="L145" s="5"/>
      <c r="M145" s="5"/>
      <c r="N145" s="9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 customHeight="1">
      <c r="A146" s="94"/>
      <c r="B146" s="94"/>
      <c r="C146" s="94"/>
      <c r="D146" s="5"/>
      <c r="E146" s="94"/>
      <c r="F146" s="5"/>
      <c r="G146" s="5"/>
      <c r="H146" s="5"/>
      <c r="I146" s="5"/>
      <c r="J146" s="5"/>
      <c r="K146" s="5"/>
      <c r="L146" s="5"/>
      <c r="M146" s="5"/>
      <c r="N146" s="9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 customHeight="1">
      <c r="A147" s="94"/>
      <c r="B147" s="94"/>
      <c r="C147" s="94"/>
      <c r="D147" s="5"/>
      <c r="E147" s="94"/>
      <c r="F147" s="5"/>
      <c r="G147" s="5"/>
      <c r="H147" s="5"/>
      <c r="I147" s="5"/>
      <c r="J147" s="5"/>
      <c r="K147" s="5"/>
      <c r="L147" s="5"/>
      <c r="M147" s="5"/>
      <c r="N147" s="9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 customHeight="1">
      <c r="A148" s="94"/>
      <c r="B148" s="94"/>
      <c r="C148" s="94"/>
      <c r="D148" s="5"/>
      <c r="E148" s="94"/>
      <c r="F148" s="5"/>
      <c r="G148" s="5"/>
      <c r="H148" s="5"/>
      <c r="I148" s="5"/>
      <c r="J148" s="5"/>
      <c r="K148" s="5"/>
      <c r="L148" s="5"/>
      <c r="M148" s="5"/>
      <c r="N148" s="9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 customHeight="1">
      <c r="A149" s="94"/>
      <c r="B149" s="94"/>
      <c r="C149" s="94"/>
      <c r="D149" s="5"/>
      <c r="E149" s="94"/>
      <c r="F149" s="5"/>
      <c r="G149" s="5"/>
      <c r="H149" s="5"/>
      <c r="I149" s="5"/>
      <c r="J149" s="5"/>
      <c r="K149" s="5"/>
      <c r="L149" s="5"/>
      <c r="M149" s="5"/>
      <c r="N149" s="9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 customHeight="1">
      <c r="A150" s="94"/>
      <c r="B150" s="94"/>
      <c r="C150" s="94"/>
      <c r="D150" s="5"/>
      <c r="E150" s="94"/>
      <c r="F150" s="5"/>
      <c r="G150" s="5"/>
      <c r="H150" s="5"/>
      <c r="I150" s="5"/>
      <c r="J150" s="5"/>
      <c r="K150" s="5"/>
      <c r="L150" s="5"/>
      <c r="M150" s="5"/>
      <c r="N150" s="9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 customHeight="1">
      <c r="A151" s="94"/>
      <c r="B151" s="94"/>
      <c r="C151" s="94"/>
      <c r="D151" s="5"/>
      <c r="E151" s="94"/>
      <c r="F151" s="5"/>
      <c r="G151" s="5"/>
      <c r="H151" s="5"/>
      <c r="I151" s="5"/>
      <c r="J151" s="5"/>
      <c r="K151" s="5"/>
      <c r="L151" s="5"/>
      <c r="M151" s="5"/>
      <c r="N151" s="9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 customHeight="1">
      <c r="A152" s="94"/>
      <c r="B152" s="94"/>
      <c r="C152" s="94"/>
      <c r="D152" s="5"/>
      <c r="E152" s="94"/>
      <c r="F152" s="5"/>
      <c r="G152" s="5"/>
      <c r="H152" s="5"/>
      <c r="I152" s="5"/>
      <c r="J152" s="5"/>
      <c r="K152" s="5"/>
      <c r="L152" s="5"/>
      <c r="M152" s="5"/>
      <c r="N152" s="9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 customHeight="1">
      <c r="A153" s="94"/>
      <c r="B153" s="94"/>
      <c r="C153" s="94"/>
      <c r="D153" s="5"/>
      <c r="E153" s="94"/>
      <c r="F153" s="5"/>
      <c r="G153" s="5"/>
      <c r="H153" s="5"/>
      <c r="I153" s="5"/>
      <c r="J153" s="5"/>
      <c r="K153" s="5"/>
      <c r="L153" s="5"/>
      <c r="M153" s="5"/>
      <c r="N153" s="9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 customHeight="1">
      <c r="A154" s="94"/>
      <c r="B154" s="94"/>
      <c r="C154" s="94"/>
      <c r="D154" s="5"/>
      <c r="E154" s="94"/>
      <c r="F154" s="5"/>
      <c r="G154" s="5"/>
      <c r="H154" s="5"/>
      <c r="I154" s="5"/>
      <c r="J154" s="5"/>
      <c r="K154" s="5"/>
      <c r="L154" s="5"/>
      <c r="M154" s="5"/>
      <c r="N154" s="9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 customHeight="1">
      <c r="A155" s="94"/>
      <c r="B155" s="94"/>
      <c r="C155" s="94"/>
      <c r="D155" s="5"/>
      <c r="E155" s="94"/>
      <c r="F155" s="5"/>
      <c r="G155" s="5"/>
      <c r="H155" s="5"/>
      <c r="I155" s="5"/>
      <c r="J155" s="5"/>
      <c r="K155" s="5"/>
      <c r="L155" s="5"/>
      <c r="M155" s="5"/>
      <c r="N155" s="9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 customHeight="1">
      <c r="A156" s="94"/>
      <c r="B156" s="94"/>
      <c r="C156" s="94"/>
      <c r="D156" s="5"/>
      <c r="E156" s="94"/>
      <c r="F156" s="5"/>
      <c r="G156" s="5"/>
      <c r="H156" s="5"/>
      <c r="I156" s="5"/>
      <c r="J156" s="5"/>
      <c r="K156" s="5"/>
      <c r="L156" s="5"/>
      <c r="M156" s="5"/>
      <c r="N156" s="9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 customHeight="1">
      <c r="A157" s="94"/>
      <c r="B157" s="94"/>
      <c r="C157" s="94"/>
      <c r="D157" s="5"/>
      <c r="E157" s="94"/>
      <c r="F157" s="5"/>
      <c r="G157" s="5"/>
      <c r="H157" s="5"/>
      <c r="I157" s="5"/>
      <c r="J157" s="5"/>
      <c r="K157" s="5"/>
      <c r="L157" s="5"/>
      <c r="M157" s="5"/>
      <c r="N157" s="9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 customHeight="1">
      <c r="A158" s="94"/>
      <c r="B158" s="94"/>
      <c r="C158" s="94"/>
      <c r="D158" s="5"/>
      <c r="E158" s="94"/>
      <c r="F158" s="5"/>
      <c r="G158" s="5"/>
      <c r="H158" s="5"/>
      <c r="I158" s="5"/>
      <c r="J158" s="5"/>
      <c r="K158" s="5"/>
      <c r="L158" s="5"/>
      <c r="M158" s="5"/>
      <c r="N158" s="9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 customHeight="1">
      <c r="A159" s="94"/>
      <c r="B159" s="94"/>
      <c r="C159" s="94"/>
      <c r="D159" s="5"/>
      <c r="E159" s="94"/>
      <c r="F159" s="5"/>
      <c r="G159" s="5"/>
      <c r="H159" s="5"/>
      <c r="I159" s="5"/>
      <c r="J159" s="5"/>
      <c r="K159" s="5"/>
      <c r="L159" s="5"/>
      <c r="M159" s="5"/>
      <c r="N159" s="9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 customHeight="1">
      <c r="A160" s="94"/>
      <c r="B160" s="94"/>
      <c r="C160" s="94"/>
      <c r="D160" s="5"/>
      <c r="E160" s="94"/>
      <c r="F160" s="5"/>
      <c r="G160" s="5"/>
      <c r="H160" s="5"/>
      <c r="I160" s="5"/>
      <c r="J160" s="5"/>
      <c r="K160" s="5"/>
      <c r="L160" s="5"/>
      <c r="M160" s="5"/>
      <c r="N160" s="9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 customHeight="1">
      <c r="A161" s="94"/>
      <c r="B161" s="94"/>
      <c r="C161" s="94"/>
      <c r="D161" s="5"/>
      <c r="E161" s="94"/>
      <c r="F161" s="5"/>
      <c r="G161" s="5"/>
      <c r="H161" s="5"/>
      <c r="I161" s="5"/>
      <c r="J161" s="5"/>
      <c r="K161" s="5"/>
      <c r="L161" s="5"/>
      <c r="M161" s="5"/>
      <c r="N161" s="9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 customHeight="1">
      <c r="A162" s="94"/>
      <c r="B162" s="94"/>
      <c r="C162" s="94"/>
      <c r="D162" s="5"/>
      <c r="E162" s="94"/>
      <c r="F162" s="5"/>
      <c r="G162" s="5"/>
      <c r="H162" s="5"/>
      <c r="I162" s="5"/>
      <c r="J162" s="5"/>
      <c r="K162" s="5"/>
      <c r="L162" s="5"/>
      <c r="M162" s="5"/>
      <c r="N162" s="9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 customHeight="1">
      <c r="A163" s="94"/>
      <c r="B163" s="94"/>
      <c r="C163" s="94"/>
      <c r="D163" s="5"/>
      <c r="E163" s="94"/>
      <c r="F163" s="5"/>
      <c r="G163" s="5"/>
      <c r="H163" s="5"/>
      <c r="I163" s="5"/>
      <c r="J163" s="5"/>
      <c r="K163" s="5"/>
      <c r="L163" s="5"/>
      <c r="M163" s="5"/>
      <c r="N163" s="9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 customHeight="1">
      <c r="A164" s="94"/>
      <c r="B164" s="94"/>
      <c r="C164" s="94"/>
      <c r="D164" s="5"/>
      <c r="E164" s="94"/>
      <c r="F164" s="5"/>
      <c r="G164" s="5"/>
      <c r="H164" s="5"/>
      <c r="I164" s="5"/>
      <c r="J164" s="5"/>
      <c r="K164" s="5"/>
      <c r="L164" s="5"/>
      <c r="M164" s="5"/>
      <c r="N164" s="9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 customHeight="1">
      <c r="A165" s="94"/>
      <c r="B165" s="94"/>
      <c r="C165" s="94"/>
      <c r="D165" s="5"/>
      <c r="E165" s="94"/>
      <c r="F165" s="5"/>
      <c r="G165" s="5"/>
      <c r="H165" s="5"/>
      <c r="I165" s="5"/>
      <c r="J165" s="5"/>
      <c r="K165" s="5"/>
      <c r="L165" s="5"/>
      <c r="M165" s="5"/>
      <c r="N165" s="9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 customHeight="1">
      <c r="A166" s="94"/>
      <c r="B166" s="94"/>
      <c r="C166" s="94"/>
      <c r="D166" s="5"/>
      <c r="E166" s="94"/>
      <c r="F166" s="5"/>
      <c r="G166" s="5"/>
      <c r="H166" s="5"/>
      <c r="I166" s="5"/>
      <c r="J166" s="5"/>
      <c r="K166" s="5"/>
      <c r="L166" s="5"/>
      <c r="M166" s="5"/>
      <c r="N166" s="9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 customHeight="1">
      <c r="A167" s="94"/>
      <c r="B167" s="94"/>
      <c r="C167" s="94"/>
      <c r="D167" s="5"/>
      <c r="E167" s="94"/>
      <c r="F167" s="5"/>
      <c r="G167" s="5"/>
      <c r="H167" s="5"/>
      <c r="I167" s="5"/>
      <c r="J167" s="5"/>
      <c r="K167" s="5"/>
      <c r="L167" s="5"/>
      <c r="M167" s="5"/>
      <c r="N167" s="9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 customHeight="1">
      <c r="A168" s="94"/>
      <c r="B168" s="94"/>
      <c r="C168" s="94"/>
      <c r="D168" s="5"/>
      <c r="E168" s="94"/>
      <c r="F168" s="5"/>
      <c r="G168" s="5"/>
      <c r="H168" s="5"/>
      <c r="I168" s="5"/>
      <c r="J168" s="5"/>
      <c r="K168" s="5"/>
      <c r="L168" s="5"/>
      <c r="M168" s="5"/>
      <c r="N168" s="9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 customHeight="1">
      <c r="A169" s="94"/>
      <c r="B169" s="94"/>
      <c r="C169" s="94"/>
      <c r="D169" s="5"/>
      <c r="E169" s="94"/>
      <c r="F169" s="5"/>
      <c r="G169" s="5"/>
      <c r="H169" s="5"/>
      <c r="I169" s="5"/>
      <c r="J169" s="5"/>
      <c r="K169" s="5"/>
      <c r="L169" s="5"/>
      <c r="M169" s="5"/>
      <c r="N169" s="9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 customHeight="1">
      <c r="A170" s="94"/>
      <c r="B170" s="94"/>
      <c r="C170" s="94"/>
      <c r="D170" s="5"/>
      <c r="E170" s="94"/>
      <c r="F170" s="5"/>
      <c r="G170" s="5"/>
      <c r="H170" s="5"/>
      <c r="I170" s="5"/>
      <c r="J170" s="5"/>
      <c r="K170" s="5"/>
      <c r="L170" s="5"/>
      <c r="M170" s="5"/>
      <c r="N170" s="9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 customHeight="1">
      <c r="A171" s="94"/>
      <c r="B171" s="94"/>
      <c r="C171" s="94"/>
      <c r="D171" s="5"/>
      <c r="E171" s="94"/>
      <c r="F171" s="5"/>
      <c r="G171" s="5"/>
      <c r="H171" s="5"/>
      <c r="I171" s="5"/>
      <c r="J171" s="5"/>
      <c r="K171" s="5"/>
      <c r="L171" s="5"/>
      <c r="M171" s="5"/>
      <c r="N171" s="9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 customHeight="1">
      <c r="A172" s="94"/>
      <c r="B172" s="94"/>
      <c r="C172" s="94"/>
      <c r="D172" s="5"/>
      <c r="E172" s="94"/>
      <c r="F172" s="5"/>
      <c r="G172" s="5"/>
      <c r="H172" s="5"/>
      <c r="I172" s="5"/>
      <c r="J172" s="5"/>
      <c r="K172" s="5"/>
      <c r="L172" s="5"/>
      <c r="M172" s="5"/>
      <c r="N172" s="9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 customHeight="1">
      <c r="A173" s="94"/>
      <c r="B173" s="94"/>
      <c r="C173" s="94"/>
      <c r="D173" s="5"/>
      <c r="E173" s="94"/>
      <c r="F173" s="5"/>
      <c r="G173" s="5"/>
      <c r="H173" s="5"/>
      <c r="I173" s="5"/>
      <c r="J173" s="5"/>
      <c r="K173" s="5"/>
      <c r="L173" s="5"/>
      <c r="M173" s="5"/>
      <c r="N173" s="9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 customHeight="1">
      <c r="A174" s="94"/>
      <c r="B174" s="94"/>
      <c r="C174" s="94"/>
      <c r="D174" s="5"/>
      <c r="E174" s="94"/>
      <c r="F174" s="5"/>
      <c r="G174" s="5"/>
      <c r="H174" s="5"/>
      <c r="I174" s="5"/>
      <c r="J174" s="5"/>
      <c r="K174" s="5"/>
      <c r="L174" s="5"/>
      <c r="M174" s="5"/>
      <c r="N174" s="9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 customHeight="1">
      <c r="A175" s="94"/>
      <c r="B175" s="94"/>
      <c r="C175" s="94"/>
      <c r="D175" s="5"/>
      <c r="E175" s="94"/>
      <c r="F175" s="5"/>
      <c r="G175" s="5"/>
      <c r="H175" s="5"/>
      <c r="I175" s="5"/>
      <c r="J175" s="5"/>
      <c r="K175" s="5"/>
      <c r="L175" s="5"/>
      <c r="M175" s="5"/>
      <c r="N175" s="9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 customHeight="1">
      <c r="A176" s="94"/>
      <c r="B176" s="94"/>
      <c r="C176" s="94"/>
      <c r="D176" s="5"/>
      <c r="E176" s="94"/>
      <c r="F176" s="5"/>
      <c r="G176" s="5"/>
      <c r="H176" s="5"/>
      <c r="I176" s="5"/>
      <c r="J176" s="5"/>
      <c r="K176" s="5"/>
      <c r="L176" s="5"/>
      <c r="M176" s="5"/>
      <c r="N176" s="9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 customHeight="1">
      <c r="A177" s="94"/>
      <c r="B177" s="94"/>
      <c r="C177" s="94"/>
      <c r="D177" s="5"/>
      <c r="E177" s="94"/>
      <c r="F177" s="5"/>
      <c r="G177" s="5"/>
      <c r="H177" s="5"/>
      <c r="I177" s="5"/>
      <c r="J177" s="5"/>
      <c r="K177" s="5"/>
      <c r="L177" s="5"/>
      <c r="M177" s="5"/>
      <c r="N177" s="9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 customHeight="1">
      <c r="A178" s="94"/>
      <c r="B178" s="94"/>
      <c r="C178" s="94"/>
      <c r="D178" s="5"/>
      <c r="E178" s="94"/>
      <c r="F178" s="5"/>
      <c r="G178" s="5"/>
      <c r="H178" s="5"/>
      <c r="I178" s="5"/>
      <c r="J178" s="5"/>
      <c r="K178" s="5"/>
      <c r="L178" s="5"/>
      <c r="M178" s="5"/>
      <c r="N178" s="9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 customHeight="1">
      <c r="A179" s="94"/>
      <c r="B179" s="94"/>
      <c r="C179" s="94"/>
      <c r="D179" s="5"/>
      <c r="E179" s="94"/>
      <c r="F179" s="5"/>
      <c r="G179" s="5"/>
      <c r="H179" s="5"/>
      <c r="I179" s="5"/>
      <c r="J179" s="5"/>
      <c r="K179" s="5"/>
      <c r="L179" s="5"/>
      <c r="M179" s="5"/>
      <c r="N179" s="9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 customHeight="1">
      <c r="A180" s="94"/>
      <c r="B180" s="94"/>
      <c r="C180" s="94"/>
      <c r="D180" s="5"/>
      <c r="E180" s="94"/>
      <c r="F180" s="5"/>
      <c r="G180" s="5"/>
      <c r="H180" s="5"/>
      <c r="I180" s="5"/>
      <c r="J180" s="5"/>
      <c r="K180" s="5"/>
      <c r="L180" s="5"/>
      <c r="M180" s="5"/>
      <c r="N180" s="9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 customHeight="1">
      <c r="A181" s="94"/>
      <c r="B181" s="94"/>
      <c r="C181" s="94"/>
      <c r="D181" s="5"/>
      <c r="E181" s="94"/>
      <c r="F181" s="5"/>
      <c r="G181" s="5"/>
      <c r="H181" s="5"/>
      <c r="I181" s="5"/>
      <c r="J181" s="5"/>
      <c r="K181" s="5"/>
      <c r="L181" s="5"/>
      <c r="M181" s="5"/>
      <c r="N181" s="9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 customHeight="1">
      <c r="A182" s="94"/>
      <c r="B182" s="94"/>
      <c r="C182" s="94"/>
      <c r="D182" s="5"/>
      <c r="E182" s="94"/>
      <c r="F182" s="5"/>
      <c r="G182" s="5"/>
      <c r="H182" s="5"/>
      <c r="I182" s="5"/>
      <c r="J182" s="5"/>
      <c r="K182" s="5"/>
      <c r="L182" s="5"/>
      <c r="M182" s="5"/>
      <c r="N182" s="9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 customHeight="1">
      <c r="A183" s="94"/>
      <c r="B183" s="94"/>
      <c r="C183" s="94"/>
      <c r="D183" s="5"/>
      <c r="E183" s="94"/>
      <c r="F183" s="5"/>
      <c r="G183" s="5"/>
      <c r="H183" s="5"/>
      <c r="I183" s="5"/>
      <c r="J183" s="5"/>
      <c r="K183" s="5"/>
      <c r="L183" s="5"/>
      <c r="M183" s="5"/>
      <c r="N183" s="9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 customHeight="1">
      <c r="A184" s="94"/>
      <c r="B184" s="94"/>
      <c r="C184" s="94"/>
      <c r="D184" s="5"/>
      <c r="E184" s="94"/>
      <c r="F184" s="5"/>
      <c r="G184" s="5"/>
      <c r="H184" s="5"/>
      <c r="I184" s="5"/>
      <c r="J184" s="5"/>
      <c r="K184" s="5"/>
      <c r="L184" s="5"/>
      <c r="M184" s="5"/>
      <c r="N184" s="9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 customHeight="1">
      <c r="A185" s="94"/>
      <c r="B185" s="94"/>
      <c r="C185" s="94"/>
      <c r="D185" s="5"/>
      <c r="E185" s="94"/>
      <c r="F185" s="5"/>
      <c r="G185" s="5"/>
      <c r="H185" s="5"/>
      <c r="I185" s="5"/>
      <c r="J185" s="5"/>
      <c r="K185" s="5"/>
      <c r="L185" s="5"/>
      <c r="M185" s="5"/>
      <c r="N185" s="9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 customHeight="1">
      <c r="A186" s="94"/>
      <c r="B186" s="94"/>
      <c r="C186" s="94"/>
      <c r="D186" s="5"/>
      <c r="E186" s="94"/>
      <c r="F186" s="5"/>
      <c r="G186" s="5"/>
      <c r="H186" s="5"/>
      <c r="I186" s="5"/>
      <c r="J186" s="5"/>
      <c r="K186" s="5"/>
      <c r="L186" s="5"/>
      <c r="M186" s="5"/>
      <c r="N186" s="9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 customHeight="1">
      <c r="A187" s="94"/>
      <c r="B187" s="94"/>
      <c r="C187" s="94"/>
      <c r="D187" s="5"/>
      <c r="E187" s="94"/>
      <c r="F187" s="5"/>
      <c r="G187" s="5"/>
      <c r="H187" s="5"/>
      <c r="I187" s="5"/>
      <c r="J187" s="5"/>
      <c r="K187" s="5"/>
      <c r="L187" s="5"/>
      <c r="M187" s="5"/>
      <c r="N187" s="9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 customHeight="1">
      <c r="A188" s="94"/>
      <c r="B188" s="94"/>
      <c r="C188" s="94"/>
      <c r="D188" s="5"/>
      <c r="E188" s="94"/>
      <c r="F188" s="5"/>
      <c r="G188" s="5"/>
      <c r="H188" s="5"/>
      <c r="I188" s="5"/>
      <c r="J188" s="5"/>
      <c r="K188" s="5"/>
      <c r="L188" s="5"/>
      <c r="M188" s="5"/>
      <c r="N188" s="9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 customHeight="1">
      <c r="A189" s="94"/>
      <c r="B189" s="94"/>
      <c r="C189" s="94"/>
      <c r="D189" s="5"/>
      <c r="E189" s="94"/>
      <c r="F189" s="5"/>
      <c r="G189" s="5"/>
      <c r="H189" s="5"/>
      <c r="I189" s="5"/>
      <c r="J189" s="5"/>
      <c r="K189" s="5"/>
      <c r="L189" s="5"/>
      <c r="M189" s="5"/>
      <c r="N189" s="9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 customHeight="1">
      <c r="A190" s="94"/>
      <c r="B190" s="94"/>
      <c r="C190" s="94"/>
      <c r="D190" s="5"/>
      <c r="E190" s="94"/>
      <c r="F190" s="5"/>
      <c r="G190" s="5"/>
      <c r="H190" s="5"/>
      <c r="I190" s="5"/>
      <c r="J190" s="5"/>
      <c r="K190" s="5"/>
      <c r="L190" s="5"/>
      <c r="M190" s="5"/>
      <c r="N190" s="9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 customHeight="1">
      <c r="A191" s="94"/>
      <c r="B191" s="94"/>
      <c r="C191" s="94"/>
      <c r="D191" s="5"/>
      <c r="E191" s="94"/>
      <c r="F191" s="5"/>
      <c r="G191" s="5"/>
      <c r="H191" s="5"/>
      <c r="I191" s="5"/>
      <c r="J191" s="5"/>
      <c r="K191" s="5"/>
      <c r="L191" s="5"/>
      <c r="M191" s="5"/>
      <c r="N191" s="9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 customHeight="1">
      <c r="A192" s="94"/>
      <c r="B192" s="94"/>
      <c r="C192" s="94"/>
      <c r="D192" s="5"/>
      <c r="E192" s="94"/>
      <c r="F192" s="5"/>
      <c r="G192" s="5"/>
      <c r="H192" s="5"/>
      <c r="I192" s="5"/>
      <c r="J192" s="5"/>
      <c r="K192" s="5"/>
      <c r="L192" s="5"/>
      <c r="M192" s="5"/>
      <c r="N192" s="9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 customHeight="1">
      <c r="A193" s="94"/>
      <c r="B193" s="94"/>
      <c r="C193" s="94"/>
      <c r="D193" s="5"/>
      <c r="E193" s="94"/>
      <c r="F193" s="5"/>
      <c r="G193" s="5"/>
      <c r="H193" s="5"/>
      <c r="I193" s="5"/>
      <c r="J193" s="5"/>
      <c r="K193" s="5"/>
      <c r="L193" s="5"/>
      <c r="M193" s="5"/>
      <c r="N193" s="9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 customHeight="1">
      <c r="A194" s="94"/>
      <c r="B194" s="94"/>
      <c r="C194" s="94"/>
      <c r="D194" s="5"/>
      <c r="E194" s="94"/>
      <c r="F194" s="5"/>
      <c r="G194" s="5"/>
      <c r="H194" s="5"/>
      <c r="I194" s="5"/>
      <c r="J194" s="5"/>
      <c r="K194" s="5"/>
      <c r="L194" s="5"/>
      <c r="M194" s="5"/>
      <c r="N194" s="9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 customHeight="1">
      <c r="A195" s="94"/>
      <c r="B195" s="94"/>
      <c r="C195" s="94"/>
      <c r="D195" s="5"/>
      <c r="E195" s="94"/>
      <c r="F195" s="5"/>
      <c r="G195" s="5"/>
      <c r="H195" s="5"/>
      <c r="I195" s="5"/>
      <c r="J195" s="5"/>
      <c r="K195" s="5"/>
      <c r="L195" s="5"/>
      <c r="M195" s="5"/>
      <c r="N195" s="9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 customHeight="1">
      <c r="A196" s="94"/>
      <c r="B196" s="94"/>
      <c r="C196" s="94"/>
      <c r="D196" s="5"/>
      <c r="E196" s="94"/>
      <c r="F196" s="5"/>
      <c r="G196" s="5"/>
      <c r="H196" s="5"/>
      <c r="I196" s="5"/>
      <c r="J196" s="5"/>
      <c r="K196" s="5"/>
      <c r="L196" s="5"/>
      <c r="M196" s="5"/>
      <c r="N196" s="9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 customHeight="1">
      <c r="A197" s="94"/>
      <c r="B197" s="94"/>
      <c r="C197" s="94"/>
      <c r="D197" s="5"/>
      <c r="E197" s="94"/>
      <c r="F197" s="5"/>
      <c r="G197" s="5"/>
      <c r="H197" s="5"/>
      <c r="I197" s="5"/>
      <c r="J197" s="5"/>
      <c r="K197" s="5"/>
      <c r="L197" s="5"/>
      <c r="M197" s="5"/>
      <c r="N197" s="9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 customHeight="1">
      <c r="A198" s="94"/>
      <c r="B198" s="94"/>
      <c r="C198" s="94"/>
      <c r="D198" s="5"/>
      <c r="E198" s="94"/>
      <c r="F198" s="5"/>
      <c r="G198" s="5"/>
      <c r="H198" s="5"/>
      <c r="I198" s="5"/>
      <c r="J198" s="5"/>
      <c r="K198" s="5"/>
      <c r="L198" s="5"/>
      <c r="M198" s="5"/>
      <c r="N198" s="9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 customHeight="1">
      <c r="A199" s="94"/>
      <c r="B199" s="94"/>
      <c r="C199" s="94"/>
      <c r="D199" s="5"/>
      <c r="E199" s="94"/>
      <c r="F199" s="5"/>
      <c r="G199" s="5"/>
      <c r="H199" s="5"/>
      <c r="I199" s="5"/>
      <c r="J199" s="5"/>
      <c r="K199" s="5"/>
      <c r="L199" s="5"/>
      <c r="M199" s="5"/>
      <c r="N199" s="9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 customHeight="1">
      <c r="A200" s="94"/>
      <c r="B200" s="94"/>
      <c r="C200" s="94"/>
      <c r="D200" s="5"/>
      <c r="E200" s="94"/>
      <c r="F200" s="5"/>
      <c r="G200" s="5"/>
      <c r="H200" s="5"/>
      <c r="I200" s="5"/>
      <c r="J200" s="5"/>
      <c r="K200" s="5"/>
      <c r="L200" s="5"/>
      <c r="M200" s="5"/>
      <c r="N200" s="9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 customHeight="1">
      <c r="A201" s="94"/>
      <c r="B201" s="94"/>
      <c r="C201" s="94"/>
      <c r="D201" s="5"/>
      <c r="E201" s="94"/>
      <c r="F201" s="5"/>
      <c r="G201" s="5"/>
      <c r="H201" s="5"/>
      <c r="I201" s="5"/>
      <c r="J201" s="5"/>
      <c r="K201" s="5"/>
      <c r="L201" s="5"/>
      <c r="M201" s="5"/>
      <c r="N201" s="9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 customHeight="1">
      <c r="A202" s="94"/>
      <c r="B202" s="94"/>
      <c r="C202" s="94"/>
      <c r="D202" s="5"/>
      <c r="E202" s="94"/>
      <c r="F202" s="5"/>
      <c r="G202" s="5"/>
      <c r="H202" s="5"/>
      <c r="I202" s="5"/>
      <c r="J202" s="5"/>
      <c r="K202" s="5"/>
      <c r="L202" s="5"/>
      <c r="M202" s="5"/>
      <c r="N202" s="9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 customHeight="1">
      <c r="A203" s="94"/>
      <c r="B203" s="94"/>
      <c r="C203" s="94"/>
      <c r="D203" s="5"/>
      <c r="E203" s="94"/>
      <c r="F203" s="5"/>
      <c r="G203" s="5"/>
      <c r="H203" s="5"/>
      <c r="I203" s="5"/>
      <c r="J203" s="5"/>
      <c r="K203" s="5"/>
      <c r="L203" s="5"/>
      <c r="M203" s="5"/>
      <c r="N203" s="9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 customHeight="1">
      <c r="A204" s="94"/>
      <c r="B204" s="94"/>
      <c r="C204" s="94"/>
      <c r="D204" s="5"/>
      <c r="E204" s="94"/>
      <c r="F204" s="5"/>
      <c r="G204" s="5"/>
      <c r="H204" s="5"/>
      <c r="I204" s="5"/>
      <c r="J204" s="5"/>
      <c r="K204" s="5"/>
      <c r="L204" s="5"/>
      <c r="M204" s="5"/>
      <c r="N204" s="9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 customHeight="1">
      <c r="A205" s="94"/>
      <c r="B205" s="94"/>
      <c r="C205" s="94"/>
      <c r="D205" s="5"/>
      <c r="E205" s="94"/>
      <c r="F205" s="5"/>
      <c r="G205" s="5"/>
      <c r="H205" s="5"/>
      <c r="I205" s="5"/>
      <c r="J205" s="5"/>
      <c r="K205" s="5"/>
      <c r="L205" s="5"/>
      <c r="M205" s="5"/>
      <c r="N205" s="9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 customHeight="1">
      <c r="A206" s="94"/>
      <c r="B206" s="94"/>
      <c r="C206" s="94"/>
      <c r="D206" s="5"/>
      <c r="E206" s="94"/>
      <c r="F206" s="5"/>
      <c r="G206" s="5"/>
      <c r="H206" s="5"/>
      <c r="I206" s="5"/>
      <c r="J206" s="5"/>
      <c r="K206" s="5"/>
      <c r="L206" s="5"/>
      <c r="M206" s="5"/>
      <c r="N206" s="9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 customHeight="1">
      <c r="A207" s="94"/>
      <c r="B207" s="94"/>
      <c r="C207" s="94"/>
      <c r="D207" s="5"/>
      <c r="E207" s="94"/>
      <c r="F207" s="5"/>
      <c r="G207" s="5"/>
      <c r="H207" s="5"/>
      <c r="I207" s="5"/>
      <c r="J207" s="5"/>
      <c r="K207" s="5"/>
      <c r="L207" s="5"/>
      <c r="M207" s="5"/>
      <c r="N207" s="9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 customHeight="1">
      <c r="A208" s="94"/>
      <c r="B208" s="94"/>
      <c r="C208" s="94"/>
      <c r="D208" s="5"/>
      <c r="E208" s="94"/>
      <c r="F208" s="5"/>
      <c r="G208" s="5"/>
      <c r="H208" s="5"/>
      <c r="I208" s="5"/>
      <c r="J208" s="5"/>
      <c r="K208" s="5"/>
      <c r="L208" s="5"/>
      <c r="M208" s="5"/>
      <c r="N208" s="9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 customHeight="1">
      <c r="A209" s="94"/>
      <c r="B209" s="94"/>
      <c r="C209" s="94"/>
      <c r="D209" s="5"/>
      <c r="E209" s="94"/>
      <c r="F209" s="5"/>
      <c r="G209" s="5"/>
      <c r="H209" s="5"/>
      <c r="I209" s="5"/>
      <c r="J209" s="5"/>
      <c r="K209" s="5"/>
      <c r="L209" s="5"/>
      <c r="M209" s="5"/>
      <c r="N209" s="9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 customHeight="1">
      <c r="A210" s="94"/>
      <c r="B210" s="94"/>
      <c r="C210" s="94"/>
      <c r="D210" s="5"/>
      <c r="E210" s="94"/>
      <c r="F210" s="5"/>
      <c r="G210" s="5"/>
      <c r="H210" s="5"/>
      <c r="I210" s="5"/>
      <c r="J210" s="5"/>
      <c r="K210" s="5"/>
      <c r="L210" s="5"/>
      <c r="M210" s="5"/>
      <c r="N210" s="9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 customHeight="1">
      <c r="A211" s="94"/>
      <c r="B211" s="94"/>
      <c r="C211" s="94"/>
      <c r="D211" s="5"/>
      <c r="E211" s="94"/>
      <c r="F211" s="5"/>
      <c r="G211" s="5"/>
      <c r="H211" s="5"/>
      <c r="I211" s="5"/>
      <c r="J211" s="5"/>
      <c r="K211" s="5"/>
      <c r="L211" s="5"/>
      <c r="M211" s="5"/>
      <c r="N211" s="9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 customHeight="1">
      <c r="A212" s="94"/>
      <c r="B212" s="94"/>
      <c r="C212" s="94"/>
      <c r="D212" s="5"/>
      <c r="E212" s="94"/>
      <c r="F212" s="5"/>
      <c r="G212" s="5"/>
      <c r="H212" s="5"/>
      <c r="I212" s="5"/>
      <c r="J212" s="5"/>
      <c r="K212" s="5"/>
      <c r="L212" s="5"/>
      <c r="M212" s="5"/>
      <c r="N212" s="9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 customHeight="1">
      <c r="A213" s="94"/>
      <c r="B213" s="94"/>
      <c r="C213" s="94"/>
      <c r="D213" s="5"/>
      <c r="E213" s="94"/>
      <c r="F213" s="5"/>
      <c r="G213" s="5"/>
      <c r="H213" s="5"/>
      <c r="I213" s="5"/>
      <c r="J213" s="5"/>
      <c r="K213" s="5"/>
      <c r="L213" s="5"/>
      <c r="M213" s="5"/>
      <c r="N213" s="9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 customHeight="1">
      <c r="A214" s="94"/>
      <c r="B214" s="94"/>
      <c r="C214" s="94"/>
      <c r="D214" s="5"/>
      <c r="E214" s="94"/>
      <c r="F214" s="5"/>
      <c r="G214" s="5"/>
      <c r="H214" s="5"/>
      <c r="I214" s="5"/>
      <c r="J214" s="5"/>
      <c r="K214" s="5"/>
      <c r="L214" s="5"/>
      <c r="M214" s="5"/>
      <c r="N214" s="9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 customHeight="1">
      <c r="A215" s="94"/>
      <c r="B215" s="94"/>
      <c r="C215" s="94"/>
      <c r="D215" s="5"/>
      <c r="E215" s="94"/>
      <c r="F215" s="5"/>
      <c r="G215" s="5"/>
      <c r="H215" s="5"/>
      <c r="I215" s="5"/>
      <c r="J215" s="5"/>
      <c r="K215" s="5"/>
      <c r="L215" s="5"/>
      <c r="M215" s="5"/>
      <c r="N215" s="9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 customHeight="1">
      <c r="A216" s="94"/>
      <c r="B216" s="94"/>
      <c r="C216" s="94"/>
      <c r="D216" s="5"/>
      <c r="E216" s="94"/>
      <c r="F216" s="5"/>
      <c r="G216" s="5"/>
      <c r="H216" s="5"/>
      <c r="I216" s="5"/>
      <c r="J216" s="5"/>
      <c r="K216" s="5"/>
      <c r="L216" s="5"/>
      <c r="M216" s="5"/>
      <c r="N216" s="9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 customHeight="1">
      <c r="A217" s="94"/>
      <c r="B217" s="94"/>
      <c r="C217" s="94"/>
      <c r="D217" s="5"/>
      <c r="E217" s="94"/>
      <c r="F217" s="5"/>
      <c r="G217" s="5"/>
      <c r="H217" s="5"/>
      <c r="I217" s="5"/>
      <c r="J217" s="5"/>
      <c r="K217" s="5"/>
      <c r="L217" s="5"/>
      <c r="M217" s="5"/>
      <c r="N217" s="9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 customHeight="1">
      <c r="A218" s="94"/>
      <c r="B218" s="94"/>
      <c r="C218" s="94"/>
      <c r="D218" s="5"/>
      <c r="E218" s="94"/>
      <c r="F218" s="5"/>
      <c r="G218" s="5"/>
      <c r="H218" s="5"/>
      <c r="I218" s="5"/>
      <c r="J218" s="5"/>
      <c r="K218" s="5"/>
      <c r="L218" s="5"/>
      <c r="M218" s="5"/>
      <c r="N218" s="9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 customHeight="1">
      <c r="A219" s="94"/>
      <c r="B219" s="94"/>
      <c r="C219" s="94"/>
      <c r="D219" s="5"/>
      <c r="E219" s="94"/>
      <c r="F219" s="5"/>
      <c r="G219" s="5"/>
      <c r="H219" s="5"/>
      <c r="I219" s="5"/>
      <c r="J219" s="5"/>
      <c r="K219" s="5"/>
      <c r="L219" s="5"/>
      <c r="M219" s="5"/>
      <c r="N219" s="9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 customHeight="1">
      <c r="A220" s="94"/>
      <c r="B220" s="94"/>
      <c r="C220" s="94"/>
      <c r="D220" s="5"/>
      <c r="E220" s="94"/>
      <c r="F220" s="5"/>
      <c r="G220" s="5"/>
      <c r="H220" s="5"/>
      <c r="I220" s="5"/>
      <c r="J220" s="5"/>
      <c r="K220" s="5"/>
      <c r="L220" s="5"/>
      <c r="M220" s="5"/>
      <c r="N220" s="9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 customHeight="1">
      <c r="A221" s="94"/>
      <c r="B221" s="94"/>
      <c r="C221" s="94"/>
      <c r="D221" s="5"/>
      <c r="E221" s="94"/>
      <c r="F221" s="5"/>
      <c r="G221" s="5"/>
      <c r="H221" s="5"/>
      <c r="I221" s="5"/>
      <c r="J221" s="5"/>
      <c r="K221" s="5"/>
      <c r="L221" s="5"/>
      <c r="M221" s="5"/>
      <c r="N221" s="9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 customHeight="1">
      <c r="A222" s="94"/>
      <c r="B222" s="94"/>
      <c r="C222" s="94"/>
      <c r="D222" s="5"/>
      <c r="E222" s="94"/>
      <c r="F222" s="5"/>
      <c r="G222" s="5"/>
      <c r="H222" s="5"/>
      <c r="I222" s="5"/>
      <c r="J222" s="5"/>
      <c r="K222" s="5"/>
      <c r="L222" s="5"/>
      <c r="M222" s="5"/>
      <c r="N222" s="9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 customHeight="1">
      <c r="A223" s="94"/>
      <c r="B223" s="94"/>
      <c r="C223" s="94"/>
      <c r="D223" s="5"/>
      <c r="E223" s="94"/>
      <c r="F223" s="5"/>
      <c r="G223" s="5"/>
      <c r="H223" s="5"/>
      <c r="I223" s="5"/>
      <c r="J223" s="5"/>
      <c r="K223" s="5"/>
      <c r="L223" s="5"/>
      <c r="M223" s="5"/>
      <c r="N223" s="9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 customHeight="1">
      <c r="A224" s="94"/>
      <c r="B224" s="94"/>
      <c r="C224" s="94"/>
      <c r="D224" s="5"/>
      <c r="E224" s="94"/>
      <c r="F224" s="5"/>
      <c r="G224" s="5"/>
      <c r="H224" s="5"/>
      <c r="I224" s="5"/>
      <c r="J224" s="5"/>
      <c r="K224" s="5"/>
      <c r="L224" s="5"/>
      <c r="M224" s="5"/>
      <c r="N224" s="9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 customHeight="1">
      <c r="A225" s="94"/>
      <c r="B225" s="94"/>
      <c r="C225" s="94"/>
      <c r="D225" s="5"/>
      <c r="E225" s="94"/>
      <c r="F225" s="5"/>
      <c r="G225" s="5"/>
      <c r="H225" s="5"/>
      <c r="I225" s="5"/>
      <c r="J225" s="5"/>
      <c r="K225" s="5"/>
      <c r="L225" s="5"/>
      <c r="M225" s="5"/>
      <c r="N225" s="9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 customHeight="1">
      <c r="A226" s="94"/>
      <c r="B226" s="94"/>
      <c r="C226" s="94"/>
      <c r="D226" s="5"/>
      <c r="E226" s="94"/>
      <c r="F226" s="5"/>
      <c r="G226" s="5"/>
      <c r="H226" s="5"/>
      <c r="I226" s="5"/>
      <c r="J226" s="5"/>
      <c r="K226" s="5"/>
      <c r="L226" s="5"/>
      <c r="M226" s="5"/>
      <c r="N226" s="9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 customHeight="1">
      <c r="A227" s="94"/>
      <c r="B227" s="94"/>
      <c r="C227" s="94"/>
      <c r="D227" s="5"/>
      <c r="E227" s="94"/>
      <c r="F227" s="5"/>
      <c r="G227" s="5"/>
      <c r="H227" s="5"/>
      <c r="I227" s="5"/>
      <c r="J227" s="5"/>
      <c r="K227" s="5"/>
      <c r="L227" s="5"/>
      <c r="M227" s="5"/>
      <c r="N227" s="9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 customHeight="1">
      <c r="A228" s="94"/>
      <c r="B228" s="94"/>
      <c r="C228" s="94"/>
      <c r="D228" s="5"/>
      <c r="E228" s="94"/>
      <c r="F228" s="5"/>
      <c r="G228" s="5"/>
      <c r="H228" s="5"/>
      <c r="I228" s="5"/>
      <c r="J228" s="5"/>
      <c r="K228" s="5"/>
      <c r="L228" s="5"/>
      <c r="M228" s="5"/>
      <c r="N228" s="9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 customHeight="1">
      <c r="A229" s="94"/>
      <c r="B229" s="94"/>
      <c r="C229" s="94"/>
      <c r="D229" s="5"/>
      <c r="E229" s="94"/>
      <c r="F229" s="5"/>
      <c r="G229" s="5"/>
      <c r="H229" s="5"/>
      <c r="I229" s="5"/>
      <c r="J229" s="5"/>
      <c r="K229" s="5"/>
      <c r="L229" s="5"/>
      <c r="M229" s="5"/>
      <c r="N229" s="9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 customHeight="1">
      <c r="A230" s="94"/>
      <c r="B230" s="94"/>
      <c r="C230" s="94"/>
      <c r="D230" s="5"/>
      <c r="E230" s="94"/>
      <c r="F230" s="5"/>
      <c r="G230" s="5"/>
      <c r="H230" s="5"/>
      <c r="I230" s="5"/>
      <c r="J230" s="5"/>
      <c r="K230" s="5"/>
      <c r="L230" s="5"/>
      <c r="M230" s="5"/>
      <c r="N230" s="9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 customHeight="1">
      <c r="A231" s="94"/>
      <c r="B231" s="94"/>
      <c r="C231" s="94"/>
      <c r="D231" s="5"/>
      <c r="E231" s="94"/>
      <c r="F231" s="5"/>
      <c r="G231" s="5"/>
      <c r="H231" s="5"/>
      <c r="I231" s="5"/>
      <c r="J231" s="5"/>
      <c r="K231" s="5"/>
      <c r="L231" s="5"/>
      <c r="M231" s="5"/>
      <c r="N231" s="9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 customHeight="1">
      <c r="A232" s="94"/>
      <c r="B232" s="94"/>
      <c r="C232" s="94"/>
      <c r="D232" s="5"/>
      <c r="E232" s="94"/>
      <c r="F232" s="5"/>
      <c r="G232" s="5"/>
      <c r="H232" s="5"/>
      <c r="I232" s="5"/>
      <c r="J232" s="5"/>
      <c r="K232" s="5"/>
      <c r="L232" s="5"/>
      <c r="M232" s="5"/>
      <c r="N232" s="9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 customHeight="1">
      <c r="A233" s="94"/>
      <c r="B233" s="94"/>
      <c r="C233" s="94"/>
      <c r="D233" s="5"/>
      <c r="E233" s="94"/>
      <c r="F233" s="5"/>
      <c r="G233" s="5"/>
      <c r="H233" s="5"/>
      <c r="I233" s="5"/>
      <c r="J233" s="5"/>
      <c r="K233" s="5"/>
      <c r="L233" s="5"/>
      <c r="M233" s="5"/>
      <c r="N233" s="9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 customHeight="1">
      <c r="A234" s="94"/>
      <c r="B234" s="94"/>
      <c r="C234" s="94"/>
      <c r="D234" s="5"/>
      <c r="E234" s="94"/>
      <c r="F234" s="5"/>
      <c r="G234" s="5"/>
      <c r="H234" s="5"/>
      <c r="I234" s="5"/>
      <c r="J234" s="5"/>
      <c r="K234" s="5"/>
      <c r="L234" s="5"/>
      <c r="M234" s="5"/>
      <c r="N234" s="9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 customHeight="1">
      <c r="A235" s="94"/>
      <c r="B235" s="94"/>
      <c r="C235" s="94"/>
      <c r="D235" s="5"/>
      <c r="E235" s="94"/>
      <c r="F235" s="5"/>
      <c r="G235" s="5"/>
      <c r="H235" s="5"/>
      <c r="I235" s="5"/>
      <c r="J235" s="5"/>
      <c r="K235" s="5"/>
      <c r="L235" s="5"/>
      <c r="M235" s="5"/>
      <c r="N235" s="9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 customHeight="1">
      <c r="A236" s="94"/>
      <c r="B236" s="94"/>
      <c r="C236" s="94"/>
      <c r="D236" s="5"/>
      <c r="E236" s="94"/>
      <c r="F236" s="5"/>
      <c r="G236" s="5"/>
      <c r="H236" s="5"/>
      <c r="I236" s="5"/>
      <c r="J236" s="5"/>
      <c r="K236" s="5"/>
      <c r="L236" s="5"/>
      <c r="M236" s="5"/>
      <c r="N236" s="9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 customHeight="1">
      <c r="A237" s="94"/>
      <c r="B237" s="94"/>
      <c r="C237" s="94"/>
      <c r="D237" s="5"/>
      <c r="E237" s="94"/>
      <c r="F237" s="5"/>
      <c r="G237" s="5"/>
      <c r="H237" s="5"/>
      <c r="I237" s="5"/>
      <c r="J237" s="5"/>
      <c r="K237" s="5"/>
      <c r="L237" s="5"/>
      <c r="M237" s="5"/>
      <c r="N237" s="9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 customHeight="1">
      <c r="A238" s="94"/>
      <c r="B238" s="94"/>
      <c r="C238" s="94"/>
      <c r="D238" s="5"/>
      <c r="E238" s="94"/>
      <c r="F238" s="5"/>
      <c r="G238" s="5"/>
      <c r="H238" s="5"/>
      <c r="I238" s="5"/>
      <c r="J238" s="5"/>
      <c r="K238" s="5"/>
      <c r="L238" s="5"/>
      <c r="M238" s="5"/>
      <c r="N238" s="9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 customHeight="1">
      <c r="A239" s="94"/>
      <c r="B239" s="94"/>
      <c r="C239" s="94"/>
      <c r="D239" s="5"/>
      <c r="E239" s="94"/>
      <c r="F239" s="5"/>
      <c r="G239" s="5"/>
      <c r="H239" s="5"/>
      <c r="I239" s="5"/>
      <c r="J239" s="5"/>
      <c r="K239" s="5"/>
      <c r="L239" s="5"/>
      <c r="M239" s="5"/>
      <c r="N239" s="9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 customHeight="1">
      <c r="A240" s="94"/>
      <c r="B240" s="94"/>
      <c r="C240" s="94"/>
      <c r="D240" s="5"/>
      <c r="E240" s="94"/>
      <c r="F240" s="5"/>
      <c r="G240" s="5"/>
      <c r="H240" s="5"/>
      <c r="I240" s="5"/>
      <c r="J240" s="5"/>
      <c r="K240" s="5"/>
      <c r="L240" s="5"/>
      <c r="M240" s="5"/>
      <c r="N240" s="9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 customHeight="1">
      <c r="A241" s="94"/>
      <c r="B241" s="94"/>
      <c r="C241" s="94"/>
      <c r="D241" s="5"/>
      <c r="E241" s="94"/>
      <c r="F241" s="5"/>
      <c r="G241" s="5"/>
      <c r="H241" s="5"/>
      <c r="I241" s="5"/>
      <c r="J241" s="5"/>
      <c r="K241" s="5"/>
      <c r="L241" s="5"/>
      <c r="M241" s="5"/>
      <c r="N241" s="9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 customHeight="1">
      <c r="A242" s="94"/>
      <c r="B242" s="94"/>
      <c r="C242" s="94"/>
      <c r="D242" s="5"/>
      <c r="E242" s="94"/>
      <c r="F242" s="5"/>
      <c r="G242" s="5"/>
      <c r="H242" s="5"/>
      <c r="I242" s="5"/>
      <c r="J242" s="5"/>
      <c r="K242" s="5"/>
      <c r="L242" s="5"/>
      <c r="M242" s="5"/>
      <c r="N242" s="9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 customHeight="1">
      <c r="A243" s="94"/>
      <c r="B243" s="94"/>
      <c r="C243" s="94"/>
      <c r="D243" s="5"/>
      <c r="E243" s="94"/>
      <c r="F243" s="5"/>
      <c r="G243" s="5"/>
      <c r="H243" s="5"/>
      <c r="I243" s="5"/>
      <c r="J243" s="5"/>
      <c r="K243" s="5"/>
      <c r="L243" s="5"/>
      <c r="M243" s="5"/>
      <c r="N243" s="9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 customHeight="1">
      <c r="A244" s="94"/>
      <c r="B244" s="94"/>
      <c r="C244" s="94"/>
      <c r="D244" s="5"/>
      <c r="E244" s="94"/>
      <c r="F244" s="5"/>
      <c r="G244" s="5"/>
      <c r="H244" s="5"/>
      <c r="I244" s="5"/>
      <c r="J244" s="5"/>
      <c r="K244" s="5"/>
      <c r="L244" s="5"/>
      <c r="M244" s="5"/>
      <c r="N244" s="9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 customHeight="1">
      <c r="A245" s="94"/>
      <c r="B245" s="94"/>
      <c r="C245" s="94"/>
      <c r="D245" s="5"/>
      <c r="E245" s="94"/>
      <c r="F245" s="5"/>
      <c r="G245" s="5"/>
      <c r="H245" s="5"/>
      <c r="I245" s="5"/>
      <c r="J245" s="5"/>
      <c r="K245" s="5"/>
      <c r="L245" s="5"/>
      <c r="M245" s="5"/>
      <c r="N245" s="9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 customHeight="1">
      <c r="A246" s="94"/>
      <c r="B246" s="94"/>
      <c r="C246" s="94"/>
      <c r="D246" s="5"/>
      <c r="E246" s="94"/>
      <c r="F246" s="5"/>
      <c r="G246" s="5"/>
      <c r="H246" s="5"/>
      <c r="I246" s="5"/>
      <c r="J246" s="5"/>
      <c r="K246" s="5"/>
      <c r="L246" s="5"/>
      <c r="M246" s="5"/>
      <c r="N246" s="9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 customHeight="1">
      <c r="A247" s="94"/>
      <c r="B247" s="94"/>
      <c r="C247" s="94"/>
      <c r="D247" s="5"/>
      <c r="E247" s="94"/>
      <c r="F247" s="5"/>
      <c r="G247" s="5"/>
      <c r="H247" s="5"/>
      <c r="I247" s="5"/>
      <c r="J247" s="5"/>
      <c r="K247" s="5"/>
      <c r="L247" s="5"/>
      <c r="M247" s="5"/>
      <c r="N247" s="9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 customHeight="1">
      <c r="A248" s="94"/>
      <c r="B248" s="94"/>
      <c r="C248" s="94"/>
      <c r="D248" s="5"/>
      <c r="E248" s="94"/>
      <c r="F248" s="5"/>
      <c r="G248" s="5"/>
      <c r="H248" s="5"/>
      <c r="I248" s="5"/>
      <c r="J248" s="5"/>
      <c r="K248" s="5"/>
      <c r="L248" s="5"/>
      <c r="M248" s="5"/>
      <c r="N248" s="9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 customHeight="1">
      <c r="A249" s="94"/>
      <c r="B249" s="94"/>
      <c r="C249" s="94"/>
      <c r="D249" s="5"/>
      <c r="E249" s="94"/>
      <c r="F249" s="5"/>
      <c r="G249" s="5"/>
      <c r="H249" s="5"/>
      <c r="I249" s="5"/>
      <c r="J249" s="5"/>
      <c r="K249" s="5"/>
      <c r="L249" s="5"/>
      <c r="M249" s="5"/>
      <c r="N249" s="9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 customHeight="1">
      <c r="A250" s="94"/>
      <c r="B250" s="94"/>
      <c r="C250" s="94"/>
      <c r="D250" s="5"/>
      <c r="E250" s="94"/>
      <c r="F250" s="5"/>
      <c r="G250" s="5"/>
      <c r="H250" s="5"/>
      <c r="I250" s="5"/>
      <c r="J250" s="5"/>
      <c r="K250" s="5"/>
      <c r="L250" s="5"/>
      <c r="M250" s="5"/>
      <c r="N250" s="9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 customHeight="1">
      <c r="A251" s="94"/>
      <c r="B251" s="94"/>
      <c r="C251" s="94"/>
      <c r="D251" s="5"/>
      <c r="E251" s="94"/>
      <c r="F251" s="5"/>
      <c r="G251" s="5"/>
      <c r="H251" s="5"/>
      <c r="I251" s="5"/>
      <c r="J251" s="5"/>
      <c r="K251" s="5"/>
      <c r="L251" s="5"/>
      <c r="M251" s="5"/>
      <c r="N251" s="9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 customHeight="1">
      <c r="A252" s="94"/>
      <c r="B252" s="94"/>
      <c r="C252" s="94"/>
      <c r="D252" s="5"/>
      <c r="E252" s="94"/>
      <c r="F252" s="5"/>
      <c r="G252" s="5"/>
      <c r="H252" s="5"/>
      <c r="I252" s="5"/>
      <c r="J252" s="5"/>
      <c r="K252" s="5"/>
      <c r="L252" s="5"/>
      <c r="M252" s="5"/>
      <c r="N252" s="9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 customHeight="1">
      <c r="A253" s="94"/>
      <c r="B253" s="94"/>
      <c r="C253" s="94"/>
      <c r="D253" s="5"/>
      <c r="E253" s="94"/>
      <c r="F253" s="5"/>
      <c r="G253" s="5"/>
      <c r="H253" s="5"/>
      <c r="I253" s="5"/>
      <c r="J253" s="5"/>
      <c r="K253" s="5"/>
      <c r="L253" s="5"/>
      <c r="M253" s="5"/>
      <c r="N253" s="9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 customHeight="1">
      <c r="A254" s="94"/>
      <c r="B254" s="94"/>
      <c r="C254" s="94"/>
      <c r="D254" s="5"/>
      <c r="E254" s="94"/>
      <c r="F254" s="5"/>
      <c r="G254" s="5"/>
      <c r="H254" s="5"/>
      <c r="I254" s="5"/>
      <c r="J254" s="5"/>
      <c r="K254" s="5"/>
      <c r="L254" s="5"/>
      <c r="M254" s="5"/>
      <c r="N254" s="9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 customHeight="1">
      <c r="A255" s="94"/>
      <c r="B255" s="94"/>
      <c r="C255" s="94"/>
      <c r="D255" s="5"/>
      <c r="E255" s="94"/>
      <c r="F255" s="5"/>
      <c r="G255" s="5"/>
      <c r="H255" s="5"/>
      <c r="I255" s="5"/>
      <c r="J255" s="5"/>
      <c r="K255" s="5"/>
      <c r="L255" s="5"/>
      <c r="M255" s="5"/>
      <c r="N255" s="9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 customHeight="1">
      <c r="A256" s="94"/>
      <c r="B256" s="94"/>
      <c r="C256" s="94"/>
      <c r="D256" s="5"/>
      <c r="E256" s="94"/>
      <c r="F256" s="5"/>
      <c r="G256" s="5"/>
      <c r="H256" s="5"/>
      <c r="I256" s="5"/>
      <c r="J256" s="5"/>
      <c r="K256" s="5"/>
      <c r="L256" s="5"/>
      <c r="M256" s="5"/>
      <c r="N256" s="9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 customHeight="1">
      <c r="A257" s="94"/>
      <c r="B257" s="94"/>
      <c r="C257" s="94"/>
      <c r="D257" s="5"/>
      <c r="E257" s="94"/>
      <c r="F257" s="5"/>
      <c r="G257" s="5"/>
      <c r="H257" s="5"/>
      <c r="I257" s="5"/>
      <c r="J257" s="5"/>
      <c r="K257" s="5"/>
      <c r="L257" s="5"/>
      <c r="M257" s="5"/>
      <c r="N257" s="9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 customHeight="1">
      <c r="A258" s="94"/>
      <c r="B258" s="94"/>
      <c r="C258" s="94"/>
      <c r="D258" s="5"/>
      <c r="E258" s="94"/>
      <c r="F258" s="5"/>
      <c r="G258" s="5"/>
      <c r="H258" s="5"/>
      <c r="I258" s="5"/>
      <c r="J258" s="5"/>
      <c r="K258" s="5"/>
      <c r="L258" s="5"/>
      <c r="M258" s="5"/>
      <c r="N258" s="9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 customHeight="1">
      <c r="A259" s="94"/>
      <c r="B259" s="94"/>
      <c r="C259" s="94"/>
      <c r="D259" s="5"/>
      <c r="E259" s="94"/>
      <c r="F259" s="5"/>
      <c r="G259" s="5"/>
      <c r="H259" s="5"/>
      <c r="I259" s="5"/>
      <c r="J259" s="5"/>
      <c r="K259" s="5"/>
      <c r="L259" s="5"/>
      <c r="M259" s="5"/>
      <c r="N259" s="9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 customHeight="1">
      <c r="A260" s="94"/>
      <c r="B260" s="94"/>
      <c r="C260" s="94"/>
      <c r="D260" s="5"/>
      <c r="E260" s="94"/>
      <c r="F260" s="5"/>
      <c r="G260" s="5"/>
      <c r="H260" s="5"/>
      <c r="I260" s="5"/>
      <c r="J260" s="5"/>
      <c r="K260" s="5"/>
      <c r="L260" s="5"/>
      <c r="M260" s="5"/>
      <c r="N260" s="9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 customHeight="1">
      <c r="A261" s="94"/>
      <c r="B261" s="94"/>
      <c r="C261" s="94"/>
      <c r="D261" s="5"/>
      <c r="E261" s="94"/>
      <c r="F261" s="5"/>
      <c r="G261" s="5"/>
      <c r="H261" s="5"/>
      <c r="I261" s="5"/>
      <c r="J261" s="5"/>
      <c r="K261" s="5"/>
      <c r="L261" s="5"/>
      <c r="M261" s="5"/>
      <c r="N261" s="9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 customHeight="1">
      <c r="A262" s="94"/>
      <c r="B262" s="94"/>
      <c r="C262" s="94"/>
      <c r="D262" s="5"/>
      <c r="E262" s="94"/>
      <c r="F262" s="5"/>
      <c r="G262" s="5"/>
      <c r="H262" s="5"/>
      <c r="I262" s="5"/>
      <c r="J262" s="5"/>
      <c r="K262" s="5"/>
      <c r="L262" s="5"/>
      <c r="M262" s="5"/>
      <c r="N262" s="9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 customHeight="1">
      <c r="A263" s="94"/>
      <c r="B263" s="94"/>
      <c r="C263" s="94"/>
      <c r="D263" s="5"/>
      <c r="E263" s="94"/>
      <c r="F263" s="5"/>
      <c r="G263" s="5"/>
      <c r="H263" s="5"/>
      <c r="I263" s="5"/>
      <c r="J263" s="5"/>
      <c r="K263" s="5"/>
      <c r="L263" s="5"/>
      <c r="M263" s="5"/>
      <c r="N263" s="9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 customHeight="1">
      <c r="A264" s="94"/>
      <c r="B264" s="94"/>
      <c r="C264" s="94"/>
      <c r="D264" s="5"/>
      <c r="E264" s="94"/>
      <c r="F264" s="5"/>
      <c r="G264" s="5"/>
      <c r="H264" s="5"/>
      <c r="I264" s="5"/>
      <c r="J264" s="5"/>
      <c r="K264" s="5"/>
      <c r="L264" s="5"/>
      <c r="M264" s="5"/>
      <c r="N264" s="9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 customHeight="1">
      <c r="A265" s="94"/>
      <c r="B265" s="94"/>
      <c r="C265" s="94"/>
      <c r="D265" s="5"/>
      <c r="E265" s="94"/>
      <c r="F265" s="5"/>
      <c r="G265" s="5"/>
      <c r="H265" s="5"/>
      <c r="I265" s="5"/>
      <c r="J265" s="5"/>
      <c r="K265" s="5"/>
      <c r="L265" s="5"/>
      <c r="M265" s="5"/>
      <c r="N265" s="9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 customHeight="1">
      <c r="A266" s="94"/>
      <c r="B266" s="94"/>
      <c r="C266" s="94"/>
      <c r="D266" s="5"/>
      <c r="E266" s="94"/>
      <c r="F266" s="5"/>
      <c r="G266" s="5"/>
      <c r="H266" s="5"/>
      <c r="I266" s="5"/>
      <c r="J266" s="5"/>
      <c r="K266" s="5"/>
      <c r="L266" s="5"/>
      <c r="M266" s="5"/>
      <c r="N266" s="9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 customHeight="1">
      <c r="A267" s="94"/>
      <c r="B267" s="94"/>
      <c r="C267" s="94"/>
      <c r="D267" s="5"/>
      <c r="E267" s="94"/>
      <c r="F267" s="5"/>
      <c r="G267" s="5"/>
      <c r="H267" s="5"/>
      <c r="I267" s="5"/>
      <c r="J267" s="5"/>
      <c r="K267" s="5"/>
      <c r="L267" s="5"/>
      <c r="M267" s="5"/>
      <c r="N267" s="9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 customHeight="1">
      <c r="A268" s="94"/>
      <c r="B268" s="94"/>
      <c r="C268" s="94"/>
      <c r="D268" s="5"/>
      <c r="E268" s="94"/>
      <c r="F268" s="5"/>
      <c r="G268" s="5"/>
      <c r="H268" s="5"/>
      <c r="I268" s="5"/>
      <c r="J268" s="5"/>
      <c r="K268" s="5"/>
      <c r="L268" s="5"/>
      <c r="M268" s="5"/>
      <c r="N268" s="9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 customHeight="1">
      <c r="A269" s="94"/>
      <c r="B269" s="94"/>
      <c r="C269" s="94"/>
      <c r="D269" s="5"/>
      <c r="E269" s="94"/>
      <c r="F269" s="5"/>
      <c r="G269" s="5"/>
      <c r="H269" s="5"/>
      <c r="I269" s="5"/>
      <c r="J269" s="5"/>
      <c r="K269" s="5"/>
      <c r="L269" s="5"/>
      <c r="M269" s="5"/>
      <c r="N269" s="9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 customHeight="1">
      <c r="A270" s="116"/>
      <c r="B270" s="116"/>
      <c r="C270" s="116"/>
      <c r="D270" s="132"/>
      <c r="E270" s="116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</row>
    <row r="271" spans="1:29" ht="18" customHeight="1">
      <c r="A271" s="116"/>
      <c r="B271" s="116"/>
      <c r="C271" s="116"/>
      <c r="D271" s="132"/>
      <c r="E271" s="116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</row>
    <row r="272" spans="1:29" ht="18" customHeight="1">
      <c r="A272" s="116"/>
      <c r="B272" s="116"/>
      <c r="C272" s="116"/>
      <c r="D272" s="132"/>
      <c r="E272" s="116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</row>
    <row r="273" spans="1:29" ht="18" customHeight="1">
      <c r="A273" s="116"/>
      <c r="B273" s="116"/>
      <c r="C273" s="116"/>
      <c r="D273" s="132"/>
      <c r="E273" s="116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</row>
    <row r="274" spans="1:29" ht="18" customHeight="1">
      <c r="A274" s="116"/>
      <c r="B274" s="116"/>
      <c r="C274" s="116"/>
      <c r="D274" s="132"/>
      <c r="E274" s="116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</row>
    <row r="275" spans="1:29" ht="18" customHeight="1">
      <c r="A275" s="116"/>
      <c r="B275" s="116"/>
      <c r="C275" s="116"/>
      <c r="D275" s="132"/>
      <c r="E275" s="116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</row>
    <row r="276" spans="1:29" ht="18" customHeight="1">
      <c r="A276" s="116"/>
      <c r="B276" s="116"/>
      <c r="C276" s="116"/>
      <c r="D276" s="132"/>
      <c r="E276" s="116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</row>
    <row r="277" spans="1:29" ht="18" customHeight="1">
      <c r="A277" s="116"/>
      <c r="B277" s="116"/>
      <c r="C277" s="116"/>
      <c r="D277" s="132"/>
      <c r="E277" s="116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</row>
    <row r="278" spans="1:29" ht="18" customHeight="1">
      <c r="A278" s="116"/>
      <c r="B278" s="116"/>
      <c r="C278" s="116"/>
      <c r="D278" s="132"/>
      <c r="E278" s="116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</row>
    <row r="279" spans="1:29" ht="18" customHeight="1">
      <c r="A279" s="116"/>
      <c r="B279" s="116"/>
      <c r="C279" s="116"/>
      <c r="D279" s="132"/>
      <c r="E279" s="116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</row>
    <row r="280" spans="1:29" ht="18" customHeight="1">
      <c r="A280" s="116"/>
      <c r="B280" s="116"/>
      <c r="C280" s="116"/>
      <c r="D280" s="132"/>
      <c r="E280" s="116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</row>
    <row r="281" spans="1:29" ht="18" customHeight="1">
      <c r="A281" s="116"/>
      <c r="B281" s="116"/>
      <c r="C281" s="116"/>
      <c r="D281" s="132"/>
      <c r="E281" s="116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</row>
    <row r="282" spans="1:29" ht="18" customHeight="1">
      <c r="A282" s="116"/>
      <c r="B282" s="116"/>
      <c r="C282" s="116"/>
      <c r="D282" s="132"/>
      <c r="E282" s="116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</row>
    <row r="283" spans="1:29" ht="18" customHeight="1">
      <c r="A283" s="116"/>
      <c r="B283" s="116"/>
      <c r="C283" s="116"/>
      <c r="D283" s="132"/>
      <c r="E283" s="116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</row>
    <row r="284" spans="1:29" ht="18" customHeight="1">
      <c r="A284" s="116"/>
      <c r="B284" s="116"/>
      <c r="C284" s="116"/>
      <c r="D284" s="132"/>
      <c r="E284" s="116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</row>
    <row r="285" spans="1:29" ht="18" customHeight="1">
      <c r="A285" s="116"/>
      <c r="B285" s="116"/>
      <c r="C285" s="116"/>
      <c r="D285" s="132"/>
      <c r="E285" s="116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</row>
    <row r="286" spans="1:29" ht="18" customHeight="1">
      <c r="A286" s="116"/>
      <c r="B286" s="116"/>
      <c r="C286" s="116"/>
      <c r="D286" s="132"/>
      <c r="E286" s="116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</row>
    <row r="287" spans="1:29" ht="18" customHeight="1">
      <c r="A287" s="116"/>
      <c r="B287" s="116"/>
      <c r="C287" s="116"/>
      <c r="D287" s="132"/>
      <c r="E287" s="116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</row>
    <row r="288" spans="1:29" ht="18" customHeight="1">
      <c r="A288" s="116"/>
      <c r="B288" s="116"/>
      <c r="C288" s="116"/>
      <c r="D288" s="132"/>
      <c r="E288" s="116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</row>
    <row r="289" spans="1:29" ht="18" customHeight="1">
      <c r="A289" s="116"/>
      <c r="B289" s="116"/>
      <c r="C289" s="116"/>
      <c r="D289" s="132"/>
      <c r="E289" s="116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</row>
    <row r="290" spans="1:29" ht="18" customHeight="1">
      <c r="A290" s="116"/>
      <c r="B290" s="116"/>
      <c r="C290" s="116"/>
      <c r="D290" s="132"/>
      <c r="E290" s="116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</row>
    <row r="291" spans="1:29" ht="18" customHeight="1">
      <c r="A291" s="116"/>
      <c r="B291" s="116"/>
      <c r="C291" s="116"/>
      <c r="D291" s="132"/>
      <c r="E291" s="116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</row>
    <row r="292" spans="1:29" ht="18" customHeight="1">
      <c r="A292" s="116"/>
      <c r="B292" s="116"/>
      <c r="C292" s="116"/>
      <c r="D292" s="132"/>
      <c r="E292" s="116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</row>
    <row r="293" spans="1:29" ht="18" customHeight="1">
      <c r="A293" s="116"/>
      <c r="B293" s="116"/>
      <c r="C293" s="116"/>
      <c r="D293" s="132"/>
      <c r="E293" s="116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</row>
    <row r="294" spans="1:29" ht="18" customHeight="1">
      <c r="A294" s="116"/>
      <c r="B294" s="116"/>
      <c r="C294" s="116"/>
      <c r="D294" s="132"/>
      <c r="E294" s="116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</row>
    <row r="295" spans="1:29" ht="18" customHeight="1">
      <c r="A295" s="116"/>
      <c r="B295" s="116"/>
      <c r="C295" s="116"/>
      <c r="D295" s="132"/>
      <c r="E295" s="116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</row>
    <row r="296" spans="1:29" ht="18" customHeight="1">
      <c r="A296" s="116"/>
      <c r="B296" s="116"/>
      <c r="C296" s="116"/>
      <c r="D296" s="132"/>
      <c r="E296" s="116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</row>
    <row r="297" spans="1:29" ht="18" customHeight="1">
      <c r="A297" s="116"/>
      <c r="B297" s="116"/>
      <c r="C297" s="116"/>
      <c r="D297" s="132"/>
      <c r="E297" s="116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</row>
    <row r="298" spans="1:29" ht="18" customHeight="1">
      <c r="A298" s="116"/>
      <c r="B298" s="116"/>
      <c r="C298" s="116"/>
      <c r="D298" s="132"/>
      <c r="E298" s="116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</row>
    <row r="299" spans="1:29" ht="18" customHeight="1">
      <c r="A299" s="116"/>
      <c r="B299" s="116"/>
      <c r="C299" s="116"/>
      <c r="D299" s="132"/>
      <c r="E299" s="116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</row>
    <row r="300" spans="1:29" ht="18" customHeight="1">
      <c r="A300" s="116"/>
      <c r="B300" s="116"/>
      <c r="C300" s="116"/>
      <c r="D300" s="132"/>
      <c r="E300" s="116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</row>
    <row r="301" spans="1:29" ht="18" customHeight="1">
      <c r="A301" s="116"/>
      <c r="B301" s="116"/>
      <c r="C301" s="116"/>
      <c r="D301" s="132"/>
      <c r="E301" s="116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</row>
    <row r="302" spans="1:29" ht="18" customHeight="1">
      <c r="A302" s="116"/>
      <c r="B302" s="116"/>
      <c r="C302" s="116"/>
      <c r="D302" s="132"/>
      <c r="E302" s="116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</row>
    <row r="303" spans="1:29" ht="18" customHeight="1">
      <c r="A303" s="116"/>
      <c r="B303" s="116"/>
      <c r="C303" s="116"/>
      <c r="D303" s="132"/>
      <c r="E303" s="116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</row>
    <row r="304" spans="1:29" ht="18" customHeight="1">
      <c r="A304" s="116"/>
      <c r="B304" s="116"/>
      <c r="C304" s="116"/>
      <c r="D304" s="132"/>
      <c r="E304" s="116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</row>
    <row r="305" spans="1:29" ht="18" customHeight="1">
      <c r="A305" s="116"/>
      <c r="B305" s="116"/>
      <c r="C305" s="116"/>
      <c r="D305" s="132"/>
      <c r="E305" s="116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</row>
    <row r="306" spans="1:29" ht="18" customHeight="1">
      <c r="A306" s="116"/>
      <c r="B306" s="116"/>
      <c r="C306" s="116"/>
      <c r="D306" s="132"/>
      <c r="E306" s="116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</row>
    <row r="307" spans="1:29" ht="18" customHeight="1">
      <c r="A307" s="116"/>
      <c r="B307" s="116"/>
      <c r="C307" s="116"/>
      <c r="D307" s="132"/>
      <c r="E307" s="116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</row>
    <row r="308" spans="1:29" ht="18" customHeight="1">
      <c r="A308" s="116"/>
      <c r="B308" s="116"/>
      <c r="C308" s="116"/>
      <c r="D308" s="132"/>
      <c r="E308" s="116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</row>
    <row r="309" spans="1:29" ht="18" customHeight="1">
      <c r="A309" s="116"/>
      <c r="B309" s="116"/>
      <c r="C309" s="116"/>
      <c r="D309" s="132"/>
      <c r="E309" s="116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</row>
    <row r="310" spans="1:29" ht="18" customHeight="1">
      <c r="A310" s="116"/>
      <c r="B310" s="116"/>
      <c r="C310" s="116"/>
      <c r="D310" s="132"/>
      <c r="E310" s="116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</row>
    <row r="311" spans="1:29" ht="18" customHeight="1">
      <c r="A311" s="116"/>
      <c r="B311" s="116"/>
      <c r="C311" s="116"/>
      <c r="D311" s="132"/>
      <c r="E311" s="116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</row>
    <row r="312" spans="1:29" ht="18" customHeight="1">
      <c r="A312" s="116"/>
      <c r="B312" s="116"/>
      <c r="C312" s="116"/>
      <c r="D312" s="132"/>
      <c r="E312" s="116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</row>
    <row r="313" spans="1:29" ht="18" customHeight="1">
      <c r="A313" s="116"/>
      <c r="B313" s="116"/>
      <c r="C313" s="116"/>
      <c r="D313" s="132"/>
      <c r="E313" s="116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</row>
    <row r="314" spans="1:29" ht="18" customHeight="1">
      <c r="A314" s="116"/>
      <c r="B314" s="116"/>
      <c r="C314" s="116"/>
      <c r="D314" s="132"/>
      <c r="E314" s="116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</row>
    <row r="315" spans="1:29" ht="18" customHeight="1">
      <c r="A315" s="116"/>
      <c r="B315" s="116"/>
      <c r="C315" s="116"/>
      <c r="D315" s="132"/>
      <c r="E315" s="116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</row>
    <row r="316" spans="1:29" ht="18" customHeight="1">
      <c r="A316" s="116"/>
      <c r="B316" s="116"/>
      <c r="C316" s="116"/>
      <c r="D316" s="132"/>
      <c r="E316" s="116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</row>
    <row r="317" spans="1:29" ht="18" customHeight="1">
      <c r="A317" s="116"/>
      <c r="B317" s="116"/>
      <c r="C317" s="116"/>
      <c r="D317" s="132"/>
      <c r="E317" s="116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</row>
    <row r="318" spans="1:29" ht="18" customHeight="1">
      <c r="A318" s="116"/>
      <c r="B318" s="116"/>
      <c r="C318" s="116"/>
      <c r="D318" s="132"/>
      <c r="E318" s="116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</row>
    <row r="319" spans="1:29" ht="18" customHeight="1">
      <c r="A319" s="116"/>
      <c r="B319" s="116"/>
      <c r="C319" s="116"/>
      <c r="D319" s="132"/>
      <c r="E319" s="116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</row>
    <row r="320" spans="1:29" ht="18" customHeight="1">
      <c r="A320" s="116"/>
      <c r="B320" s="116"/>
      <c r="C320" s="116"/>
      <c r="D320" s="132"/>
      <c r="E320" s="116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</row>
    <row r="321" spans="1:29" ht="18" customHeight="1">
      <c r="A321" s="116"/>
      <c r="B321" s="116"/>
      <c r="C321" s="116"/>
      <c r="D321" s="132"/>
      <c r="E321" s="116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</row>
    <row r="322" spans="1:29" ht="18" customHeight="1">
      <c r="A322" s="116"/>
      <c r="B322" s="116"/>
      <c r="C322" s="116"/>
      <c r="D322" s="132"/>
      <c r="E322" s="116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</row>
    <row r="323" spans="1:29" ht="18" customHeight="1">
      <c r="A323" s="116"/>
      <c r="B323" s="116"/>
      <c r="C323" s="116"/>
      <c r="D323" s="132"/>
      <c r="E323" s="116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</row>
    <row r="324" spans="1:29" ht="18" customHeight="1">
      <c r="A324" s="116"/>
      <c r="B324" s="116"/>
      <c r="C324" s="116"/>
      <c r="D324" s="132"/>
      <c r="E324" s="116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</row>
    <row r="325" spans="1:29" ht="18" customHeight="1">
      <c r="A325" s="116"/>
      <c r="B325" s="116"/>
      <c r="C325" s="116"/>
      <c r="D325" s="132"/>
      <c r="E325" s="116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</row>
    <row r="326" spans="1:29" ht="18" customHeight="1">
      <c r="A326" s="116"/>
      <c r="B326" s="116"/>
      <c r="C326" s="116"/>
      <c r="D326" s="132"/>
      <c r="E326" s="116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</row>
    <row r="327" spans="1:29" ht="18" customHeight="1">
      <c r="A327" s="116"/>
      <c r="B327" s="116"/>
      <c r="C327" s="116"/>
      <c r="D327" s="132"/>
      <c r="E327" s="116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</row>
    <row r="328" spans="1:29" ht="18" customHeight="1">
      <c r="A328" s="116"/>
      <c r="B328" s="116"/>
      <c r="C328" s="116"/>
      <c r="D328" s="132"/>
      <c r="E328" s="116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</row>
    <row r="329" spans="1:29" ht="18" customHeight="1">
      <c r="A329" s="116"/>
      <c r="B329" s="116"/>
      <c r="C329" s="116"/>
      <c r="D329" s="132"/>
      <c r="E329" s="116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</row>
    <row r="330" spans="1:29" ht="18" customHeight="1">
      <c r="A330" s="116"/>
      <c r="B330" s="116"/>
      <c r="C330" s="116"/>
      <c r="D330" s="132"/>
      <c r="E330" s="116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</row>
    <row r="331" spans="1:29" ht="18" customHeight="1">
      <c r="A331" s="116"/>
      <c r="B331" s="116"/>
      <c r="C331" s="116"/>
      <c r="D331" s="132"/>
      <c r="E331" s="116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</row>
    <row r="332" spans="1:29" ht="18" customHeight="1">
      <c r="A332" s="116"/>
      <c r="B332" s="116"/>
      <c r="C332" s="116"/>
      <c r="D332" s="132"/>
      <c r="E332" s="116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</row>
    <row r="333" spans="1:29" ht="18" customHeight="1">
      <c r="A333" s="116"/>
      <c r="B333" s="116"/>
      <c r="C333" s="116"/>
      <c r="D333" s="132"/>
      <c r="E333" s="116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</row>
    <row r="334" spans="1:29" ht="18" customHeight="1">
      <c r="A334" s="116"/>
      <c r="B334" s="116"/>
      <c r="C334" s="116"/>
      <c r="D334" s="132"/>
      <c r="E334" s="116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</row>
    <row r="335" spans="1:29" ht="18" customHeight="1">
      <c r="A335" s="116"/>
      <c r="B335" s="116"/>
      <c r="C335" s="116"/>
      <c r="D335" s="132"/>
      <c r="E335" s="116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</row>
    <row r="336" spans="1:29" ht="18" customHeight="1">
      <c r="A336" s="116"/>
      <c r="B336" s="116"/>
      <c r="C336" s="116"/>
      <c r="D336" s="132"/>
      <c r="E336" s="116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</row>
    <row r="337" spans="1:29" ht="18" customHeight="1">
      <c r="A337" s="116"/>
      <c r="B337" s="116"/>
      <c r="C337" s="116"/>
      <c r="D337" s="132"/>
      <c r="E337" s="116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</row>
    <row r="338" spans="1:29" ht="18" customHeight="1">
      <c r="A338" s="116"/>
      <c r="B338" s="116"/>
      <c r="C338" s="116"/>
      <c r="D338" s="132"/>
      <c r="E338" s="116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</row>
    <row r="339" spans="1:29" ht="18" customHeight="1">
      <c r="A339" s="116"/>
      <c r="B339" s="116"/>
      <c r="C339" s="116"/>
      <c r="D339" s="132"/>
      <c r="E339" s="116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</row>
    <row r="340" spans="1:29" ht="18" customHeight="1">
      <c r="A340" s="116"/>
      <c r="B340" s="116"/>
      <c r="C340" s="116"/>
      <c r="D340" s="132"/>
      <c r="E340" s="116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</row>
    <row r="341" spans="1:29" ht="18" customHeight="1">
      <c r="A341" s="116"/>
      <c r="B341" s="116"/>
      <c r="C341" s="116"/>
      <c r="D341" s="132"/>
      <c r="E341" s="116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</row>
    <row r="342" spans="1:29" ht="18" customHeight="1">
      <c r="A342" s="116"/>
      <c r="B342" s="116"/>
      <c r="C342" s="116"/>
      <c r="D342" s="132"/>
      <c r="E342" s="116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</row>
    <row r="343" spans="1:29" ht="18" customHeight="1">
      <c r="A343" s="116"/>
      <c r="B343" s="116"/>
      <c r="C343" s="116"/>
      <c r="D343" s="132"/>
      <c r="E343" s="116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</row>
    <row r="344" spans="1:29" ht="18" customHeight="1">
      <c r="A344" s="116"/>
      <c r="B344" s="116"/>
      <c r="C344" s="116"/>
      <c r="D344" s="132"/>
      <c r="E344" s="116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</row>
    <row r="345" spans="1:29" ht="18" customHeight="1">
      <c r="A345" s="116"/>
      <c r="B345" s="116"/>
      <c r="C345" s="116"/>
      <c r="D345" s="132"/>
      <c r="E345" s="116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</row>
    <row r="346" spans="1:29" ht="18" customHeight="1">
      <c r="A346" s="116"/>
      <c r="B346" s="116"/>
      <c r="C346" s="116"/>
      <c r="D346" s="132"/>
      <c r="E346" s="116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</row>
    <row r="347" spans="1:29" ht="18" customHeight="1">
      <c r="A347" s="116"/>
      <c r="B347" s="116"/>
      <c r="C347" s="116"/>
      <c r="D347" s="132"/>
      <c r="E347" s="116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</row>
    <row r="348" spans="1:29" ht="18" customHeight="1">
      <c r="A348" s="116"/>
      <c r="B348" s="116"/>
      <c r="C348" s="116"/>
      <c r="D348" s="132"/>
      <c r="E348" s="116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</row>
    <row r="349" spans="1:29" ht="18" customHeight="1">
      <c r="A349" s="116"/>
      <c r="B349" s="116"/>
      <c r="C349" s="116"/>
      <c r="D349" s="132"/>
      <c r="E349" s="116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</row>
    <row r="350" spans="1:29" ht="18" customHeight="1">
      <c r="A350" s="116"/>
      <c r="B350" s="116"/>
      <c r="C350" s="116"/>
      <c r="D350" s="132"/>
      <c r="E350" s="116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</row>
    <row r="351" spans="1:29" ht="18" customHeight="1">
      <c r="A351" s="116"/>
      <c r="B351" s="116"/>
      <c r="C351" s="116"/>
      <c r="D351" s="132"/>
      <c r="E351" s="116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</row>
    <row r="352" spans="1:29" ht="18" customHeight="1">
      <c r="A352" s="116"/>
      <c r="B352" s="116"/>
      <c r="C352" s="116"/>
      <c r="D352" s="132"/>
      <c r="E352" s="116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</row>
    <row r="353" spans="1:29" ht="18" customHeight="1">
      <c r="A353" s="116"/>
      <c r="B353" s="116"/>
      <c r="C353" s="116"/>
      <c r="D353" s="132"/>
      <c r="E353" s="116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</row>
    <row r="354" spans="1:29" ht="18" customHeight="1">
      <c r="A354" s="116"/>
      <c r="B354" s="116"/>
      <c r="C354" s="116"/>
      <c r="D354" s="132"/>
      <c r="E354" s="116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</row>
    <row r="355" spans="1:29" ht="18" customHeight="1">
      <c r="A355" s="116"/>
      <c r="B355" s="116"/>
      <c r="C355" s="116"/>
      <c r="D355" s="132"/>
      <c r="E355" s="116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</row>
    <row r="356" spans="1:29" ht="18" customHeight="1">
      <c r="A356" s="116"/>
      <c r="B356" s="116"/>
      <c r="C356" s="116"/>
      <c r="D356" s="132"/>
      <c r="E356" s="116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</row>
    <row r="357" spans="1:29" ht="18" customHeight="1">
      <c r="A357" s="116"/>
      <c r="B357" s="116"/>
      <c r="C357" s="116"/>
      <c r="D357" s="132"/>
      <c r="E357" s="116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</row>
    <row r="358" spans="1:29" ht="18" customHeight="1">
      <c r="A358" s="116"/>
      <c r="B358" s="116"/>
      <c r="C358" s="116"/>
      <c r="D358" s="132"/>
      <c r="E358" s="116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</row>
    <row r="359" spans="1:29" ht="18" customHeight="1">
      <c r="A359" s="116"/>
      <c r="B359" s="116"/>
      <c r="C359" s="116"/>
      <c r="D359" s="132"/>
      <c r="E359" s="116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</row>
    <row r="360" spans="1:29" ht="18" customHeight="1">
      <c r="A360" s="116"/>
      <c r="B360" s="116"/>
      <c r="C360" s="116"/>
      <c r="D360" s="132"/>
      <c r="E360" s="116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</row>
    <row r="361" spans="1:29" ht="18" customHeight="1">
      <c r="A361" s="116"/>
      <c r="B361" s="116"/>
      <c r="C361" s="116"/>
      <c r="D361" s="132"/>
      <c r="E361" s="116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</row>
    <row r="362" spans="1:29" ht="18" customHeight="1">
      <c r="A362" s="116"/>
      <c r="B362" s="116"/>
      <c r="C362" s="116"/>
      <c r="D362" s="132"/>
      <c r="E362" s="116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</row>
    <row r="363" spans="1:29" ht="18" customHeight="1">
      <c r="A363" s="116"/>
      <c r="B363" s="116"/>
      <c r="C363" s="116"/>
      <c r="D363" s="132"/>
      <c r="E363" s="116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</row>
    <row r="364" spans="1:29" ht="18" customHeight="1">
      <c r="A364" s="116"/>
      <c r="B364" s="116"/>
      <c r="C364" s="116"/>
      <c r="D364" s="132"/>
      <c r="E364" s="116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</row>
    <row r="365" spans="1:29" ht="18" customHeight="1">
      <c r="A365" s="116"/>
      <c r="B365" s="116"/>
      <c r="C365" s="116"/>
      <c r="D365" s="132"/>
      <c r="E365" s="116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</row>
    <row r="366" spans="1:29" ht="18" customHeight="1">
      <c r="A366" s="116"/>
      <c r="B366" s="116"/>
      <c r="C366" s="116"/>
      <c r="D366" s="132"/>
      <c r="E366" s="116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</row>
    <row r="367" spans="1:29" ht="18" customHeight="1">
      <c r="A367" s="116"/>
      <c r="B367" s="116"/>
      <c r="C367" s="116"/>
      <c r="D367" s="132"/>
      <c r="E367" s="116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</row>
    <row r="368" spans="1:29" ht="18" customHeight="1">
      <c r="A368" s="116"/>
      <c r="B368" s="116"/>
      <c r="C368" s="116"/>
      <c r="D368" s="132"/>
      <c r="E368" s="116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</row>
    <row r="369" spans="1:29" ht="18" customHeight="1">
      <c r="A369" s="116"/>
      <c r="B369" s="116"/>
      <c r="C369" s="116"/>
      <c r="D369" s="132"/>
      <c r="E369" s="116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</row>
    <row r="370" spans="1:29" ht="18" customHeight="1">
      <c r="A370" s="116"/>
      <c r="B370" s="116"/>
      <c r="C370" s="116"/>
      <c r="D370" s="132"/>
      <c r="E370" s="116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</row>
    <row r="371" spans="1:29" ht="18" customHeight="1">
      <c r="A371" s="116"/>
      <c r="B371" s="116"/>
      <c r="C371" s="116"/>
      <c r="D371" s="132"/>
      <c r="E371" s="116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</row>
    <row r="372" spans="1:29" ht="18" customHeight="1">
      <c r="A372" s="116"/>
      <c r="B372" s="116"/>
      <c r="C372" s="116"/>
      <c r="D372" s="132"/>
      <c r="E372" s="116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</row>
    <row r="373" spans="1:29" ht="18" customHeight="1">
      <c r="A373" s="116"/>
      <c r="B373" s="116"/>
      <c r="C373" s="116"/>
      <c r="D373" s="132"/>
      <c r="E373" s="116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</row>
    <row r="374" spans="1:29" ht="18" customHeight="1">
      <c r="A374" s="116"/>
      <c r="B374" s="116"/>
      <c r="C374" s="116"/>
      <c r="D374" s="132"/>
      <c r="E374" s="116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</row>
    <row r="375" spans="1:29" ht="18" customHeight="1">
      <c r="A375" s="116"/>
      <c r="B375" s="116"/>
      <c r="C375" s="116"/>
      <c r="D375" s="132"/>
      <c r="E375" s="116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</row>
    <row r="376" spans="1:29" ht="18" customHeight="1">
      <c r="A376" s="116"/>
      <c r="B376" s="116"/>
      <c r="C376" s="116"/>
      <c r="D376" s="132"/>
      <c r="E376" s="116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</row>
    <row r="377" spans="1:29" ht="18" customHeight="1">
      <c r="A377" s="116"/>
      <c r="B377" s="116"/>
      <c r="C377" s="116"/>
      <c r="D377" s="132"/>
      <c r="E377" s="116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</row>
    <row r="378" spans="1:29" ht="18" customHeight="1">
      <c r="A378" s="116"/>
      <c r="B378" s="116"/>
      <c r="C378" s="116"/>
      <c r="D378" s="132"/>
      <c r="E378" s="116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</row>
    <row r="379" spans="1:29" ht="18" customHeight="1">
      <c r="A379" s="116"/>
      <c r="B379" s="116"/>
      <c r="C379" s="116"/>
      <c r="D379" s="132"/>
      <c r="E379" s="116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</row>
    <row r="380" spans="1:29" ht="18" customHeight="1">
      <c r="A380" s="116"/>
      <c r="B380" s="116"/>
      <c r="C380" s="116"/>
      <c r="D380" s="132"/>
      <c r="E380" s="116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</row>
    <row r="381" spans="1:29" ht="18" customHeight="1">
      <c r="A381" s="116"/>
      <c r="B381" s="116"/>
      <c r="C381" s="116"/>
      <c r="D381" s="132"/>
      <c r="E381" s="116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</row>
    <row r="382" spans="1:29" ht="18" customHeight="1">
      <c r="A382" s="116"/>
      <c r="B382" s="116"/>
      <c r="C382" s="116"/>
      <c r="D382" s="132"/>
      <c r="E382" s="116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</row>
    <row r="383" spans="1:29" ht="18" customHeight="1">
      <c r="A383" s="116"/>
      <c r="B383" s="116"/>
      <c r="C383" s="116"/>
      <c r="D383" s="132"/>
      <c r="E383" s="116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</row>
    <row r="384" spans="1:29" ht="18" customHeight="1">
      <c r="A384" s="116"/>
      <c r="B384" s="116"/>
      <c r="C384" s="116"/>
      <c r="D384" s="132"/>
      <c r="E384" s="116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</row>
    <row r="385" spans="1:29" ht="18" customHeight="1">
      <c r="A385" s="116"/>
      <c r="B385" s="116"/>
      <c r="C385" s="116"/>
      <c r="D385" s="132"/>
      <c r="E385" s="116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</row>
    <row r="386" spans="1:29" ht="18" customHeight="1">
      <c r="A386" s="116"/>
      <c r="B386" s="116"/>
      <c r="C386" s="116"/>
      <c r="D386" s="132"/>
      <c r="E386" s="116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</row>
    <row r="387" spans="1:29" ht="18" customHeight="1">
      <c r="A387" s="116"/>
      <c r="B387" s="116"/>
      <c r="C387" s="116"/>
      <c r="D387" s="132"/>
      <c r="E387" s="116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</row>
    <row r="388" spans="1:29" ht="18" customHeight="1">
      <c r="A388" s="116"/>
      <c r="B388" s="116"/>
      <c r="C388" s="116"/>
      <c r="D388" s="132"/>
      <c r="E388" s="116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</row>
    <row r="389" spans="1:29" ht="18" customHeight="1">
      <c r="A389" s="116"/>
      <c r="B389" s="116"/>
      <c r="C389" s="116"/>
      <c r="D389" s="132"/>
      <c r="E389" s="116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</row>
    <row r="390" spans="1:29" ht="18" customHeight="1">
      <c r="A390" s="116"/>
      <c r="B390" s="116"/>
      <c r="C390" s="116"/>
      <c r="D390" s="132"/>
      <c r="E390" s="116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</row>
    <row r="391" spans="1:29" ht="18" customHeight="1">
      <c r="A391" s="116"/>
      <c r="B391" s="116"/>
      <c r="C391" s="116"/>
      <c r="D391" s="132"/>
      <c r="E391" s="116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</row>
    <row r="392" spans="1:29" ht="18" customHeight="1">
      <c r="A392" s="116"/>
      <c r="B392" s="116"/>
      <c r="C392" s="116"/>
      <c r="D392" s="132"/>
      <c r="E392" s="116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</row>
    <row r="393" spans="1:29" ht="18" customHeight="1">
      <c r="A393" s="116"/>
      <c r="B393" s="116"/>
      <c r="C393" s="116"/>
      <c r="D393" s="132"/>
      <c r="E393" s="116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</row>
    <row r="394" spans="1:29" ht="18" customHeight="1">
      <c r="A394" s="116"/>
      <c r="B394" s="116"/>
      <c r="C394" s="116"/>
      <c r="D394" s="132"/>
      <c r="E394" s="116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</row>
    <row r="395" spans="1:29" ht="18" customHeight="1">
      <c r="A395" s="116"/>
      <c r="B395" s="116"/>
      <c r="C395" s="116"/>
      <c r="D395" s="132"/>
      <c r="E395" s="116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</row>
    <row r="396" spans="1:29" ht="18" customHeight="1">
      <c r="A396" s="116"/>
      <c r="B396" s="116"/>
      <c r="C396" s="116"/>
      <c r="D396" s="132"/>
      <c r="E396" s="116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</row>
    <row r="397" spans="1:29" ht="18" customHeight="1">
      <c r="A397" s="116"/>
      <c r="B397" s="116"/>
      <c r="C397" s="116"/>
      <c r="D397" s="132"/>
      <c r="E397" s="116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</row>
    <row r="398" spans="1:29" ht="18" customHeight="1">
      <c r="A398" s="116"/>
      <c r="B398" s="116"/>
      <c r="C398" s="116"/>
      <c r="D398" s="132"/>
      <c r="E398" s="116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</row>
    <row r="399" spans="1:29" ht="18" customHeight="1">
      <c r="A399" s="116"/>
      <c r="B399" s="116"/>
      <c r="C399" s="116"/>
      <c r="D399" s="132"/>
      <c r="E399" s="116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</row>
    <row r="400" spans="1:29" ht="18" customHeight="1">
      <c r="A400" s="116"/>
      <c r="B400" s="116"/>
      <c r="C400" s="116"/>
      <c r="D400" s="132"/>
      <c r="E400" s="116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</row>
    <row r="401" spans="1:29" ht="18" customHeight="1">
      <c r="A401" s="116"/>
      <c r="B401" s="116"/>
      <c r="C401" s="116"/>
      <c r="D401" s="132"/>
      <c r="E401" s="116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</row>
    <row r="402" spans="1:29" ht="18" customHeight="1">
      <c r="A402" s="116"/>
      <c r="B402" s="116"/>
      <c r="C402" s="116"/>
      <c r="D402" s="132"/>
      <c r="E402" s="116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</row>
    <row r="403" spans="1:29" ht="18" customHeight="1">
      <c r="A403" s="116"/>
      <c r="B403" s="116"/>
      <c r="C403" s="116"/>
      <c r="D403" s="132"/>
      <c r="E403" s="116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</row>
    <row r="404" spans="1:29" ht="18" customHeight="1">
      <c r="A404" s="116"/>
      <c r="B404" s="116"/>
      <c r="C404" s="116"/>
      <c r="D404" s="132"/>
      <c r="E404" s="116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</row>
    <row r="405" spans="1:29" ht="18" customHeight="1">
      <c r="A405" s="116"/>
      <c r="B405" s="116"/>
      <c r="C405" s="116"/>
      <c r="D405" s="132"/>
      <c r="E405" s="116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</row>
    <row r="406" spans="1:29" ht="18" customHeight="1">
      <c r="A406" s="116"/>
      <c r="B406" s="116"/>
      <c r="C406" s="116"/>
      <c r="D406" s="132"/>
      <c r="E406" s="116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</row>
    <row r="407" spans="1:29" ht="18" customHeight="1">
      <c r="A407" s="116"/>
      <c r="B407" s="116"/>
      <c r="C407" s="116"/>
      <c r="D407" s="132"/>
      <c r="E407" s="116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</row>
    <row r="408" spans="1:29" ht="18" customHeight="1">
      <c r="A408" s="116"/>
      <c r="B408" s="116"/>
      <c r="C408" s="116"/>
      <c r="D408" s="132"/>
      <c r="E408" s="116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</row>
    <row r="409" spans="1:29" ht="18" customHeight="1">
      <c r="A409" s="116"/>
      <c r="B409" s="116"/>
      <c r="C409" s="116"/>
      <c r="D409" s="132"/>
      <c r="E409" s="116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</row>
    <row r="410" spans="1:29" ht="18" customHeight="1">
      <c r="A410" s="116"/>
      <c r="B410" s="116"/>
      <c r="C410" s="116"/>
      <c r="D410" s="132"/>
      <c r="E410" s="116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</row>
    <row r="411" spans="1:29" ht="18" customHeight="1">
      <c r="A411" s="116"/>
      <c r="B411" s="116"/>
      <c r="C411" s="116"/>
      <c r="D411" s="132"/>
      <c r="E411" s="116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</row>
    <row r="412" spans="1:29" ht="18" customHeight="1">
      <c r="A412" s="116"/>
      <c r="B412" s="116"/>
      <c r="C412" s="116"/>
      <c r="D412" s="132"/>
      <c r="E412" s="116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</row>
    <row r="413" spans="1:29" ht="18" customHeight="1">
      <c r="A413" s="116"/>
      <c r="B413" s="116"/>
      <c r="C413" s="116"/>
      <c r="D413" s="132"/>
      <c r="E413" s="116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</row>
    <row r="414" spans="1:29" ht="18" customHeight="1">
      <c r="A414" s="116"/>
      <c r="B414" s="116"/>
      <c r="C414" s="116"/>
      <c r="D414" s="132"/>
      <c r="E414" s="116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</row>
    <row r="415" spans="1:29" ht="18" customHeight="1">
      <c r="A415" s="116"/>
      <c r="B415" s="116"/>
      <c r="C415" s="116"/>
      <c r="D415" s="132"/>
      <c r="E415" s="116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</row>
    <row r="416" spans="1:29" ht="18" customHeight="1">
      <c r="A416" s="116"/>
      <c r="B416" s="116"/>
      <c r="C416" s="116"/>
      <c r="D416" s="132"/>
      <c r="E416" s="116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</row>
    <row r="417" spans="1:29" ht="18" customHeight="1">
      <c r="A417" s="116"/>
      <c r="B417" s="116"/>
      <c r="C417" s="116"/>
      <c r="D417" s="132"/>
      <c r="E417" s="116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</row>
    <row r="418" spans="1:29" ht="18" customHeight="1">
      <c r="A418" s="116"/>
      <c r="B418" s="116"/>
      <c r="C418" s="116"/>
      <c r="D418" s="132"/>
      <c r="E418" s="116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</row>
    <row r="419" spans="1:29" ht="18" customHeight="1">
      <c r="A419" s="116"/>
      <c r="B419" s="116"/>
      <c r="C419" s="116"/>
      <c r="D419" s="132"/>
      <c r="E419" s="116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</row>
    <row r="420" spans="1:29" ht="18" customHeight="1">
      <c r="A420" s="116"/>
      <c r="B420" s="116"/>
      <c r="C420" s="116"/>
      <c r="D420" s="132"/>
      <c r="E420" s="116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</row>
    <row r="421" spans="1:29" ht="18" customHeight="1">
      <c r="A421" s="116"/>
      <c r="B421" s="116"/>
      <c r="C421" s="116"/>
      <c r="D421" s="132"/>
      <c r="E421" s="116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</row>
    <row r="422" spans="1:29" ht="18" customHeight="1">
      <c r="A422" s="116"/>
      <c r="B422" s="116"/>
      <c r="C422" s="116"/>
      <c r="D422" s="132"/>
      <c r="E422" s="116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</row>
    <row r="423" spans="1:29" ht="18" customHeight="1">
      <c r="A423" s="116"/>
      <c r="B423" s="116"/>
      <c r="C423" s="116"/>
      <c r="D423" s="132"/>
      <c r="E423" s="116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</row>
    <row r="424" spans="1:29" ht="18" customHeight="1">
      <c r="A424" s="116"/>
      <c r="B424" s="116"/>
      <c r="C424" s="116"/>
      <c r="D424" s="132"/>
      <c r="E424" s="116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</row>
    <row r="425" spans="1:29" ht="18" customHeight="1">
      <c r="A425" s="116"/>
      <c r="B425" s="116"/>
      <c r="C425" s="116"/>
      <c r="D425" s="132"/>
      <c r="E425" s="116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</row>
    <row r="426" spans="1:29" ht="18" customHeight="1">
      <c r="A426" s="116"/>
      <c r="B426" s="116"/>
      <c r="C426" s="116"/>
      <c r="D426" s="132"/>
      <c r="E426" s="116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</row>
    <row r="427" spans="1:29" ht="18" customHeight="1">
      <c r="A427" s="116"/>
      <c r="B427" s="116"/>
      <c r="C427" s="116"/>
      <c r="D427" s="132"/>
      <c r="E427" s="116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</row>
    <row r="428" spans="1:29" ht="18" customHeight="1">
      <c r="A428" s="116"/>
      <c r="B428" s="116"/>
      <c r="C428" s="116"/>
      <c r="D428" s="132"/>
      <c r="E428" s="116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</row>
    <row r="429" spans="1:29" ht="18" customHeight="1">
      <c r="A429" s="116"/>
      <c r="B429" s="116"/>
      <c r="C429" s="116"/>
      <c r="D429" s="132"/>
      <c r="E429" s="116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</row>
    <row r="430" spans="1:29" ht="18" customHeight="1">
      <c r="A430" s="116"/>
      <c r="B430" s="116"/>
      <c r="C430" s="116"/>
      <c r="D430" s="132"/>
      <c r="E430" s="116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</row>
    <row r="431" spans="1:29" ht="18" customHeight="1">
      <c r="A431" s="116"/>
      <c r="B431" s="116"/>
      <c r="C431" s="116"/>
      <c r="D431" s="132"/>
      <c r="E431" s="116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132"/>
    </row>
    <row r="432" spans="1:29" ht="18" customHeight="1">
      <c r="A432" s="116"/>
      <c r="B432" s="116"/>
      <c r="C432" s="116"/>
      <c r="D432" s="132"/>
      <c r="E432" s="116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132"/>
    </row>
    <row r="433" spans="1:29" ht="18" customHeight="1">
      <c r="A433" s="116"/>
      <c r="B433" s="116"/>
      <c r="C433" s="116"/>
      <c r="D433" s="132"/>
      <c r="E433" s="116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132"/>
    </row>
    <row r="434" spans="1:29" ht="18" customHeight="1">
      <c r="A434" s="116"/>
      <c r="B434" s="116"/>
      <c r="C434" s="116"/>
      <c r="D434" s="132"/>
      <c r="E434" s="116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132"/>
    </row>
    <row r="435" spans="1:29" ht="18" customHeight="1">
      <c r="A435" s="116"/>
      <c r="B435" s="116"/>
      <c r="C435" s="116"/>
      <c r="D435" s="132"/>
      <c r="E435" s="116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</row>
    <row r="436" spans="1:29" ht="18" customHeight="1">
      <c r="A436" s="116"/>
      <c r="B436" s="116"/>
      <c r="C436" s="116"/>
      <c r="D436" s="132"/>
      <c r="E436" s="116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</row>
    <row r="437" spans="1:29" ht="18" customHeight="1">
      <c r="A437" s="116"/>
      <c r="B437" s="116"/>
      <c r="C437" s="116"/>
      <c r="D437" s="132"/>
      <c r="E437" s="116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</row>
    <row r="438" spans="1:29" ht="18" customHeight="1">
      <c r="A438" s="116"/>
      <c r="B438" s="116"/>
      <c r="C438" s="116"/>
      <c r="D438" s="132"/>
      <c r="E438" s="116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</row>
    <row r="439" spans="1:29" ht="18" customHeight="1">
      <c r="A439" s="116"/>
      <c r="B439" s="116"/>
      <c r="C439" s="116"/>
      <c r="D439" s="132"/>
      <c r="E439" s="116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</row>
    <row r="440" spans="1:29" ht="18" customHeight="1">
      <c r="A440" s="116"/>
      <c r="B440" s="116"/>
      <c r="C440" s="116"/>
      <c r="D440" s="132"/>
      <c r="E440" s="116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</row>
    <row r="441" spans="1:29" ht="18" customHeight="1">
      <c r="A441" s="116"/>
      <c r="B441" s="116"/>
      <c r="C441" s="116"/>
      <c r="D441" s="132"/>
      <c r="E441" s="116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</row>
    <row r="442" spans="1:29" ht="18" customHeight="1">
      <c r="A442" s="116"/>
      <c r="B442" s="116"/>
      <c r="C442" s="116"/>
      <c r="D442" s="132"/>
      <c r="E442" s="116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</row>
    <row r="443" spans="1:29" ht="18" customHeight="1">
      <c r="A443" s="116"/>
      <c r="B443" s="116"/>
      <c r="C443" s="116"/>
      <c r="D443" s="132"/>
      <c r="E443" s="116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</row>
    <row r="444" spans="1:29" ht="18" customHeight="1">
      <c r="A444" s="116"/>
      <c r="B444" s="116"/>
      <c r="C444" s="116"/>
      <c r="D444" s="132"/>
      <c r="E444" s="116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</row>
    <row r="445" spans="1:29" ht="18" customHeight="1">
      <c r="A445" s="116"/>
      <c r="B445" s="116"/>
      <c r="C445" s="116"/>
      <c r="D445" s="132"/>
      <c r="E445" s="116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</row>
    <row r="446" spans="1:29" ht="18" customHeight="1">
      <c r="A446" s="116"/>
      <c r="B446" s="116"/>
      <c r="C446" s="116"/>
      <c r="D446" s="132"/>
      <c r="E446" s="116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</row>
    <row r="447" spans="1:29" ht="18" customHeight="1">
      <c r="A447" s="116"/>
      <c r="B447" s="116"/>
      <c r="C447" s="116"/>
      <c r="D447" s="132"/>
      <c r="E447" s="116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</row>
    <row r="448" spans="1:29" ht="18" customHeight="1">
      <c r="A448" s="116"/>
      <c r="B448" s="116"/>
      <c r="C448" s="116"/>
      <c r="D448" s="132"/>
      <c r="E448" s="116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</row>
    <row r="449" spans="1:29" ht="18" customHeight="1">
      <c r="A449" s="116"/>
      <c r="B449" s="116"/>
      <c r="C449" s="116"/>
      <c r="D449" s="132"/>
      <c r="E449" s="116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</row>
    <row r="450" spans="1:29" ht="18" customHeight="1">
      <c r="A450" s="116"/>
      <c r="B450" s="116"/>
      <c r="C450" s="116"/>
      <c r="D450" s="132"/>
      <c r="E450" s="116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</row>
    <row r="451" spans="1:29" ht="18" customHeight="1">
      <c r="A451" s="116"/>
      <c r="B451" s="116"/>
      <c r="C451" s="116"/>
      <c r="D451" s="132"/>
      <c r="E451" s="116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</row>
    <row r="452" spans="1:29" ht="18" customHeight="1">
      <c r="A452" s="116"/>
      <c r="B452" s="116"/>
      <c r="C452" s="116"/>
      <c r="D452" s="132"/>
      <c r="E452" s="116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</row>
    <row r="453" spans="1:29" ht="18" customHeight="1">
      <c r="A453" s="116"/>
      <c r="B453" s="116"/>
      <c r="C453" s="116"/>
      <c r="D453" s="132"/>
      <c r="E453" s="116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</row>
    <row r="454" spans="1:29" ht="18" customHeight="1">
      <c r="A454" s="116"/>
      <c r="B454" s="116"/>
      <c r="C454" s="116"/>
      <c r="D454" s="132"/>
      <c r="E454" s="116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</row>
    <row r="455" spans="1:29" ht="18" customHeight="1">
      <c r="A455" s="116"/>
      <c r="B455" s="116"/>
      <c r="C455" s="116"/>
      <c r="D455" s="132"/>
      <c r="E455" s="116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</row>
    <row r="456" spans="1:29" ht="18" customHeight="1">
      <c r="A456" s="116"/>
      <c r="B456" s="116"/>
      <c r="C456" s="116"/>
      <c r="D456" s="132"/>
      <c r="E456" s="116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</row>
    <row r="457" spans="1:29" ht="18" customHeight="1">
      <c r="A457" s="116"/>
      <c r="B457" s="116"/>
      <c r="C457" s="116"/>
      <c r="D457" s="132"/>
      <c r="E457" s="116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</row>
    <row r="458" spans="1:29" ht="18" customHeight="1">
      <c r="A458" s="116"/>
      <c r="B458" s="116"/>
      <c r="C458" s="116"/>
      <c r="D458" s="132"/>
      <c r="E458" s="116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</row>
    <row r="459" spans="1:29" ht="18" customHeight="1">
      <c r="A459" s="116"/>
      <c r="B459" s="116"/>
      <c r="C459" s="116"/>
      <c r="D459" s="132"/>
      <c r="E459" s="116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</row>
    <row r="460" spans="1:29" ht="18" customHeight="1">
      <c r="A460" s="116"/>
      <c r="B460" s="116"/>
      <c r="C460" s="116"/>
      <c r="D460" s="132"/>
      <c r="E460" s="116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</row>
    <row r="461" spans="1:29" ht="18" customHeight="1">
      <c r="A461" s="116"/>
      <c r="B461" s="116"/>
      <c r="C461" s="116"/>
      <c r="D461" s="132"/>
      <c r="E461" s="116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</row>
    <row r="462" spans="1:29" ht="18" customHeight="1">
      <c r="A462" s="116"/>
      <c r="B462" s="116"/>
      <c r="C462" s="116"/>
      <c r="D462" s="132"/>
      <c r="E462" s="116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</row>
    <row r="463" spans="1:29" ht="18" customHeight="1">
      <c r="A463" s="116"/>
      <c r="B463" s="116"/>
      <c r="C463" s="116"/>
      <c r="D463" s="132"/>
      <c r="E463" s="116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</row>
    <row r="464" spans="1:29" ht="18" customHeight="1">
      <c r="A464" s="116"/>
      <c r="B464" s="116"/>
      <c r="C464" s="116"/>
      <c r="D464" s="132"/>
      <c r="E464" s="116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</row>
    <row r="465" spans="1:29" ht="18" customHeight="1">
      <c r="A465" s="116"/>
      <c r="B465" s="116"/>
      <c r="C465" s="116"/>
      <c r="D465" s="132"/>
      <c r="E465" s="116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</row>
    <row r="466" spans="1:29" ht="18" customHeight="1">
      <c r="A466" s="116"/>
      <c r="B466" s="116"/>
      <c r="C466" s="116"/>
      <c r="D466" s="132"/>
      <c r="E466" s="116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132"/>
    </row>
    <row r="467" spans="1:29" ht="18" customHeight="1">
      <c r="A467" s="116"/>
      <c r="B467" s="116"/>
      <c r="C467" s="116"/>
      <c r="D467" s="132"/>
      <c r="E467" s="116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132"/>
    </row>
    <row r="468" spans="1:29" ht="18" customHeight="1">
      <c r="A468" s="116"/>
      <c r="B468" s="116"/>
      <c r="C468" s="116"/>
      <c r="D468" s="132"/>
      <c r="E468" s="116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132"/>
    </row>
    <row r="469" spans="1:29" ht="18" customHeight="1">
      <c r="A469" s="116"/>
      <c r="B469" s="116"/>
      <c r="C469" s="116"/>
      <c r="D469" s="132"/>
      <c r="E469" s="116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132"/>
    </row>
    <row r="470" spans="1:29" ht="18" customHeight="1">
      <c r="A470" s="116"/>
      <c r="B470" s="116"/>
      <c r="C470" s="116"/>
      <c r="D470" s="132"/>
      <c r="E470" s="116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132"/>
    </row>
    <row r="471" spans="1:29" ht="18" customHeight="1">
      <c r="A471" s="116"/>
      <c r="B471" s="116"/>
      <c r="C471" s="116"/>
      <c r="D471" s="132"/>
      <c r="E471" s="116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132"/>
    </row>
    <row r="472" spans="1:29" ht="18" customHeight="1">
      <c r="A472" s="116"/>
      <c r="B472" s="116"/>
      <c r="C472" s="116"/>
      <c r="D472" s="132"/>
      <c r="E472" s="116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132"/>
    </row>
    <row r="473" spans="1:29" ht="18" customHeight="1">
      <c r="A473" s="116"/>
      <c r="B473" s="116"/>
      <c r="C473" s="116"/>
      <c r="D473" s="132"/>
      <c r="E473" s="116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</row>
    <row r="474" spans="1:29" ht="18" customHeight="1">
      <c r="A474" s="116"/>
      <c r="B474" s="116"/>
      <c r="C474" s="116"/>
      <c r="D474" s="132"/>
      <c r="E474" s="116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132"/>
    </row>
    <row r="475" spans="1:29" ht="18" customHeight="1">
      <c r="A475" s="116"/>
      <c r="B475" s="116"/>
      <c r="C475" s="116"/>
      <c r="D475" s="132"/>
      <c r="E475" s="116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132"/>
    </row>
    <row r="476" spans="1:29" ht="18" customHeight="1">
      <c r="A476" s="116"/>
      <c r="B476" s="116"/>
      <c r="C476" s="116"/>
      <c r="D476" s="132"/>
      <c r="E476" s="116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132"/>
    </row>
    <row r="477" spans="1:29" ht="18" customHeight="1">
      <c r="A477" s="116"/>
      <c r="B477" s="116"/>
      <c r="C477" s="116"/>
      <c r="D477" s="132"/>
      <c r="E477" s="116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132"/>
    </row>
    <row r="478" spans="1:29" ht="18" customHeight="1">
      <c r="A478" s="116"/>
      <c r="B478" s="116"/>
      <c r="C478" s="116"/>
      <c r="D478" s="132"/>
      <c r="E478" s="116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</row>
    <row r="479" spans="1:29" ht="18" customHeight="1">
      <c r="A479" s="116"/>
      <c r="B479" s="116"/>
      <c r="C479" s="116"/>
      <c r="D479" s="132"/>
      <c r="E479" s="116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132"/>
    </row>
    <row r="480" spans="1:29" ht="18" customHeight="1">
      <c r="A480" s="116"/>
      <c r="B480" s="116"/>
      <c r="C480" s="116"/>
      <c r="D480" s="132"/>
      <c r="E480" s="116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132"/>
    </row>
    <row r="481" spans="1:29" ht="18" customHeight="1">
      <c r="A481" s="116"/>
      <c r="B481" s="116"/>
      <c r="C481" s="116"/>
      <c r="D481" s="132"/>
      <c r="E481" s="116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132"/>
    </row>
    <row r="482" spans="1:29" ht="18" customHeight="1">
      <c r="A482" s="116"/>
      <c r="B482" s="116"/>
      <c r="C482" s="116"/>
      <c r="D482" s="132"/>
      <c r="E482" s="116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132"/>
    </row>
    <row r="483" spans="1:29" ht="18" customHeight="1">
      <c r="A483" s="116"/>
      <c r="B483" s="116"/>
      <c r="C483" s="116"/>
      <c r="D483" s="132"/>
      <c r="E483" s="116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132"/>
    </row>
    <row r="484" spans="1:29" ht="18" customHeight="1">
      <c r="A484" s="116"/>
      <c r="B484" s="116"/>
      <c r="C484" s="116"/>
      <c r="D484" s="132"/>
      <c r="E484" s="116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132"/>
    </row>
    <row r="485" spans="1:29" ht="18" customHeight="1">
      <c r="A485" s="116"/>
      <c r="B485" s="116"/>
      <c r="C485" s="116"/>
      <c r="D485" s="132"/>
      <c r="E485" s="116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132"/>
    </row>
    <row r="486" spans="1:29" ht="18" customHeight="1">
      <c r="A486" s="116"/>
      <c r="B486" s="116"/>
      <c r="C486" s="116"/>
      <c r="D486" s="132"/>
      <c r="E486" s="116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132"/>
    </row>
    <row r="487" spans="1:29" ht="18" customHeight="1">
      <c r="A487" s="116"/>
      <c r="B487" s="116"/>
      <c r="C487" s="116"/>
      <c r="D487" s="132"/>
      <c r="E487" s="116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132"/>
    </row>
    <row r="488" spans="1:29" ht="18" customHeight="1">
      <c r="A488" s="116"/>
      <c r="B488" s="116"/>
      <c r="C488" s="116"/>
      <c r="D488" s="132"/>
      <c r="E488" s="116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132"/>
    </row>
    <row r="489" spans="1:29" ht="18" customHeight="1">
      <c r="A489" s="116"/>
      <c r="B489" s="116"/>
      <c r="C489" s="116"/>
      <c r="D489" s="132"/>
      <c r="E489" s="116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132"/>
    </row>
    <row r="490" spans="1:29" ht="18" customHeight="1">
      <c r="A490" s="116"/>
      <c r="B490" s="116"/>
      <c r="C490" s="116"/>
      <c r="D490" s="132"/>
      <c r="E490" s="116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132"/>
    </row>
    <row r="491" spans="1:29" ht="18" customHeight="1">
      <c r="A491" s="116"/>
      <c r="B491" s="116"/>
      <c r="C491" s="116"/>
      <c r="D491" s="132"/>
      <c r="E491" s="116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132"/>
    </row>
    <row r="492" spans="1:29" ht="18" customHeight="1">
      <c r="A492" s="116"/>
      <c r="B492" s="116"/>
      <c r="C492" s="116"/>
      <c r="D492" s="132"/>
      <c r="E492" s="116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132"/>
    </row>
    <row r="493" spans="1:29" ht="18" customHeight="1">
      <c r="A493" s="116"/>
      <c r="B493" s="116"/>
      <c r="C493" s="116"/>
      <c r="D493" s="132"/>
      <c r="E493" s="116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132"/>
    </row>
    <row r="494" spans="1:29" ht="18" customHeight="1">
      <c r="A494" s="116"/>
      <c r="B494" s="116"/>
      <c r="C494" s="116"/>
      <c r="D494" s="132"/>
      <c r="E494" s="116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132"/>
    </row>
    <row r="495" spans="1:29" ht="18" customHeight="1">
      <c r="A495" s="116"/>
      <c r="B495" s="116"/>
      <c r="C495" s="116"/>
      <c r="D495" s="132"/>
      <c r="E495" s="116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</row>
    <row r="496" spans="1:29" ht="18" customHeight="1">
      <c r="A496" s="116"/>
      <c r="B496" s="116"/>
      <c r="C496" s="116"/>
      <c r="D496" s="132"/>
      <c r="E496" s="116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132"/>
    </row>
    <row r="497" spans="1:29" ht="18" customHeight="1">
      <c r="A497" s="116"/>
      <c r="B497" s="116"/>
      <c r="C497" s="116"/>
      <c r="D497" s="132"/>
      <c r="E497" s="116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132"/>
    </row>
    <row r="498" spans="1:29" ht="18" customHeight="1">
      <c r="A498" s="116"/>
      <c r="B498" s="116"/>
      <c r="C498" s="116"/>
      <c r="D498" s="132"/>
      <c r="E498" s="116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132"/>
    </row>
    <row r="499" spans="1:29" ht="18" customHeight="1">
      <c r="A499" s="116"/>
      <c r="B499" s="116"/>
      <c r="C499" s="116"/>
      <c r="D499" s="132"/>
      <c r="E499" s="116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132"/>
    </row>
    <row r="500" spans="1:29" ht="18" customHeight="1">
      <c r="A500" s="116"/>
      <c r="B500" s="116"/>
      <c r="C500" s="116"/>
      <c r="D500" s="132"/>
      <c r="E500" s="116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132"/>
    </row>
    <row r="501" spans="1:29" ht="18" customHeight="1">
      <c r="A501" s="116"/>
      <c r="B501" s="116"/>
      <c r="C501" s="116"/>
      <c r="D501" s="132"/>
      <c r="E501" s="116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132"/>
    </row>
    <row r="502" spans="1:29" ht="18" customHeight="1">
      <c r="A502" s="116"/>
      <c r="B502" s="116"/>
      <c r="C502" s="116"/>
      <c r="D502" s="132"/>
      <c r="E502" s="116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132"/>
    </row>
    <row r="503" spans="1:29" ht="18" customHeight="1">
      <c r="A503" s="116"/>
      <c r="B503" s="116"/>
      <c r="C503" s="116"/>
      <c r="D503" s="132"/>
      <c r="E503" s="116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132"/>
    </row>
    <row r="504" spans="1:29" ht="18" customHeight="1">
      <c r="A504" s="116"/>
      <c r="B504" s="116"/>
      <c r="C504" s="116"/>
      <c r="D504" s="132"/>
      <c r="E504" s="116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132"/>
    </row>
    <row r="505" spans="1:29" ht="18" customHeight="1">
      <c r="A505" s="116"/>
      <c r="B505" s="116"/>
      <c r="C505" s="116"/>
      <c r="D505" s="132"/>
      <c r="E505" s="116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</row>
    <row r="506" spans="1:29" ht="18" customHeight="1">
      <c r="A506" s="116"/>
      <c r="B506" s="116"/>
      <c r="C506" s="116"/>
      <c r="D506" s="132"/>
      <c r="E506" s="116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132"/>
    </row>
    <row r="507" spans="1:29" ht="18" customHeight="1">
      <c r="A507" s="116"/>
      <c r="B507" s="116"/>
      <c r="C507" s="116"/>
      <c r="D507" s="132"/>
      <c r="E507" s="116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132"/>
    </row>
    <row r="508" spans="1:29" ht="18" customHeight="1">
      <c r="A508" s="116"/>
      <c r="B508" s="116"/>
      <c r="C508" s="116"/>
      <c r="D508" s="132"/>
      <c r="E508" s="116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132"/>
    </row>
    <row r="509" spans="1:29" ht="18" customHeight="1">
      <c r="A509" s="116"/>
      <c r="B509" s="116"/>
      <c r="C509" s="116"/>
      <c r="D509" s="132"/>
      <c r="E509" s="116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132"/>
    </row>
    <row r="510" spans="1:29" ht="18" customHeight="1">
      <c r="A510" s="116"/>
      <c r="B510" s="116"/>
      <c r="C510" s="116"/>
      <c r="D510" s="132"/>
      <c r="E510" s="116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132"/>
    </row>
    <row r="511" spans="1:29" ht="18" customHeight="1">
      <c r="A511" s="116"/>
      <c r="B511" s="116"/>
      <c r="C511" s="116"/>
      <c r="D511" s="132"/>
      <c r="E511" s="116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</row>
    <row r="512" spans="1:29" ht="18" customHeight="1">
      <c r="A512" s="116"/>
      <c r="B512" s="116"/>
      <c r="C512" s="116"/>
      <c r="D512" s="132"/>
      <c r="E512" s="116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</row>
    <row r="513" spans="1:29" ht="18" customHeight="1">
      <c r="A513" s="116"/>
      <c r="B513" s="116"/>
      <c r="C513" s="116"/>
      <c r="D513" s="132"/>
      <c r="E513" s="116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132"/>
    </row>
    <row r="514" spans="1:29" ht="18" customHeight="1">
      <c r="A514" s="116"/>
      <c r="B514" s="116"/>
      <c r="C514" s="116"/>
      <c r="D514" s="132"/>
      <c r="E514" s="116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132"/>
    </row>
    <row r="515" spans="1:29" ht="18" customHeight="1">
      <c r="A515" s="116"/>
      <c r="B515" s="116"/>
      <c r="C515" s="116"/>
      <c r="D515" s="132"/>
      <c r="E515" s="116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132"/>
    </row>
    <row r="516" spans="1:29" ht="18" customHeight="1">
      <c r="A516" s="116"/>
      <c r="B516" s="116"/>
      <c r="C516" s="116"/>
      <c r="D516" s="132"/>
      <c r="E516" s="116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132"/>
    </row>
    <row r="517" spans="1:29" ht="18" customHeight="1">
      <c r="A517" s="116"/>
      <c r="B517" s="116"/>
      <c r="C517" s="116"/>
      <c r="D517" s="132"/>
      <c r="E517" s="116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132"/>
    </row>
    <row r="518" spans="1:29" ht="18" customHeight="1">
      <c r="A518" s="116"/>
      <c r="B518" s="116"/>
      <c r="C518" s="116"/>
      <c r="D518" s="132"/>
      <c r="E518" s="116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132"/>
    </row>
    <row r="519" spans="1:29" ht="18" customHeight="1">
      <c r="A519" s="116"/>
      <c r="B519" s="116"/>
      <c r="C519" s="116"/>
      <c r="D519" s="132"/>
      <c r="E519" s="116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132"/>
    </row>
    <row r="520" spans="1:29" ht="18" customHeight="1">
      <c r="A520" s="116"/>
      <c r="B520" s="116"/>
      <c r="C520" s="116"/>
      <c r="D520" s="132"/>
      <c r="E520" s="116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</row>
    <row r="521" spans="1:29" ht="18" customHeight="1">
      <c r="A521" s="116"/>
      <c r="B521" s="116"/>
      <c r="C521" s="116"/>
      <c r="D521" s="132"/>
      <c r="E521" s="116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</row>
    <row r="522" spans="1:29" ht="18" customHeight="1">
      <c r="A522" s="116"/>
      <c r="B522" s="116"/>
      <c r="C522" s="116"/>
      <c r="D522" s="132"/>
      <c r="E522" s="116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</row>
    <row r="523" spans="1:29" ht="18" customHeight="1">
      <c r="A523" s="116"/>
      <c r="B523" s="116"/>
      <c r="C523" s="116"/>
      <c r="D523" s="132"/>
      <c r="E523" s="116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132"/>
    </row>
    <row r="524" spans="1:29" ht="18" customHeight="1">
      <c r="A524" s="116"/>
      <c r="B524" s="116"/>
      <c r="C524" s="116"/>
      <c r="D524" s="132"/>
      <c r="E524" s="116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132"/>
    </row>
    <row r="525" spans="1:29" ht="18" customHeight="1">
      <c r="A525" s="116"/>
      <c r="B525" s="116"/>
      <c r="C525" s="116"/>
      <c r="D525" s="132"/>
      <c r="E525" s="116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132"/>
    </row>
    <row r="526" spans="1:29" ht="18" customHeight="1">
      <c r="A526" s="116"/>
      <c r="B526" s="116"/>
      <c r="C526" s="116"/>
      <c r="D526" s="132"/>
      <c r="E526" s="116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132"/>
    </row>
    <row r="527" spans="1:29" ht="18" customHeight="1">
      <c r="A527" s="116"/>
      <c r="B527" s="116"/>
      <c r="C527" s="116"/>
      <c r="D527" s="132"/>
      <c r="E527" s="116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</row>
    <row r="528" spans="1:29" ht="18" customHeight="1">
      <c r="A528" s="116"/>
      <c r="B528" s="116"/>
      <c r="C528" s="116"/>
      <c r="D528" s="132"/>
      <c r="E528" s="116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132"/>
    </row>
    <row r="529" spans="1:29" ht="18" customHeight="1">
      <c r="A529" s="116"/>
      <c r="B529" s="116"/>
      <c r="C529" s="116"/>
      <c r="D529" s="132"/>
      <c r="E529" s="116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132"/>
    </row>
    <row r="530" spans="1:29" ht="18" customHeight="1">
      <c r="A530" s="116"/>
      <c r="B530" s="116"/>
      <c r="C530" s="116"/>
      <c r="D530" s="132"/>
      <c r="E530" s="116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132"/>
    </row>
    <row r="531" spans="1:29" ht="18" customHeight="1">
      <c r="A531" s="116"/>
      <c r="B531" s="116"/>
      <c r="C531" s="116"/>
      <c r="D531" s="132"/>
      <c r="E531" s="116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132"/>
    </row>
    <row r="532" spans="1:29" ht="18" customHeight="1">
      <c r="A532" s="116"/>
      <c r="B532" s="116"/>
      <c r="C532" s="116"/>
      <c r="D532" s="132"/>
      <c r="E532" s="116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132"/>
    </row>
    <row r="533" spans="1:29" ht="18" customHeight="1">
      <c r="A533" s="116"/>
      <c r="B533" s="116"/>
      <c r="C533" s="116"/>
      <c r="D533" s="132"/>
      <c r="E533" s="116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132"/>
    </row>
    <row r="534" spans="1:29" ht="18" customHeight="1">
      <c r="A534" s="116"/>
      <c r="B534" s="116"/>
      <c r="C534" s="116"/>
      <c r="D534" s="132"/>
      <c r="E534" s="116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</row>
    <row r="535" spans="1:29" ht="18" customHeight="1">
      <c r="A535" s="116"/>
      <c r="B535" s="116"/>
      <c r="C535" s="116"/>
      <c r="D535" s="132"/>
      <c r="E535" s="116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</row>
    <row r="536" spans="1:29" ht="18" customHeight="1">
      <c r="A536" s="116"/>
      <c r="B536" s="116"/>
      <c r="C536" s="116"/>
      <c r="D536" s="132"/>
      <c r="E536" s="116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</row>
    <row r="537" spans="1:29" ht="18" customHeight="1">
      <c r="A537" s="116"/>
      <c r="B537" s="116"/>
      <c r="C537" s="116"/>
      <c r="D537" s="132"/>
      <c r="E537" s="116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</row>
    <row r="538" spans="1:29" ht="18" customHeight="1">
      <c r="A538" s="116"/>
      <c r="B538" s="116"/>
      <c r="C538" s="116"/>
      <c r="D538" s="132"/>
      <c r="E538" s="116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132"/>
    </row>
    <row r="539" spans="1:29" ht="18" customHeight="1">
      <c r="A539" s="116"/>
      <c r="B539" s="116"/>
      <c r="C539" s="116"/>
      <c r="D539" s="132"/>
      <c r="E539" s="116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132"/>
    </row>
    <row r="540" spans="1:29" ht="18" customHeight="1">
      <c r="A540" s="116"/>
      <c r="B540" s="116"/>
      <c r="C540" s="116"/>
      <c r="D540" s="132"/>
      <c r="E540" s="116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132"/>
    </row>
    <row r="541" spans="1:29" ht="18" customHeight="1">
      <c r="A541" s="116"/>
      <c r="B541" s="116"/>
      <c r="C541" s="116"/>
      <c r="D541" s="132"/>
      <c r="E541" s="116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132"/>
    </row>
    <row r="542" spans="1:29" ht="18" customHeight="1">
      <c r="A542" s="116"/>
      <c r="B542" s="116"/>
      <c r="C542" s="116"/>
      <c r="D542" s="132"/>
      <c r="E542" s="116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132"/>
    </row>
    <row r="543" spans="1:29" ht="18" customHeight="1">
      <c r="A543" s="116"/>
      <c r="B543" s="116"/>
      <c r="C543" s="116"/>
      <c r="D543" s="132"/>
      <c r="E543" s="116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</row>
    <row r="544" spans="1:29" ht="18" customHeight="1">
      <c r="A544" s="116"/>
      <c r="B544" s="116"/>
      <c r="C544" s="116"/>
      <c r="D544" s="132"/>
      <c r="E544" s="116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</row>
    <row r="545" spans="1:29" ht="18" customHeight="1">
      <c r="A545" s="116"/>
      <c r="B545" s="116"/>
      <c r="C545" s="116"/>
      <c r="D545" s="132"/>
      <c r="E545" s="116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132"/>
    </row>
    <row r="546" spans="1:29" ht="18" customHeight="1">
      <c r="A546" s="116"/>
      <c r="B546" s="116"/>
      <c r="C546" s="116"/>
      <c r="D546" s="132"/>
      <c r="E546" s="116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132"/>
    </row>
    <row r="547" spans="1:29" ht="18" customHeight="1">
      <c r="A547" s="116"/>
      <c r="B547" s="116"/>
      <c r="C547" s="116"/>
      <c r="D547" s="132"/>
      <c r="E547" s="116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132"/>
    </row>
    <row r="548" spans="1:29" ht="18" customHeight="1">
      <c r="A548" s="116"/>
      <c r="B548" s="116"/>
      <c r="C548" s="116"/>
      <c r="D548" s="132"/>
      <c r="E548" s="116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132"/>
    </row>
    <row r="549" spans="1:29" ht="18" customHeight="1">
      <c r="A549" s="116"/>
      <c r="B549" s="116"/>
      <c r="C549" s="116"/>
      <c r="D549" s="132"/>
      <c r="E549" s="116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</row>
    <row r="550" spans="1:29" ht="18" customHeight="1">
      <c r="A550" s="116"/>
      <c r="B550" s="116"/>
      <c r="C550" s="116"/>
      <c r="D550" s="132"/>
      <c r="E550" s="116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132"/>
    </row>
    <row r="551" spans="1:29" ht="18" customHeight="1">
      <c r="A551" s="116"/>
      <c r="B551" s="116"/>
      <c r="C551" s="116"/>
      <c r="D551" s="132"/>
      <c r="E551" s="116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</row>
    <row r="552" spans="1:29" ht="18" customHeight="1">
      <c r="A552" s="116"/>
      <c r="B552" s="116"/>
      <c r="C552" s="116"/>
      <c r="D552" s="132"/>
      <c r="E552" s="116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</row>
    <row r="553" spans="1:29" ht="18" customHeight="1">
      <c r="A553" s="116"/>
      <c r="B553" s="116"/>
      <c r="C553" s="116"/>
      <c r="D553" s="132"/>
      <c r="E553" s="116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132"/>
    </row>
    <row r="554" spans="1:29" ht="18" customHeight="1">
      <c r="A554" s="116"/>
      <c r="B554" s="116"/>
      <c r="C554" s="116"/>
      <c r="D554" s="132"/>
      <c r="E554" s="116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132"/>
    </row>
    <row r="555" spans="1:29" ht="18" customHeight="1">
      <c r="A555" s="116"/>
      <c r="B555" s="116"/>
      <c r="C555" s="116"/>
      <c r="D555" s="132"/>
      <c r="E555" s="116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132"/>
    </row>
    <row r="556" spans="1:29" ht="18" customHeight="1">
      <c r="A556" s="116"/>
      <c r="B556" s="116"/>
      <c r="C556" s="116"/>
      <c r="D556" s="132"/>
      <c r="E556" s="116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132"/>
    </row>
    <row r="557" spans="1:29" ht="18" customHeight="1">
      <c r="A557" s="116"/>
      <c r="B557" s="116"/>
      <c r="C557" s="116"/>
      <c r="D557" s="132"/>
      <c r="E557" s="116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132"/>
    </row>
    <row r="558" spans="1:29" ht="18" customHeight="1">
      <c r="A558" s="116"/>
      <c r="B558" s="116"/>
      <c r="C558" s="116"/>
      <c r="D558" s="132"/>
      <c r="E558" s="116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132"/>
    </row>
    <row r="559" spans="1:29" ht="18" customHeight="1">
      <c r="A559" s="116"/>
      <c r="B559" s="116"/>
      <c r="C559" s="116"/>
      <c r="D559" s="132"/>
      <c r="E559" s="116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132"/>
    </row>
    <row r="560" spans="1:29" ht="18" customHeight="1">
      <c r="A560" s="116"/>
      <c r="B560" s="116"/>
      <c r="C560" s="116"/>
      <c r="D560" s="132"/>
      <c r="E560" s="116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</row>
    <row r="561" spans="1:29" ht="18" customHeight="1">
      <c r="A561" s="116"/>
      <c r="B561" s="116"/>
      <c r="C561" s="116"/>
      <c r="D561" s="132"/>
      <c r="E561" s="116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132"/>
    </row>
    <row r="562" spans="1:29" ht="18" customHeight="1">
      <c r="A562" s="116"/>
      <c r="B562" s="116"/>
      <c r="C562" s="116"/>
      <c r="D562" s="132"/>
      <c r="E562" s="116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132"/>
    </row>
    <row r="563" spans="1:29" ht="18" customHeight="1">
      <c r="A563" s="116"/>
      <c r="B563" s="116"/>
      <c r="C563" s="116"/>
      <c r="D563" s="132"/>
      <c r="E563" s="116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</row>
    <row r="564" spans="1:29" ht="18" customHeight="1">
      <c r="A564" s="116"/>
      <c r="B564" s="116"/>
      <c r="C564" s="116"/>
      <c r="D564" s="132"/>
      <c r="E564" s="116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132"/>
    </row>
    <row r="565" spans="1:29" ht="18" customHeight="1">
      <c r="A565" s="116"/>
      <c r="B565" s="116"/>
      <c r="C565" s="116"/>
      <c r="D565" s="132"/>
      <c r="E565" s="116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132"/>
    </row>
    <row r="566" spans="1:29" ht="18" customHeight="1">
      <c r="A566" s="116"/>
      <c r="B566" s="116"/>
      <c r="C566" s="116"/>
      <c r="D566" s="132"/>
      <c r="E566" s="116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132"/>
    </row>
    <row r="567" spans="1:29" ht="18" customHeight="1">
      <c r="A567" s="116"/>
      <c r="B567" s="116"/>
      <c r="C567" s="116"/>
      <c r="D567" s="132"/>
      <c r="E567" s="116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132"/>
    </row>
    <row r="568" spans="1:29" ht="18" customHeight="1">
      <c r="A568" s="116"/>
      <c r="B568" s="116"/>
      <c r="C568" s="116"/>
      <c r="D568" s="132"/>
      <c r="E568" s="116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132"/>
    </row>
    <row r="569" spans="1:29" ht="18" customHeight="1">
      <c r="A569" s="116"/>
      <c r="B569" s="116"/>
      <c r="C569" s="116"/>
      <c r="D569" s="132"/>
      <c r="E569" s="116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132"/>
    </row>
    <row r="570" spans="1:29" ht="18" customHeight="1">
      <c r="A570" s="116"/>
      <c r="B570" s="116"/>
      <c r="C570" s="116"/>
      <c r="D570" s="132"/>
      <c r="E570" s="116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132"/>
    </row>
    <row r="571" spans="1:29" ht="18" customHeight="1">
      <c r="A571" s="116"/>
      <c r="B571" s="116"/>
      <c r="C571" s="116"/>
      <c r="D571" s="132"/>
      <c r="E571" s="116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132"/>
    </row>
    <row r="572" spans="1:29" ht="18" customHeight="1">
      <c r="A572" s="116"/>
      <c r="B572" s="116"/>
      <c r="C572" s="116"/>
      <c r="D572" s="132"/>
      <c r="E572" s="116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</row>
    <row r="573" spans="1:29" ht="18" customHeight="1">
      <c r="A573" s="116"/>
      <c r="B573" s="116"/>
      <c r="C573" s="116"/>
      <c r="D573" s="132"/>
      <c r="E573" s="116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132"/>
    </row>
    <row r="574" spans="1:29" ht="18" customHeight="1">
      <c r="A574" s="116"/>
      <c r="B574" s="116"/>
      <c r="C574" s="116"/>
      <c r="D574" s="132"/>
      <c r="E574" s="116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</row>
    <row r="575" spans="1:29" ht="18" customHeight="1">
      <c r="A575" s="116"/>
      <c r="B575" s="116"/>
      <c r="C575" s="116"/>
      <c r="D575" s="132"/>
      <c r="E575" s="116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132"/>
    </row>
    <row r="576" spans="1:29" ht="18" customHeight="1">
      <c r="A576" s="116"/>
      <c r="B576" s="116"/>
      <c r="C576" s="116"/>
      <c r="D576" s="132"/>
      <c r="E576" s="116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</row>
    <row r="577" spans="1:29" ht="18" customHeight="1">
      <c r="A577" s="116"/>
      <c r="B577" s="116"/>
      <c r="C577" s="116"/>
      <c r="D577" s="132"/>
      <c r="E577" s="116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132"/>
    </row>
    <row r="578" spans="1:29" ht="18" customHeight="1">
      <c r="A578" s="116"/>
      <c r="B578" s="116"/>
      <c r="C578" s="116"/>
      <c r="D578" s="132"/>
      <c r="E578" s="116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</row>
    <row r="579" spans="1:29" ht="18" customHeight="1">
      <c r="A579" s="116"/>
      <c r="B579" s="116"/>
      <c r="C579" s="116"/>
      <c r="D579" s="132"/>
      <c r="E579" s="116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132"/>
    </row>
    <row r="580" spans="1:29" ht="18" customHeight="1">
      <c r="A580" s="116"/>
      <c r="B580" s="116"/>
      <c r="C580" s="116"/>
      <c r="D580" s="132"/>
      <c r="E580" s="116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132"/>
    </row>
    <row r="581" spans="1:29" ht="18" customHeight="1">
      <c r="A581" s="116"/>
      <c r="B581" s="116"/>
      <c r="C581" s="116"/>
      <c r="D581" s="132"/>
      <c r="E581" s="116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132"/>
    </row>
    <row r="582" spans="1:29" ht="18" customHeight="1">
      <c r="A582" s="116"/>
      <c r="B582" s="116"/>
      <c r="C582" s="116"/>
      <c r="D582" s="132"/>
      <c r="E582" s="116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132"/>
    </row>
    <row r="583" spans="1:29" ht="18" customHeight="1">
      <c r="A583" s="116"/>
      <c r="B583" s="116"/>
      <c r="C583" s="116"/>
      <c r="D583" s="132"/>
      <c r="E583" s="116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132"/>
    </row>
    <row r="584" spans="1:29" ht="18" customHeight="1">
      <c r="A584" s="116"/>
      <c r="B584" s="116"/>
      <c r="C584" s="116"/>
      <c r="D584" s="132"/>
      <c r="E584" s="116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132"/>
    </row>
    <row r="585" spans="1:29" ht="18" customHeight="1">
      <c r="A585" s="116"/>
      <c r="B585" s="116"/>
      <c r="C585" s="116"/>
      <c r="D585" s="132"/>
      <c r="E585" s="116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132"/>
    </row>
    <row r="586" spans="1:29" ht="18" customHeight="1">
      <c r="A586" s="116"/>
      <c r="B586" s="116"/>
      <c r="C586" s="116"/>
      <c r="D586" s="132"/>
      <c r="E586" s="116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132"/>
    </row>
    <row r="587" spans="1:29" ht="18" customHeight="1">
      <c r="A587" s="116"/>
      <c r="B587" s="116"/>
      <c r="C587" s="116"/>
      <c r="D587" s="132"/>
      <c r="E587" s="116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132"/>
    </row>
    <row r="588" spans="1:29" ht="18" customHeight="1">
      <c r="A588" s="116"/>
      <c r="B588" s="116"/>
      <c r="C588" s="116"/>
      <c r="D588" s="132"/>
      <c r="E588" s="116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132"/>
    </row>
    <row r="589" spans="1:29" ht="18" customHeight="1">
      <c r="A589" s="116"/>
      <c r="B589" s="116"/>
      <c r="C589" s="116"/>
      <c r="D589" s="132"/>
      <c r="E589" s="116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132"/>
    </row>
    <row r="590" spans="1:29" ht="18" customHeight="1">
      <c r="A590" s="116"/>
      <c r="B590" s="116"/>
      <c r="C590" s="116"/>
      <c r="D590" s="132"/>
      <c r="E590" s="116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132"/>
    </row>
    <row r="591" spans="1:29" ht="18" customHeight="1">
      <c r="A591" s="116"/>
      <c r="B591" s="116"/>
      <c r="C591" s="116"/>
      <c r="D591" s="132"/>
      <c r="E591" s="116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132"/>
    </row>
    <row r="592" spans="1:29" ht="18" customHeight="1">
      <c r="A592" s="116"/>
      <c r="B592" s="116"/>
      <c r="C592" s="116"/>
      <c r="D592" s="132"/>
      <c r="E592" s="116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</row>
    <row r="593" spans="1:29" ht="18" customHeight="1">
      <c r="A593" s="116"/>
      <c r="B593" s="116"/>
      <c r="C593" s="116"/>
      <c r="D593" s="132"/>
      <c r="E593" s="116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</row>
    <row r="594" spans="1:29" ht="18" customHeight="1">
      <c r="A594" s="116"/>
      <c r="B594" s="116"/>
      <c r="C594" s="116"/>
      <c r="D594" s="132"/>
      <c r="E594" s="116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132"/>
    </row>
    <row r="595" spans="1:29" ht="18" customHeight="1">
      <c r="A595" s="116"/>
      <c r="B595" s="116"/>
      <c r="C595" s="116"/>
      <c r="D595" s="132"/>
      <c r="E595" s="116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132"/>
    </row>
    <row r="596" spans="1:29" ht="18" customHeight="1">
      <c r="A596" s="116"/>
      <c r="B596" s="116"/>
      <c r="C596" s="116"/>
      <c r="D596" s="132"/>
      <c r="E596" s="116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132"/>
    </row>
    <row r="597" spans="1:29" ht="18" customHeight="1">
      <c r="A597" s="116"/>
      <c r="B597" s="116"/>
      <c r="C597" s="116"/>
      <c r="D597" s="132"/>
      <c r="E597" s="116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132"/>
    </row>
    <row r="598" spans="1:29" ht="18" customHeight="1">
      <c r="A598" s="116"/>
      <c r="B598" s="116"/>
      <c r="C598" s="116"/>
      <c r="D598" s="132"/>
      <c r="E598" s="116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132"/>
    </row>
    <row r="599" spans="1:29" ht="18" customHeight="1">
      <c r="A599" s="116"/>
      <c r="B599" s="116"/>
      <c r="C599" s="116"/>
      <c r="D599" s="132"/>
      <c r="E599" s="116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132"/>
    </row>
    <row r="600" spans="1:29" ht="18" customHeight="1">
      <c r="A600" s="116"/>
      <c r="B600" s="116"/>
      <c r="C600" s="116"/>
      <c r="D600" s="132"/>
      <c r="E600" s="116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</row>
    <row r="601" spans="1:29" ht="18" customHeight="1">
      <c r="A601" s="116"/>
      <c r="B601" s="116"/>
      <c r="C601" s="116"/>
      <c r="D601" s="132"/>
      <c r="E601" s="116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</row>
    <row r="602" spans="1:29" ht="18" customHeight="1">
      <c r="A602" s="116"/>
      <c r="B602" s="116"/>
      <c r="C602" s="116"/>
      <c r="D602" s="132"/>
      <c r="E602" s="116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</row>
    <row r="603" spans="1:29" ht="18" customHeight="1">
      <c r="A603" s="116"/>
      <c r="B603" s="116"/>
      <c r="C603" s="116"/>
      <c r="D603" s="132"/>
      <c r="E603" s="116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</row>
    <row r="604" spans="1:29" ht="18" customHeight="1">
      <c r="A604" s="116"/>
      <c r="B604" s="116"/>
      <c r="C604" s="116"/>
      <c r="D604" s="132"/>
      <c r="E604" s="116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</row>
    <row r="605" spans="1:29" ht="18" customHeight="1">
      <c r="A605" s="116"/>
      <c r="B605" s="116"/>
      <c r="C605" s="116"/>
      <c r="D605" s="132"/>
      <c r="E605" s="116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</row>
    <row r="606" spans="1:29" ht="18" customHeight="1">
      <c r="A606" s="116"/>
      <c r="B606" s="116"/>
      <c r="C606" s="116"/>
      <c r="D606" s="132"/>
      <c r="E606" s="116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</row>
    <row r="607" spans="1:29" ht="18" customHeight="1">
      <c r="A607" s="116"/>
      <c r="B607" s="116"/>
      <c r="C607" s="116"/>
      <c r="D607" s="132"/>
      <c r="E607" s="116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</row>
    <row r="608" spans="1:29" ht="18" customHeight="1">
      <c r="A608" s="116"/>
      <c r="B608" s="116"/>
      <c r="C608" s="116"/>
      <c r="D608" s="132"/>
      <c r="E608" s="116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</row>
    <row r="609" spans="1:29" ht="18" customHeight="1">
      <c r="A609" s="116"/>
      <c r="B609" s="116"/>
      <c r="C609" s="116"/>
      <c r="D609" s="132"/>
      <c r="E609" s="116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</row>
    <row r="610" spans="1:29" ht="18" customHeight="1">
      <c r="A610" s="116"/>
      <c r="B610" s="116"/>
      <c r="C610" s="116"/>
      <c r="D610" s="132"/>
      <c r="E610" s="116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</row>
    <row r="611" spans="1:29" ht="18" customHeight="1">
      <c r="A611" s="116"/>
      <c r="B611" s="116"/>
      <c r="C611" s="116"/>
      <c r="D611" s="132"/>
      <c r="E611" s="116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</row>
    <row r="612" spans="1:29" ht="18" customHeight="1">
      <c r="A612" s="116"/>
      <c r="B612" s="116"/>
      <c r="C612" s="116"/>
      <c r="D612" s="132"/>
      <c r="E612" s="116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</row>
    <row r="613" spans="1:29" ht="18" customHeight="1">
      <c r="A613" s="116"/>
      <c r="B613" s="116"/>
      <c r="C613" s="116"/>
      <c r="D613" s="132"/>
      <c r="E613" s="116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</row>
    <row r="614" spans="1:29" ht="18" customHeight="1">
      <c r="A614" s="116"/>
      <c r="B614" s="116"/>
      <c r="C614" s="116"/>
      <c r="D614" s="132"/>
      <c r="E614" s="116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</row>
    <row r="615" spans="1:29" ht="18" customHeight="1">
      <c r="A615" s="116"/>
      <c r="B615" s="116"/>
      <c r="C615" s="116"/>
      <c r="D615" s="132"/>
      <c r="E615" s="116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</row>
    <row r="616" spans="1:29" ht="18" customHeight="1">
      <c r="A616" s="116"/>
      <c r="B616" s="116"/>
      <c r="C616" s="116"/>
      <c r="D616" s="132"/>
      <c r="E616" s="116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</row>
    <row r="617" spans="1:29" ht="18" customHeight="1">
      <c r="A617" s="116"/>
      <c r="B617" s="116"/>
      <c r="C617" s="116"/>
      <c r="D617" s="132"/>
      <c r="E617" s="116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</row>
    <row r="618" spans="1:29" ht="18" customHeight="1">
      <c r="A618" s="116"/>
      <c r="B618" s="116"/>
      <c r="C618" s="116"/>
      <c r="D618" s="132"/>
      <c r="E618" s="116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</row>
    <row r="619" spans="1:29" ht="18" customHeight="1">
      <c r="A619" s="116"/>
      <c r="B619" s="116"/>
      <c r="C619" s="116"/>
      <c r="D619" s="132"/>
      <c r="E619" s="116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</row>
    <row r="620" spans="1:29" ht="18" customHeight="1">
      <c r="A620" s="116"/>
      <c r="B620" s="116"/>
      <c r="C620" s="116"/>
      <c r="D620" s="132"/>
      <c r="E620" s="116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132"/>
    </row>
    <row r="621" spans="1:29" ht="18" customHeight="1">
      <c r="A621" s="116"/>
      <c r="B621" s="116"/>
      <c r="C621" s="116"/>
      <c r="D621" s="132"/>
      <c r="E621" s="116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</row>
    <row r="622" spans="1:29" ht="18" customHeight="1">
      <c r="A622" s="116"/>
      <c r="B622" s="116"/>
      <c r="C622" s="116"/>
      <c r="D622" s="132"/>
      <c r="E622" s="116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132"/>
    </row>
    <row r="623" spans="1:29" ht="18" customHeight="1">
      <c r="A623" s="116"/>
      <c r="B623" s="116"/>
      <c r="C623" s="116"/>
      <c r="D623" s="132"/>
      <c r="E623" s="116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132"/>
    </row>
    <row r="624" spans="1:29" ht="18" customHeight="1">
      <c r="A624" s="116"/>
      <c r="B624" s="116"/>
      <c r="C624" s="116"/>
      <c r="D624" s="132"/>
      <c r="E624" s="116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132"/>
    </row>
    <row r="625" spans="1:29" ht="18" customHeight="1">
      <c r="A625" s="116"/>
      <c r="B625" s="116"/>
      <c r="C625" s="116"/>
      <c r="D625" s="132"/>
      <c r="E625" s="116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132"/>
    </row>
    <row r="626" spans="1:29" ht="18" customHeight="1">
      <c r="A626" s="116"/>
      <c r="B626" s="116"/>
      <c r="C626" s="116"/>
      <c r="D626" s="132"/>
      <c r="E626" s="116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132"/>
    </row>
    <row r="627" spans="1:29" ht="18" customHeight="1">
      <c r="A627" s="116"/>
      <c r="B627" s="116"/>
      <c r="C627" s="116"/>
      <c r="D627" s="132"/>
      <c r="E627" s="116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132"/>
    </row>
    <row r="628" spans="1:29" ht="18" customHeight="1">
      <c r="A628" s="116"/>
      <c r="B628" s="116"/>
      <c r="C628" s="116"/>
      <c r="D628" s="132"/>
      <c r="E628" s="116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132"/>
    </row>
    <row r="629" spans="1:29" ht="18" customHeight="1">
      <c r="A629" s="116"/>
      <c r="B629" s="116"/>
      <c r="C629" s="116"/>
      <c r="D629" s="132"/>
      <c r="E629" s="116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132"/>
    </row>
    <row r="630" spans="1:29" ht="18" customHeight="1">
      <c r="A630" s="116"/>
      <c r="B630" s="116"/>
      <c r="C630" s="116"/>
      <c r="D630" s="132"/>
      <c r="E630" s="116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</row>
    <row r="631" spans="1:29" ht="18" customHeight="1">
      <c r="A631" s="116"/>
      <c r="B631" s="116"/>
      <c r="C631" s="116"/>
      <c r="D631" s="132"/>
      <c r="E631" s="116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132"/>
    </row>
    <row r="632" spans="1:29" ht="18" customHeight="1">
      <c r="A632" s="116"/>
      <c r="B632" s="116"/>
      <c r="C632" s="116"/>
      <c r="D632" s="132"/>
      <c r="E632" s="116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132"/>
    </row>
    <row r="633" spans="1:29" ht="18" customHeight="1">
      <c r="A633" s="116"/>
      <c r="B633" s="116"/>
      <c r="C633" s="116"/>
      <c r="D633" s="132"/>
      <c r="E633" s="116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132"/>
    </row>
    <row r="634" spans="1:29" ht="18" customHeight="1">
      <c r="A634" s="116"/>
      <c r="B634" s="116"/>
      <c r="C634" s="116"/>
      <c r="D634" s="132"/>
      <c r="E634" s="116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132"/>
    </row>
    <row r="635" spans="1:29" ht="18" customHeight="1">
      <c r="A635" s="116"/>
      <c r="B635" s="116"/>
      <c r="C635" s="116"/>
      <c r="D635" s="132"/>
      <c r="E635" s="116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132"/>
    </row>
    <row r="636" spans="1:29" ht="18" customHeight="1">
      <c r="A636" s="116"/>
      <c r="B636" s="116"/>
      <c r="C636" s="116"/>
      <c r="D636" s="132"/>
      <c r="E636" s="116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132"/>
    </row>
    <row r="637" spans="1:29" ht="18" customHeight="1">
      <c r="A637" s="116"/>
      <c r="B637" s="116"/>
      <c r="C637" s="116"/>
      <c r="D637" s="132"/>
      <c r="E637" s="116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132"/>
    </row>
    <row r="638" spans="1:29" ht="18" customHeight="1">
      <c r="A638" s="116"/>
      <c r="B638" s="116"/>
      <c r="C638" s="116"/>
      <c r="D638" s="132"/>
      <c r="E638" s="116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132"/>
    </row>
    <row r="639" spans="1:29" ht="18" customHeight="1">
      <c r="A639" s="116"/>
      <c r="B639" s="116"/>
      <c r="C639" s="116"/>
      <c r="D639" s="132"/>
      <c r="E639" s="116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132"/>
    </row>
    <row r="640" spans="1:29" ht="18" customHeight="1">
      <c r="A640" s="116"/>
      <c r="B640" s="116"/>
      <c r="C640" s="116"/>
      <c r="D640" s="132"/>
      <c r="E640" s="116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132"/>
    </row>
    <row r="641" spans="1:29" ht="18" customHeight="1">
      <c r="A641" s="116"/>
      <c r="B641" s="116"/>
      <c r="C641" s="116"/>
      <c r="D641" s="132"/>
      <c r="E641" s="116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132"/>
    </row>
    <row r="642" spans="1:29" ht="18" customHeight="1">
      <c r="A642" s="116"/>
      <c r="B642" s="116"/>
      <c r="C642" s="116"/>
      <c r="D642" s="132"/>
      <c r="E642" s="116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132"/>
    </row>
    <row r="643" spans="1:29" ht="18" customHeight="1">
      <c r="A643" s="116"/>
      <c r="B643" s="116"/>
      <c r="C643" s="116"/>
      <c r="D643" s="132"/>
      <c r="E643" s="116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132"/>
    </row>
    <row r="644" spans="1:29" ht="18" customHeight="1">
      <c r="A644" s="116"/>
      <c r="B644" s="116"/>
      <c r="C644" s="116"/>
      <c r="D644" s="132"/>
      <c r="E644" s="116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132"/>
    </row>
    <row r="645" spans="1:29" ht="18" customHeight="1">
      <c r="A645" s="116"/>
      <c r="B645" s="116"/>
      <c r="C645" s="116"/>
      <c r="D645" s="132"/>
      <c r="E645" s="116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132"/>
    </row>
    <row r="646" spans="1:29" ht="18" customHeight="1">
      <c r="A646" s="116"/>
      <c r="B646" s="116"/>
      <c r="C646" s="116"/>
      <c r="D646" s="132"/>
      <c r="E646" s="116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132"/>
    </row>
    <row r="647" spans="1:29" ht="18" customHeight="1">
      <c r="A647" s="116"/>
      <c r="B647" s="116"/>
      <c r="C647" s="116"/>
      <c r="D647" s="132"/>
      <c r="E647" s="116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132"/>
    </row>
    <row r="648" spans="1:29" ht="18" customHeight="1">
      <c r="A648" s="116"/>
      <c r="B648" s="116"/>
      <c r="C648" s="116"/>
      <c r="D648" s="132"/>
      <c r="E648" s="116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132"/>
    </row>
    <row r="649" spans="1:29" ht="18" customHeight="1">
      <c r="A649" s="116"/>
      <c r="B649" s="116"/>
      <c r="C649" s="116"/>
      <c r="D649" s="132"/>
      <c r="E649" s="116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132"/>
    </row>
    <row r="650" spans="1:29" ht="18" customHeight="1">
      <c r="A650" s="116"/>
      <c r="B650" s="116"/>
      <c r="C650" s="116"/>
      <c r="D650" s="132"/>
      <c r="E650" s="116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132"/>
    </row>
    <row r="651" spans="1:29" ht="18" customHeight="1">
      <c r="A651" s="116"/>
      <c r="B651" s="116"/>
      <c r="C651" s="116"/>
      <c r="D651" s="132"/>
      <c r="E651" s="116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132"/>
    </row>
    <row r="652" spans="1:29" ht="18" customHeight="1">
      <c r="A652" s="116"/>
      <c r="B652" s="116"/>
      <c r="C652" s="116"/>
      <c r="D652" s="132"/>
      <c r="E652" s="116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  <c r="AA652" s="132"/>
      <c r="AB652" s="132"/>
      <c r="AC652" s="132"/>
    </row>
    <row r="653" spans="1:29" ht="18" customHeight="1">
      <c r="A653" s="116"/>
      <c r="B653" s="116"/>
      <c r="C653" s="116"/>
      <c r="D653" s="132"/>
      <c r="E653" s="116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  <c r="AA653" s="132"/>
      <c r="AB653" s="132"/>
      <c r="AC653" s="132"/>
    </row>
    <row r="654" spans="1:29" ht="18" customHeight="1">
      <c r="A654" s="116"/>
      <c r="B654" s="116"/>
      <c r="C654" s="116"/>
      <c r="D654" s="132"/>
      <c r="E654" s="116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  <c r="AA654" s="132"/>
      <c r="AB654" s="132"/>
      <c r="AC654" s="132"/>
    </row>
    <row r="655" spans="1:29" ht="18" customHeight="1">
      <c r="A655" s="116"/>
      <c r="B655" s="116"/>
      <c r="C655" s="116"/>
      <c r="D655" s="132"/>
      <c r="E655" s="116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  <c r="AA655" s="132"/>
      <c r="AB655" s="132"/>
      <c r="AC655" s="132"/>
    </row>
    <row r="656" spans="1:29" ht="18" customHeight="1">
      <c r="A656" s="116"/>
      <c r="B656" s="116"/>
      <c r="C656" s="116"/>
      <c r="D656" s="132"/>
      <c r="E656" s="116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  <c r="AA656" s="132"/>
      <c r="AB656" s="132"/>
      <c r="AC656" s="132"/>
    </row>
    <row r="657" spans="1:29" ht="18" customHeight="1">
      <c r="A657" s="116"/>
      <c r="B657" s="116"/>
      <c r="C657" s="116"/>
      <c r="D657" s="132"/>
      <c r="E657" s="116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  <c r="AA657" s="132"/>
      <c r="AB657" s="132"/>
      <c r="AC657" s="132"/>
    </row>
    <row r="658" spans="1:29" ht="18" customHeight="1">
      <c r="A658" s="116"/>
      <c r="B658" s="116"/>
      <c r="C658" s="116"/>
      <c r="D658" s="132"/>
      <c r="E658" s="116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  <c r="AA658" s="132"/>
      <c r="AB658" s="132"/>
      <c r="AC658" s="132"/>
    </row>
    <row r="659" spans="1:29" ht="18" customHeight="1">
      <c r="A659" s="116"/>
      <c r="B659" s="116"/>
      <c r="C659" s="116"/>
      <c r="D659" s="132"/>
      <c r="E659" s="116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  <c r="AA659" s="132"/>
      <c r="AB659" s="132"/>
      <c r="AC659" s="132"/>
    </row>
    <row r="660" spans="1:29" ht="18" customHeight="1">
      <c r="A660" s="116"/>
      <c r="B660" s="116"/>
      <c r="C660" s="116"/>
      <c r="D660" s="132"/>
      <c r="E660" s="116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  <c r="AA660" s="132"/>
      <c r="AB660" s="132"/>
      <c r="AC660" s="132"/>
    </row>
    <row r="661" spans="1:29" ht="18" customHeight="1">
      <c r="A661" s="116"/>
      <c r="B661" s="116"/>
      <c r="C661" s="116"/>
      <c r="D661" s="132"/>
      <c r="E661" s="116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  <c r="AA661" s="132"/>
      <c r="AB661" s="132"/>
      <c r="AC661" s="132"/>
    </row>
    <row r="662" spans="1:29" ht="18" customHeight="1">
      <c r="A662" s="116"/>
      <c r="B662" s="116"/>
      <c r="C662" s="116"/>
      <c r="D662" s="132"/>
      <c r="E662" s="116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  <c r="AA662" s="132"/>
      <c r="AB662" s="132"/>
      <c r="AC662" s="132"/>
    </row>
    <row r="663" spans="1:29" ht="18" customHeight="1">
      <c r="A663" s="116"/>
      <c r="B663" s="116"/>
      <c r="C663" s="116"/>
      <c r="D663" s="132"/>
      <c r="E663" s="116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  <c r="AA663" s="132"/>
      <c r="AB663" s="132"/>
      <c r="AC663" s="132"/>
    </row>
    <row r="664" spans="1:29" ht="18" customHeight="1">
      <c r="A664" s="116"/>
      <c r="B664" s="116"/>
      <c r="C664" s="116"/>
      <c r="D664" s="132"/>
      <c r="E664" s="116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  <c r="AA664" s="132"/>
      <c r="AB664" s="132"/>
      <c r="AC664" s="132"/>
    </row>
    <row r="665" spans="1:29" ht="18" customHeight="1">
      <c r="A665" s="116"/>
      <c r="B665" s="116"/>
      <c r="C665" s="116"/>
      <c r="D665" s="132"/>
      <c r="E665" s="116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  <c r="AA665" s="132"/>
      <c r="AB665" s="132"/>
      <c r="AC665" s="132"/>
    </row>
    <row r="666" spans="1:29" ht="18" customHeight="1">
      <c r="A666" s="116"/>
      <c r="B666" s="116"/>
      <c r="C666" s="116"/>
      <c r="D666" s="132"/>
      <c r="E666" s="116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  <c r="AA666" s="132"/>
      <c r="AB666" s="132"/>
      <c r="AC666" s="132"/>
    </row>
    <row r="667" spans="1:29" ht="18" customHeight="1">
      <c r="A667" s="116"/>
      <c r="B667" s="116"/>
      <c r="C667" s="116"/>
      <c r="D667" s="132"/>
      <c r="E667" s="116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  <c r="AA667" s="132"/>
      <c r="AB667" s="132"/>
      <c r="AC667" s="132"/>
    </row>
    <row r="668" spans="1:29" ht="18" customHeight="1">
      <c r="A668" s="116"/>
      <c r="B668" s="116"/>
      <c r="C668" s="116"/>
      <c r="D668" s="132"/>
      <c r="E668" s="116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  <c r="AA668" s="132"/>
      <c r="AB668" s="132"/>
      <c r="AC668" s="132"/>
    </row>
    <row r="669" spans="1:29" ht="18" customHeight="1">
      <c r="A669" s="116"/>
      <c r="B669" s="116"/>
      <c r="C669" s="116"/>
      <c r="D669" s="132"/>
      <c r="E669" s="116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  <c r="AA669" s="132"/>
      <c r="AB669" s="132"/>
      <c r="AC669" s="132"/>
    </row>
    <row r="670" spans="1:29" ht="18" customHeight="1">
      <c r="A670" s="116"/>
      <c r="B670" s="116"/>
      <c r="C670" s="116"/>
      <c r="D670" s="132"/>
      <c r="E670" s="116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  <c r="AA670" s="132"/>
      <c r="AB670" s="132"/>
      <c r="AC670" s="132"/>
    </row>
    <row r="671" spans="1:29" ht="18" customHeight="1">
      <c r="A671" s="116"/>
      <c r="B671" s="116"/>
      <c r="C671" s="116"/>
      <c r="D671" s="132"/>
      <c r="E671" s="116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  <c r="AA671" s="132"/>
      <c r="AB671" s="132"/>
      <c r="AC671" s="132"/>
    </row>
    <row r="672" spans="1:29" ht="18" customHeight="1">
      <c r="A672" s="116"/>
      <c r="B672" s="116"/>
      <c r="C672" s="116"/>
      <c r="D672" s="132"/>
      <c r="E672" s="116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  <c r="AA672" s="132"/>
      <c r="AB672" s="132"/>
      <c r="AC672" s="132"/>
    </row>
    <row r="673" spans="1:29" ht="18" customHeight="1">
      <c r="A673" s="116"/>
      <c r="B673" s="116"/>
      <c r="C673" s="116"/>
      <c r="D673" s="132"/>
      <c r="E673" s="116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  <c r="AA673" s="132"/>
      <c r="AB673" s="132"/>
      <c r="AC673" s="132"/>
    </row>
    <row r="674" spans="1:29" ht="18" customHeight="1">
      <c r="A674" s="116"/>
      <c r="B674" s="116"/>
      <c r="C674" s="116"/>
      <c r="D674" s="132"/>
      <c r="E674" s="116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  <c r="AA674" s="132"/>
      <c r="AB674" s="132"/>
      <c r="AC674" s="132"/>
    </row>
    <row r="675" spans="1:29" ht="18" customHeight="1">
      <c r="A675" s="116"/>
      <c r="B675" s="116"/>
      <c r="C675" s="116"/>
      <c r="D675" s="132"/>
      <c r="E675" s="116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  <c r="AA675" s="132"/>
      <c r="AB675" s="132"/>
      <c r="AC675" s="132"/>
    </row>
    <row r="676" spans="1:29" ht="18" customHeight="1">
      <c r="A676" s="116"/>
      <c r="B676" s="116"/>
      <c r="C676" s="116"/>
      <c r="D676" s="132"/>
      <c r="E676" s="116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  <c r="AA676" s="132"/>
      <c r="AB676" s="132"/>
      <c r="AC676" s="132"/>
    </row>
    <row r="677" spans="1:29" ht="18" customHeight="1">
      <c r="A677" s="116"/>
      <c r="B677" s="116"/>
      <c r="C677" s="116"/>
      <c r="D677" s="132"/>
      <c r="E677" s="116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  <c r="AA677" s="132"/>
      <c r="AB677" s="132"/>
      <c r="AC677" s="132"/>
    </row>
    <row r="678" spans="1:29" ht="18" customHeight="1">
      <c r="A678" s="116"/>
      <c r="B678" s="116"/>
      <c r="C678" s="116"/>
      <c r="D678" s="132"/>
      <c r="E678" s="116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  <c r="AA678" s="132"/>
      <c r="AB678" s="132"/>
      <c r="AC678" s="132"/>
    </row>
    <row r="679" spans="1:29" ht="18" customHeight="1">
      <c r="A679" s="116"/>
      <c r="B679" s="116"/>
      <c r="C679" s="116"/>
      <c r="D679" s="132"/>
      <c r="E679" s="116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  <c r="AA679" s="132"/>
      <c r="AB679" s="132"/>
      <c r="AC679" s="132"/>
    </row>
    <row r="680" spans="1:29" ht="18" customHeight="1">
      <c r="A680" s="116"/>
      <c r="B680" s="116"/>
      <c r="C680" s="116"/>
      <c r="D680" s="132"/>
      <c r="E680" s="116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  <c r="AA680" s="132"/>
      <c r="AB680" s="132"/>
      <c r="AC680" s="132"/>
    </row>
    <row r="681" spans="1:29" ht="18" customHeight="1">
      <c r="A681" s="116"/>
      <c r="B681" s="116"/>
      <c r="C681" s="116"/>
      <c r="D681" s="132"/>
      <c r="E681" s="116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  <c r="AA681" s="132"/>
      <c r="AB681" s="132"/>
      <c r="AC681" s="132"/>
    </row>
    <row r="682" spans="1:29" ht="18" customHeight="1">
      <c r="A682" s="116"/>
      <c r="B682" s="116"/>
      <c r="C682" s="116"/>
      <c r="D682" s="132"/>
      <c r="E682" s="116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  <c r="AA682" s="132"/>
      <c r="AB682" s="132"/>
      <c r="AC682" s="132"/>
    </row>
    <row r="683" spans="1:29" ht="18" customHeight="1">
      <c r="A683" s="116"/>
      <c r="B683" s="116"/>
      <c r="C683" s="116"/>
      <c r="D683" s="132"/>
      <c r="E683" s="116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  <c r="AA683" s="132"/>
      <c r="AB683" s="132"/>
      <c r="AC683" s="132"/>
    </row>
    <row r="684" spans="1:29" ht="18" customHeight="1">
      <c r="A684" s="116"/>
      <c r="B684" s="116"/>
      <c r="C684" s="116"/>
      <c r="D684" s="132"/>
      <c r="E684" s="116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  <c r="AA684" s="132"/>
      <c r="AB684" s="132"/>
      <c r="AC684" s="132"/>
    </row>
    <row r="685" spans="1:29" ht="18" customHeight="1">
      <c r="A685" s="116"/>
      <c r="B685" s="116"/>
      <c r="C685" s="116"/>
      <c r="D685" s="132"/>
      <c r="E685" s="116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  <c r="AA685" s="132"/>
      <c r="AB685" s="132"/>
      <c r="AC685" s="132"/>
    </row>
    <row r="686" spans="1:29" ht="18" customHeight="1">
      <c r="A686" s="116"/>
      <c r="B686" s="116"/>
      <c r="C686" s="116"/>
      <c r="D686" s="132"/>
      <c r="E686" s="116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  <c r="AA686" s="132"/>
      <c r="AB686" s="132"/>
      <c r="AC686" s="132"/>
    </row>
    <row r="687" spans="1:29" ht="18" customHeight="1">
      <c r="A687" s="116"/>
      <c r="B687" s="116"/>
      <c r="C687" s="116"/>
      <c r="D687" s="132"/>
      <c r="E687" s="116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  <c r="AA687" s="132"/>
      <c r="AB687" s="132"/>
      <c r="AC687" s="132"/>
    </row>
    <row r="688" spans="1:29" ht="18" customHeight="1">
      <c r="A688" s="116"/>
      <c r="B688" s="116"/>
      <c r="C688" s="116"/>
      <c r="D688" s="132"/>
      <c r="E688" s="116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  <c r="AA688" s="132"/>
      <c r="AB688" s="132"/>
      <c r="AC688" s="132"/>
    </row>
    <row r="689" spans="1:29" ht="18" customHeight="1">
      <c r="A689" s="116"/>
      <c r="B689" s="116"/>
      <c r="C689" s="116"/>
      <c r="D689" s="132"/>
      <c r="E689" s="116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  <c r="AA689" s="132"/>
      <c r="AB689" s="132"/>
      <c r="AC689" s="132"/>
    </row>
    <row r="690" spans="1:29" ht="18" customHeight="1">
      <c r="A690" s="116"/>
      <c r="B690" s="116"/>
      <c r="C690" s="116"/>
      <c r="D690" s="132"/>
      <c r="E690" s="116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  <c r="AA690" s="132"/>
      <c r="AB690" s="132"/>
      <c r="AC690" s="132"/>
    </row>
    <row r="691" spans="1:29" ht="18" customHeight="1">
      <c r="A691" s="116"/>
      <c r="B691" s="116"/>
      <c r="C691" s="116"/>
      <c r="D691" s="132"/>
      <c r="E691" s="116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132"/>
    </row>
    <row r="692" spans="1:29" ht="18" customHeight="1">
      <c r="A692" s="116"/>
      <c r="B692" s="116"/>
      <c r="C692" s="116"/>
      <c r="D692" s="132"/>
      <c r="E692" s="116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  <c r="AA692" s="132"/>
      <c r="AB692" s="132"/>
      <c r="AC692" s="132"/>
    </row>
    <row r="693" spans="1:29" ht="18" customHeight="1">
      <c r="A693" s="116"/>
      <c r="B693" s="116"/>
      <c r="C693" s="116"/>
      <c r="D693" s="132"/>
      <c r="E693" s="116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  <c r="AA693" s="132"/>
      <c r="AB693" s="132"/>
      <c r="AC693" s="132"/>
    </row>
    <row r="694" spans="1:29" ht="18" customHeight="1">
      <c r="A694" s="116"/>
      <c r="B694" s="116"/>
      <c r="C694" s="116"/>
      <c r="D694" s="132"/>
      <c r="E694" s="116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  <c r="AA694" s="132"/>
      <c r="AB694" s="132"/>
      <c r="AC694" s="132"/>
    </row>
    <row r="695" spans="1:29" ht="18" customHeight="1">
      <c r="A695" s="116"/>
      <c r="B695" s="116"/>
      <c r="C695" s="116"/>
      <c r="D695" s="132"/>
      <c r="E695" s="116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  <c r="AA695" s="132"/>
      <c r="AB695" s="132"/>
      <c r="AC695" s="132"/>
    </row>
    <row r="696" spans="1:29" ht="18" customHeight="1">
      <c r="A696" s="116"/>
      <c r="B696" s="116"/>
      <c r="C696" s="116"/>
      <c r="D696" s="132"/>
      <c r="E696" s="116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  <c r="AA696" s="132"/>
      <c r="AB696" s="132"/>
      <c r="AC696" s="132"/>
    </row>
    <row r="697" spans="1:29" ht="18" customHeight="1">
      <c r="A697" s="116"/>
      <c r="B697" s="116"/>
      <c r="C697" s="116"/>
      <c r="D697" s="132"/>
      <c r="E697" s="116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  <c r="AA697" s="132"/>
      <c r="AB697" s="132"/>
      <c r="AC697" s="132"/>
    </row>
    <row r="698" spans="1:29" ht="18" customHeight="1">
      <c r="A698" s="116"/>
      <c r="B698" s="116"/>
      <c r="C698" s="116"/>
      <c r="D698" s="132"/>
      <c r="E698" s="116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  <c r="AA698" s="132"/>
      <c r="AB698" s="132"/>
      <c r="AC698" s="132"/>
    </row>
    <row r="699" spans="1:29" ht="18" customHeight="1">
      <c r="A699" s="116"/>
      <c r="B699" s="116"/>
      <c r="C699" s="116"/>
      <c r="D699" s="132"/>
      <c r="E699" s="116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132"/>
    </row>
    <row r="700" spans="1:29" ht="18" customHeight="1">
      <c r="A700" s="116"/>
      <c r="B700" s="116"/>
      <c r="C700" s="116"/>
      <c r="D700" s="132"/>
      <c r="E700" s="116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  <c r="AA700" s="132"/>
      <c r="AB700" s="132"/>
      <c r="AC700" s="132"/>
    </row>
    <row r="701" spans="1:29" ht="18" customHeight="1">
      <c r="A701" s="116"/>
      <c r="B701" s="116"/>
      <c r="C701" s="116"/>
      <c r="D701" s="132"/>
      <c r="E701" s="116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  <c r="AA701" s="132"/>
      <c r="AB701" s="132"/>
      <c r="AC701" s="132"/>
    </row>
    <row r="702" spans="1:29" ht="18" customHeight="1">
      <c r="A702" s="116"/>
      <c r="B702" s="116"/>
      <c r="C702" s="116"/>
      <c r="D702" s="132"/>
      <c r="E702" s="116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  <c r="AA702" s="132"/>
      <c r="AB702" s="132"/>
      <c r="AC702" s="132"/>
    </row>
    <row r="703" spans="1:29" ht="18" customHeight="1">
      <c r="A703" s="116"/>
      <c r="B703" s="116"/>
      <c r="C703" s="116"/>
      <c r="D703" s="132"/>
      <c r="E703" s="116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132"/>
    </row>
    <row r="704" spans="1:29" ht="18" customHeight="1">
      <c r="A704" s="116"/>
      <c r="B704" s="116"/>
      <c r="C704" s="116"/>
      <c r="D704" s="132"/>
      <c r="E704" s="116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  <c r="AA704" s="132"/>
      <c r="AB704" s="132"/>
      <c r="AC704" s="132"/>
    </row>
    <row r="705" spans="1:29" ht="18" customHeight="1">
      <c r="A705" s="116"/>
      <c r="B705" s="116"/>
      <c r="C705" s="116"/>
      <c r="D705" s="132"/>
      <c r="E705" s="116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  <c r="AA705" s="132"/>
      <c r="AB705" s="132"/>
      <c r="AC705" s="132"/>
    </row>
    <row r="706" spans="1:29" ht="18" customHeight="1">
      <c r="A706" s="116"/>
      <c r="B706" s="116"/>
      <c r="C706" s="116"/>
      <c r="D706" s="132"/>
      <c r="E706" s="116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  <c r="AA706" s="132"/>
      <c r="AB706" s="132"/>
      <c r="AC706" s="132"/>
    </row>
    <row r="707" spans="1:29" ht="18" customHeight="1">
      <c r="A707" s="116"/>
      <c r="B707" s="116"/>
      <c r="C707" s="116"/>
      <c r="D707" s="132"/>
      <c r="E707" s="116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  <c r="AA707" s="132"/>
      <c r="AB707" s="132"/>
      <c r="AC707" s="132"/>
    </row>
    <row r="708" spans="1:29" ht="18" customHeight="1">
      <c r="A708" s="116"/>
      <c r="B708" s="116"/>
      <c r="C708" s="116"/>
      <c r="D708" s="132"/>
      <c r="E708" s="116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  <c r="AA708" s="132"/>
      <c r="AB708" s="132"/>
      <c r="AC708" s="132"/>
    </row>
    <row r="709" spans="1:29" ht="18" customHeight="1">
      <c r="A709" s="116"/>
      <c r="B709" s="116"/>
      <c r="C709" s="116"/>
      <c r="D709" s="132"/>
      <c r="E709" s="116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  <c r="AA709" s="132"/>
      <c r="AB709" s="132"/>
      <c r="AC709" s="132"/>
    </row>
    <row r="710" spans="1:29" ht="18" customHeight="1">
      <c r="A710" s="116"/>
      <c r="B710" s="116"/>
      <c r="C710" s="116"/>
      <c r="D710" s="132"/>
      <c r="E710" s="116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  <c r="AA710" s="132"/>
      <c r="AB710" s="132"/>
      <c r="AC710" s="132"/>
    </row>
    <row r="711" spans="1:29" ht="18" customHeight="1">
      <c r="A711" s="116"/>
      <c r="B711" s="116"/>
      <c r="C711" s="116"/>
      <c r="D711" s="132"/>
      <c r="E711" s="116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  <c r="AA711" s="132"/>
      <c r="AB711" s="132"/>
      <c r="AC711" s="132"/>
    </row>
    <row r="712" spans="1:29" ht="18" customHeight="1">
      <c r="A712" s="116"/>
      <c r="B712" s="116"/>
      <c r="C712" s="116"/>
      <c r="D712" s="132"/>
      <c r="E712" s="116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  <c r="AA712" s="132"/>
      <c r="AB712" s="132"/>
      <c r="AC712" s="132"/>
    </row>
    <row r="713" spans="1:29" ht="18" customHeight="1">
      <c r="A713" s="116"/>
      <c r="B713" s="116"/>
      <c r="C713" s="116"/>
      <c r="D713" s="132"/>
      <c r="E713" s="116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  <c r="AA713" s="132"/>
      <c r="AB713" s="132"/>
      <c r="AC713" s="132"/>
    </row>
    <row r="714" spans="1:29" ht="18" customHeight="1">
      <c r="A714" s="116"/>
      <c r="B714" s="116"/>
      <c r="C714" s="116"/>
      <c r="D714" s="132"/>
      <c r="E714" s="116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  <c r="AA714" s="132"/>
      <c r="AB714" s="132"/>
      <c r="AC714" s="132"/>
    </row>
    <row r="715" spans="1:29" ht="18" customHeight="1">
      <c r="A715" s="116"/>
      <c r="B715" s="116"/>
      <c r="C715" s="116"/>
      <c r="D715" s="132"/>
      <c r="E715" s="116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  <c r="AA715" s="132"/>
      <c r="AB715" s="132"/>
      <c r="AC715" s="132"/>
    </row>
    <row r="716" spans="1:29" ht="18" customHeight="1">
      <c r="A716" s="116"/>
      <c r="B716" s="116"/>
      <c r="C716" s="116"/>
      <c r="D716" s="132"/>
      <c r="E716" s="116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  <c r="AA716" s="132"/>
      <c r="AB716" s="132"/>
      <c r="AC716" s="132"/>
    </row>
    <row r="717" spans="1:29" ht="18" customHeight="1">
      <c r="A717" s="116"/>
      <c r="B717" s="116"/>
      <c r="C717" s="116"/>
      <c r="D717" s="132"/>
      <c r="E717" s="116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  <c r="AA717" s="132"/>
      <c r="AB717" s="132"/>
      <c r="AC717" s="132"/>
    </row>
    <row r="718" spans="1:29" ht="18" customHeight="1">
      <c r="A718" s="116"/>
      <c r="B718" s="116"/>
      <c r="C718" s="116"/>
      <c r="D718" s="132"/>
      <c r="E718" s="116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  <c r="AA718" s="132"/>
      <c r="AB718" s="132"/>
      <c r="AC718" s="132"/>
    </row>
    <row r="719" spans="1:29" ht="18" customHeight="1">
      <c r="A719" s="116"/>
      <c r="B719" s="116"/>
      <c r="C719" s="116"/>
      <c r="D719" s="132"/>
      <c r="E719" s="116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  <c r="AA719" s="132"/>
      <c r="AB719" s="132"/>
      <c r="AC719" s="132"/>
    </row>
    <row r="720" spans="1:29" ht="18" customHeight="1">
      <c r="A720" s="116"/>
      <c r="B720" s="116"/>
      <c r="C720" s="116"/>
      <c r="D720" s="132"/>
      <c r="E720" s="116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  <c r="AA720" s="132"/>
      <c r="AB720" s="132"/>
      <c r="AC720" s="132"/>
    </row>
    <row r="721" spans="1:29" ht="18" customHeight="1">
      <c r="A721" s="116"/>
      <c r="B721" s="116"/>
      <c r="C721" s="116"/>
      <c r="D721" s="132"/>
      <c r="E721" s="116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  <c r="AA721" s="132"/>
      <c r="AB721" s="132"/>
      <c r="AC721" s="132"/>
    </row>
    <row r="722" spans="1:29" ht="18" customHeight="1">
      <c r="A722" s="116"/>
      <c r="B722" s="116"/>
      <c r="C722" s="116"/>
      <c r="D722" s="132"/>
      <c r="E722" s="116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  <c r="AA722" s="132"/>
      <c r="AB722" s="132"/>
      <c r="AC722" s="132"/>
    </row>
    <row r="723" spans="1:29" ht="18" customHeight="1">
      <c r="A723" s="116"/>
      <c r="B723" s="116"/>
      <c r="C723" s="116"/>
      <c r="D723" s="132"/>
      <c r="E723" s="116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132"/>
    </row>
    <row r="724" spans="1:29" ht="18" customHeight="1">
      <c r="A724" s="116"/>
      <c r="B724" s="116"/>
      <c r="C724" s="116"/>
      <c r="D724" s="132"/>
      <c r="E724" s="116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  <c r="AA724" s="132"/>
      <c r="AB724" s="132"/>
      <c r="AC724" s="132"/>
    </row>
    <row r="725" spans="1:29" ht="18" customHeight="1">
      <c r="A725" s="116"/>
      <c r="B725" s="116"/>
      <c r="C725" s="116"/>
      <c r="D725" s="132"/>
      <c r="E725" s="116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  <c r="AA725" s="132"/>
      <c r="AB725" s="132"/>
      <c r="AC725" s="132"/>
    </row>
    <row r="726" spans="1:29" ht="18" customHeight="1">
      <c r="A726" s="116"/>
      <c r="B726" s="116"/>
      <c r="C726" s="116"/>
      <c r="D726" s="132"/>
      <c r="E726" s="116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  <c r="AA726" s="132"/>
      <c r="AB726" s="132"/>
      <c r="AC726" s="132"/>
    </row>
    <row r="727" spans="1:29" ht="18" customHeight="1">
      <c r="A727" s="116"/>
      <c r="B727" s="116"/>
      <c r="C727" s="116"/>
      <c r="D727" s="132"/>
      <c r="E727" s="116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  <c r="AA727" s="132"/>
      <c r="AB727" s="132"/>
      <c r="AC727" s="132"/>
    </row>
    <row r="728" spans="1:29" ht="18" customHeight="1">
      <c r="A728" s="116"/>
      <c r="B728" s="116"/>
      <c r="C728" s="116"/>
      <c r="D728" s="132"/>
      <c r="E728" s="116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  <c r="AA728" s="132"/>
      <c r="AB728" s="132"/>
      <c r="AC728" s="132"/>
    </row>
    <row r="729" spans="1:29" ht="18" customHeight="1">
      <c r="A729" s="116"/>
      <c r="B729" s="116"/>
      <c r="C729" s="116"/>
      <c r="D729" s="132"/>
      <c r="E729" s="116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  <c r="AA729" s="132"/>
      <c r="AB729" s="132"/>
      <c r="AC729" s="132"/>
    </row>
    <row r="730" spans="1:29" ht="18" customHeight="1">
      <c r="A730" s="116"/>
      <c r="B730" s="116"/>
      <c r="C730" s="116"/>
      <c r="D730" s="132"/>
      <c r="E730" s="116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  <c r="AA730" s="132"/>
      <c r="AB730" s="132"/>
      <c r="AC730" s="132"/>
    </row>
    <row r="731" spans="1:29" ht="18" customHeight="1">
      <c r="A731" s="116"/>
      <c r="B731" s="116"/>
      <c r="C731" s="116"/>
      <c r="D731" s="132"/>
      <c r="E731" s="116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132"/>
    </row>
    <row r="732" spans="1:29" ht="18" customHeight="1">
      <c r="A732" s="116"/>
      <c r="B732" s="116"/>
      <c r="C732" s="116"/>
      <c r="D732" s="132"/>
      <c r="E732" s="116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  <c r="AA732" s="132"/>
      <c r="AB732" s="132"/>
      <c r="AC732" s="132"/>
    </row>
    <row r="733" spans="1:29" ht="18" customHeight="1">
      <c r="A733" s="116"/>
      <c r="B733" s="116"/>
      <c r="C733" s="116"/>
      <c r="D733" s="132"/>
      <c r="E733" s="116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  <c r="AA733" s="132"/>
      <c r="AB733" s="132"/>
      <c r="AC733" s="132"/>
    </row>
    <row r="734" spans="1:29" ht="18" customHeight="1">
      <c r="A734" s="116"/>
      <c r="B734" s="116"/>
      <c r="C734" s="116"/>
      <c r="D734" s="132"/>
      <c r="E734" s="116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  <c r="AA734" s="132"/>
      <c r="AB734" s="132"/>
      <c r="AC734" s="132"/>
    </row>
    <row r="735" spans="1:29" ht="18" customHeight="1">
      <c r="A735" s="116"/>
      <c r="B735" s="116"/>
      <c r="C735" s="116"/>
      <c r="D735" s="132"/>
      <c r="E735" s="116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  <c r="AA735" s="132"/>
      <c r="AB735" s="132"/>
      <c r="AC735" s="132"/>
    </row>
    <row r="736" spans="1:29" ht="18" customHeight="1">
      <c r="A736" s="116"/>
      <c r="B736" s="116"/>
      <c r="C736" s="116"/>
      <c r="D736" s="132"/>
      <c r="E736" s="116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  <c r="AA736" s="132"/>
      <c r="AB736" s="132"/>
      <c r="AC736" s="132"/>
    </row>
    <row r="737" spans="1:29" ht="18" customHeight="1">
      <c r="A737" s="116"/>
      <c r="B737" s="116"/>
      <c r="C737" s="116"/>
      <c r="D737" s="132"/>
      <c r="E737" s="116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132"/>
    </row>
    <row r="738" spans="1:29" ht="18" customHeight="1">
      <c r="A738" s="116"/>
      <c r="B738" s="116"/>
      <c r="C738" s="116"/>
      <c r="D738" s="132"/>
      <c r="E738" s="116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  <c r="AA738" s="132"/>
      <c r="AB738" s="132"/>
      <c r="AC738" s="132"/>
    </row>
    <row r="739" spans="1:29" ht="18" customHeight="1">
      <c r="A739" s="116"/>
      <c r="B739" s="116"/>
      <c r="C739" s="116"/>
      <c r="D739" s="132"/>
      <c r="E739" s="116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  <c r="AA739" s="132"/>
      <c r="AB739" s="132"/>
      <c r="AC739" s="132"/>
    </row>
    <row r="740" spans="1:29" ht="18" customHeight="1">
      <c r="A740" s="116"/>
      <c r="B740" s="116"/>
      <c r="C740" s="116"/>
      <c r="D740" s="132"/>
      <c r="E740" s="116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  <c r="AA740" s="132"/>
      <c r="AB740" s="132"/>
      <c r="AC740" s="132"/>
    </row>
    <row r="741" spans="1:29" ht="18" customHeight="1">
      <c r="A741" s="116"/>
      <c r="B741" s="116"/>
      <c r="C741" s="116"/>
      <c r="D741" s="132"/>
      <c r="E741" s="116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  <c r="AA741" s="132"/>
      <c r="AB741" s="132"/>
      <c r="AC741" s="132"/>
    </row>
    <row r="742" spans="1:29" ht="18" customHeight="1">
      <c r="A742" s="116"/>
      <c r="B742" s="116"/>
      <c r="C742" s="116"/>
      <c r="D742" s="132"/>
      <c r="E742" s="116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  <c r="AA742" s="132"/>
      <c r="AB742" s="132"/>
      <c r="AC742" s="132"/>
    </row>
    <row r="743" spans="1:29" ht="18" customHeight="1">
      <c r="A743" s="116"/>
      <c r="B743" s="116"/>
      <c r="C743" s="116"/>
      <c r="D743" s="132"/>
      <c r="E743" s="116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  <c r="AA743" s="132"/>
      <c r="AB743" s="132"/>
      <c r="AC743" s="132"/>
    </row>
    <row r="744" spans="1:29" ht="18" customHeight="1">
      <c r="A744" s="116"/>
      <c r="B744" s="116"/>
      <c r="C744" s="116"/>
      <c r="D744" s="132"/>
      <c r="E744" s="116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  <c r="AA744" s="132"/>
      <c r="AB744" s="132"/>
      <c r="AC744" s="132"/>
    </row>
    <row r="745" spans="1:29" ht="18" customHeight="1">
      <c r="A745" s="116"/>
      <c r="B745" s="116"/>
      <c r="C745" s="116"/>
      <c r="D745" s="132"/>
      <c r="E745" s="116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  <c r="AA745" s="132"/>
      <c r="AB745" s="132"/>
      <c r="AC745" s="132"/>
    </row>
    <row r="746" spans="1:29" ht="18" customHeight="1">
      <c r="A746" s="116"/>
      <c r="B746" s="116"/>
      <c r="C746" s="116"/>
      <c r="D746" s="132"/>
      <c r="E746" s="116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  <c r="AA746" s="132"/>
      <c r="AB746" s="132"/>
      <c r="AC746" s="132"/>
    </row>
    <row r="747" spans="1:29" ht="18" customHeight="1">
      <c r="A747" s="116"/>
      <c r="B747" s="116"/>
      <c r="C747" s="116"/>
      <c r="D747" s="132"/>
      <c r="E747" s="116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  <c r="AA747" s="132"/>
      <c r="AB747" s="132"/>
      <c r="AC747" s="132"/>
    </row>
    <row r="748" spans="1:29" ht="18" customHeight="1">
      <c r="A748" s="116"/>
      <c r="B748" s="116"/>
      <c r="C748" s="116"/>
      <c r="D748" s="132"/>
      <c r="E748" s="116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  <c r="AA748" s="132"/>
      <c r="AB748" s="132"/>
      <c r="AC748" s="132"/>
    </row>
    <row r="749" spans="1:29" ht="18" customHeight="1">
      <c r="A749" s="116"/>
      <c r="B749" s="116"/>
      <c r="C749" s="116"/>
      <c r="D749" s="132"/>
      <c r="E749" s="116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132"/>
    </row>
    <row r="750" spans="1:29" ht="18" customHeight="1">
      <c r="A750" s="116"/>
      <c r="B750" s="116"/>
      <c r="C750" s="116"/>
      <c r="D750" s="132"/>
      <c r="E750" s="116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  <c r="AA750" s="132"/>
      <c r="AB750" s="132"/>
      <c r="AC750" s="132"/>
    </row>
    <row r="751" spans="1:29" ht="18" customHeight="1">
      <c r="A751" s="116"/>
      <c r="B751" s="116"/>
      <c r="C751" s="116"/>
      <c r="D751" s="132"/>
      <c r="E751" s="116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  <c r="AA751" s="132"/>
      <c r="AB751" s="132"/>
      <c r="AC751" s="132"/>
    </row>
    <row r="752" spans="1:29" ht="18" customHeight="1">
      <c r="A752" s="116"/>
      <c r="B752" s="116"/>
      <c r="C752" s="116"/>
      <c r="D752" s="132"/>
      <c r="E752" s="116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  <c r="AA752" s="132"/>
      <c r="AB752" s="132"/>
      <c r="AC752" s="132"/>
    </row>
    <row r="753" spans="1:29" ht="18" customHeight="1">
      <c r="A753" s="116"/>
      <c r="B753" s="116"/>
      <c r="C753" s="116"/>
      <c r="D753" s="132"/>
      <c r="E753" s="116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  <c r="AA753" s="132"/>
      <c r="AB753" s="132"/>
      <c r="AC753" s="132"/>
    </row>
    <row r="754" spans="1:29" ht="18" customHeight="1">
      <c r="A754" s="116"/>
      <c r="B754" s="116"/>
      <c r="C754" s="116"/>
      <c r="D754" s="132"/>
      <c r="E754" s="116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  <c r="AA754" s="132"/>
      <c r="AB754" s="132"/>
      <c r="AC754" s="132"/>
    </row>
    <row r="755" spans="1:29" ht="18" customHeight="1">
      <c r="A755" s="116"/>
      <c r="B755" s="116"/>
      <c r="C755" s="116"/>
      <c r="D755" s="132"/>
      <c r="E755" s="116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  <c r="AA755" s="132"/>
      <c r="AB755" s="132"/>
      <c r="AC755" s="132"/>
    </row>
    <row r="756" spans="1:29" ht="18" customHeight="1">
      <c r="A756" s="116"/>
      <c r="B756" s="116"/>
      <c r="C756" s="116"/>
      <c r="D756" s="132"/>
      <c r="E756" s="116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  <c r="AA756" s="132"/>
      <c r="AB756" s="132"/>
      <c r="AC756" s="132"/>
    </row>
    <row r="757" spans="1:29" ht="18" customHeight="1">
      <c r="A757" s="116"/>
      <c r="B757" s="116"/>
      <c r="C757" s="116"/>
      <c r="D757" s="132"/>
      <c r="E757" s="116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  <c r="AA757" s="132"/>
      <c r="AB757" s="132"/>
      <c r="AC757" s="132"/>
    </row>
    <row r="758" spans="1:29" ht="18" customHeight="1">
      <c r="A758" s="116"/>
      <c r="B758" s="116"/>
      <c r="C758" s="116"/>
      <c r="D758" s="132"/>
      <c r="E758" s="116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  <c r="AA758" s="132"/>
      <c r="AB758" s="132"/>
      <c r="AC758" s="132"/>
    </row>
    <row r="759" spans="1:29" ht="18" customHeight="1">
      <c r="A759" s="116"/>
      <c r="B759" s="116"/>
      <c r="C759" s="116"/>
      <c r="D759" s="132"/>
      <c r="E759" s="116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  <c r="AA759" s="132"/>
      <c r="AB759" s="132"/>
      <c r="AC759" s="132"/>
    </row>
    <row r="760" spans="1:29" ht="18" customHeight="1">
      <c r="A760" s="116"/>
      <c r="B760" s="116"/>
      <c r="C760" s="116"/>
      <c r="D760" s="132"/>
      <c r="E760" s="116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  <c r="AA760" s="132"/>
      <c r="AB760" s="132"/>
      <c r="AC760" s="132"/>
    </row>
    <row r="761" spans="1:29" ht="18" customHeight="1">
      <c r="A761" s="116"/>
      <c r="B761" s="116"/>
      <c r="C761" s="116"/>
      <c r="D761" s="132"/>
      <c r="E761" s="116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  <c r="AA761" s="132"/>
      <c r="AB761" s="132"/>
      <c r="AC761" s="132"/>
    </row>
    <row r="762" spans="1:29" ht="18" customHeight="1">
      <c r="A762" s="116"/>
      <c r="B762" s="116"/>
      <c r="C762" s="116"/>
      <c r="D762" s="132"/>
      <c r="E762" s="116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  <c r="AA762" s="132"/>
      <c r="AB762" s="132"/>
      <c r="AC762" s="132"/>
    </row>
    <row r="763" spans="1:29" ht="18" customHeight="1">
      <c r="A763" s="116"/>
      <c r="B763" s="116"/>
      <c r="C763" s="116"/>
      <c r="D763" s="132"/>
      <c r="E763" s="116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132"/>
    </row>
    <row r="764" spans="1:29" ht="18" customHeight="1">
      <c r="A764" s="116"/>
      <c r="B764" s="116"/>
      <c r="C764" s="116"/>
      <c r="D764" s="132"/>
      <c r="E764" s="116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  <c r="AA764" s="132"/>
      <c r="AB764" s="132"/>
      <c r="AC764" s="132"/>
    </row>
    <row r="765" spans="1:29" ht="18" customHeight="1">
      <c r="A765" s="116"/>
      <c r="B765" s="116"/>
      <c r="C765" s="116"/>
      <c r="D765" s="132"/>
      <c r="E765" s="116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  <c r="AA765" s="132"/>
      <c r="AB765" s="132"/>
      <c r="AC765" s="132"/>
    </row>
    <row r="766" spans="1:29" ht="18" customHeight="1">
      <c r="A766" s="116"/>
      <c r="B766" s="116"/>
      <c r="C766" s="116"/>
      <c r="D766" s="132"/>
      <c r="E766" s="116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  <c r="AA766" s="132"/>
      <c r="AB766" s="132"/>
      <c r="AC766" s="132"/>
    </row>
    <row r="767" spans="1:29" ht="18" customHeight="1">
      <c r="A767" s="116"/>
      <c r="B767" s="116"/>
      <c r="C767" s="116"/>
      <c r="D767" s="132"/>
      <c r="E767" s="116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  <c r="AA767" s="132"/>
      <c r="AB767" s="132"/>
      <c r="AC767" s="132"/>
    </row>
    <row r="768" spans="1:29" ht="18" customHeight="1">
      <c r="A768" s="116"/>
      <c r="B768" s="116"/>
      <c r="C768" s="116"/>
      <c r="D768" s="132"/>
      <c r="E768" s="116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  <c r="AA768" s="132"/>
      <c r="AB768" s="132"/>
      <c r="AC768" s="132"/>
    </row>
    <row r="769" spans="1:29" ht="18" customHeight="1">
      <c r="A769" s="116"/>
      <c r="B769" s="116"/>
      <c r="C769" s="116"/>
      <c r="D769" s="132"/>
      <c r="E769" s="116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  <c r="AA769" s="132"/>
      <c r="AB769" s="132"/>
      <c r="AC769" s="132"/>
    </row>
    <row r="770" spans="1:29" ht="18" customHeight="1">
      <c r="A770" s="116"/>
      <c r="B770" s="116"/>
      <c r="C770" s="116"/>
      <c r="D770" s="132"/>
      <c r="E770" s="116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  <c r="AA770" s="132"/>
      <c r="AB770" s="132"/>
      <c r="AC770" s="132"/>
    </row>
    <row r="771" spans="1:29" ht="18" customHeight="1">
      <c r="A771" s="116"/>
      <c r="B771" s="116"/>
      <c r="C771" s="116"/>
      <c r="D771" s="132"/>
      <c r="E771" s="116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132"/>
    </row>
    <row r="772" spans="1:29" ht="18" customHeight="1">
      <c r="A772" s="116"/>
      <c r="B772" s="116"/>
      <c r="C772" s="116"/>
      <c r="D772" s="132"/>
      <c r="E772" s="116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  <c r="AA772" s="132"/>
      <c r="AB772" s="132"/>
      <c r="AC772" s="132"/>
    </row>
    <row r="773" spans="1:29" ht="18" customHeight="1">
      <c r="A773" s="116"/>
      <c r="B773" s="116"/>
      <c r="C773" s="116"/>
      <c r="D773" s="132"/>
      <c r="E773" s="116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  <c r="AA773" s="132"/>
      <c r="AB773" s="132"/>
      <c r="AC773" s="132"/>
    </row>
    <row r="774" spans="1:29" ht="18" customHeight="1">
      <c r="A774" s="116"/>
      <c r="B774" s="116"/>
      <c r="C774" s="116"/>
      <c r="D774" s="132"/>
      <c r="E774" s="116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  <c r="AA774" s="132"/>
      <c r="AB774" s="132"/>
      <c r="AC774" s="132"/>
    </row>
    <row r="775" spans="1:29" ht="18" customHeight="1">
      <c r="A775" s="116"/>
      <c r="B775" s="116"/>
      <c r="C775" s="116"/>
      <c r="D775" s="132"/>
      <c r="E775" s="116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  <c r="AA775" s="132"/>
      <c r="AB775" s="132"/>
      <c r="AC775" s="132"/>
    </row>
    <row r="776" spans="1:29" ht="18" customHeight="1">
      <c r="A776" s="116"/>
      <c r="B776" s="116"/>
      <c r="C776" s="116"/>
      <c r="D776" s="132"/>
      <c r="E776" s="116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  <c r="AA776" s="132"/>
      <c r="AB776" s="132"/>
      <c r="AC776" s="132"/>
    </row>
    <row r="777" spans="1:29" ht="18" customHeight="1">
      <c r="A777" s="116"/>
      <c r="B777" s="116"/>
      <c r="C777" s="116"/>
      <c r="D777" s="132"/>
      <c r="E777" s="116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  <c r="AA777" s="132"/>
      <c r="AB777" s="132"/>
      <c r="AC777" s="132"/>
    </row>
    <row r="778" spans="1:29" ht="18" customHeight="1">
      <c r="A778" s="116"/>
      <c r="B778" s="116"/>
      <c r="C778" s="116"/>
      <c r="D778" s="132"/>
      <c r="E778" s="116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  <c r="AA778" s="132"/>
      <c r="AB778" s="132"/>
      <c r="AC778" s="132"/>
    </row>
    <row r="779" spans="1:29" ht="18" customHeight="1">
      <c r="A779" s="116"/>
      <c r="B779" s="116"/>
      <c r="C779" s="116"/>
      <c r="D779" s="132"/>
      <c r="E779" s="116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  <c r="AA779" s="132"/>
      <c r="AB779" s="132"/>
      <c r="AC779" s="132"/>
    </row>
    <row r="780" spans="1:29" ht="18" customHeight="1">
      <c r="A780" s="116"/>
      <c r="B780" s="116"/>
      <c r="C780" s="116"/>
      <c r="D780" s="132"/>
      <c r="E780" s="116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  <c r="AA780" s="132"/>
      <c r="AB780" s="132"/>
      <c r="AC780" s="132"/>
    </row>
    <row r="781" spans="1:29" ht="18" customHeight="1">
      <c r="A781" s="116"/>
      <c r="B781" s="116"/>
      <c r="C781" s="116"/>
      <c r="D781" s="132"/>
      <c r="E781" s="116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  <c r="AA781" s="132"/>
      <c r="AB781" s="132"/>
      <c r="AC781" s="132"/>
    </row>
    <row r="782" spans="1:29" ht="18" customHeight="1">
      <c r="A782" s="116"/>
      <c r="B782" s="116"/>
      <c r="C782" s="116"/>
      <c r="D782" s="132"/>
      <c r="E782" s="116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  <c r="AA782" s="132"/>
      <c r="AB782" s="132"/>
      <c r="AC782" s="132"/>
    </row>
    <row r="783" spans="1:29" ht="18" customHeight="1">
      <c r="A783" s="116"/>
      <c r="B783" s="116"/>
      <c r="C783" s="116"/>
      <c r="D783" s="132"/>
      <c r="E783" s="116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  <c r="AA783" s="132"/>
      <c r="AB783" s="132"/>
      <c r="AC783" s="132"/>
    </row>
    <row r="784" spans="1:29" ht="18" customHeight="1">
      <c r="A784" s="116"/>
      <c r="B784" s="116"/>
      <c r="C784" s="116"/>
      <c r="D784" s="132"/>
      <c r="E784" s="116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  <c r="AA784" s="132"/>
      <c r="AB784" s="132"/>
      <c r="AC784" s="132"/>
    </row>
    <row r="785" spans="1:29" ht="18" customHeight="1">
      <c r="A785" s="116"/>
      <c r="B785" s="116"/>
      <c r="C785" s="116"/>
      <c r="D785" s="132"/>
      <c r="E785" s="116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  <c r="AA785" s="132"/>
      <c r="AB785" s="132"/>
      <c r="AC785" s="132"/>
    </row>
    <row r="786" spans="1:29" ht="18" customHeight="1">
      <c r="A786" s="116"/>
      <c r="B786" s="116"/>
      <c r="C786" s="116"/>
      <c r="D786" s="132"/>
      <c r="E786" s="116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  <c r="AA786" s="132"/>
      <c r="AB786" s="132"/>
      <c r="AC786" s="132"/>
    </row>
    <row r="787" spans="1:29" ht="18" customHeight="1">
      <c r="A787" s="116"/>
      <c r="B787" s="116"/>
      <c r="C787" s="116"/>
      <c r="D787" s="132"/>
      <c r="E787" s="116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  <c r="AA787" s="132"/>
      <c r="AB787" s="132"/>
      <c r="AC787" s="132"/>
    </row>
    <row r="788" spans="1:29" ht="18" customHeight="1">
      <c r="A788" s="116"/>
      <c r="B788" s="116"/>
      <c r="C788" s="116"/>
      <c r="D788" s="132"/>
      <c r="E788" s="116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  <c r="AA788" s="132"/>
      <c r="AB788" s="132"/>
      <c r="AC788" s="132"/>
    </row>
    <row r="789" spans="1:29" ht="18" customHeight="1">
      <c r="A789" s="116"/>
      <c r="B789" s="116"/>
      <c r="C789" s="116"/>
      <c r="D789" s="132"/>
      <c r="E789" s="116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  <c r="AA789" s="132"/>
      <c r="AB789" s="132"/>
      <c r="AC789" s="132"/>
    </row>
    <row r="790" spans="1:29" ht="18" customHeight="1">
      <c r="A790" s="116"/>
      <c r="B790" s="116"/>
      <c r="C790" s="116"/>
      <c r="D790" s="132"/>
      <c r="E790" s="116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  <c r="AA790" s="132"/>
      <c r="AB790" s="132"/>
      <c r="AC790" s="132"/>
    </row>
    <row r="791" spans="1:29" ht="18" customHeight="1">
      <c r="A791" s="116"/>
      <c r="B791" s="116"/>
      <c r="C791" s="116"/>
      <c r="D791" s="132"/>
      <c r="E791" s="116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  <c r="AA791" s="132"/>
      <c r="AB791" s="132"/>
      <c r="AC791" s="132"/>
    </row>
    <row r="792" spans="1:29" ht="18" customHeight="1">
      <c r="A792" s="116"/>
      <c r="B792" s="116"/>
      <c r="C792" s="116"/>
      <c r="D792" s="132"/>
      <c r="E792" s="116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  <c r="AA792" s="132"/>
      <c r="AB792" s="132"/>
      <c r="AC792" s="132"/>
    </row>
    <row r="793" spans="1:29" ht="18" customHeight="1">
      <c r="A793" s="116"/>
      <c r="B793" s="116"/>
      <c r="C793" s="116"/>
      <c r="D793" s="132"/>
      <c r="E793" s="116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  <c r="AA793" s="132"/>
      <c r="AB793" s="132"/>
      <c r="AC793" s="132"/>
    </row>
    <row r="794" spans="1:29" ht="18" customHeight="1">
      <c r="A794" s="116"/>
      <c r="B794" s="116"/>
      <c r="C794" s="116"/>
      <c r="D794" s="132"/>
      <c r="E794" s="116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  <c r="AA794" s="132"/>
      <c r="AB794" s="132"/>
      <c r="AC794" s="132"/>
    </row>
    <row r="795" spans="1:29" ht="18" customHeight="1">
      <c r="A795" s="116"/>
      <c r="B795" s="116"/>
      <c r="C795" s="116"/>
      <c r="D795" s="132"/>
      <c r="E795" s="116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  <c r="AA795" s="132"/>
      <c r="AB795" s="132"/>
      <c r="AC795" s="132"/>
    </row>
    <row r="796" spans="1:29" ht="18" customHeight="1">
      <c r="A796" s="116"/>
      <c r="B796" s="116"/>
      <c r="C796" s="116"/>
      <c r="D796" s="132"/>
      <c r="E796" s="116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  <c r="AA796" s="132"/>
      <c r="AB796" s="132"/>
      <c r="AC796" s="132"/>
    </row>
    <row r="797" spans="1:29" ht="18" customHeight="1">
      <c r="A797" s="116"/>
      <c r="B797" s="116"/>
      <c r="C797" s="116"/>
      <c r="D797" s="132"/>
      <c r="E797" s="116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  <c r="AA797" s="132"/>
      <c r="AB797" s="132"/>
      <c r="AC797" s="132"/>
    </row>
    <row r="798" spans="1:29" ht="18" customHeight="1">
      <c r="A798" s="116"/>
      <c r="B798" s="116"/>
      <c r="C798" s="116"/>
      <c r="D798" s="132"/>
      <c r="E798" s="116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132"/>
    </row>
    <row r="799" spans="1:29" ht="18" customHeight="1">
      <c r="A799" s="116"/>
      <c r="B799" s="116"/>
      <c r="C799" s="116"/>
      <c r="D799" s="132"/>
      <c r="E799" s="116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  <c r="AA799" s="132"/>
      <c r="AB799" s="132"/>
      <c r="AC799" s="132"/>
    </row>
    <row r="800" spans="1:29" ht="18" customHeight="1">
      <c r="A800" s="116"/>
      <c r="B800" s="116"/>
      <c r="C800" s="116"/>
      <c r="D800" s="132"/>
      <c r="E800" s="116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  <c r="AA800" s="132"/>
      <c r="AB800" s="132"/>
      <c r="AC800" s="132"/>
    </row>
    <row r="801" spans="1:29" ht="18" customHeight="1">
      <c r="A801" s="116"/>
      <c r="B801" s="116"/>
      <c r="C801" s="116"/>
      <c r="D801" s="132"/>
      <c r="E801" s="116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  <c r="AA801" s="132"/>
      <c r="AB801" s="132"/>
      <c r="AC801" s="132"/>
    </row>
    <row r="802" spans="1:29" ht="18" customHeight="1">
      <c r="A802" s="116"/>
      <c r="B802" s="116"/>
      <c r="C802" s="116"/>
      <c r="D802" s="132"/>
      <c r="E802" s="116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  <c r="AA802" s="132"/>
      <c r="AB802" s="132"/>
      <c r="AC802" s="132"/>
    </row>
    <row r="803" spans="1:29" ht="18" customHeight="1">
      <c r="A803" s="116"/>
      <c r="B803" s="116"/>
      <c r="C803" s="116"/>
      <c r="D803" s="132"/>
      <c r="E803" s="116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  <c r="AA803" s="132"/>
      <c r="AB803" s="132"/>
      <c r="AC803" s="132"/>
    </row>
    <row r="804" spans="1:29" ht="18" customHeight="1">
      <c r="A804" s="116"/>
      <c r="B804" s="116"/>
      <c r="C804" s="116"/>
      <c r="D804" s="132"/>
      <c r="E804" s="116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  <c r="AA804" s="132"/>
      <c r="AB804" s="132"/>
      <c r="AC804" s="132"/>
    </row>
    <row r="805" spans="1:29" ht="18" customHeight="1">
      <c r="A805" s="116"/>
      <c r="B805" s="116"/>
      <c r="C805" s="116"/>
      <c r="D805" s="132"/>
      <c r="E805" s="116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  <c r="AA805" s="132"/>
      <c r="AB805" s="132"/>
      <c r="AC805" s="132"/>
    </row>
    <row r="806" spans="1:29" ht="18" customHeight="1">
      <c r="A806" s="116"/>
      <c r="B806" s="116"/>
      <c r="C806" s="116"/>
      <c r="D806" s="132"/>
      <c r="E806" s="116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  <c r="AA806" s="132"/>
      <c r="AB806" s="132"/>
      <c r="AC806" s="132"/>
    </row>
    <row r="807" spans="1:29" ht="18" customHeight="1">
      <c r="A807" s="116"/>
      <c r="B807" s="116"/>
      <c r="C807" s="116"/>
      <c r="D807" s="132"/>
      <c r="E807" s="116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  <c r="AA807" s="132"/>
      <c r="AB807" s="132"/>
      <c r="AC807" s="132"/>
    </row>
    <row r="808" spans="1:29" ht="18" customHeight="1">
      <c r="A808" s="116"/>
      <c r="B808" s="116"/>
      <c r="C808" s="116"/>
      <c r="D808" s="132"/>
      <c r="E808" s="116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  <c r="AA808" s="132"/>
      <c r="AB808" s="132"/>
      <c r="AC808" s="132"/>
    </row>
    <row r="809" spans="1:29" ht="18" customHeight="1">
      <c r="A809" s="116"/>
      <c r="B809" s="116"/>
      <c r="C809" s="116"/>
      <c r="D809" s="132"/>
      <c r="E809" s="116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  <c r="AA809" s="132"/>
      <c r="AB809" s="132"/>
      <c r="AC809" s="132"/>
    </row>
    <row r="810" spans="1:29" ht="18" customHeight="1">
      <c r="A810" s="116"/>
      <c r="B810" s="116"/>
      <c r="C810" s="116"/>
      <c r="D810" s="132"/>
      <c r="E810" s="116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  <c r="AA810" s="132"/>
      <c r="AB810" s="132"/>
      <c r="AC810" s="132"/>
    </row>
    <row r="811" spans="1:29" ht="18" customHeight="1">
      <c r="A811" s="116"/>
      <c r="B811" s="116"/>
      <c r="C811" s="116"/>
      <c r="D811" s="132"/>
      <c r="E811" s="116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  <c r="AA811" s="132"/>
      <c r="AB811" s="132"/>
      <c r="AC811" s="132"/>
    </row>
    <row r="812" spans="1:29" ht="18" customHeight="1">
      <c r="A812" s="116"/>
      <c r="B812" s="116"/>
      <c r="C812" s="116"/>
      <c r="D812" s="132"/>
      <c r="E812" s="116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  <c r="AA812" s="132"/>
      <c r="AB812" s="132"/>
      <c r="AC812" s="132"/>
    </row>
    <row r="813" spans="1:29" ht="18" customHeight="1">
      <c r="A813" s="116"/>
      <c r="B813" s="116"/>
      <c r="C813" s="116"/>
      <c r="D813" s="132"/>
      <c r="E813" s="116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  <c r="AA813" s="132"/>
      <c r="AB813" s="132"/>
      <c r="AC813" s="132"/>
    </row>
    <row r="814" spans="1:29" ht="18" customHeight="1">
      <c r="A814" s="116"/>
      <c r="B814" s="116"/>
      <c r="C814" s="116"/>
      <c r="D814" s="132"/>
      <c r="E814" s="116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  <c r="AA814" s="132"/>
      <c r="AB814" s="132"/>
      <c r="AC814" s="132"/>
    </row>
    <row r="815" spans="1:29" ht="18" customHeight="1">
      <c r="A815" s="116"/>
      <c r="B815" s="116"/>
      <c r="C815" s="116"/>
      <c r="D815" s="132"/>
      <c r="E815" s="116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  <c r="AA815" s="132"/>
      <c r="AB815" s="132"/>
      <c r="AC815" s="132"/>
    </row>
    <row r="816" spans="1:29" ht="18" customHeight="1">
      <c r="A816" s="116"/>
      <c r="B816" s="116"/>
      <c r="C816" s="116"/>
      <c r="D816" s="132"/>
      <c r="E816" s="116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  <c r="AA816" s="132"/>
      <c r="AB816" s="132"/>
      <c r="AC816" s="132"/>
    </row>
    <row r="817" spans="1:29" ht="18" customHeight="1">
      <c r="A817" s="116"/>
      <c r="B817" s="116"/>
      <c r="C817" s="116"/>
      <c r="D817" s="132"/>
      <c r="E817" s="116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  <c r="AA817" s="132"/>
      <c r="AB817" s="132"/>
      <c r="AC817" s="132"/>
    </row>
    <row r="818" spans="1:29" ht="18" customHeight="1">
      <c r="A818" s="116"/>
      <c r="B818" s="116"/>
      <c r="C818" s="116"/>
      <c r="D818" s="132"/>
      <c r="E818" s="116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  <c r="AA818" s="132"/>
      <c r="AB818" s="132"/>
      <c r="AC818" s="132"/>
    </row>
    <row r="819" spans="1:29" ht="18" customHeight="1">
      <c r="A819" s="116"/>
      <c r="B819" s="116"/>
      <c r="C819" s="116"/>
      <c r="D819" s="132"/>
      <c r="E819" s="116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132"/>
    </row>
    <row r="820" spans="1:29" ht="18" customHeight="1">
      <c r="A820" s="116"/>
      <c r="B820" s="116"/>
      <c r="C820" s="116"/>
      <c r="D820" s="132"/>
      <c r="E820" s="116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  <c r="AA820" s="132"/>
      <c r="AB820" s="132"/>
      <c r="AC820" s="132"/>
    </row>
    <row r="821" spans="1:29" ht="18" customHeight="1">
      <c r="A821" s="116"/>
      <c r="B821" s="116"/>
      <c r="C821" s="116"/>
      <c r="D821" s="132"/>
      <c r="E821" s="116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  <c r="AA821" s="132"/>
      <c r="AB821" s="132"/>
      <c r="AC821" s="132"/>
    </row>
    <row r="822" spans="1:29" ht="18" customHeight="1">
      <c r="A822" s="116"/>
      <c r="B822" s="116"/>
      <c r="C822" s="116"/>
      <c r="D822" s="132"/>
      <c r="E822" s="116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  <c r="AA822" s="132"/>
      <c r="AB822" s="132"/>
      <c r="AC822" s="132"/>
    </row>
    <row r="823" spans="1:29" ht="18" customHeight="1">
      <c r="A823" s="116"/>
      <c r="B823" s="116"/>
      <c r="C823" s="116"/>
      <c r="D823" s="132"/>
      <c r="E823" s="116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  <c r="AA823" s="132"/>
      <c r="AB823" s="132"/>
      <c r="AC823" s="132"/>
    </row>
    <row r="824" spans="1:29" ht="18" customHeight="1">
      <c r="A824" s="116"/>
      <c r="B824" s="116"/>
      <c r="C824" s="116"/>
      <c r="D824" s="132"/>
      <c r="E824" s="116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  <c r="AA824" s="132"/>
      <c r="AB824" s="132"/>
      <c r="AC824" s="132"/>
    </row>
    <row r="825" spans="1:29" ht="18" customHeight="1">
      <c r="A825" s="116"/>
      <c r="B825" s="116"/>
      <c r="C825" s="116"/>
      <c r="D825" s="132"/>
      <c r="E825" s="116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  <c r="AA825" s="132"/>
      <c r="AB825" s="132"/>
      <c r="AC825" s="132"/>
    </row>
    <row r="826" spans="1:29" ht="18" customHeight="1">
      <c r="A826" s="116"/>
      <c r="B826" s="116"/>
      <c r="C826" s="116"/>
      <c r="D826" s="132"/>
      <c r="E826" s="116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  <c r="AA826" s="132"/>
      <c r="AB826" s="132"/>
      <c r="AC826" s="132"/>
    </row>
    <row r="827" spans="1:29" ht="18" customHeight="1">
      <c r="A827" s="116"/>
      <c r="B827" s="116"/>
      <c r="C827" s="116"/>
      <c r="D827" s="132"/>
      <c r="E827" s="116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  <c r="AA827" s="132"/>
      <c r="AB827" s="132"/>
      <c r="AC827" s="132"/>
    </row>
    <row r="828" spans="1:29" ht="18" customHeight="1">
      <c r="A828" s="116"/>
      <c r="B828" s="116"/>
      <c r="C828" s="116"/>
      <c r="D828" s="132"/>
      <c r="E828" s="116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  <c r="AA828" s="132"/>
      <c r="AB828" s="132"/>
      <c r="AC828" s="132"/>
    </row>
    <row r="829" spans="1:29" ht="18" customHeight="1">
      <c r="A829" s="116"/>
      <c r="B829" s="116"/>
      <c r="C829" s="116"/>
      <c r="D829" s="132"/>
      <c r="E829" s="116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  <c r="AA829" s="132"/>
      <c r="AB829" s="132"/>
      <c r="AC829" s="132"/>
    </row>
    <row r="830" spans="1:29" ht="18" customHeight="1">
      <c r="A830" s="116"/>
      <c r="B830" s="116"/>
      <c r="C830" s="116"/>
      <c r="D830" s="132"/>
      <c r="E830" s="116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  <c r="AA830" s="132"/>
      <c r="AB830" s="132"/>
      <c r="AC830" s="132"/>
    </row>
    <row r="831" spans="1:29" ht="18" customHeight="1">
      <c r="A831" s="116"/>
      <c r="B831" s="116"/>
      <c r="C831" s="116"/>
      <c r="D831" s="132"/>
      <c r="E831" s="116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132"/>
    </row>
    <row r="832" spans="1:29" ht="18" customHeight="1">
      <c r="A832" s="116"/>
      <c r="B832" s="116"/>
      <c r="C832" s="116"/>
      <c r="D832" s="132"/>
      <c r="E832" s="116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  <c r="AA832" s="132"/>
      <c r="AB832" s="132"/>
      <c r="AC832" s="132"/>
    </row>
    <row r="833" spans="1:29" ht="18" customHeight="1">
      <c r="A833" s="116"/>
      <c r="B833" s="116"/>
      <c r="C833" s="116"/>
      <c r="D833" s="132"/>
      <c r="E833" s="116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  <c r="AA833" s="132"/>
      <c r="AB833" s="132"/>
      <c r="AC833" s="132"/>
    </row>
    <row r="834" spans="1:29" ht="18" customHeight="1">
      <c r="A834" s="116"/>
      <c r="B834" s="116"/>
      <c r="C834" s="116"/>
      <c r="D834" s="132"/>
      <c r="E834" s="116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  <c r="AA834" s="132"/>
      <c r="AB834" s="132"/>
      <c r="AC834" s="132"/>
    </row>
    <row r="835" spans="1:29" ht="18" customHeight="1">
      <c r="A835" s="116"/>
      <c r="B835" s="116"/>
      <c r="C835" s="116"/>
      <c r="D835" s="132"/>
      <c r="E835" s="116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  <c r="AA835" s="132"/>
      <c r="AB835" s="132"/>
      <c r="AC835" s="132"/>
    </row>
    <row r="836" spans="1:29" ht="18" customHeight="1">
      <c r="A836" s="116"/>
      <c r="B836" s="116"/>
      <c r="C836" s="116"/>
      <c r="D836" s="132"/>
      <c r="E836" s="116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  <c r="AA836" s="132"/>
      <c r="AB836" s="132"/>
      <c r="AC836" s="132"/>
    </row>
    <row r="837" spans="1:29" ht="18" customHeight="1">
      <c r="A837" s="116"/>
      <c r="B837" s="116"/>
      <c r="C837" s="116"/>
      <c r="D837" s="132"/>
      <c r="E837" s="116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  <c r="AA837" s="132"/>
      <c r="AB837" s="132"/>
      <c r="AC837" s="132"/>
    </row>
    <row r="838" spans="1:29" ht="18" customHeight="1">
      <c r="A838" s="116"/>
      <c r="B838" s="116"/>
      <c r="C838" s="116"/>
      <c r="D838" s="132"/>
      <c r="E838" s="116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  <c r="AA838" s="132"/>
      <c r="AB838" s="132"/>
      <c r="AC838" s="132"/>
    </row>
    <row r="839" spans="1:29" ht="18" customHeight="1">
      <c r="A839" s="116"/>
      <c r="B839" s="116"/>
      <c r="C839" s="116"/>
      <c r="D839" s="132"/>
      <c r="E839" s="116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132"/>
    </row>
    <row r="840" spans="1:29" ht="18" customHeight="1">
      <c r="A840" s="116"/>
      <c r="B840" s="116"/>
      <c r="C840" s="116"/>
      <c r="D840" s="132"/>
      <c r="E840" s="116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  <c r="AA840" s="132"/>
      <c r="AB840" s="132"/>
      <c r="AC840" s="132"/>
    </row>
    <row r="841" spans="1:29" ht="18" customHeight="1">
      <c r="A841" s="116"/>
      <c r="B841" s="116"/>
      <c r="C841" s="116"/>
      <c r="D841" s="132"/>
      <c r="E841" s="116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  <c r="AA841" s="132"/>
      <c r="AB841" s="132"/>
      <c r="AC841" s="132"/>
    </row>
    <row r="842" spans="1:29" ht="18" customHeight="1">
      <c r="A842" s="116"/>
      <c r="B842" s="116"/>
      <c r="C842" s="116"/>
      <c r="D842" s="132"/>
      <c r="E842" s="116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  <c r="AA842" s="132"/>
      <c r="AB842" s="132"/>
      <c r="AC842" s="132"/>
    </row>
    <row r="843" spans="1:29" ht="18" customHeight="1">
      <c r="A843" s="116"/>
      <c r="B843" s="116"/>
      <c r="C843" s="116"/>
      <c r="D843" s="132"/>
      <c r="E843" s="116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  <c r="AA843" s="132"/>
      <c r="AB843" s="132"/>
      <c r="AC843" s="132"/>
    </row>
    <row r="844" spans="1:29" ht="18" customHeight="1">
      <c r="A844" s="116"/>
      <c r="B844" s="116"/>
      <c r="C844" s="116"/>
      <c r="D844" s="132"/>
      <c r="E844" s="116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  <c r="AA844" s="132"/>
      <c r="AB844" s="132"/>
      <c r="AC844" s="132"/>
    </row>
    <row r="845" spans="1:29" ht="18" customHeight="1">
      <c r="A845" s="116"/>
      <c r="B845" s="116"/>
      <c r="C845" s="116"/>
      <c r="D845" s="132"/>
      <c r="E845" s="116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  <c r="AA845" s="132"/>
      <c r="AB845" s="132"/>
      <c r="AC845" s="132"/>
    </row>
    <row r="846" spans="1:29" ht="18" customHeight="1">
      <c r="A846" s="116"/>
      <c r="B846" s="116"/>
      <c r="C846" s="116"/>
      <c r="D846" s="132"/>
      <c r="E846" s="116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  <c r="AA846" s="132"/>
      <c r="AB846" s="132"/>
      <c r="AC846" s="132"/>
    </row>
    <row r="847" spans="1:29" ht="18" customHeight="1">
      <c r="A847" s="116"/>
      <c r="B847" s="116"/>
      <c r="C847" s="116"/>
      <c r="D847" s="132"/>
      <c r="E847" s="116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  <c r="AA847" s="132"/>
      <c r="AB847" s="132"/>
      <c r="AC847" s="132"/>
    </row>
    <row r="848" spans="1:29" ht="18" customHeight="1">
      <c r="A848" s="116"/>
      <c r="B848" s="116"/>
      <c r="C848" s="116"/>
      <c r="D848" s="132"/>
      <c r="E848" s="116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  <c r="AA848" s="132"/>
      <c r="AB848" s="132"/>
      <c r="AC848" s="132"/>
    </row>
    <row r="849" spans="1:29" ht="18" customHeight="1">
      <c r="A849" s="116"/>
      <c r="B849" s="116"/>
      <c r="C849" s="116"/>
      <c r="D849" s="132"/>
      <c r="E849" s="116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  <c r="AA849" s="132"/>
      <c r="AB849" s="132"/>
      <c r="AC849" s="132"/>
    </row>
    <row r="850" spans="1:29" ht="18" customHeight="1">
      <c r="A850" s="116"/>
      <c r="B850" s="116"/>
      <c r="C850" s="116"/>
      <c r="D850" s="132"/>
      <c r="E850" s="116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  <c r="AA850" s="132"/>
      <c r="AB850" s="132"/>
      <c r="AC850" s="132"/>
    </row>
    <row r="851" spans="1:29" ht="18" customHeight="1">
      <c r="A851" s="116"/>
      <c r="B851" s="116"/>
      <c r="C851" s="116"/>
      <c r="D851" s="132"/>
      <c r="E851" s="116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  <c r="AA851" s="132"/>
      <c r="AB851" s="132"/>
      <c r="AC851" s="132"/>
    </row>
    <row r="852" spans="1:29" ht="18" customHeight="1">
      <c r="A852" s="116"/>
      <c r="B852" s="116"/>
      <c r="C852" s="116"/>
      <c r="D852" s="132"/>
      <c r="E852" s="116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  <c r="AA852" s="132"/>
      <c r="AB852" s="132"/>
      <c r="AC852" s="132"/>
    </row>
    <row r="853" spans="1:29" ht="18" customHeight="1">
      <c r="A853" s="116"/>
      <c r="B853" s="116"/>
      <c r="C853" s="116"/>
      <c r="D853" s="132"/>
      <c r="E853" s="116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  <c r="AA853" s="132"/>
      <c r="AB853" s="132"/>
      <c r="AC853" s="132"/>
    </row>
    <row r="854" spans="1:29" ht="18" customHeight="1">
      <c r="A854" s="116"/>
      <c r="B854" s="116"/>
      <c r="C854" s="116"/>
      <c r="D854" s="132"/>
      <c r="E854" s="116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  <c r="AA854" s="132"/>
      <c r="AB854" s="132"/>
      <c r="AC854" s="132"/>
    </row>
    <row r="855" spans="1:29" ht="18" customHeight="1">
      <c r="A855" s="116"/>
      <c r="B855" s="116"/>
      <c r="C855" s="116"/>
      <c r="D855" s="132"/>
      <c r="E855" s="116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  <c r="AA855" s="132"/>
      <c r="AB855" s="132"/>
      <c r="AC855" s="132"/>
    </row>
    <row r="856" spans="1:29" ht="18" customHeight="1">
      <c r="A856" s="116"/>
      <c r="B856" s="116"/>
      <c r="C856" s="116"/>
      <c r="D856" s="132"/>
      <c r="E856" s="116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  <c r="AA856" s="132"/>
      <c r="AB856" s="132"/>
      <c r="AC856" s="132"/>
    </row>
    <row r="857" spans="1:29" ht="18" customHeight="1">
      <c r="A857" s="116"/>
      <c r="B857" s="116"/>
      <c r="C857" s="116"/>
      <c r="D857" s="132"/>
      <c r="E857" s="116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  <c r="AA857" s="132"/>
      <c r="AB857" s="132"/>
      <c r="AC857" s="132"/>
    </row>
    <row r="858" spans="1:29" ht="18" customHeight="1">
      <c r="A858" s="116"/>
      <c r="B858" s="116"/>
      <c r="C858" s="116"/>
      <c r="D858" s="132"/>
      <c r="E858" s="116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  <c r="AA858" s="132"/>
      <c r="AB858" s="132"/>
      <c r="AC858" s="132"/>
    </row>
    <row r="859" spans="1:29" ht="18" customHeight="1">
      <c r="A859" s="116"/>
      <c r="B859" s="116"/>
      <c r="C859" s="116"/>
      <c r="D859" s="132"/>
      <c r="E859" s="116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  <c r="AA859" s="132"/>
      <c r="AB859" s="132"/>
      <c r="AC859" s="132"/>
    </row>
    <row r="860" spans="1:29" ht="18" customHeight="1">
      <c r="A860" s="116"/>
      <c r="B860" s="116"/>
      <c r="C860" s="116"/>
      <c r="D860" s="132"/>
      <c r="E860" s="116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  <c r="AA860" s="132"/>
      <c r="AB860" s="132"/>
      <c r="AC860" s="132"/>
    </row>
    <row r="861" spans="1:29" ht="18" customHeight="1">
      <c r="A861" s="116"/>
      <c r="B861" s="116"/>
      <c r="C861" s="116"/>
      <c r="D861" s="132"/>
      <c r="E861" s="116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  <c r="AA861" s="132"/>
      <c r="AB861" s="132"/>
      <c r="AC861" s="132"/>
    </row>
    <row r="862" spans="1:29" ht="18" customHeight="1">
      <c r="A862" s="116"/>
      <c r="B862" s="116"/>
      <c r="C862" s="116"/>
      <c r="D862" s="132"/>
      <c r="E862" s="116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  <c r="AA862" s="132"/>
      <c r="AB862" s="132"/>
      <c r="AC862" s="132"/>
    </row>
    <row r="863" spans="1:29" ht="18" customHeight="1">
      <c r="A863" s="116"/>
      <c r="B863" s="116"/>
      <c r="C863" s="116"/>
      <c r="D863" s="132"/>
      <c r="E863" s="116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  <c r="AA863" s="132"/>
      <c r="AB863" s="132"/>
      <c r="AC863" s="132"/>
    </row>
    <row r="864" spans="1:29" ht="18" customHeight="1">
      <c r="A864" s="116"/>
      <c r="B864" s="116"/>
      <c r="C864" s="116"/>
      <c r="D864" s="132"/>
      <c r="E864" s="116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  <c r="AA864" s="132"/>
      <c r="AB864" s="132"/>
      <c r="AC864" s="132"/>
    </row>
    <row r="865" spans="1:29" ht="18" customHeight="1">
      <c r="A865" s="116"/>
      <c r="B865" s="116"/>
      <c r="C865" s="116"/>
      <c r="D865" s="132"/>
      <c r="E865" s="116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  <c r="AA865" s="132"/>
      <c r="AB865" s="132"/>
      <c r="AC865" s="132"/>
    </row>
    <row r="866" spans="1:29" ht="18" customHeight="1">
      <c r="A866" s="116"/>
      <c r="B866" s="116"/>
      <c r="C866" s="116"/>
      <c r="D866" s="132"/>
      <c r="E866" s="116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  <c r="AA866" s="132"/>
      <c r="AB866" s="132"/>
      <c r="AC866" s="132"/>
    </row>
    <row r="867" spans="1:29" ht="18" customHeight="1">
      <c r="A867" s="116"/>
      <c r="B867" s="116"/>
      <c r="C867" s="116"/>
      <c r="D867" s="132"/>
      <c r="E867" s="116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  <c r="AA867" s="132"/>
      <c r="AB867" s="132"/>
      <c r="AC867" s="132"/>
    </row>
    <row r="868" spans="1:29" ht="18" customHeight="1">
      <c r="A868" s="116"/>
      <c r="B868" s="116"/>
      <c r="C868" s="116"/>
      <c r="D868" s="132"/>
      <c r="E868" s="116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  <c r="AA868" s="132"/>
      <c r="AB868" s="132"/>
      <c r="AC868" s="132"/>
    </row>
    <row r="869" spans="1:29" ht="18" customHeight="1">
      <c r="A869" s="116"/>
      <c r="B869" s="116"/>
      <c r="C869" s="116"/>
      <c r="D869" s="132"/>
      <c r="E869" s="116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  <c r="AA869" s="132"/>
      <c r="AB869" s="132"/>
      <c r="AC869" s="132"/>
    </row>
    <row r="870" spans="1:29" ht="18" customHeight="1">
      <c r="A870" s="116"/>
      <c r="B870" s="116"/>
      <c r="C870" s="116"/>
      <c r="D870" s="132"/>
      <c r="E870" s="116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  <c r="AA870" s="132"/>
      <c r="AB870" s="132"/>
      <c r="AC870" s="132"/>
    </row>
    <row r="871" spans="1:29" ht="18" customHeight="1">
      <c r="A871" s="116"/>
      <c r="B871" s="116"/>
      <c r="C871" s="116"/>
      <c r="D871" s="132"/>
      <c r="E871" s="116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  <c r="AA871" s="132"/>
      <c r="AB871" s="132"/>
      <c r="AC871" s="132"/>
    </row>
    <row r="872" spans="1:29" ht="18" customHeight="1">
      <c r="A872" s="116"/>
      <c r="B872" s="116"/>
      <c r="C872" s="116"/>
      <c r="D872" s="132"/>
      <c r="E872" s="116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  <c r="AA872" s="132"/>
      <c r="AB872" s="132"/>
      <c r="AC872" s="132"/>
    </row>
    <row r="873" spans="1:29" ht="18" customHeight="1">
      <c r="A873" s="116"/>
      <c r="B873" s="116"/>
      <c r="C873" s="116"/>
      <c r="D873" s="132"/>
      <c r="E873" s="116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  <c r="AA873" s="132"/>
      <c r="AB873" s="132"/>
      <c r="AC873" s="132"/>
    </row>
    <row r="874" spans="1:29" ht="18" customHeight="1">
      <c r="A874" s="116"/>
      <c r="B874" s="116"/>
      <c r="C874" s="116"/>
      <c r="D874" s="132"/>
      <c r="E874" s="116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  <c r="AA874" s="132"/>
      <c r="AB874" s="132"/>
      <c r="AC874" s="132"/>
    </row>
    <row r="875" spans="1:29" ht="18" customHeight="1">
      <c r="A875" s="116"/>
      <c r="B875" s="116"/>
      <c r="C875" s="116"/>
      <c r="D875" s="132"/>
      <c r="E875" s="116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  <c r="AA875" s="132"/>
      <c r="AB875" s="132"/>
      <c r="AC875" s="132"/>
    </row>
    <row r="876" spans="1:29" ht="18" customHeight="1">
      <c r="A876" s="116"/>
      <c r="B876" s="116"/>
      <c r="C876" s="116"/>
      <c r="D876" s="132"/>
      <c r="E876" s="116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  <c r="AA876" s="132"/>
      <c r="AB876" s="132"/>
      <c r="AC876" s="132"/>
    </row>
    <row r="877" spans="1:29" ht="18" customHeight="1">
      <c r="A877" s="116"/>
      <c r="B877" s="116"/>
      <c r="C877" s="116"/>
      <c r="D877" s="132"/>
      <c r="E877" s="116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  <c r="AA877" s="132"/>
      <c r="AB877" s="132"/>
      <c r="AC877" s="132"/>
    </row>
    <row r="878" spans="1:29" ht="18" customHeight="1">
      <c r="A878" s="116"/>
      <c r="B878" s="116"/>
      <c r="C878" s="116"/>
      <c r="D878" s="132"/>
      <c r="E878" s="116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  <c r="AA878" s="132"/>
      <c r="AB878" s="132"/>
      <c r="AC878" s="132"/>
    </row>
    <row r="879" spans="1:29" ht="18" customHeight="1">
      <c r="A879" s="116"/>
      <c r="B879" s="116"/>
      <c r="C879" s="116"/>
      <c r="D879" s="132"/>
      <c r="E879" s="116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  <c r="AA879" s="132"/>
      <c r="AB879" s="132"/>
      <c r="AC879" s="132"/>
    </row>
    <row r="880" spans="1:29" ht="18" customHeight="1">
      <c r="A880" s="116"/>
      <c r="B880" s="116"/>
      <c r="C880" s="116"/>
      <c r="D880" s="132"/>
      <c r="E880" s="116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  <c r="AA880" s="132"/>
      <c r="AB880" s="132"/>
      <c r="AC880" s="132"/>
    </row>
    <row r="881" spans="1:29" ht="18" customHeight="1">
      <c r="A881" s="116"/>
      <c r="B881" s="116"/>
      <c r="C881" s="116"/>
      <c r="D881" s="132"/>
      <c r="E881" s="116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  <c r="AA881" s="132"/>
      <c r="AB881" s="132"/>
      <c r="AC881" s="132"/>
    </row>
    <row r="882" spans="1:29" ht="18" customHeight="1">
      <c r="A882" s="116"/>
      <c r="B882" s="116"/>
      <c r="C882" s="116"/>
      <c r="D882" s="132"/>
      <c r="E882" s="116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  <c r="AA882" s="132"/>
      <c r="AB882" s="132"/>
      <c r="AC882" s="132"/>
    </row>
    <row r="883" spans="1:29" ht="18" customHeight="1">
      <c r="A883" s="116"/>
      <c r="B883" s="116"/>
      <c r="C883" s="116"/>
      <c r="D883" s="132"/>
      <c r="E883" s="116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  <c r="AA883" s="132"/>
      <c r="AB883" s="132"/>
      <c r="AC883" s="132"/>
    </row>
    <row r="884" spans="1:29" ht="18" customHeight="1">
      <c r="A884" s="116"/>
      <c r="B884" s="116"/>
      <c r="C884" s="116"/>
      <c r="D884" s="132"/>
      <c r="E884" s="116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  <c r="AA884" s="132"/>
      <c r="AB884" s="132"/>
      <c r="AC884" s="132"/>
    </row>
    <row r="885" spans="1:29" ht="18" customHeight="1">
      <c r="A885" s="116"/>
      <c r="B885" s="116"/>
      <c r="C885" s="116"/>
      <c r="D885" s="132"/>
      <c r="E885" s="116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  <c r="AA885" s="132"/>
      <c r="AB885" s="132"/>
      <c r="AC885" s="132"/>
    </row>
    <row r="886" spans="1:29" ht="18" customHeight="1">
      <c r="A886" s="116"/>
      <c r="B886" s="116"/>
      <c r="C886" s="116"/>
      <c r="D886" s="132"/>
      <c r="E886" s="116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  <c r="AA886" s="132"/>
      <c r="AB886" s="132"/>
      <c r="AC886" s="132"/>
    </row>
    <row r="887" spans="1:29" ht="18" customHeight="1">
      <c r="A887" s="116"/>
      <c r="B887" s="116"/>
      <c r="C887" s="116"/>
      <c r="D887" s="132"/>
      <c r="E887" s="116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  <c r="AA887" s="132"/>
      <c r="AB887" s="132"/>
      <c r="AC887" s="132"/>
    </row>
    <row r="888" spans="1:29" ht="18" customHeight="1">
      <c r="A888" s="116"/>
      <c r="B888" s="116"/>
      <c r="C888" s="116"/>
      <c r="D888" s="132"/>
      <c r="E888" s="116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  <c r="AA888" s="132"/>
      <c r="AB888" s="132"/>
      <c r="AC888" s="132"/>
    </row>
    <row r="889" spans="1:29" ht="18" customHeight="1">
      <c r="A889" s="116"/>
      <c r="B889" s="116"/>
      <c r="C889" s="116"/>
      <c r="D889" s="132"/>
      <c r="E889" s="116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  <c r="AA889" s="132"/>
      <c r="AB889" s="132"/>
      <c r="AC889" s="132"/>
    </row>
    <row r="890" spans="1:29" ht="18" customHeight="1">
      <c r="A890" s="116"/>
      <c r="B890" s="116"/>
      <c r="C890" s="116"/>
      <c r="D890" s="132"/>
      <c r="E890" s="116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  <c r="AA890" s="132"/>
      <c r="AB890" s="132"/>
      <c r="AC890" s="132"/>
    </row>
    <row r="891" spans="1:29" ht="18" customHeight="1">
      <c r="A891" s="116"/>
      <c r="B891" s="116"/>
      <c r="C891" s="116"/>
      <c r="D891" s="132"/>
      <c r="E891" s="116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  <c r="AA891" s="132"/>
      <c r="AB891" s="132"/>
      <c r="AC891" s="132"/>
    </row>
    <row r="892" spans="1:29" ht="18" customHeight="1">
      <c r="A892" s="116"/>
      <c r="B892" s="116"/>
      <c r="C892" s="116"/>
      <c r="D892" s="132"/>
      <c r="E892" s="116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  <c r="AA892" s="132"/>
      <c r="AB892" s="132"/>
      <c r="AC892" s="132"/>
    </row>
    <row r="893" spans="1:29" ht="18" customHeight="1">
      <c r="A893" s="116"/>
      <c r="B893" s="116"/>
      <c r="C893" s="116"/>
      <c r="D893" s="132"/>
      <c r="E893" s="116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  <c r="AA893" s="132"/>
      <c r="AB893" s="132"/>
      <c r="AC893" s="132"/>
    </row>
    <row r="894" spans="1:29" ht="18" customHeight="1">
      <c r="A894" s="116"/>
      <c r="B894" s="116"/>
      <c r="C894" s="116"/>
      <c r="D894" s="132"/>
      <c r="E894" s="116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  <c r="AA894" s="132"/>
      <c r="AB894" s="132"/>
      <c r="AC894" s="132"/>
    </row>
    <row r="895" spans="1:29" ht="18" customHeight="1">
      <c r="A895" s="116"/>
      <c r="B895" s="116"/>
      <c r="C895" s="116"/>
      <c r="D895" s="132"/>
      <c r="E895" s="116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  <c r="AA895" s="132"/>
      <c r="AB895" s="132"/>
      <c r="AC895" s="132"/>
    </row>
    <row r="896" spans="1:29" ht="18" customHeight="1">
      <c r="A896" s="116"/>
      <c r="B896" s="116"/>
      <c r="C896" s="116"/>
      <c r="D896" s="132"/>
      <c r="E896" s="116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  <c r="AA896" s="132"/>
      <c r="AB896" s="132"/>
      <c r="AC896" s="132"/>
    </row>
    <row r="897" spans="1:29" ht="18" customHeight="1">
      <c r="A897" s="116"/>
      <c r="B897" s="116"/>
      <c r="C897" s="116"/>
      <c r="D897" s="132"/>
      <c r="E897" s="116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  <c r="AA897" s="132"/>
      <c r="AB897" s="132"/>
      <c r="AC897" s="132"/>
    </row>
    <row r="898" spans="1:29" ht="18" customHeight="1">
      <c r="A898" s="116"/>
      <c r="B898" s="116"/>
      <c r="C898" s="116"/>
      <c r="D898" s="132"/>
      <c r="E898" s="116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  <c r="AA898" s="132"/>
      <c r="AB898" s="132"/>
      <c r="AC898" s="132"/>
    </row>
    <row r="899" spans="1:29" ht="18" customHeight="1">
      <c r="A899" s="116"/>
      <c r="B899" s="116"/>
      <c r="C899" s="116"/>
      <c r="D899" s="132"/>
      <c r="E899" s="116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  <c r="AA899" s="132"/>
      <c r="AB899" s="132"/>
      <c r="AC899" s="132"/>
    </row>
    <row r="900" spans="1:29" ht="18" customHeight="1">
      <c r="A900" s="116"/>
      <c r="B900" s="116"/>
      <c r="C900" s="116"/>
      <c r="D900" s="132"/>
      <c r="E900" s="116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  <c r="AA900" s="132"/>
      <c r="AB900" s="132"/>
      <c r="AC900" s="132"/>
    </row>
    <row r="901" spans="1:29" ht="18" customHeight="1">
      <c r="A901" s="116"/>
      <c r="B901" s="116"/>
      <c r="C901" s="116"/>
      <c r="D901" s="132"/>
      <c r="E901" s="116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  <c r="AA901" s="132"/>
      <c r="AB901" s="132"/>
      <c r="AC901" s="132"/>
    </row>
    <row r="902" spans="1:29" ht="18" customHeight="1">
      <c r="A902" s="116"/>
      <c r="B902" s="116"/>
      <c r="C902" s="116"/>
      <c r="D902" s="132"/>
      <c r="E902" s="116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  <c r="AA902" s="132"/>
      <c r="AB902" s="132"/>
      <c r="AC902" s="132"/>
    </row>
    <row r="903" spans="1:29" ht="18" customHeight="1">
      <c r="A903" s="116"/>
      <c r="B903" s="116"/>
      <c r="C903" s="116"/>
      <c r="D903" s="132"/>
      <c r="E903" s="116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  <c r="AA903" s="132"/>
      <c r="AB903" s="132"/>
      <c r="AC903" s="132"/>
    </row>
    <row r="904" spans="1:29" ht="18" customHeight="1">
      <c r="A904" s="116"/>
      <c r="B904" s="116"/>
      <c r="C904" s="116"/>
      <c r="D904" s="132"/>
      <c r="E904" s="116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  <c r="AA904" s="132"/>
      <c r="AB904" s="132"/>
      <c r="AC904" s="132"/>
    </row>
    <row r="905" spans="1:29" ht="18" customHeight="1">
      <c r="A905" s="116"/>
      <c r="B905" s="116"/>
      <c r="C905" s="116"/>
      <c r="D905" s="132"/>
      <c r="E905" s="116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  <c r="AA905" s="132"/>
      <c r="AB905" s="132"/>
      <c r="AC905" s="132"/>
    </row>
    <row r="906" spans="1:29" ht="18" customHeight="1">
      <c r="A906" s="116"/>
      <c r="B906" s="116"/>
      <c r="C906" s="116"/>
      <c r="D906" s="132"/>
      <c r="E906" s="116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  <c r="AA906" s="132"/>
      <c r="AB906" s="132"/>
      <c r="AC906" s="132"/>
    </row>
    <row r="907" spans="1:29" ht="18" customHeight="1">
      <c r="A907" s="116"/>
      <c r="B907" s="116"/>
      <c r="C907" s="116"/>
      <c r="D907" s="132"/>
      <c r="E907" s="116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  <c r="AA907" s="132"/>
      <c r="AB907" s="132"/>
      <c r="AC907" s="132"/>
    </row>
    <row r="908" spans="1:29" ht="18" customHeight="1">
      <c r="A908" s="116"/>
      <c r="B908" s="116"/>
      <c r="C908" s="116"/>
      <c r="D908" s="132"/>
      <c r="E908" s="116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  <c r="AA908" s="132"/>
      <c r="AB908" s="132"/>
      <c r="AC908" s="132"/>
    </row>
    <row r="909" spans="1:29" ht="18" customHeight="1">
      <c r="A909" s="116"/>
      <c r="B909" s="116"/>
      <c r="C909" s="116"/>
      <c r="D909" s="132"/>
      <c r="E909" s="116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  <c r="AA909" s="132"/>
      <c r="AB909" s="132"/>
      <c r="AC909" s="132"/>
    </row>
    <row r="910" spans="1:29" ht="18" customHeight="1">
      <c r="A910" s="116"/>
      <c r="B910" s="116"/>
      <c r="C910" s="116"/>
      <c r="D910" s="132"/>
      <c r="E910" s="116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  <c r="AA910" s="132"/>
      <c r="AB910" s="132"/>
      <c r="AC910" s="132"/>
    </row>
    <row r="911" spans="1:29" ht="18" customHeight="1">
      <c r="A911" s="116"/>
      <c r="B911" s="116"/>
      <c r="C911" s="116"/>
      <c r="D911" s="132"/>
      <c r="E911" s="116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  <c r="AA911" s="132"/>
      <c r="AB911" s="132"/>
      <c r="AC911" s="132"/>
    </row>
    <row r="912" spans="1:29" ht="18" customHeight="1">
      <c r="A912" s="116"/>
      <c r="B912" s="116"/>
      <c r="C912" s="116"/>
      <c r="D912" s="132"/>
      <c r="E912" s="116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  <c r="AA912" s="132"/>
      <c r="AB912" s="132"/>
      <c r="AC912" s="132"/>
    </row>
    <row r="913" spans="1:29" ht="18" customHeight="1">
      <c r="A913" s="116"/>
      <c r="B913" s="116"/>
      <c r="C913" s="116"/>
      <c r="D913" s="132"/>
      <c r="E913" s="116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  <c r="AA913" s="132"/>
      <c r="AB913" s="132"/>
      <c r="AC913" s="132"/>
    </row>
    <row r="914" spans="1:29" ht="18" customHeight="1">
      <c r="A914" s="116"/>
      <c r="B914" s="116"/>
      <c r="C914" s="116"/>
      <c r="D914" s="132"/>
      <c r="E914" s="116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  <c r="AA914" s="132"/>
      <c r="AB914" s="132"/>
      <c r="AC914" s="132"/>
    </row>
    <row r="915" spans="1:29" ht="18" customHeight="1">
      <c r="A915" s="116"/>
      <c r="B915" s="116"/>
      <c r="C915" s="116"/>
      <c r="D915" s="132"/>
      <c r="E915" s="116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  <c r="AA915" s="132"/>
      <c r="AB915" s="132"/>
      <c r="AC915" s="132"/>
    </row>
    <row r="916" spans="1:29" ht="18" customHeight="1">
      <c r="A916" s="116"/>
      <c r="B916" s="116"/>
      <c r="C916" s="116"/>
      <c r="D916" s="132"/>
      <c r="E916" s="116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  <c r="AA916" s="132"/>
      <c r="AB916" s="132"/>
      <c r="AC916" s="132"/>
    </row>
    <row r="917" spans="1:29" ht="18" customHeight="1">
      <c r="A917" s="116"/>
      <c r="B917" s="116"/>
      <c r="C917" s="116"/>
      <c r="D917" s="132"/>
      <c r="E917" s="116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  <c r="AA917" s="132"/>
      <c r="AB917" s="132"/>
      <c r="AC917" s="132"/>
    </row>
    <row r="918" spans="1:29" ht="18" customHeight="1">
      <c r="A918" s="116"/>
      <c r="B918" s="116"/>
      <c r="C918" s="116"/>
      <c r="D918" s="132"/>
      <c r="E918" s="116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  <c r="AA918" s="132"/>
      <c r="AB918" s="132"/>
      <c r="AC918" s="132"/>
    </row>
    <row r="919" spans="1:29" ht="18" customHeight="1">
      <c r="A919" s="116"/>
      <c r="B919" s="116"/>
      <c r="C919" s="116"/>
      <c r="D919" s="132"/>
      <c r="E919" s="116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  <c r="AA919" s="132"/>
      <c r="AB919" s="132"/>
      <c r="AC919" s="132"/>
    </row>
    <row r="920" spans="1:29" ht="18" customHeight="1">
      <c r="A920" s="116"/>
      <c r="B920" s="116"/>
      <c r="C920" s="116"/>
      <c r="D920" s="132"/>
      <c r="E920" s="116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  <c r="AA920" s="132"/>
      <c r="AB920" s="132"/>
      <c r="AC920" s="132"/>
    </row>
    <row r="921" spans="1:29" ht="18" customHeight="1">
      <c r="A921" s="116"/>
      <c r="B921" s="116"/>
      <c r="C921" s="116"/>
      <c r="D921" s="132"/>
      <c r="E921" s="116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  <c r="AA921" s="132"/>
      <c r="AB921" s="132"/>
      <c r="AC921" s="132"/>
    </row>
    <row r="922" spans="1:29" ht="18" customHeight="1">
      <c r="A922" s="116"/>
      <c r="B922" s="116"/>
      <c r="C922" s="116"/>
      <c r="D922" s="132"/>
      <c r="E922" s="116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  <c r="AA922" s="132"/>
      <c r="AB922" s="132"/>
      <c r="AC922" s="132"/>
    </row>
    <row r="923" spans="1:29" ht="18" customHeight="1">
      <c r="A923" s="116"/>
      <c r="B923" s="116"/>
      <c r="C923" s="116"/>
      <c r="D923" s="132"/>
      <c r="E923" s="116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  <c r="AA923" s="132"/>
      <c r="AB923" s="132"/>
      <c r="AC923" s="132"/>
    </row>
    <row r="924" spans="1:29" ht="18" customHeight="1">
      <c r="A924" s="116"/>
      <c r="B924" s="116"/>
      <c r="C924" s="116"/>
      <c r="D924" s="132"/>
      <c r="E924" s="116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  <c r="AA924" s="132"/>
      <c r="AB924" s="132"/>
      <c r="AC924" s="132"/>
    </row>
    <row r="925" spans="1:29" ht="18" customHeight="1">
      <c r="A925" s="116"/>
      <c r="B925" s="116"/>
      <c r="C925" s="116"/>
      <c r="D925" s="132"/>
      <c r="E925" s="116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  <c r="AA925" s="132"/>
      <c r="AB925" s="132"/>
      <c r="AC925" s="132"/>
    </row>
    <row r="926" spans="1:29" ht="18" customHeight="1">
      <c r="A926" s="116"/>
      <c r="B926" s="116"/>
      <c r="C926" s="116"/>
      <c r="D926" s="132"/>
      <c r="E926" s="116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  <c r="AA926" s="132"/>
      <c r="AB926" s="132"/>
      <c r="AC926" s="132"/>
    </row>
    <row r="927" spans="1:29" ht="18" customHeight="1">
      <c r="A927" s="116"/>
      <c r="B927" s="116"/>
      <c r="C927" s="116"/>
      <c r="D927" s="132"/>
      <c r="E927" s="116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  <c r="AA927" s="132"/>
      <c r="AB927" s="132"/>
      <c r="AC927" s="132"/>
    </row>
    <row r="928" spans="1:29" ht="18" customHeight="1">
      <c r="A928" s="116"/>
      <c r="B928" s="116"/>
      <c r="C928" s="116"/>
      <c r="D928" s="132"/>
      <c r="E928" s="116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  <c r="AA928" s="132"/>
      <c r="AB928" s="132"/>
      <c r="AC928" s="132"/>
    </row>
    <row r="929" spans="1:29" ht="18" customHeight="1">
      <c r="A929" s="116"/>
      <c r="B929" s="116"/>
      <c r="C929" s="116"/>
      <c r="D929" s="132"/>
      <c r="E929" s="116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  <c r="AA929" s="132"/>
      <c r="AB929" s="132"/>
      <c r="AC929" s="132"/>
    </row>
    <row r="930" spans="1:29" ht="18" customHeight="1">
      <c r="A930" s="116"/>
      <c r="B930" s="116"/>
      <c r="C930" s="116"/>
      <c r="D930" s="132"/>
      <c r="E930" s="116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  <c r="AA930" s="132"/>
      <c r="AB930" s="132"/>
      <c r="AC930" s="132"/>
    </row>
    <row r="931" spans="1:29" ht="18" customHeight="1">
      <c r="A931" s="116"/>
      <c r="B931" s="116"/>
      <c r="C931" s="116"/>
      <c r="D931" s="132"/>
      <c r="E931" s="116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  <c r="AA931" s="132"/>
      <c r="AB931" s="132"/>
      <c r="AC931" s="132"/>
    </row>
    <row r="932" spans="1:29" ht="18" customHeight="1">
      <c r="A932" s="116"/>
      <c r="B932" s="116"/>
      <c r="C932" s="116"/>
      <c r="D932" s="132"/>
      <c r="E932" s="116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  <c r="AA932" s="132"/>
      <c r="AB932" s="132"/>
      <c r="AC932" s="132"/>
    </row>
    <row r="933" spans="1:29" ht="18" customHeight="1">
      <c r="A933" s="116"/>
      <c r="B933" s="116"/>
      <c r="C933" s="116"/>
      <c r="D933" s="132"/>
      <c r="E933" s="116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  <c r="AA933" s="132"/>
      <c r="AB933" s="132"/>
      <c r="AC933" s="132"/>
    </row>
    <row r="934" spans="1:29" ht="18" customHeight="1">
      <c r="A934" s="116"/>
      <c r="B934" s="116"/>
      <c r="C934" s="116"/>
      <c r="D934" s="132"/>
      <c r="E934" s="116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  <c r="AA934" s="132"/>
      <c r="AB934" s="132"/>
      <c r="AC934" s="132"/>
    </row>
    <row r="935" spans="1:29" ht="18" customHeight="1">
      <c r="A935" s="116"/>
      <c r="B935" s="116"/>
      <c r="C935" s="116"/>
      <c r="D935" s="132"/>
      <c r="E935" s="116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  <c r="AA935" s="132"/>
      <c r="AB935" s="132"/>
      <c r="AC935" s="132"/>
    </row>
    <row r="936" spans="1:29" ht="18" customHeight="1">
      <c r="A936" s="116"/>
      <c r="B936" s="116"/>
      <c r="C936" s="116"/>
      <c r="D936" s="132"/>
      <c r="E936" s="116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  <c r="AA936" s="132"/>
      <c r="AB936" s="132"/>
      <c r="AC936" s="132"/>
    </row>
    <row r="937" spans="1:29" ht="18" customHeight="1">
      <c r="A937" s="116"/>
      <c r="B937" s="116"/>
      <c r="C937" s="116"/>
      <c r="D937" s="132"/>
      <c r="E937" s="116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  <c r="AA937" s="132"/>
      <c r="AB937" s="132"/>
      <c r="AC937" s="132"/>
    </row>
    <row r="938" spans="1:29" ht="18" customHeight="1">
      <c r="A938" s="116"/>
      <c r="B938" s="116"/>
      <c r="C938" s="116"/>
      <c r="D938" s="132"/>
      <c r="E938" s="116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  <c r="AA938" s="132"/>
      <c r="AB938" s="132"/>
      <c r="AC938" s="132"/>
    </row>
    <row r="939" spans="1:29" ht="18" customHeight="1">
      <c r="A939" s="116"/>
      <c r="B939" s="116"/>
      <c r="C939" s="116"/>
      <c r="D939" s="132"/>
      <c r="E939" s="116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  <c r="AA939" s="132"/>
      <c r="AB939" s="132"/>
      <c r="AC939" s="132"/>
    </row>
    <row r="940" spans="1:29" ht="18" customHeight="1">
      <c r="A940" s="116"/>
      <c r="B940" s="116"/>
      <c r="C940" s="116"/>
      <c r="D940" s="132"/>
      <c r="E940" s="116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132"/>
    </row>
    <row r="941" spans="1:29" ht="18" customHeight="1">
      <c r="A941" s="116"/>
      <c r="B941" s="116"/>
      <c r="C941" s="116"/>
      <c r="D941" s="132"/>
      <c r="E941" s="116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  <c r="AA941" s="132"/>
      <c r="AB941" s="132"/>
      <c r="AC941" s="132"/>
    </row>
    <row r="942" spans="1:29" ht="18" customHeight="1">
      <c r="A942" s="116"/>
      <c r="B942" s="116"/>
      <c r="C942" s="116"/>
      <c r="D942" s="132"/>
      <c r="E942" s="116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  <c r="AA942" s="132"/>
      <c r="AB942" s="132"/>
      <c r="AC942" s="132"/>
    </row>
    <row r="943" spans="1:29" ht="18" customHeight="1">
      <c r="A943" s="116"/>
      <c r="B943" s="116"/>
      <c r="C943" s="116"/>
      <c r="D943" s="132"/>
      <c r="E943" s="116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  <c r="AA943" s="132"/>
      <c r="AB943" s="132"/>
      <c r="AC943" s="132"/>
    </row>
    <row r="944" spans="1:29" ht="18" customHeight="1">
      <c r="A944" s="116"/>
      <c r="B944" s="116"/>
      <c r="C944" s="116"/>
      <c r="D944" s="132"/>
      <c r="E944" s="116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  <c r="AA944" s="132"/>
      <c r="AB944" s="132"/>
      <c r="AC944" s="132"/>
    </row>
    <row r="945" spans="1:29" ht="18" customHeight="1">
      <c r="A945" s="116"/>
      <c r="B945" s="116"/>
      <c r="C945" s="116"/>
      <c r="D945" s="132"/>
      <c r="E945" s="116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  <c r="AA945" s="132"/>
      <c r="AB945" s="132"/>
      <c r="AC945" s="132"/>
    </row>
    <row r="946" spans="1:29" ht="18" customHeight="1">
      <c r="A946" s="116"/>
      <c r="B946" s="116"/>
      <c r="C946" s="116"/>
      <c r="D946" s="132"/>
      <c r="E946" s="116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  <c r="AA946" s="132"/>
      <c r="AB946" s="132"/>
      <c r="AC946" s="132"/>
    </row>
    <row r="947" spans="1:29" ht="18" customHeight="1">
      <c r="A947" s="116"/>
      <c r="B947" s="116"/>
      <c r="C947" s="116"/>
      <c r="D947" s="132"/>
      <c r="E947" s="116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  <c r="AA947" s="132"/>
      <c r="AB947" s="132"/>
      <c r="AC947" s="132"/>
    </row>
    <row r="948" spans="1:29" ht="18" customHeight="1">
      <c r="A948" s="116"/>
      <c r="B948" s="116"/>
      <c r="C948" s="116"/>
      <c r="D948" s="132"/>
      <c r="E948" s="116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  <c r="AA948" s="132"/>
      <c r="AB948" s="132"/>
      <c r="AC948" s="132"/>
    </row>
    <row r="949" spans="1:29" ht="18" customHeight="1">
      <c r="A949" s="116"/>
      <c r="B949" s="116"/>
      <c r="C949" s="116"/>
      <c r="D949" s="132"/>
      <c r="E949" s="116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  <c r="AA949" s="132"/>
      <c r="AB949" s="132"/>
      <c r="AC949" s="132"/>
    </row>
    <row r="950" spans="1:29" ht="18" customHeight="1">
      <c r="A950" s="116"/>
      <c r="B950" s="116"/>
      <c r="C950" s="116"/>
      <c r="D950" s="132"/>
      <c r="E950" s="116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  <c r="AA950" s="132"/>
      <c r="AB950" s="132"/>
      <c r="AC950" s="132"/>
    </row>
    <row r="951" spans="1:29" ht="18" customHeight="1">
      <c r="A951" s="116"/>
      <c r="B951" s="116"/>
      <c r="C951" s="116"/>
      <c r="D951" s="132"/>
      <c r="E951" s="116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  <c r="AA951" s="132"/>
      <c r="AB951" s="132"/>
      <c r="AC951" s="132"/>
    </row>
    <row r="952" spans="1:29" ht="18" customHeight="1">
      <c r="A952" s="116"/>
      <c r="B952" s="116"/>
      <c r="C952" s="116"/>
      <c r="D952" s="132"/>
      <c r="E952" s="116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  <c r="AA952" s="132"/>
      <c r="AB952" s="132"/>
      <c r="AC952" s="132"/>
    </row>
    <row r="953" spans="1:29" ht="18" customHeight="1">
      <c r="A953" s="116"/>
      <c r="B953" s="116"/>
      <c r="C953" s="116"/>
      <c r="D953" s="132"/>
      <c r="E953" s="116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  <c r="AA953" s="132"/>
      <c r="AB953" s="132"/>
      <c r="AC953" s="132"/>
    </row>
    <row r="954" spans="1:29" ht="18" customHeight="1">
      <c r="A954" s="116"/>
      <c r="B954" s="116"/>
      <c r="C954" s="116"/>
      <c r="D954" s="132"/>
      <c r="E954" s="116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  <c r="AA954" s="132"/>
      <c r="AB954" s="132"/>
      <c r="AC954" s="132"/>
    </row>
    <row r="955" spans="1:29" ht="18" customHeight="1">
      <c r="A955" s="116"/>
      <c r="B955" s="116"/>
      <c r="C955" s="116"/>
      <c r="D955" s="132"/>
      <c r="E955" s="116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  <c r="AA955" s="132"/>
      <c r="AB955" s="132"/>
      <c r="AC955" s="132"/>
    </row>
    <row r="956" spans="1:29" ht="18" customHeight="1">
      <c r="A956" s="116"/>
      <c r="B956" s="116"/>
      <c r="C956" s="116"/>
      <c r="D956" s="132"/>
      <c r="E956" s="116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  <c r="AA956" s="132"/>
      <c r="AB956" s="132"/>
      <c r="AC956" s="132"/>
    </row>
    <row r="957" spans="1:29" ht="18" customHeight="1">
      <c r="A957" s="116"/>
      <c r="B957" s="116"/>
      <c r="C957" s="116"/>
      <c r="D957" s="132"/>
      <c r="E957" s="116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  <c r="AA957" s="132"/>
      <c r="AB957" s="132"/>
      <c r="AC957" s="132"/>
    </row>
    <row r="958" spans="1:29" ht="18" customHeight="1">
      <c r="A958" s="116"/>
      <c r="B958" s="116"/>
      <c r="C958" s="116"/>
      <c r="D958" s="132"/>
      <c r="E958" s="116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  <c r="AA958" s="132"/>
      <c r="AB958" s="132"/>
      <c r="AC958" s="132"/>
    </row>
    <row r="959" spans="1:29" ht="18" customHeight="1">
      <c r="A959" s="116"/>
      <c r="B959" s="116"/>
      <c r="C959" s="116"/>
      <c r="D959" s="132"/>
      <c r="E959" s="116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  <c r="AA959" s="132"/>
      <c r="AB959" s="132"/>
      <c r="AC959" s="132"/>
    </row>
    <row r="960" spans="1:29" ht="18" customHeight="1">
      <c r="A960" s="116"/>
      <c r="B960" s="116"/>
      <c r="C960" s="116"/>
      <c r="D960" s="132"/>
      <c r="E960" s="116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  <c r="AA960" s="132"/>
      <c r="AB960" s="132"/>
      <c r="AC960" s="132"/>
    </row>
    <row r="961" spans="1:29" ht="18" customHeight="1">
      <c r="A961" s="116"/>
      <c r="B961" s="116"/>
      <c r="C961" s="116"/>
      <c r="D961" s="132"/>
      <c r="E961" s="116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  <c r="AA961" s="132"/>
      <c r="AB961" s="132"/>
      <c r="AC961" s="132"/>
    </row>
    <row r="962" spans="1:29" ht="18" customHeight="1">
      <c r="A962" s="116"/>
      <c r="B962" s="116"/>
      <c r="C962" s="116"/>
      <c r="D962" s="132"/>
      <c r="E962" s="116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  <c r="AA962" s="132"/>
      <c r="AB962" s="132"/>
      <c r="AC962" s="132"/>
    </row>
    <row r="963" spans="1:29" ht="18" customHeight="1">
      <c r="A963" s="116"/>
      <c r="B963" s="116"/>
      <c r="C963" s="116"/>
      <c r="D963" s="132"/>
      <c r="E963" s="116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  <c r="AA963" s="132"/>
      <c r="AB963" s="132"/>
      <c r="AC963" s="132"/>
    </row>
    <row r="964" spans="1:29" ht="18" customHeight="1">
      <c r="A964" s="116"/>
      <c r="B964" s="116"/>
      <c r="C964" s="116"/>
      <c r="D964" s="132"/>
      <c r="E964" s="116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  <c r="AA964" s="132"/>
      <c r="AB964" s="132"/>
      <c r="AC964" s="132"/>
    </row>
    <row r="965" spans="1:29" ht="18" customHeight="1">
      <c r="A965" s="116"/>
      <c r="B965" s="116"/>
      <c r="C965" s="116"/>
      <c r="D965" s="132"/>
      <c r="E965" s="116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  <c r="AA965" s="132"/>
      <c r="AB965" s="132"/>
      <c r="AC965" s="132"/>
    </row>
    <row r="966" spans="1:29" ht="18" customHeight="1">
      <c r="A966" s="116"/>
      <c r="B966" s="116"/>
      <c r="C966" s="116"/>
      <c r="D966" s="132"/>
      <c r="E966" s="116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  <c r="AA966" s="132"/>
      <c r="AB966" s="132"/>
      <c r="AC966" s="132"/>
    </row>
    <row r="967" spans="1:29" ht="18" customHeight="1">
      <c r="A967" s="116"/>
      <c r="B967" s="116"/>
      <c r="C967" s="116"/>
      <c r="D967" s="132"/>
      <c r="E967" s="116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  <c r="AA967" s="132"/>
      <c r="AB967" s="132"/>
      <c r="AC967" s="132"/>
    </row>
    <row r="968" spans="1:29" ht="18" customHeight="1">
      <c r="A968" s="116"/>
      <c r="B968" s="116"/>
      <c r="C968" s="116"/>
      <c r="D968" s="132"/>
      <c r="E968" s="116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  <c r="AA968" s="132"/>
      <c r="AB968" s="132"/>
      <c r="AC968" s="132"/>
    </row>
    <row r="969" spans="1:29" ht="18" customHeight="1">
      <c r="A969" s="116"/>
      <c r="B969" s="116"/>
      <c r="C969" s="116"/>
      <c r="D969" s="132"/>
      <c r="E969" s="116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  <c r="AA969" s="132"/>
      <c r="AB969" s="132"/>
      <c r="AC969" s="132"/>
    </row>
    <row r="970" spans="1:29" ht="18" customHeight="1">
      <c r="A970" s="116"/>
      <c r="B970" s="116"/>
      <c r="C970" s="116"/>
      <c r="D970" s="132"/>
      <c r="E970" s="116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  <c r="AA970" s="132"/>
      <c r="AB970" s="132"/>
      <c r="AC970" s="132"/>
    </row>
    <row r="971" spans="1:29" ht="18" customHeight="1">
      <c r="A971" s="116"/>
      <c r="B971" s="116"/>
      <c r="C971" s="116"/>
      <c r="D971" s="132"/>
      <c r="E971" s="116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  <c r="AA971" s="132"/>
      <c r="AB971" s="132"/>
      <c r="AC971" s="132"/>
    </row>
    <row r="972" spans="1:29" ht="18" customHeight="1">
      <c r="A972" s="116"/>
      <c r="B972" s="116"/>
      <c r="C972" s="116"/>
      <c r="D972" s="132"/>
      <c r="E972" s="116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  <c r="AA972" s="132"/>
      <c r="AB972" s="132"/>
      <c r="AC972" s="132"/>
    </row>
    <row r="973" spans="1:29" ht="18" customHeight="1">
      <c r="A973" s="116"/>
      <c r="B973" s="116"/>
      <c r="C973" s="116"/>
      <c r="D973" s="132"/>
      <c r="E973" s="116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  <c r="AA973" s="132"/>
      <c r="AB973" s="132"/>
      <c r="AC973" s="132"/>
    </row>
    <row r="974" spans="1:29" ht="18" customHeight="1">
      <c r="A974" s="116"/>
      <c r="B974" s="116"/>
      <c r="C974" s="116"/>
      <c r="D974" s="132"/>
      <c r="E974" s="116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  <c r="AA974" s="132"/>
      <c r="AB974" s="132"/>
      <c r="AC974" s="132"/>
    </row>
    <row r="975" spans="1:29" ht="18" customHeight="1">
      <c r="A975" s="116"/>
      <c r="B975" s="116"/>
      <c r="C975" s="116"/>
      <c r="D975" s="132"/>
      <c r="E975" s="116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  <c r="AA975" s="132"/>
      <c r="AB975" s="132"/>
      <c r="AC975" s="132"/>
    </row>
    <row r="976" spans="1:29" ht="18" customHeight="1">
      <c r="A976" s="116"/>
      <c r="B976" s="116"/>
      <c r="C976" s="116"/>
      <c r="D976" s="132"/>
      <c r="E976" s="116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  <c r="AA976" s="132"/>
      <c r="AB976" s="132"/>
      <c r="AC976" s="132"/>
    </row>
    <row r="977" spans="1:29" ht="18" customHeight="1">
      <c r="A977" s="116"/>
      <c r="B977" s="116"/>
      <c r="C977" s="116"/>
      <c r="D977" s="132"/>
      <c r="E977" s="116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  <c r="AA977" s="132"/>
      <c r="AB977" s="132"/>
      <c r="AC977" s="132"/>
    </row>
    <row r="978" spans="1:29" ht="18" customHeight="1">
      <c r="A978" s="116"/>
      <c r="B978" s="116"/>
      <c r="C978" s="116"/>
      <c r="D978" s="132"/>
      <c r="E978" s="116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  <c r="AA978" s="132"/>
      <c r="AB978" s="132"/>
      <c r="AC978" s="132"/>
    </row>
    <row r="979" spans="1:29" ht="18" customHeight="1">
      <c r="A979" s="116"/>
      <c r="B979" s="116"/>
      <c r="C979" s="116"/>
      <c r="D979" s="132"/>
      <c r="E979" s="116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  <c r="AA979" s="132"/>
      <c r="AB979" s="132"/>
      <c r="AC979" s="132"/>
    </row>
    <row r="980" spans="1:29" ht="18" customHeight="1">
      <c r="A980" s="116"/>
      <c r="B980" s="116"/>
      <c r="C980" s="116"/>
      <c r="D980" s="132"/>
      <c r="E980" s="116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  <c r="AA980" s="132"/>
      <c r="AB980" s="132"/>
      <c r="AC980" s="132"/>
    </row>
    <row r="981" spans="1:29" ht="18" customHeight="1">
      <c r="A981" s="116"/>
      <c r="B981" s="116"/>
      <c r="C981" s="116"/>
      <c r="D981" s="132"/>
      <c r="E981" s="116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  <c r="AA981" s="132"/>
      <c r="AB981" s="132"/>
      <c r="AC981" s="132"/>
    </row>
    <row r="982" spans="1:29" ht="18" customHeight="1">
      <c r="A982" s="116"/>
      <c r="B982" s="116"/>
      <c r="C982" s="116"/>
      <c r="D982" s="132"/>
      <c r="E982" s="116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  <c r="AA982" s="132"/>
      <c r="AB982" s="132"/>
      <c r="AC982" s="132"/>
    </row>
    <row r="983" spans="1:29" ht="18" customHeight="1">
      <c r="A983" s="116"/>
      <c r="B983" s="116"/>
      <c r="C983" s="116"/>
      <c r="D983" s="132"/>
      <c r="E983" s="116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  <c r="AA983" s="132"/>
      <c r="AB983" s="132"/>
      <c r="AC983" s="132"/>
    </row>
    <row r="984" spans="1:29" ht="18" customHeight="1">
      <c r="A984" s="116"/>
      <c r="B984" s="116"/>
      <c r="C984" s="116"/>
      <c r="D984" s="132"/>
      <c r="E984" s="116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  <c r="AA984" s="132"/>
      <c r="AB984" s="132"/>
      <c r="AC984" s="132"/>
    </row>
    <row r="985" spans="1:29" ht="18" customHeight="1">
      <c r="A985" s="116"/>
      <c r="B985" s="116"/>
      <c r="C985" s="116"/>
      <c r="D985" s="132"/>
      <c r="E985" s="116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  <c r="AA985" s="132"/>
      <c r="AB985" s="132"/>
      <c r="AC985" s="132"/>
    </row>
    <row r="986" spans="1:29" ht="18" customHeight="1">
      <c r="A986" s="116"/>
      <c r="B986" s="116"/>
      <c r="C986" s="116"/>
      <c r="D986" s="132"/>
      <c r="E986" s="116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  <c r="AA986" s="132"/>
      <c r="AB986" s="132"/>
      <c r="AC986" s="132"/>
    </row>
    <row r="987" spans="1:29" ht="18" customHeight="1">
      <c r="A987" s="116"/>
      <c r="B987" s="116"/>
      <c r="C987" s="116"/>
      <c r="D987" s="132"/>
      <c r="E987" s="116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  <c r="AA987" s="132"/>
      <c r="AB987" s="132"/>
      <c r="AC987" s="132"/>
    </row>
    <row r="988" spans="1:29" ht="18" customHeight="1">
      <c r="A988" s="116"/>
      <c r="B988" s="116"/>
      <c r="C988" s="116"/>
      <c r="D988" s="132"/>
      <c r="E988" s="116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  <c r="AA988" s="132"/>
      <c r="AB988" s="132"/>
      <c r="AC988" s="132"/>
    </row>
    <row r="989" spans="1:29" ht="18" customHeight="1">
      <c r="A989" s="116"/>
      <c r="B989" s="116"/>
      <c r="C989" s="116"/>
      <c r="D989" s="132"/>
      <c r="E989" s="116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  <c r="AA989" s="132"/>
      <c r="AB989" s="132"/>
      <c r="AC989" s="132"/>
    </row>
    <row r="990" spans="1:29" ht="18" customHeight="1">
      <c r="A990" s="116"/>
      <c r="B990" s="116"/>
      <c r="C990" s="116"/>
      <c r="D990" s="132"/>
      <c r="E990" s="116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  <c r="AA990" s="132"/>
      <c r="AB990" s="132"/>
      <c r="AC990" s="132"/>
    </row>
    <row r="991" spans="1:29" ht="18" customHeight="1">
      <c r="A991" s="116"/>
      <c r="B991" s="116"/>
      <c r="C991" s="116"/>
      <c r="D991" s="132"/>
      <c r="E991" s="116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  <c r="AA991" s="132"/>
      <c r="AB991" s="132"/>
      <c r="AC991" s="132"/>
    </row>
    <row r="992" spans="1:29" ht="18" customHeight="1">
      <c r="A992" s="116"/>
      <c r="B992" s="116"/>
      <c r="C992" s="116"/>
      <c r="D992" s="132"/>
      <c r="E992" s="116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  <c r="AA992" s="132"/>
      <c r="AB992" s="132"/>
      <c r="AC992" s="132"/>
    </row>
    <row r="993" spans="1:29" ht="18" customHeight="1">
      <c r="A993" s="116"/>
      <c r="B993" s="116"/>
      <c r="C993" s="116"/>
      <c r="D993" s="132"/>
      <c r="E993" s="116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  <c r="AA993" s="132"/>
      <c r="AB993" s="132"/>
      <c r="AC993" s="132"/>
    </row>
    <row r="994" spans="1:29" ht="18" customHeight="1">
      <c r="A994" s="116"/>
      <c r="B994" s="116"/>
      <c r="C994" s="116"/>
      <c r="D994" s="132"/>
      <c r="E994" s="116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  <c r="AA994" s="132"/>
      <c r="AB994" s="132"/>
      <c r="AC994" s="132"/>
    </row>
    <row r="995" spans="1:29" ht="18" customHeight="1">
      <c r="A995" s="116"/>
      <c r="B995" s="116"/>
      <c r="C995" s="116"/>
      <c r="D995" s="132"/>
      <c r="E995" s="116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  <c r="AA995" s="132"/>
      <c r="AB995" s="132"/>
      <c r="AC995" s="132"/>
    </row>
    <row r="996" spans="1:29" ht="18" customHeight="1">
      <c r="A996" s="116"/>
      <c r="B996" s="116"/>
      <c r="C996" s="116"/>
      <c r="D996" s="132"/>
      <c r="E996" s="116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  <c r="AA996" s="132"/>
      <c r="AB996" s="132"/>
      <c r="AC996" s="132"/>
    </row>
    <row r="997" spans="1:29" ht="18" customHeight="1">
      <c r="A997" s="116"/>
      <c r="B997" s="116"/>
      <c r="C997" s="116"/>
      <c r="D997" s="132"/>
      <c r="E997" s="116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  <c r="AA997" s="132"/>
      <c r="AB997" s="132"/>
      <c r="AC997" s="132"/>
    </row>
    <row r="998" spans="1:29" ht="18" customHeight="1">
      <c r="A998" s="116"/>
      <c r="B998" s="116"/>
      <c r="C998" s="116"/>
      <c r="D998" s="132"/>
      <c r="E998" s="116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  <c r="AA998" s="132"/>
      <c r="AB998" s="132"/>
      <c r="AC998" s="132"/>
    </row>
    <row r="999" spans="1:29" ht="18" customHeight="1">
      <c r="A999" s="116"/>
      <c r="B999" s="116"/>
      <c r="C999" s="116"/>
      <c r="D999" s="132"/>
      <c r="E999" s="116"/>
      <c r="F999" s="132"/>
      <c r="G999" s="132"/>
      <c r="H999" s="132"/>
      <c r="I999" s="132"/>
      <c r="J999" s="132"/>
      <c r="K999" s="132"/>
      <c r="L999" s="132"/>
      <c r="M999" s="132"/>
      <c r="N999" s="132"/>
      <c r="O999" s="132"/>
      <c r="P999" s="132"/>
      <c r="Q999" s="132"/>
      <c r="R999" s="132"/>
      <c r="S999" s="132"/>
      <c r="T999" s="132"/>
      <c r="U999" s="132"/>
      <c r="V999" s="132"/>
      <c r="W999" s="132"/>
      <c r="X999" s="132"/>
      <c r="Y999" s="132"/>
      <c r="Z999" s="132"/>
      <c r="AA999" s="132"/>
      <c r="AB999" s="132"/>
      <c r="AC999" s="132"/>
    </row>
  </sheetData>
  <autoFilter ref="A3:S72" xr:uid="{00000000-0009-0000-0000-000000000000}"/>
  <mergeCells count="316">
    <mergeCell ref="Q17:Q18"/>
    <mergeCell ref="R17:R18"/>
    <mergeCell ref="S17:S18"/>
    <mergeCell ref="B17:B18"/>
    <mergeCell ref="C17:C18"/>
    <mergeCell ref="D17:D18"/>
    <mergeCell ref="E17:E18"/>
    <mergeCell ref="F17:F18"/>
    <mergeCell ref="G17:G18"/>
    <mergeCell ref="H17:H18"/>
    <mergeCell ref="O17:O18"/>
    <mergeCell ref="P17:P18"/>
    <mergeCell ref="N14:N16"/>
    <mergeCell ref="O14:O16"/>
    <mergeCell ref="O1:Q2"/>
    <mergeCell ref="R1:S2"/>
    <mergeCell ref="A12:A13"/>
    <mergeCell ref="B12:B13"/>
    <mergeCell ref="C12:C13"/>
    <mergeCell ref="D12:D13"/>
    <mergeCell ref="E12:E13"/>
    <mergeCell ref="F12:F13"/>
    <mergeCell ref="G12:G13"/>
    <mergeCell ref="H12:H13"/>
    <mergeCell ref="N12:N13"/>
    <mergeCell ref="O12:O13"/>
    <mergeCell ref="P10:P11"/>
    <mergeCell ref="Q12:Q13"/>
    <mergeCell ref="R12:R13"/>
    <mergeCell ref="S12:S13"/>
    <mergeCell ref="N10:N11"/>
    <mergeCell ref="Q10:Q11"/>
    <mergeCell ref="R10:R11"/>
    <mergeCell ref="S10:S11"/>
    <mergeCell ref="A7:A8"/>
    <mergeCell ref="B7:B8"/>
    <mergeCell ref="S14:S16"/>
    <mergeCell ref="A19:A21"/>
    <mergeCell ref="B19:B21"/>
    <mergeCell ref="A14:A16"/>
    <mergeCell ref="C19:C21"/>
    <mergeCell ref="D19:D21"/>
    <mergeCell ref="E19:E21"/>
    <mergeCell ref="F19:F21"/>
    <mergeCell ref="G19:G21"/>
    <mergeCell ref="H19:H21"/>
    <mergeCell ref="N19:N21"/>
    <mergeCell ref="O19:O21"/>
    <mergeCell ref="P19:P21"/>
    <mergeCell ref="Q19:Q21"/>
    <mergeCell ref="R19:R21"/>
    <mergeCell ref="S19:S21"/>
    <mergeCell ref="P14:P16"/>
    <mergeCell ref="Q14:Q16"/>
    <mergeCell ref="R14:R16"/>
    <mergeCell ref="B14:B16"/>
    <mergeCell ref="C14:C16"/>
    <mergeCell ref="D14:D16"/>
    <mergeCell ref="E14:E16"/>
    <mergeCell ref="F14:F16"/>
    <mergeCell ref="Q22:Q23"/>
    <mergeCell ref="R22:R23"/>
    <mergeCell ref="S22:S23"/>
    <mergeCell ref="A24:A25"/>
    <mergeCell ref="B24:B25"/>
    <mergeCell ref="C24:C25"/>
    <mergeCell ref="D24:D25"/>
    <mergeCell ref="E24:E25"/>
    <mergeCell ref="F24:F25"/>
    <mergeCell ref="G24:G25"/>
    <mergeCell ref="H24:H25"/>
    <mergeCell ref="N24:N25"/>
    <mergeCell ref="O24:O25"/>
    <mergeCell ref="P24:P25"/>
    <mergeCell ref="Q24:Q25"/>
    <mergeCell ref="R24:R25"/>
    <mergeCell ref="F22:F23"/>
    <mergeCell ref="G22:G23"/>
    <mergeCell ref="H22:H23"/>
    <mergeCell ref="O22:O23"/>
    <mergeCell ref="P22:P23"/>
    <mergeCell ref="A22:A23"/>
    <mergeCell ref="B22:B23"/>
    <mergeCell ref="C22:C23"/>
    <mergeCell ref="S24:S25"/>
    <mergeCell ref="A26:A27"/>
    <mergeCell ref="B26:B27"/>
    <mergeCell ref="C26:C27"/>
    <mergeCell ref="A31:A32"/>
    <mergeCell ref="B31:B32"/>
    <mergeCell ref="C31:C32"/>
    <mergeCell ref="D31:D32"/>
    <mergeCell ref="E31:E32"/>
    <mergeCell ref="F31:F32"/>
    <mergeCell ref="G31:G32"/>
    <mergeCell ref="H31:H32"/>
    <mergeCell ref="O31:O32"/>
    <mergeCell ref="O26:O27"/>
    <mergeCell ref="P26:P27"/>
    <mergeCell ref="Q26:Q27"/>
    <mergeCell ref="O36:O38"/>
    <mergeCell ref="P36:P38"/>
    <mergeCell ref="Q36:Q38"/>
    <mergeCell ref="R36:R38"/>
    <mergeCell ref="S36:S38"/>
    <mergeCell ref="F34:F35"/>
    <mergeCell ref="G34:G35"/>
    <mergeCell ref="H34:H35"/>
    <mergeCell ref="A36:A38"/>
    <mergeCell ref="B36:B38"/>
    <mergeCell ref="D36:D38"/>
    <mergeCell ref="E36:E38"/>
    <mergeCell ref="F36:F38"/>
    <mergeCell ref="G36:G38"/>
    <mergeCell ref="H36:H38"/>
    <mergeCell ref="A34:A35"/>
    <mergeCell ref="B34:B35"/>
    <mergeCell ref="C34:C35"/>
    <mergeCell ref="D34:D35"/>
    <mergeCell ref="E34:E35"/>
    <mergeCell ref="E7:E8"/>
    <mergeCell ref="F7:F8"/>
    <mergeCell ref="G7:G8"/>
    <mergeCell ref="H7:H8"/>
    <mergeCell ref="A40:A42"/>
    <mergeCell ref="B40:B42"/>
    <mergeCell ref="C40:C42"/>
    <mergeCell ref="D40:D42"/>
    <mergeCell ref="E40:E42"/>
    <mergeCell ref="D22:D23"/>
    <mergeCell ref="E22:E23"/>
    <mergeCell ref="A10:A11"/>
    <mergeCell ref="H10:H11"/>
    <mergeCell ref="B10:B11"/>
    <mergeCell ref="C10:C11"/>
    <mergeCell ref="D10:D11"/>
    <mergeCell ref="E10:E11"/>
    <mergeCell ref="F10:F11"/>
    <mergeCell ref="G10:G11"/>
    <mergeCell ref="G14:G16"/>
    <mergeCell ref="H14:H16"/>
    <mergeCell ref="C7:C8"/>
    <mergeCell ref="D7:D8"/>
    <mergeCell ref="A17:A18"/>
    <mergeCell ref="O44:O45"/>
    <mergeCell ref="A44:A45"/>
    <mergeCell ref="B44:B45"/>
    <mergeCell ref="C44:C45"/>
    <mergeCell ref="D44:D45"/>
    <mergeCell ref="E44:E45"/>
    <mergeCell ref="F40:F42"/>
    <mergeCell ref="G40:G42"/>
    <mergeCell ref="H40:H42"/>
    <mergeCell ref="B46:B47"/>
    <mergeCell ref="A46:A47"/>
    <mergeCell ref="D46:D47"/>
    <mergeCell ref="E46:E47"/>
    <mergeCell ref="F46:F47"/>
    <mergeCell ref="R26:R27"/>
    <mergeCell ref="S26:S27"/>
    <mergeCell ref="C36:C38"/>
    <mergeCell ref="D26:D27"/>
    <mergeCell ref="C46:C47"/>
    <mergeCell ref="G46:G47"/>
    <mergeCell ref="H46:H47"/>
    <mergeCell ref="P44:P45"/>
    <mergeCell ref="Q44:Q45"/>
    <mergeCell ref="R44:R45"/>
    <mergeCell ref="S44:S45"/>
    <mergeCell ref="R31:R32"/>
    <mergeCell ref="S31:S32"/>
    <mergeCell ref="Q31:Q32"/>
    <mergeCell ref="P31:P32"/>
    <mergeCell ref="F44:F45"/>
    <mergeCell ref="G44:G45"/>
    <mergeCell ref="H44:H45"/>
    <mergeCell ref="N44:N45"/>
    <mergeCell ref="A53:A54"/>
    <mergeCell ref="B53:B54"/>
    <mergeCell ref="Q50:Q52"/>
    <mergeCell ref="R50:R52"/>
    <mergeCell ref="S50:S52"/>
    <mergeCell ref="A50:A52"/>
    <mergeCell ref="O48:O49"/>
    <mergeCell ref="B50:B52"/>
    <mergeCell ref="C50:C52"/>
    <mergeCell ref="D50:D52"/>
    <mergeCell ref="E50:E52"/>
    <mergeCell ref="F50:F52"/>
    <mergeCell ref="G50:G52"/>
    <mergeCell ref="H50:H52"/>
    <mergeCell ref="O50:O52"/>
    <mergeCell ref="F48:F49"/>
    <mergeCell ref="G48:G49"/>
    <mergeCell ref="H48:H49"/>
    <mergeCell ref="P48:P49"/>
    <mergeCell ref="P50:P52"/>
    <mergeCell ref="Q48:Q49"/>
    <mergeCell ref="R48:R49"/>
    <mergeCell ref="S48:S49"/>
    <mergeCell ref="B59:B60"/>
    <mergeCell ref="C59:C60"/>
    <mergeCell ref="S55:S56"/>
    <mergeCell ref="Q53:Q54"/>
    <mergeCell ref="R53:R54"/>
    <mergeCell ref="S53:S54"/>
    <mergeCell ref="A55:A56"/>
    <mergeCell ref="B55:B56"/>
    <mergeCell ref="C55:C56"/>
    <mergeCell ref="D55:D56"/>
    <mergeCell ref="E55:E56"/>
    <mergeCell ref="F55:F56"/>
    <mergeCell ref="G55:G56"/>
    <mergeCell ref="H55:H56"/>
    <mergeCell ref="N55:N56"/>
    <mergeCell ref="O55:O56"/>
    <mergeCell ref="P55:P56"/>
    <mergeCell ref="Q55:Q56"/>
    <mergeCell ref="R55:R56"/>
    <mergeCell ref="F53:F54"/>
    <mergeCell ref="G53:G54"/>
    <mergeCell ref="H53:H54"/>
    <mergeCell ref="O53:O54"/>
    <mergeCell ref="P53:P54"/>
    <mergeCell ref="D53:D54"/>
    <mergeCell ref="E53:E54"/>
    <mergeCell ref="Q59:Q60"/>
    <mergeCell ref="R59:R60"/>
    <mergeCell ref="S59:S60"/>
    <mergeCell ref="A65:A66"/>
    <mergeCell ref="B65:B66"/>
    <mergeCell ref="C65:C66"/>
    <mergeCell ref="D65:D66"/>
    <mergeCell ref="E65:E66"/>
    <mergeCell ref="G65:G66"/>
    <mergeCell ref="F65:F66"/>
    <mergeCell ref="H65:H66"/>
    <mergeCell ref="O65:O66"/>
    <mergeCell ref="P65:P66"/>
    <mergeCell ref="Q65:Q66"/>
    <mergeCell ref="R65:R66"/>
    <mergeCell ref="S65:S66"/>
    <mergeCell ref="F59:F60"/>
    <mergeCell ref="G59:G60"/>
    <mergeCell ref="H59:H60"/>
    <mergeCell ref="O59:O60"/>
    <mergeCell ref="P59:P60"/>
    <mergeCell ref="A59:A60"/>
    <mergeCell ref="E4:E5"/>
    <mergeCell ref="D4:D5"/>
    <mergeCell ref="C4:C5"/>
    <mergeCell ref="B4:B5"/>
    <mergeCell ref="A4:A5"/>
    <mergeCell ref="Q4:Q5"/>
    <mergeCell ref="R4:R5"/>
    <mergeCell ref="S4:S5"/>
    <mergeCell ref="H4:H5"/>
    <mergeCell ref="G4:G5"/>
    <mergeCell ref="O4:O5"/>
    <mergeCell ref="P4:P5"/>
    <mergeCell ref="F4:F5"/>
    <mergeCell ref="A48:A49"/>
    <mergeCell ref="B48:B49"/>
    <mergeCell ref="C48:C49"/>
    <mergeCell ref="D48:D49"/>
    <mergeCell ref="E48:E49"/>
    <mergeCell ref="F67:F68"/>
    <mergeCell ref="G67:G68"/>
    <mergeCell ref="H67:H68"/>
    <mergeCell ref="A62:A63"/>
    <mergeCell ref="B62:B63"/>
    <mergeCell ref="C62:C63"/>
    <mergeCell ref="D62:D63"/>
    <mergeCell ref="E62:E63"/>
    <mergeCell ref="F62:F63"/>
    <mergeCell ref="G62:G63"/>
    <mergeCell ref="H62:H63"/>
    <mergeCell ref="A67:A68"/>
    <mergeCell ref="B67:B68"/>
    <mergeCell ref="C67:C68"/>
    <mergeCell ref="D67:D68"/>
    <mergeCell ref="E67:E68"/>
    <mergeCell ref="D59:D60"/>
    <mergeCell ref="E59:E60"/>
    <mergeCell ref="C53:C54"/>
    <mergeCell ref="A71:A72"/>
    <mergeCell ref="B71:B72"/>
    <mergeCell ref="C71:C72"/>
    <mergeCell ref="D71:D72"/>
    <mergeCell ref="E71:E72"/>
    <mergeCell ref="P69:P70"/>
    <mergeCell ref="Q69:Q70"/>
    <mergeCell ref="R69:R70"/>
    <mergeCell ref="S69:S70"/>
    <mergeCell ref="A69:A70"/>
    <mergeCell ref="B69:B70"/>
    <mergeCell ref="C69:C70"/>
    <mergeCell ref="D69:D70"/>
    <mergeCell ref="E69:E70"/>
    <mergeCell ref="F69:F70"/>
    <mergeCell ref="G69:G70"/>
    <mergeCell ref="H69:H70"/>
    <mergeCell ref="O69:O70"/>
    <mergeCell ref="S62:S63"/>
    <mergeCell ref="Q71:Q72"/>
    <mergeCell ref="R71:R72"/>
    <mergeCell ref="S71:S72"/>
    <mergeCell ref="F71:F72"/>
    <mergeCell ref="G71:G72"/>
    <mergeCell ref="H71:H72"/>
    <mergeCell ref="O71:O72"/>
    <mergeCell ref="P71:P72"/>
    <mergeCell ref="O62:O63"/>
    <mergeCell ref="P62:P63"/>
    <mergeCell ref="Q62:Q63"/>
    <mergeCell ref="R62:R63"/>
  </mergeCells>
  <hyperlinks>
    <hyperlink ref="Q19" r:id="rId1" xr:uid="{00000000-0004-0000-0000-000000000000}"/>
    <hyperlink ref="Q24" r:id="rId2" xr:uid="{00000000-0004-0000-0000-000001000000}"/>
    <hyperlink ref="Q26" r:id="rId3" xr:uid="{00000000-0004-0000-0000-000002000000}"/>
    <hyperlink ref="Q28" r:id="rId4" xr:uid="{00000000-0004-0000-0000-000003000000}"/>
    <hyperlink ref="Q31" r:id="rId5" xr:uid="{00000000-0004-0000-0000-000004000000}"/>
    <hyperlink ref="Q33" r:id="rId6" xr:uid="{00000000-0004-0000-0000-000005000000}"/>
    <hyperlink ref="Q36" r:id="rId7" xr:uid="{00000000-0004-0000-0000-000006000000}"/>
    <hyperlink ref="Q44" r:id="rId8" xr:uid="{00000000-0004-0000-0000-000007000000}"/>
    <hyperlink ref="Q46" r:id="rId9" xr:uid="{00000000-0004-0000-0000-000008000000}"/>
    <hyperlink ref="Q50" r:id="rId10" xr:uid="{00000000-0004-0000-0000-000009000000}"/>
    <hyperlink ref="Q53" r:id="rId11" xr:uid="{00000000-0004-0000-0000-00000A000000}"/>
    <hyperlink ref="Q55" r:id="rId12" xr:uid="{00000000-0004-0000-0000-00000B000000}"/>
    <hyperlink ref="Q61" r:id="rId13" xr:uid="{00000000-0004-0000-0000-00000D000000}"/>
    <hyperlink ref="Q64" r:id="rId14" xr:uid="{00000000-0004-0000-0000-00000E000000}"/>
    <hyperlink ref="Q43" r:id="rId15" xr:uid="{A6FB2949-7518-EC45-B208-12EBE3F1F05C}"/>
    <hyperlink ref="Q17" r:id="rId16" xr:uid="{6665789D-75E5-4E42-90B8-40CD7FB73C24}"/>
  </hyperlinks>
  <pageMargins left="0.7" right="0.7" top="0.75" bottom="0.75" header="0" footer="0"/>
  <pageSetup orientation="landscape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Club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Olson</dc:creator>
  <cp:lastModifiedBy>Microsoft Office User</cp:lastModifiedBy>
  <dcterms:created xsi:type="dcterms:W3CDTF">2021-01-16T15:52:18Z</dcterms:created>
  <dcterms:modified xsi:type="dcterms:W3CDTF">2023-04-18T21:51:52Z</dcterms:modified>
</cp:coreProperties>
</file>