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eha.agrawal/Downloads/"/>
    </mc:Choice>
  </mc:AlternateContent>
  <xr:revisionPtr revIDLastSave="0" documentId="13_ncr:1_{E40B6AC2-774B-304A-B0A5-2DEC87528712}" xr6:coauthVersionLast="47" xr6:coauthVersionMax="47" xr10:uidLastSave="{00000000-0000-0000-0000-000000000000}"/>
  <bookViews>
    <workbookView xWindow="34080" yWindow="2640" windowWidth="28800" windowHeight="17500" xr2:uid="{00000000-000D-0000-FFFF-FFFF00000000}"/>
  </bookViews>
  <sheets>
    <sheet name="Club Roster" sheetId="1" r:id="rId1"/>
  </sheets>
  <definedNames>
    <definedName name="_xlnm._FilterDatabase" localSheetId="0" hidden="1">'Club Roster'!$A$3:$S$63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Xl7LcKQ6Ymq7vGUB/c0Fymkz8PA=="/>
    </ext>
  </extLst>
</workbook>
</file>

<file path=xl/calcChain.xml><?xml version="1.0" encoding="utf-8"?>
<calcChain xmlns="http://schemas.openxmlformats.org/spreadsheetml/2006/main">
  <c r="M70" i="1" l="1"/>
  <c r="C71" i="1"/>
  <c r="M69" i="1"/>
  <c r="M68" i="1"/>
  <c r="M67" i="1"/>
  <c r="M66" i="1"/>
  <c r="M65" i="1"/>
  <c r="M64" i="1"/>
  <c r="M62" i="1"/>
  <c r="M61" i="1"/>
  <c r="M60" i="1"/>
  <c r="M59" i="1"/>
  <c r="M58" i="1"/>
  <c r="L58" i="1"/>
  <c r="Q57" i="1"/>
  <c r="M57" i="1"/>
  <c r="L57" i="1"/>
  <c r="D57" i="1"/>
  <c r="M56" i="1"/>
  <c r="M55" i="1"/>
  <c r="L55" i="1"/>
  <c r="M54" i="1"/>
  <c r="L54" i="1"/>
  <c r="M53" i="1"/>
  <c r="L53" i="1"/>
  <c r="M52" i="1"/>
  <c r="L52" i="1"/>
  <c r="M51" i="1"/>
  <c r="M50" i="1"/>
  <c r="L50" i="1"/>
  <c r="M49" i="1"/>
  <c r="L49" i="1"/>
  <c r="M48" i="1"/>
  <c r="L48" i="1"/>
  <c r="Q47" i="1"/>
  <c r="M47" i="1"/>
  <c r="L47" i="1"/>
  <c r="D47" i="1"/>
  <c r="M46" i="1"/>
  <c r="L46" i="1"/>
  <c r="Q45" i="1"/>
  <c r="M45" i="1"/>
  <c r="L45" i="1"/>
  <c r="D45" i="1"/>
  <c r="M44" i="1"/>
  <c r="M43" i="1"/>
  <c r="L43" i="1"/>
  <c r="D43" i="1"/>
  <c r="M42" i="1"/>
  <c r="L42" i="1"/>
  <c r="D42" i="1"/>
  <c r="M41" i="1"/>
  <c r="M40" i="1"/>
  <c r="M39" i="1"/>
  <c r="M38" i="1"/>
  <c r="L38" i="1"/>
  <c r="M37" i="1"/>
  <c r="L37" i="1"/>
  <c r="D37" i="1"/>
  <c r="M36" i="1"/>
  <c r="M35" i="1"/>
  <c r="M34" i="1"/>
  <c r="M33" i="1"/>
  <c r="L33" i="1"/>
  <c r="D33" i="1"/>
  <c r="M32" i="1"/>
  <c r="L32" i="1"/>
  <c r="Q31" i="1"/>
  <c r="M31" i="1"/>
  <c r="M30" i="1"/>
  <c r="L30" i="1"/>
  <c r="D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Q22" i="1"/>
  <c r="M22" i="1"/>
  <c r="L22" i="1"/>
  <c r="D22" i="1"/>
  <c r="M21" i="1"/>
  <c r="L21" i="1"/>
  <c r="M20" i="1"/>
  <c r="L20" i="1"/>
  <c r="D20" i="1"/>
  <c r="M19" i="1"/>
  <c r="M18" i="1"/>
  <c r="M17" i="1"/>
  <c r="L17" i="1"/>
  <c r="M16" i="1"/>
  <c r="L16" i="1"/>
  <c r="M15" i="1"/>
  <c r="L15" i="1"/>
  <c r="D15" i="1"/>
  <c r="M14" i="1"/>
  <c r="L14" i="1"/>
  <c r="M13" i="1"/>
  <c r="L13" i="1"/>
  <c r="M12" i="1"/>
  <c r="L12" i="1"/>
  <c r="D12" i="1"/>
  <c r="M11" i="1"/>
  <c r="M10" i="1"/>
  <c r="M9" i="1"/>
  <c r="M8" i="1"/>
  <c r="Q6" i="1"/>
  <c r="M6" i="1"/>
  <c r="L6" i="1"/>
  <c r="D6" i="1"/>
  <c r="M5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24" authorId="0" shapeId="0" xr:uid="{00000000-0006-0000-0000-000001000000}">
      <text>
        <r>
          <rPr>
            <sz val="11"/>
            <color rgb="FF000000"/>
            <rFont val="Helvetica Neue"/>
            <scheme val="minor"/>
          </rPr>
          <t>======
ID#AAAALSR1HMY
    (2021-01-16 16:00:53)
Not sure why I can't change this! New address: 106 Rose ct :)
	-MOMS Club of Robbinsville MOMS Club of Robbinsville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1Qk7d3+qlD2CyWjUdcFloXxqbpg=="/>
    </ext>
  </extLst>
</comments>
</file>

<file path=xl/sharedStrings.xml><?xml version="1.0" encoding="utf-8"?>
<sst xmlns="http://schemas.openxmlformats.org/spreadsheetml/2006/main" count="576" uniqueCount="352">
  <si>
    <t>MEMBER INFORMATION</t>
  </si>
  <si>
    <t>FAMILY INFORMATION</t>
  </si>
  <si>
    <t>MEMBER CONTACT INFORMATION</t>
  </si>
  <si>
    <t>PERMISSION GRANTED FOR</t>
  </si>
  <si>
    <t>Children</t>
  </si>
  <si>
    <t>Last Name</t>
  </si>
  <si>
    <t>First Name</t>
  </si>
  <si>
    <t>Birthday</t>
  </si>
  <si>
    <t>Birthday Month</t>
  </si>
  <si>
    <t>Food Restrictions &amp; Allergies</t>
  </si>
  <si>
    <t>Join Date</t>
  </si>
  <si>
    <t>Renewal Month</t>
  </si>
  <si>
    <t>Spouse Name</t>
  </si>
  <si>
    <t>First Name(s)</t>
  </si>
  <si>
    <t>Last Name(s)</t>
  </si>
  <si>
    <t>Birthday(s)</t>
  </si>
  <si>
    <t>Birthday(s) Month</t>
  </si>
  <si>
    <t>Ages</t>
  </si>
  <si>
    <t>Known Allergies</t>
  </si>
  <si>
    <t>Address</t>
  </si>
  <si>
    <t>Phone Number(s)</t>
  </si>
  <si>
    <t>Email Address</t>
  </si>
  <si>
    <t>PR Photo</t>
  </si>
  <si>
    <t>Shutterfly</t>
  </si>
  <si>
    <t>Agrawal</t>
  </si>
  <si>
    <t>Neha</t>
  </si>
  <si>
    <t>N/A</t>
  </si>
  <si>
    <t>JULY</t>
  </si>
  <si>
    <t>Abhishek Agrawal</t>
  </si>
  <si>
    <t>Avyan</t>
  </si>
  <si>
    <t>206 Patricia Lane, Robbinsville</t>
  </si>
  <si>
    <t>201-638-4394</t>
  </si>
  <si>
    <t>agr.nicki@gmail.com</t>
  </si>
  <si>
    <t>yes</t>
  </si>
  <si>
    <t>Neil</t>
  </si>
  <si>
    <t>Chocolate</t>
  </si>
  <si>
    <t>Alfredo</t>
  </si>
  <si>
    <t>Nicole</t>
  </si>
  <si>
    <t>Mike Alfredo</t>
  </si>
  <si>
    <t>Tristan James</t>
  </si>
  <si>
    <t xml:space="preserve">88 Deans Lane, Monmouth Junction </t>
  </si>
  <si>
    <t>732-236-8442</t>
  </si>
  <si>
    <t>Yes</t>
  </si>
  <si>
    <t>Alspach</t>
  </si>
  <si>
    <t>Leigh</t>
  </si>
  <si>
    <t>6/na</t>
  </si>
  <si>
    <t>Celiac Disease</t>
  </si>
  <si>
    <t>SEPT</t>
  </si>
  <si>
    <t>Brian</t>
  </si>
  <si>
    <t>Evelyn</t>
  </si>
  <si>
    <t>10/na/16</t>
  </si>
  <si>
    <t>Seasonal</t>
  </si>
  <si>
    <t>30 Beechwood Dr. Robbinsville</t>
  </si>
  <si>
    <t>732-221-3255</t>
  </si>
  <si>
    <t>Lbeachem@gmail.com</t>
  </si>
  <si>
    <t>NO</t>
  </si>
  <si>
    <t>Botti</t>
  </si>
  <si>
    <t>Michelle</t>
  </si>
  <si>
    <t>N/a</t>
  </si>
  <si>
    <t>NOV</t>
  </si>
  <si>
    <t>Joe Botti</t>
  </si>
  <si>
    <t>Sienna</t>
  </si>
  <si>
    <t>n/a</t>
  </si>
  <si>
    <t>3 Wright Drive, Chesterfield</t>
  </si>
  <si>
    <t>908-692-2500</t>
  </si>
  <si>
    <t>mcrisci24@gmail.com</t>
  </si>
  <si>
    <t>Joey</t>
  </si>
  <si>
    <t>Broyles</t>
  </si>
  <si>
    <t>Jennifer</t>
  </si>
  <si>
    <t>Oct</t>
  </si>
  <si>
    <t>John Broyles</t>
  </si>
  <si>
    <t>Elizabeth</t>
  </si>
  <si>
    <t>1 North Commerce Square, Suite #303,</t>
  </si>
  <si>
    <t>240-217-1212</t>
  </si>
  <si>
    <t>Jennywren12@yahoo.com</t>
  </si>
  <si>
    <t>Nora</t>
  </si>
  <si>
    <t>Chandler</t>
  </si>
  <si>
    <t>Heather</t>
  </si>
  <si>
    <t>Clay Chandler</t>
  </si>
  <si>
    <t>Caylee</t>
  </si>
  <si>
    <t>10 Jonathan Dr</t>
  </si>
  <si>
    <t>609-658-3446</t>
  </si>
  <si>
    <t>heather.chandler@gmail.com</t>
  </si>
  <si>
    <t>Luke</t>
  </si>
  <si>
    <t>Logan</t>
  </si>
  <si>
    <t>Gallo</t>
  </si>
  <si>
    <t>Sarah</t>
  </si>
  <si>
    <t>MAY</t>
  </si>
  <si>
    <t>Brett Gallo</t>
  </si>
  <si>
    <t>Elle</t>
  </si>
  <si>
    <t>None</t>
  </si>
  <si>
    <t>208 Honeysuckle Drive</t>
  </si>
  <si>
    <t>413-222-6464</t>
  </si>
  <si>
    <t>sarahkgallo@gmail.com</t>
  </si>
  <si>
    <t>Vivian</t>
  </si>
  <si>
    <t>Graziano</t>
  </si>
  <si>
    <t>Kristen</t>
  </si>
  <si>
    <t>AUG</t>
  </si>
  <si>
    <t>Michael Graziano</t>
  </si>
  <si>
    <t>Charlotte</t>
  </si>
  <si>
    <t>15 Berwick Circle, East Windsor</t>
  </si>
  <si>
    <t>908-872-1430</t>
  </si>
  <si>
    <t>kris10mae@gmail.com</t>
  </si>
  <si>
    <t>No</t>
  </si>
  <si>
    <t>Lily</t>
  </si>
  <si>
    <t>Kennedy</t>
  </si>
  <si>
    <t>Julia</t>
  </si>
  <si>
    <t>OCT</t>
  </si>
  <si>
    <t>Doug Kennedy</t>
  </si>
  <si>
    <t>James</t>
  </si>
  <si>
    <t>pistachio, cashew</t>
  </si>
  <si>
    <t>11 North Street</t>
  </si>
  <si>
    <t>609-658-9285</t>
  </si>
  <si>
    <t>jcb373@gmail.com</t>
  </si>
  <si>
    <t>Kwong Abazia</t>
  </si>
  <si>
    <t>Larissa</t>
  </si>
  <si>
    <t>JAN</t>
  </si>
  <si>
    <t>Daniel Abazia</t>
  </si>
  <si>
    <t>Jonathan</t>
  </si>
  <si>
    <t>Kwong-Abazia</t>
  </si>
  <si>
    <t>6 Warrior Way</t>
  </si>
  <si>
    <t>773-633-5152</t>
  </si>
  <si>
    <t>larissa.kwongabazia@gmail.com</t>
  </si>
  <si>
    <t>Ryleigh</t>
  </si>
  <si>
    <t>Mastrangeli</t>
  </si>
  <si>
    <t>Karen</t>
  </si>
  <si>
    <t>JUNE</t>
  </si>
  <si>
    <t>Mario Mastrangeli</t>
  </si>
  <si>
    <t>Gianna (Gia)</t>
  </si>
  <si>
    <t>17 North Street</t>
  </si>
  <si>
    <t>(H) 609-259-7089 
(C) 201-914-3057</t>
  </si>
  <si>
    <t>Nicolo</t>
  </si>
  <si>
    <t>not known</t>
  </si>
  <si>
    <t>Mehta</t>
  </si>
  <si>
    <t>Megha</t>
  </si>
  <si>
    <t>Manthan Mehta</t>
  </si>
  <si>
    <t>Ziana</t>
  </si>
  <si>
    <t>eggs, but can have baked eggs</t>
  </si>
  <si>
    <t>106 Rose Ct</t>
  </si>
  <si>
    <t>908-510-3382</t>
  </si>
  <si>
    <t>megsdpt@gmail.com</t>
  </si>
  <si>
    <t>Rihaan</t>
  </si>
  <si>
    <t>Aaryan</t>
  </si>
  <si>
    <t>Mongon</t>
  </si>
  <si>
    <t>Lori</t>
  </si>
  <si>
    <t>Edward Mongon</t>
  </si>
  <si>
    <t>Nicholas</t>
  </si>
  <si>
    <t>29 Edgewood Road</t>
  </si>
  <si>
    <t>609-240-3895</t>
  </si>
  <si>
    <t>lori.suchorsky@gmail.com</t>
  </si>
  <si>
    <t>Sophia</t>
  </si>
  <si>
    <t>Olivia</t>
  </si>
  <si>
    <t>Olson</t>
  </si>
  <si>
    <t>Kate</t>
  </si>
  <si>
    <t>none</t>
  </si>
  <si>
    <t>Matt Olson</t>
  </si>
  <si>
    <t>Ryan</t>
  </si>
  <si>
    <t>17 Equestrian Way Chesterfield NJ 08515</t>
  </si>
  <si>
    <t>609-462-0426</t>
  </si>
  <si>
    <t>Emma</t>
  </si>
  <si>
    <t>Patel</t>
  </si>
  <si>
    <t>Amee</t>
  </si>
  <si>
    <t>Not Known</t>
  </si>
  <si>
    <t>Ronak Patel</t>
  </si>
  <si>
    <t>104 Yard Street</t>
  </si>
  <si>
    <t>484-432-9376</t>
  </si>
  <si>
    <t>AmeePatel86@gmail.com</t>
  </si>
  <si>
    <t>Roman</t>
  </si>
  <si>
    <t>Yesha</t>
  </si>
  <si>
    <t>Jay Patel</t>
  </si>
  <si>
    <t>Dylan</t>
  </si>
  <si>
    <t>133 Heritage St</t>
  </si>
  <si>
    <t>732-710-2010</t>
  </si>
  <si>
    <t>yesha0606@gmail.com</t>
  </si>
  <si>
    <t>Maya</t>
  </si>
  <si>
    <t>Petrie</t>
  </si>
  <si>
    <t>Kingsuk Ganguly</t>
  </si>
  <si>
    <t>Veda</t>
  </si>
  <si>
    <t>Ganguly</t>
  </si>
  <si>
    <t>2 Herman Court</t>
  </si>
  <si>
    <t>908-510-3958</t>
  </si>
  <si>
    <t>michellempetrie@gmail.com</t>
  </si>
  <si>
    <t>Kieran</t>
  </si>
  <si>
    <t>Phelps</t>
  </si>
  <si>
    <t>Kristyn</t>
  </si>
  <si>
    <t>Dec</t>
  </si>
  <si>
    <t>Jeremy Schmid</t>
  </si>
  <si>
    <t>Zoe</t>
  </si>
  <si>
    <t>Schmid</t>
  </si>
  <si>
    <t>18 Wildflower Trail</t>
  </si>
  <si>
    <t>973-349-0977</t>
  </si>
  <si>
    <t>kristyn.phelps@gmail.com</t>
  </si>
  <si>
    <t>Ian</t>
  </si>
  <si>
    <t>Pillitteri</t>
  </si>
  <si>
    <t>Niki</t>
  </si>
  <si>
    <t>Peanuts</t>
  </si>
  <si>
    <t>Kyle Pillitteri</t>
  </si>
  <si>
    <t>Christian</t>
  </si>
  <si>
    <t>228 Andover Place</t>
  </si>
  <si>
    <t>732-425-4699</t>
  </si>
  <si>
    <t>NikiDeMarco13@gmail.com</t>
  </si>
  <si>
    <t>Rosenblum</t>
  </si>
  <si>
    <t>Kathryn</t>
  </si>
  <si>
    <t>Rich Rosenblum</t>
  </si>
  <si>
    <t>Ava</t>
  </si>
  <si>
    <t>16 Chadwick Court</t>
  </si>
  <si>
    <t>908-227-5997</t>
  </si>
  <si>
    <t>kathryn.rosenblum@gmail.com</t>
  </si>
  <si>
    <t>YES</t>
  </si>
  <si>
    <t>Rowan</t>
  </si>
  <si>
    <t>Elena</t>
  </si>
  <si>
    <t>Antibiotics and latex</t>
  </si>
  <si>
    <t>DEC</t>
  </si>
  <si>
    <t>Chris Rowan</t>
  </si>
  <si>
    <t>Christopher</t>
  </si>
  <si>
    <t>Rowan, Jr.</t>
  </si>
  <si>
    <t>Eggs and Nuts</t>
  </si>
  <si>
    <t>41 Hamton Court E</t>
  </si>
  <si>
    <t>917-361-7151</t>
  </si>
  <si>
    <t>erowan2017@hotmail.com</t>
  </si>
  <si>
    <t>Scarlata</t>
  </si>
  <si>
    <t>Raben</t>
  </si>
  <si>
    <t>Shrimp</t>
  </si>
  <si>
    <t>April</t>
  </si>
  <si>
    <t>Chris Scarlata</t>
  </si>
  <si>
    <t>Vivienne</t>
  </si>
  <si>
    <t>21 Stanwyck Court</t>
  </si>
  <si>
    <t>609-432-3078</t>
  </si>
  <si>
    <t>rabenscarlata@gmail.com</t>
  </si>
  <si>
    <t>Schiano</t>
  </si>
  <si>
    <t>Rebecca</t>
  </si>
  <si>
    <t>Mike Schiano</t>
  </si>
  <si>
    <t>Easton</t>
  </si>
  <si>
    <t>7 Windfall Lane</t>
  </si>
  <si>
    <t>732-513-9366</t>
  </si>
  <si>
    <t>Miles</t>
  </si>
  <si>
    <t>Seaboldt</t>
  </si>
  <si>
    <t>Glen Seaboldt</t>
  </si>
  <si>
    <t>226 Andover place, Bldg 22</t>
  </si>
  <si>
    <t>862-579-7870</t>
  </si>
  <si>
    <t xml:space="preserve">Avery </t>
  </si>
  <si>
    <t>Siegel</t>
  </si>
  <si>
    <t>Rachel</t>
  </si>
  <si>
    <t>Adam Siegel</t>
  </si>
  <si>
    <t>Ezra</t>
  </si>
  <si>
    <t>21 Diamond Blvd</t>
  </si>
  <si>
    <t>609-760-5575</t>
  </si>
  <si>
    <t>rachelannsiegel@gmail.com</t>
  </si>
  <si>
    <t>Trapold</t>
  </si>
  <si>
    <t>Mary Ellen</t>
  </si>
  <si>
    <t>July</t>
  </si>
  <si>
    <t>James Trapold</t>
  </si>
  <si>
    <t>JJ</t>
  </si>
  <si>
    <t>47 Tynemouth Ct.</t>
  </si>
  <si>
    <t>732-598-7797</t>
  </si>
  <si>
    <t>mtrapold@gmail.com</t>
  </si>
  <si>
    <t>Sosie</t>
  </si>
  <si>
    <t>NONE</t>
  </si>
  <si>
    <t>Udoyen</t>
  </si>
  <si>
    <t>Tanisha</t>
  </si>
  <si>
    <t>Fonz Udoyen</t>
  </si>
  <si>
    <t>Caleb</t>
  </si>
  <si>
    <t xml:space="preserve">7 Valley Ct Cream Ridge </t>
  </si>
  <si>
    <t>856-693-1484</t>
  </si>
  <si>
    <t>tmonet320@gmail.com</t>
  </si>
  <si>
    <t>Walsh</t>
  </si>
  <si>
    <t>Lindsay</t>
  </si>
  <si>
    <t>Jan</t>
  </si>
  <si>
    <t>Ryan Walsh</t>
  </si>
  <si>
    <t>Kelsey</t>
  </si>
  <si>
    <t>49 Lawrencia Drive</t>
  </si>
  <si>
    <t>908-507-3161</t>
  </si>
  <si>
    <t>ljmelone@gmail.com</t>
  </si>
  <si>
    <t>Alexa</t>
  </si>
  <si>
    <t>Lawrenceville</t>
  </si>
  <si>
    <t>Wong</t>
  </si>
  <si>
    <t>Kimberly</t>
  </si>
  <si>
    <t>MAR</t>
  </si>
  <si>
    <t>Kevin Wong</t>
  </si>
  <si>
    <t>Julian</t>
  </si>
  <si>
    <t>1 N Commerce Sq, Suite 307</t>
  </si>
  <si>
    <t>650-307-3786</t>
  </si>
  <si>
    <t>kaoneill3@gmail.com</t>
  </si>
  <si>
    <t>Margot</t>
  </si>
  <si>
    <t>Yates</t>
  </si>
  <si>
    <t>Donna</t>
  </si>
  <si>
    <t>Tree Nuts</t>
  </si>
  <si>
    <t>APRIL</t>
  </si>
  <si>
    <t>Gisella</t>
  </si>
  <si>
    <t>27 Carlyle Court</t>
  </si>
  <si>
    <t>732-322-6578</t>
  </si>
  <si>
    <t>Alastair</t>
  </si>
  <si>
    <t>Henry</t>
  </si>
  <si>
    <t>Ziskind</t>
  </si>
  <si>
    <t>Jeff Ziskind</t>
  </si>
  <si>
    <t>Hazel</t>
  </si>
  <si>
    <t>40 Bresnahan Road</t>
  </si>
  <si>
    <t>908-839-3506</t>
  </si>
  <si>
    <t>kntureaud@gmail.com</t>
  </si>
  <si>
    <t>Camarda</t>
  </si>
  <si>
    <t>Christine</t>
  </si>
  <si>
    <t>Feb</t>
  </si>
  <si>
    <t>Jon</t>
  </si>
  <si>
    <t>8 Hulse Street, Robbinsville</t>
  </si>
  <si>
    <t>609-462-8061</t>
  </si>
  <si>
    <t>Christine.Camarda@gmail.com</t>
  </si>
  <si>
    <t>Joe</t>
  </si>
  <si>
    <t>New Baby</t>
  </si>
  <si>
    <t>Due Date -6/21/20</t>
  </si>
  <si>
    <t>Lai-Alavi</t>
  </si>
  <si>
    <t>Lisa</t>
  </si>
  <si>
    <t>Asher Alavi</t>
  </si>
  <si>
    <t>Leo</t>
  </si>
  <si>
    <t>Alavi</t>
  </si>
  <si>
    <t>Amoxicillin</t>
  </si>
  <si>
    <t>3 Hampton Court</t>
  </si>
  <si>
    <t>732-720-3838</t>
  </si>
  <si>
    <t>lisa.hoyan.lai@gmail.com</t>
  </si>
  <si>
    <t>Ahluwlalia</t>
  </si>
  <si>
    <t>Natasha</t>
  </si>
  <si>
    <t>Rajiv Walia</t>
  </si>
  <si>
    <t>Riaan</t>
  </si>
  <si>
    <t>Walia</t>
  </si>
  <si>
    <t>72 Tindall Road</t>
  </si>
  <si>
    <t>540-479-0541</t>
  </si>
  <si>
    <r>
      <rPr>
        <u/>
        <sz val="9"/>
        <color rgb="FF000000"/>
        <rFont val="Arial"/>
      </rPr>
      <t>natasha1.walia@gmail.com</t>
    </r>
    <r>
      <rPr>
        <u/>
        <sz val="9"/>
        <color rgb="FF000000"/>
        <rFont val="Arial"/>
      </rPr>
      <t>_</t>
    </r>
  </si>
  <si>
    <t>Nyra</t>
  </si>
  <si>
    <t>Hicks</t>
  </si>
  <si>
    <t>Sara</t>
  </si>
  <si>
    <t>Zion</t>
  </si>
  <si>
    <t>TBD</t>
  </si>
  <si>
    <t>223 Ravens Road</t>
  </si>
  <si>
    <t>609-915-9244</t>
  </si>
  <si>
    <t>sarabethhicks@gmail.com</t>
  </si>
  <si>
    <t>Total members</t>
  </si>
  <si>
    <t>Demian</t>
  </si>
  <si>
    <t>Diana</t>
  </si>
  <si>
    <t>10 Brookshire Dr</t>
  </si>
  <si>
    <t>732-672-3904</t>
  </si>
  <si>
    <t>dmichail02@gmail.com</t>
  </si>
  <si>
    <t>Parli Demian</t>
  </si>
  <si>
    <t>June</t>
  </si>
  <si>
    <t>Augustine</t>
  </si>
  <si>
    <t>Silas</t>
  </si>
  <si>
    <t>Gulati</t>
  </si>
  <si>
    <t>Suchi</t>
  </si>
  <si>
    <t>Arjun Sapra</t>
  </si>
  <si>
    <t>Gulati Sapra</t>
  </si>
  <si>
    <t>18 North Street</t>
  </si>
  <si>
    <t>609-577-6322</t>
  </si>
  <si>
    <t>suchigulati89@gmail.com</t>
  </si>
  <si>
    <t>Wheat 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</si>
</sst>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"/>
    <numFmt numFmtId="165" formatCode="m&quot;/&quot;d&quot;/&quot;yy"/>
    <numFmt numFmtId="166" formatCode="m/d"/>
    <numFmt numFmtId="167" formatCode="m/d/yyyy"/>
  </numFmts>
  <fonts count="39" x14ac:knownFonts="1">
    <font>
      <sz val="11"/>
      <color rgb="FF000000"/>
      <name val="Helvetica Neue"/>
      <scheme val="minor"/>
    </font>
    <font>
      <sz val="11"/>
      <color rgb="FF000000"/>
      <name val="Arial"/>
    </font>
    <font>
      <sz val="11"/>
      <name val="Helvetica Neue"/>
    </font>
    <font>
      <sz val="11"/>
      <color rgb="FF222222"/>
      <name val="Arial"/>
    </font>
    <font>
      <sz val="11"/>
      <color theme="1"/>
      <name val="Arial"/>
    </font>
    <font>
      <u/>
      <sz val="11"/>
      <color rgb="FF0000FF"/>
      <name val="Arial"/>
    </font>
    <font>
      <u/>
      <sz val="11"/>
      <color theme="10"/>
      <name val="Helvetica Neue"/>
    </font>
    <font>
      <sz val="11"/>
      <color rgb="FF000000"/>
      <name val="Helvetica Neue"/>
    </font>
    <font>
      <sz val="11"/>
      <color theme="1"/>
      <name val="Helvetica Neue"/>
    </font>
    <font>
      <u/>
      <sz val="11"/>
      <color theme="10"/>
      <name val="Helvetica Neue"/>
    </font>
    <font>
      <sz val="11"/>
      <color rgb="FFFF0000"/>
      <name val="Helvetica Neue"/>
    </font>
    <font>
      <sz val="11"/>
      <color rgb="FFFF0000"/>
      <name val="Arial"/>
    </font>
    <font>
      <u/>
      <sz val="11"/>
      <color theme="10"/>
      <name val="Helvetica Neue"/>
    </font>
    <font>
      <u/>
      <sz val="11"/>
      <color rgb="FF0000FF"/>
      <name val="Arial"/>
    </font>
    <font>
      <u/>
      <sz val="11"/>
      <color theme="10"/>
      <name val="Helvetica Neue"/>
    </font>
    <font>
      <sz val="11"/>
      <color theme="10"/>
      <name val="Helvetica Neue"/>
    </font>
    <font>
      <u/>
      <sz val="11"/>
      <color theme="10"/>
      <name val="Helvetica Neue"/>
    </font>
    <font>
      <sz val="11"/>
      <color rgb="FF0563C1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theme="10"/>
      <name val="Helvetica Neue"/>
    </font>
    <font>
      <u/>
      <sz val="11"/>
      <color theme="10"/>
      <name val="Helvetica Neue"/>
    </font>
    <font>
      <u/>
      <sz val="11"/>
      <color rgb="FF0563C1"/>
      <name val="Arial"/>
    </font>
    <font>
      <u/>
      <sz val="11"/>
      <color theme="10"/>
      <name val="Helvetica Neue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theme="10"/>
      <name val="Helvetica Neue"/>
    </font>
    <font>
      <u/>
      <sz val="11"/>
      <color theme="10"/>
      <name val="Helvetica Neue"/>
    </font>
    <font>
      <u/>
      <sz val="11"/>
      <color theme="10"/>
      <name val="Helvetica Neue"/>
    </font>
    <font>
      <u/>
      <sz val="11"/>
      <color theme="10"/>
      <name val="Helvetica Neue"/>
    </font>
    <font>
      <sz val="11"/>
      <color theme="1"/>
      <name val="Calibri"/>
    </font>
    <font>
      <u/>
      <sz val="11"/>
      <color theme="10"/>
      <name val="Helvetica Neue"/>
    </font>
    <font>
      <sz val="9"/>
      <color rgb="FF000000"/>
      <name val="Arial"/>
    </font>
    <font>
      <u/>
      <sz val="9"/>
      <color rgb="FF000000"/>
      <name val="Arial"/>
    </font>
    <font>
      <sz val="11"/>
      <color theme="1"/>
      <name val="Helvetica Neue"/>
      <family val="2"/>
    </font>
    <font>
      <sz val="14"/>
      <color rgb="FF555555"/>
      <name val="Helvetica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</fills>
  <borders count="9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164" fontId="1" fillId="6" borderId="28" xfId="0" applyNumberFormat="1" applyFont="1" applyFill="1" applyBorder="1" applyAlignment="1">
      <alignment horizontal="center" vertical="center"/>
    </xf>
    <xf numFmtId="1" fontId="1" fillId="6" borderId="28" xfId="0" applyNumberFormat="1" applyFont="1" applyFill="1" applyBorder="1" applyAlignment="1">
      <alignment horizontal="center" vertical="center"/>
    </xf>
    <xf numFmtId="165" fontId="1" fillId="6" borderId="28" xfId="0" applyNumberFormat="1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165" fontId="1" fillId="6" borderId="31" xfId="0" applyNumberFormat="1" applyFont="1" applyFill="1" applyBorder="1" applyAlignment="1">
      <alignment horizontal="center" vertical="center"/>
    </xf>
    <xf numFmtId="1" fontId="1" fillId="6" borderId="31" xfId="0" applyNumberFormat="1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vertical="top"/>
    </xf>
    <xf numFmtId="0" fontId="1" fillId="6" borderId="33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165" fontId="1" fillId="6" borderId="36" xfId="0" applyNumberFormat="1" applyFont="1" applyFill="1" applyBorder="1" applyAlignment="1">
      <alignment horizontal="center" vertical="center"/>
    </xf>
    <xf numFmtId="1" fontId="1" fillId="6" borderId="36" xfId="0" applyNumberFormat="1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164" fontId="1" fillId="6" borderId="38" xfId="0" applyNumberFormat="1" applyFont="1" applyFill="1" applyBorder="1" applyAlignment="1">
      <alignment horizontal="center" vertical="center"/>
    </xf>
    <xf numFmtId="1" fontId="1" fillId="6" borderId="38" xfId="0" applyNumberFormat="1" applyFont="1" applyFill="1" applyBorder="1" applyAlignment="1">
      <alignment horizontal="center" vertical="center"/>
    </xf>
    <xf numFmtId="165" fontId="1" fillId="6" borderId="38" xfId="0" applyNumberFormat="1" applyFont="1" applyFill="1" applyBorder="1" applyAlignment="1">
      <alignment horizontal="center" vertical="center"/>
    </xf>
    <xf numFmtId="165" fontId="1" fillId="6" borderId="33" xfId="0" applyNumberFormat="1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vertical="top"/>
    </xf>
    <xf numFmtId="0" fontId="5" fillId="6" borderId="4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1" fontId="1" fillId="6" borderId="41" xfId="0" applyNumberFormat="1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165" fontId="1" fillId="6" borderId="41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164" fontId="1" fillId="6" borderId="33" xfId="0" applyNumberFormat="1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165" fontId="1" fillId="6" borderId="46" xfId="0" applyNumberFormat="1" applyFont="1" applyFill="1" applyBorder="1" applyAlignment="1">
      <alignment horizontal="center" vertical="center"/>
    </xf>
    <xf numFmtId="1" fontId="1" fillId="6" borderId="45" xfId="0" applyNumberFormat="1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64" fontId="1" fillId="6" borderId="12" xfId="0" applyNumberFormat="1" applyFont="1" applyFill="1" applyBorder="1" applyAlignment="1">
      <alignment horizontal="center" vertical="center"/>
    </xf>
    <xf numFmtId="1" fontId="1" fillId="6" borderId="20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5" fontId="1" fillId="6" borderId="20" xfId="0" applyNumberFormat="1" applyFont="1" applyFill="1" applyBorder="1" applyAlignment="1">
      <alignment horizontal="center" vertical="center"/>
    </xf>
    <xf numFmtId="165" fontId="1" fillId="6" borderId="12" xfId="0" applyNumberFormat="1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1" fontId="1" fillId="6" borderId="48" xfId="0" applyNumberFormat="1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165" fontId="1" fillId="6" borderId="51" xfId="0" applyNumberFormat="1" applyFont="1" applyFill="1" applyBorder="1" applyAlignment="1">
      <alignment horizontal="center" vertical="center"/>
    </xf>
    <xf numFmtId="1" fontId="1" fillId="6" borderId="50" xfId="0" applyNumberFormat="1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164" fontId="1" fillId="6" borderId="21" xfId="0" applyNumberFormat="1" applyFont="1" applyFill="1" applyBorder="1" applyAlignment="1">
      <alignment horizontal="center" vertical="center"/>
    </xf>
    <xf numFmtId="1" fontId="1" fillId="6" borderId="2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165" fontId="1" fillId="6" borderId="21" xfId="0" applyNumberFormat="1" applyFont="1" applyFill="1" applyBorder="1" applyAlignment="1">
      <alignment horizontal="center" vertical="center"/>
    </xf>
    <xf numFmtId="0" fontId="1" fillId="6" borderId="54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165" fontId="1" fillId="6" borderId="55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8" fillId="0" borderId="60" xfId="0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 wrapText="1"/>
    </xf>
    <xf numFmtId="165" fontId="1" fillId="6" borderId="27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164" fontId="1" fillId="6" borderId="23" xfId="0" applyNumberFormat="1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 wrapText="1"/>
    </xf>
    <xf numFmtId="165" fontId="1" fillId="6" borderId="48" xfId="0" applyNumberFormat="1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164" fontId="1" fillId="6" borderId="41" xfId="0" applyNumberFormat="1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 wrapText="1"/>
    </xf>
    <xf numFmtId="0" fontId="11" fillId="6" borderId="41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1" fontId="8" fillId="0" borderId="56" xfId="0" applyNumberFormat="1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16" fontId="8" fillId="0" borderId="63" xfId="0" applyNumberFormat="1" applyFont="1" applyBorder="1" applyAlignment="1">
      <alignment horizontal="center" vertical="center"/>
    </xf>
    <xf numFmtId="1" fontId="8" fillId="0" borderId="63" xfId="0" applyNumberFormat="1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1" fillId="6" borderId="65" xfId="0" applyFont="1" applyFill="1" applyBorder="1" applyAlignment="1">
      <alignment horizontal="center" vertical="center" wrapText="1"/>
    </xf>
    <xf numFmtId="165" fontId="1" fillId="6" borderId="66" xfId="0" applyNumberFormat="1" applyFont="1" applyFill="1" applyBorder="1" applyAlignment="1">
      <alignment horizontal="center" vertical="center"/>
    </xf>
    <xf numFmtId="0" fontId="1" fillId="6" borderId="6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14" fillId="0" borderId="63" xfId="0" applyFont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16" fontId="8" fillId="0" borderId="56" xfId="0" applyNumberFormat="1" applyFont="1" applyBorder="1" applyAlignment="1">
      <alignment horizontal="center" vertical="center"/>
    </xf>
    <xf numFmtId="1" fontId="8" fillId="0" borderId="56" xfId="0" applyNumberFormat="1" applyFont="1" applyBorder="1" applyAlignment="1">
      <alignment horizontal="center" vertical="center"/>
    </xf>
    <xf numFmtId="165" fontId="1" fillId="6" borderId="71" xfId="0" applyNumberFormat="1" applyFont="1" applyFill="1" applyBorder="1" applyAlignment="1">
      <alignment horizontal="center" vertical="center"/>
    </xf>
    <xf numFmtId="1" fontId="1" fillId="6" borderId="71" xfId="0" applyNumberFormat="1" applyFont="1" applyFill="1" applyBorder="1" applyAlignment="1">
      <alignment horizontal="center" vertical="center"/>
    </xf>
    <xf numFmtId="0" fontId="1" fillId="6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77" xfId="0" applyFont="1" applyBorder="1" applyAlignment="1">
      <alignment horizontal="center" vertical="center"/>
    </xf>
    <xf numFmtId="16" fontId="8" fillId="0" borderId="77" xfId="0" applyNumberFormat="1" applyFont="1" applyBorder="1" applyAlignment="1">
      <alignment horizontal="center" vertical="center"/>
    </xf>
    <xf numFmtId="1" fontId="8" fillId="0" borderId="77" xfId="0" applyNumberFormat="1" applyFont="1" applyBorder="1" applyAlignment="1">
      <alignment horizontal="center" vertical="center"/>
    </xf>
    <xf numFmtId="0" fontId="8" fillId="0" borderId="77" xfId="0" applyFont="1" applyBorder="1" applyAlignment="1">
      <alignment vertical="center"/>
    </xf>
    <xf numFmtId="0" fontId="8" fillId="0" borderId="78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/>
    </xf>
    <xf numFmtId="0" fontId="4" fillId="7" borderId="79" xfId="0" applyFont="1" applyFill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5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56" xfId="0" applyNumberFormat="1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165" fontId="1" fillId="6" borderId="82" xfId="0" applyNumberFormat="1" applyFont="1" applyFill="1" applyBorder="1" applyAlignment="1">
      <alignment horizontal="center" vertical="center"/>
    </xf>
    <xf numFmtId="164" fontId="4" fillId="0" borderId="53" xfId="0" applyNumberFormat="1" applyFont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65" fontId="4" fillId="0" borderId="5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7" fillId="0" borderId="5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4" fillId="0" borderId="56" xfId="0" applyNumberFormat="1" applyFont="1" applyBorder="1" applyAlignment="1">
      <alignment horizontal="center" vertical="center"/>
    </xf>
    <xf numFmtId="1" fontId="1" fillId="6" borderId="27" xfId="0" applyNumberFormat="1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 wrapText="1"/>
    </xf>
    <xf numFmtId="0" fontId="18" fillId="0" borderId="74" xfId="0" applyFon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1" fontId="4" fillId="0" borderId="57" xfId="0" applyNumberFormat="1" applyFont="1" applyBorder="1" applyAlignment="1">
      <alignment horizontal="center" vertical="center"/>
    </xf>
    <xf numFmtId="165" fontId="4" fillId="0" borderId="57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165" fontId="1" fillId="0" borderId="53" xfId="0" applyNumberFormat="1" applyFont="1" applyBorder="1" applyAlignment="1">
      <alignment horizontal="center" vertical="center"/>
    </xf>
    <xf numFmtId="0" fontId="19" fillId="6" borderId="21" xfId="0" applyFont="1" applyFill="1" applyBorder="1" applyAlignment="1">
      <alignment horizontal="center" vertical="center"/>
    </xf>
    <xf numFmtId="165" fontId="1" fillId="0" borderId="57" xfId="0" applyNumberFormat="1" applyFont="1" applyBorder="1" applyAlignment="1">
      <alignment horizontal="center" vertical="center"/>
    </xf>
    <xf numFmtId="165" fontId="1" fillId="6" borderId="54" xfId="0" applyNumberFormat="1" applyFont="1" applyFill="1" applyBorder="1" applyAlignment="1">
      <alignment horizontal="center" vertical="center"/>
    </xf>
    <xf numFmtId="0" fontId="1" fillId="6" borderId="54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" fillId="6" borderId="82" xfId="0" applyFont="1" applyFill="1" applyBorder="1" applyAlignment="1">
      <alignment horizontal="center" vertical="center"/>
    </xf>
    <xf numFmtId="1" fontId="1" fillId="6" borderId="82" xfId="0" applyNumberFormat="1" applyFont="1" applyFill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vertical="center"/>
    </xf>
    <xf numFmtId="1" fontId="1" fillId="6" borderId="12" xfId="0" applyNumberFormat="1" applyFont="1" applyFill="1" applyBorder="1" applyAlignment="1">
      <alignment horizontal="center" vertical="center"/>
    </xf>
    <xf numFmtId="165" fontId="1" fillId="0" borderId="60" xfId="0" applyNumberFormat="1" applyFont="1" applyBorder="1" applyAlignment="1">
      <alignment horizontal="center" vertical="center"/>
    </xf>
    <xf numFmtId="164" fontId="1" fillId="0" borderId="56" xfId="0" applyNumberFormat="1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/>
    </xf>
    <xf numFmtId="165" fontId="1" fillId="0" borderId="56" xfId="0" applyNumberFormat="1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6" fontId="1" fillId="0" borderId="53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4" fontId="1" fillId="0" borderId="53" xfId="0" applyNumberFormat="1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16" fontId="1" fillId="0" borderId="57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14" fontId="1" fillId="0" borderId="57" xfId="0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14" fontId="7" fillId="0" borderId="84" xfId="0" applyNumberFormat="1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4" fontId="1" fillId="6" borderId="27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24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6" fontId="8" fillId="0" borderId="27" xfId="0" applyNumberFormat="1" applyFont="1" applyBorder="1" applyAlignment="1">
      <alignment horizontal="center" vertical="center"/>
    </xf>
    <xf numFmtId="1" fontId="8" fillId="0" borderId="27" xfId="0" applyNumberFormat="1" applyFont="1" applyBorder="1" applyAlignment="1">
      <alignment horizontal="center" vertical="center"/>
    </xf>
    <xf numFmtId="14" fontId="8" fillId="0" borderId="27" xfId="0" applyNumberFormat="1" applyFont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25" fillId="0" borderId="56" xfId="0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1" fontId="8" fillId="0" borderId="57" xfId="0" applyNumberFormat="1" applyFont="1" applyBorder="1" applyAlignment="1">
      <alignment vertical="center"/>
    </xf>
    <xf numFmtId="166" fontId="8" fillId="0" borderId="27" xfId="0" applyNumberFormat="1" applyFont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16" fontId="8" fillId="0" borderId="53" xfId="0" applyNumberFormat="1" applyFont="1" applyBorder="1" applyAlignment="1">
      <alignment horizontal="center" vertical="center"/>
    </xf>
    <xf numFmtId="1" fontId="8" fillId="0" borderId="53" xfId="0" applyNumberFormat="1" applyFont="1" applyBorder="1" applyAlignment="1">
      <alignment horizontal="center" vertical="center"/>
    </xf>
    <xf numFmtId="14" fontId="8" fillId="0" borderId="53" xfId="0" applyNumberFormat="1" applyFont="1" applyBorder="1" applyAlignment="1">
      <alignment horizontal="center" vertical="center"/>
    </xf>
    <xf numFmtId="0" fontId="4" fillId="6" borderId="5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vertical="center"/>
    </xf>
    <xf numFmtId="16" fontId="8" fillId="0" borderId="57" xfId="0" applyNumberFormat="1" applyFont="1" applyBorder="1" applyAlignment="1">
      <alignment horizontal="center" vertical="center"/>
    </xf>
    <xf numFmtId="1" fontId="8" fillId="0" borderId="57" xfId="0" applyNumberFormat="1" applyFont="1" applyBorder="1" applyAlignment="1">
      <alignment horizontal="center" vertical="center"/>
    </xf>
    <xf numFmtId="14" fontId="8" fillId="0" borderId="57" xfId="0" applyNumberFormat="1" applyFont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16" fontId="8" fillId="0" borderId="7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" fontId="8" fillId="0" borderId="61" xfId="0" applyNumberFormat="1" applyFont="1" applyBorder="1" applyAlignment="1">
      <alignment horizontal="center" vertical="center"/>
    </xf>
    <xf numFmtId="1" fontId="8" fillId="0" borderId="61" xfId="0" applyNumberFormat="1" applyFont="1" applyBorder="1" applyAlignment="1">
      <alignment horizontal="center" vertical="center"/>
    </xf>
    <xf numFmtId="14" fontId="8" fillId="0" borderId="19" xfId="0" applyNumberFormat="1" applyFont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14" fontId="8" fillId="0" borderId="56" xfId="0" applyNumberFormat="1" applyFont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165" fontId="1" fillId="6" borderId="22" xfId="0" applyNumberFormat="1" applyFont="1" applyFill="1" applyBorder="1" applyAlignment="1">
      <alignment horizontal="center" vertical="center"/>
    </xf>
    <xf numFmtId="166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7" fontId="8" fillId="0" borderId="53" xfId="0" applyNumberFormat="1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167" fontId="32" fillId="0" borderId="27" xfId="0" applyNumberFormat="1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8" fillId="0" borderId="56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167" fontId="32" fillId="0" borderId="0" xfId="0" applyNumberFormat="1" applyFont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167" fontId="8" fillId="0" borderId="43" xfId="0" applyNumberFormat="1" applyFont="1" applyBorder="1" applyAlignment="1">
      <alignment horizontal="center" vertical="center"/>
    </xf>
    <xf numFmtId="0" fontId="32" fillId="0" borderId="43" xfId="0" applyFont="1" applyBorder="1" applyAlignment="1">
      <alignment vertical="top"/>
    </xf>
    <xf numFmtId="167" fontId="32" fillId="0" borderId="43" xfId="0" applyNumberFormat="1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/>
    </xf>
    <xf numFmtId="0" fontId="1" fillId="0" borderId="88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" fillId="0" borderId="43" xfId="0" applyFont="1" applyBorder="1" applyAlignment="1">
      <alignment vertical="center"/>
    </xf>
    <xf numFmtId="167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167" fontId="8" fillId="0" borderId="88" xfId="0" applyNumberFormat="1" applyFont="1" applyBorder="1" applyAlignment="1">
      <alignment horizontal="center" vertical="center"/>
    </xf>
    <xf numFmtId="0" fontId="1" fillId="0" borderId="88" xfId="0" applyFont="1" applyBorder="1" applyAlignment="1">
      <alignment vertical="center"/>
    </xf>
    <xf numFmtId="166" fontId="8" fillId="0" borderId="43" xfId="0" applyNumberFormat="1" applyFont="1" applyBorder="1" applyAlignment="1">
      <alignment horizontal="center" vertical="center"/>
    </xf>
    <xf numFmtId="1" fontId="8" fillId="0" borderId="43" xfId="0" applyNumberFormat="1" applyFont="1" applyBorder="1" applyAlignment="1">
      <alignment horizontal="center" vertical="center"/>
    </xf>
    <xf numFmtId="14" fontId="1" fillId="0" borderId="43" xfId="0" applyNumberFormat="1" applyFont="1" applyBorder="1" applyAlignment="1">
      <alignment horizontal="center" vertical="center"/>
    </xf>
    <xf numFmtId="0" fontId="33" fillId="0" borderId="43" xfId="0" applyFont="1" applyBorder="1" applyAlignment="1">
      <alignment vertical="top"/>
    </xf>
    <xf numFmtId="166" fontId="8" fillId="0" borderId="88" xfId="0" applyNumberFormat="1" applyFont="1" applyBorder="1" applyAlignment="1">
      <alignment horizontal="center" vertical="center"/>
    </xf>
    <xf numFmtId="1" fontId="8" fillId="0" borderId="88" xfId="0" applyNumberFormat="1" applyFont="1" applyBorder="1" applyAlignment="1">
      <alignment horizontal="center" vertical="center"/>
    </xf>
    <xf numFmtId="0" fontId="7" fillId="0" borderId="43" xfId="0" applyFont="1" applyBorder="1" applyAlignment="1">
      <alignment vertical="top"/>
    </xf>
    <xf numFmtId="14" fontId="7" fillId="0" borderId="43" xfId="0" applyNumberFormat="1" applyFont="1" applyBorder="1" applyAlignment="1">
      <alignment vertical="top"/>
    </xf>
    <xf numFmtId="166" fontId="8" fillId="0" borderId="88" xfId="0" applyNumberFormat="1" applyFont="1" applyBorder="1" applyAlignment="1">
      <alignment horizontal="center" vertical="center"/>
    </xf>
    <xf numFmtId="0" fontId="2" fillId="0" borderId="90" xfId="0" applyFont="1" applyBorder="1" applyAlignment="1">
      <alignment vertical="top"/>
    </xf>
    <xf numFmtId="1" fontId="8" fillId="0" borderId="88" xfId="0" applyNumberFormat="1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167" fontId="8" fillId="0" borderId="88" xfId="0" applyNumberFormat="1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 wrapText="1"/>
    </xf>
    <xf numFmtId="0" fontId="34" fillId="0" borderId="88" xfId="0" applyFont="1" applyBorder="1" applyAlignment="1">
      <alignment horizontal="center" vertical="top"/>
    </xf>
    <xf numFmtId="0" fontId="35" fillId="0" borderId="88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1" fillId="4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1" fillId="5" borderId="10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14" fontId="1" fillId="0" borderId="88" xfId="0" applyNumberFormat="1" applyFont="1" applyBorder="1" applyAlignment="1">
      <alignment horizontal="center" vertical="center"/>
    </xf>
    <xf numFmtId="0" fontId="1" fillId="6" borderId="88" xfId="0" applyFont="1" applyFill="1" applyBorder="1" applyAlignment="1">
      <alignment horizontal="center" vertical="center"/>
    </xf>
    <xf numFmtId="0" fontId="8" fillId="0" borderId="91" xfId="0" applyFont="1" applyBorder="1" applyAlignment="1">
      <alignment horizontal="center" vertical="center"/>
    </xf>
    <xf numFmtId="166" fontId="8" fillId="0" borderId="91" xfId="0" applyNumberFormat="1" applyFont="1" applyBorder="1" applyAlignment="1">
      <alignment horizontal="center" vertical="center"/>
    </xf>
    <xf numFmtId="1" fontId="8" fillId="0" borderId="91" xfId="0" applyNumberFormat="1" applyFont="1" applyBorder="1" applyAlignment="1">
      <alignment horizontal="center" vertical="center"/>
    </xf>
    <xf numFmtId="0" fontId="36" fillId="0" borderId="91" xfId="0" applyFont="1" applyBorder="1" applyAlignment="1">
      <alignment horizontal="center" vertical="center"/>
    </xf>
    <xf numFmtId="167" fontId="8" fillId="0" borderId="91" xfId="0" applyNumberFormat="1" applyFont="1" applyBorder="1" applyAlignment="1">
      <alignment horizontal="center" vertical="center"/>
    </xf>
    <xf numFmtId="0" fontId="38" fillId="0" borderId="91" xfId="0" applyFont="1" applyBorder="1" applyAlignment="1">
      <alignment vertical="center"/>
    </xf>
    <xf numFmtId="14" fontId="1" fillId="0" borderId="91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6" borderId="91" xfId="0" applyFont="1" applyFill="1" applyBorder="1" applyAlignment="1">
      <alignment horizontal="center" vertical="center"/>
    </xf>
    <xf numFmtId="0" fontId="38" fillId="0" borderId="91" xfId="0" applyFont="1" applyBorder="1" applyAlignment="1">
      <alignment horizontal="center" vertical="center"/>
    </xf>
    <xf numFmtId="0" fontId="33" fillId="0" borderId="88" xfId="0" applyFont="1" applyBorder="1" applyAlignment="1">
      <alignment vertical="top"/>
    </xf>
    <xf numFmtId="0" fontId="37" fillId="0" borderId="91" xfId="0" applyFont="1" applyBorder="1" applyAlignment="1">
      <alignment horizontal="center" vertical="top"/>
    </xf>
    <xf numFmtId="0" fontId="36" fillId="0" borderId="91" xfId="0" applyFont="1" applyBorder="1" applyAlignment="1">
      <alignment horizontal="center" vertical="center"/>
    </xf>
    <xf numFmtId="166" fontId="8" fillId="0" borderId="91" xfId="0" applyNumberFormat="1" applyFont="1" applyBorder="1" applyAlignment="1">
      <alignment horizontal="center" vertical="center"/>
    </xf>
    <xf numFmtId="1" fontId="8" fillId="0" borderId="91" xfId="0" applyNumberFormat="1" applyFont="1" applyBorder="1" applyAlignment="1">
      <alignment horizontal="center" vertical="center"/>
    </xf>
    <xf numFmtId="167" fontId="8" fillId="0" borderId="91" xfId="0" applyNumberFormat="1" applyFont="1" applyBorder="1" applyAlignment="1">
      <alignment horizontal="center" vertical="center"/>
    </xf>
    <xf numFmtId="0" fontId="37" fillId="0" borderId="9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kiDeMarco13@gmail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larissa.kwongabazia@gmail.com" TargetMode="External"/><Relationship Id="rId7" Type="http://schemas.openxmlformats.org/officeDocument/2006/relationships/hyperlink" Target="mailto:kristyn.phelps@gmail.com" TargetMode="External"/><Relationship Id="rId12" Type="http://schemas.openxmlformats.org/officeDocument/2006/relationships/hyperlink" Target="mailto:lisa.hoyan.lai@gmail.com" TargetMode="External"/><Relationship Id="rId2" Type="http://schemas.openxmlformats.org/officeDocument/2006/relationships/hyperlink" Target="mailto:sarahkgallo@gmail.com" TargetMode="External"/><Relationship Id="rId1" Type="http://schemas.openxmlformats.org/officeDocument/2006/relationships/hyperlink" Target="mailto:heather.chandler@gmail.com" TargetMode="External"/><Relationship Id="rId6" Type="http://schemas.openxmlformats.org/officeDocument/2006/relationships/hyperlink" Target="mailto:michellempetrie@gmail.com" TargetMode="External"/><Relationship Id="rId11" Type="http://schemas.openxmlformats.org/officeDocument/2006/relationships/hyperlink" Target="mailto:mtrapold@gmail.com" TargetMode="External"/><Relationship Id="rId5" Type="http://schemas.openxmlformats.org/officeDocument/2006/relationships/hyperlink" Target="mailto:AmeePatel86@gmail.com" TargetMode="External"/><Relationship Id="rId10" Type="http://schemas.openxmlformats.org/officeDocument/2006/relationships/hyperlink" Target="mailto:rachelannsiegel@gmail.com" TargetMode="External"/><Relationship Id="rId4" Type="http://schemas.openxmlformats.org/officeDocument/2006/relationships/hyperlink" Target="mailto:megsdpt@gmail.com" TargetMode="External"/><Relationship Id="rId9" Type="http://schemas.openxmlformats.org/officeDocument/2006/relationships/hyperlink" Target="mailto:kathryn.rosenblum@gmail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showGridLines="0" tabSelected="1" workbookViewId="0">
      <pane xSplit="2" ySplit="4" topLeftCell="C50" activePane="bottomRight" state="frozen"/>
      <selection pane="topRight" activeCell="C1" sqref="C1"/>
      <selection pane="bottomLeft" activeCell="A5" sqref="A5"/>
      <selection pane="bottomRight" activeCell="A67" sqref="A67"/>
    </sheetView>
  </sheetViews>
  <sheetFormatPr baseColWidth="10" defaultColWidth="12.6640625" defaultRowHeight="15" customHeight="1" x14ac:dyDescent="0.15"/>
  <cols>
    <col min="1" max="1" width="14.6640625" customWidth="1"/>
    <col min="2" max="2" width="12.33203125" customWidth="1"/>
    <col min="3" max="4" width="12" customWidth="1"/>
    <col min="5" max="5" width="36.1640625" customWidth="1"/>
    <col min="6" max="6" width="19" customWidth="1"/>
    <col min="7" max="7" width="14.33203125" customWidth="1"/>
    <col min="8" max="8" width="23.5" customWidth="1"/>
    <col min="9" max="9" width="18.1640625" customWidth="1"/>
    <col min="10" max="10" width="18" customWidth="1"/>
    <col min="11" max="11" width="18.1640625" customWidth="1"/>
    <col min="12" max="12" width="13.1640625" customWidth="1"/>
    <col min="13" max="13" width="22.1640625" customWidth="1"/>
    <col min="14" max="14" width="23" customWidth="1"/>
    <col min="15" max="15" width="27.1640625" customWidth="1"/>
    <col min="16" max="16" width="20.6640625" customWidth="1"/>
    <col min="17" max="17" width="29.5" customWidth="1"/>
    <col min="18" max="18" width="7.6640625" customWidth="1"/>
    <col min="19" max="19" width="11.6640625" customWidth="1"/>
    <col min="20" max="29" width="10.1640625" customWidth="1"/>
  </cols>
  <sheetData>
    <row r="1" spans="1:29" ht="18" customHeight="1" x14ac:dyDescent="0.15">
      <c r="A1" s="330" t="s">
        <v>0</v>
      </c>
      <c r="B1" s="331"/>
      <c r="C1" s="331"/>
      <c r="D1" s="331"/>
      <c r="E1" s="331"/>
      <c r="F1" s="331"/>
      <c r="G1" s="332"/>
      <c r="H1" s="333" t="s">
        <v>1</v>
      </c>
      <c r="I1" s="334"/>
      <c r="J1" s="334"/>
      <c r="K1" s="334"/>
      <c r="L1" s="334"/>
      <c r="M1" s="334"/>
      <c r="N1" s="335"/>
      <c r="O1" s="336" t="s">
        <v>2</v>
      </c>
      <c r="P1" s="337"/>
      <c r="Q1" s="338"/>
      <c r="R1" s="342" t="s">
        <v>3</v>
      </c>
      <c r="S1" s="338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8" customHeight="1" x14ac:dyDescent="0.15">
      <c r="A2" s="2"/>
      <c r="B2" s="3"/>
      <c r="C2" s="3"/>
      <c r="D2" s="4"/>
      <c r="E2" s="3"/>
      <c r="F2" s="4"/>
      <c r="G2" s="5"/>
      <c r="H2" s="6"/>
      <c r="I2" s="333" t="s">
        <v>4</v>
      </c>
      <c r="J2" s="334"/>
      <c r="K2" s="334"/>
      <c r="L2" s="334"/>
      <c r="M2" s="334"/>
      <c r="N2" s="335"/>
      <c r="O2" s="339"/>
      <c r="P2" s="340"/>
      <c r="Q2" s="341"/>
      <c r="R2" s="343"/>
      <c r="S2" s="344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 x14ac:dyDescent="0.15">
      <c r="A3" s="7" t="s">
        <v>5</v>
      </c>
      <c r="B3" s="7" t="s">
        <v>6</v>
      </c>
      <c r="C3" s="8" t="s">
        <v>7</v>
      </c>
      <c r="D3" s="8" t="s">
        <v>8</v>
      </c>
      <c r="E3" s="7" t="s">
        <v>9</v>
      </c>
      <c r="F3" s="8" t="s">
        <v>10</v>
      </c>
      <c r="G3" s="7" t="s">
        <v>11</v>
      </c>
      <c r="H3" s="9" t="s">
        <v>12</v>
      </c>
      <c r="I3" s="10" t="s">
        <v>13</v>
      </c>
      <c r="J3" s="10" t="s">
        <v>14</v>
      </c>
      <c r="K3" s="11" t="s">
        <v>15</v>
      </c>
      <c r="L3" s="10" t="s">
        <v>16</v>
      </c>
      <c r="M3" s="12" t="s">
        <v>17</v>
      </c>
      <c r="N3" s="11" t="s">
        <v>18</v>
      </c>
      <c r="O3" s="13" t="s">
        <v>19</v>
      </c>
      <c r="P3" s="14" t="s">
        <v>20</v>
      </c>
      <c r="Q3" s="15" t="s">
        <v>21</v>
      </c>
      <c r="R3" s="16" t="s">
        <v>22</v>
      </c>
      <c r="S3" s="17" t="s">
        <v>23</v>
      </c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8" customHeight="1" x14ac:dyDescent="0.15">
      <c r="A4" s="18" t="s">
        <v>24</v>
      </c>
      <c r="B4" s="18" t="s">
        <v>25</v>
      </c>
      <c r="C4" s="19">
        <v>44489</v>
      </c>
      <c r="D4" s="20">
        <v>10</v>
      </c>
      <c r="E4" s="18" t="s">
        <v>26</v>
      </c>
      <c r="F4" s="21">
        <v>44403</v>
      </c>
      <c r="G4" s="18" t="s">
        <v>27</v>
      </c>
      <c r="H4" s="22" t="s">
        <v>28</v>
      </c>
      <c r="I4" s="23" t="s">
        <v>29</v>
      </c>
      <c r="J4" s="24" t="s">
        <v>24</v>
      </c>
      <c r="K4" s="25">
        <v>41138</v>
      </c>
      <c r="L4" s="26">
        <v>8</v>
      </c>
      <c r="M4" s="24" t="str">
        <f t="shared" ref="M4:M6" ca="1" si="0">DATEDIF(K4,TODAY(),"Y")&amp;" Years, "&amp;DATEDIF(K4,TODAY(),"YM")&amp;" Months"</f>
        <v>9 Years, 10 Months</v>
      </c>
      <c r="N4" s="27"/>
      <c r="O4" s="28" t="s">
        <v>30</v>
      </c>
      <c r="P4" s="29" t="s">
        <v>31</v>
      </c>
      <c r="Q4" s="30" t="s">
        <v>32</v>
      </c>
      <c r="R4" s="31" t="s">
        <v>33</v>
      </c>
      <c r="S4" s="18" t="s">
        <v>33</v>
      </c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ht="18" customHeight="1" x14ac:dyDescent="0.15">
      <c r="A5" s="18"/>
      <c r="B5" s="18"/>
      <c r="C5" s="19"/>
      <c r="D5" s="20"/>
      <c r="E5" s="18"/>
      <c r="F5" s="21"/>
      <c r="G5" s="18"/>
      <c r="H5" s="22"/>
      <c r="I5" s="32" t="s">
        <v>34</v>
      </c>
      <c r="J5" s="33" t="s">
        <v>24</v>
      </c>
      <c r="K5" s="34">
        <v>42584</v>
      </c>
      <c r="L5" s="35">
        <v>8</v>
      </c>
      <c r="M5" s="33" t="str">
        <f t="shared" ca="1" si="0"/>
        <v>5 Years, 11 Months</v>
      </c>
      <c r="N5" s="36" t="s">
        <v>35</v>
      </c>
      <c r="O5" s="28"/>
      <c r="P5" s="29"/>
      <c r="Q5" s="30"/>
      <c r="R5" s="31" t="s">
        <v>33</v>
      </c>
      <c r="S5" s="18" t="s">
        <v>33</v>
      </c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ht="18" customHeight="1" x14ac:dyDescent="0.15">
      <c r="A6" s="37" t="s">
        <v>36</v>
      </c>
      <c r="B6" s="37" t="s">
        <v>37</v>
      </c>
      <c r="C6" s="38">
        <v>42660</v>
      </c>
      <c r="D6" s="39">
        <f>MONTH(C6)</f>
        <v>10</v>
      </c>
      <c r="E6" s="37" t="s">
        <v>26</v>
      </c>
      <c r="F6" s="40">
        <v>42569</v>
      </c>
      <c r="G6" s="37" t="s">
        <v>27</v>
      </c>
      <c r="H6" s="37" t="s">
        <v>38</v>
      </c>
      <c r="I6" s="22" t="s">
        <v>39</v>
      </c>
      <c r="J6" s="18" t="s">
        <v>36</v>
      </c>
      <c r="K6" s="41">
        <v>42641</v>
      </c>
      <c r="L6" s="20">
        <f>MONTH(K6)</f>
        <v>9</v>
      </c>
      <c r="M6" s="31" t="str">
        <f t="shared" ca="1" si="0"/>
        <v>5 Years, 9 Months</v>
      </c>
      <c r="N6" s="18"/>
      <c r="O6" s="42" t="s">
        <v>40</v>
      </c>
      <c r="P6" s="37" t="s">
        <v>41</v>
      </c>
      <c r="Q6" s="43" t="str">
        <f>HYPERLINK("mailto:nalfredo@live.com","nalfredo@live.com")</f>
        <v>nalfredo@live.com</v>
      </c>
      <c r="R6" s="37" t="s">
        <v>42</v>
      </c>
      <c r="S6" s="37" t="s">
        <v>42</v>
      </c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8" customHeight="1" x14ac:dyDescent="0.15">
      <c r="A7" s="45" t="s">
        <v>43</v>
      </c>
      <c r="B7" s="45" t="s">
        <v>44</v>
      </c>
      <c r="C7" s="45" t="s">
        <v>45</v>
      </c>
      <c r="D7" s="46">
        <v>6</v>
      </c>
      <c r="E7" s="47" t="s">
        <v>46</v>
      </c>
      <c r="F7" s="48">
        <v>44449</v>
      </c>
      <c r="G7" s="45" t="s">
        <v>47</v>
      </c>
      <c r="H7" s="45" t="s">
        <v>48</v>
      </c>
      <c r="I7" s="45" t="s">
        <v>49</v>
      </c>
      <c r="J7" s="45" t="s">
        <v>43</v>
      </c>
      <c r="K7" s="45" t="s">
        <v>50</v>
      </c>
      <c r="L7" s="46">
        <v>10</v>
      </c>
      <c r="M7" s="45"/>
      <c r="N7" s="45" t="s">
        <v>51</v>
      </c>
      <c r="O7" s="45" t="s">
        <v>52</v>
      </c>
      <c r="P7" s="45" t="s">
        <v>53</v>
      </c>
      <c r="Q7" s="49" t="s">
        <v>54</v>
      </c>
      <c r="R7" s="47" t="s">
        <v>55</v>
      </c>
      <c r="S7" s="47" t="s">
        <v>55</v>
      </c>
      <c r="T7" s="50"/>
      <c r="U7" s="51"/>
      <c r="V7" s="51"/>
      <c r="W7" s="51"/>
      <c r="X7" s="51"/>
      <c r="Y7" s="51"/>
      <c r="Z7" s="51"/>
      <c r="AA7" s="51"/>
      <c r="AB7" s="51"/>
      <c r="AC7" s="51"/>
    </row>
    <row r="8" spans="1:29" ht="18" customHeight="1" x14ac:dyDescent="0.15">
      <c r="A8" s="22" t="s">
        <v>56</v>
      </c>
      <c r="B8" s="18" t="s">
        <v>57</v>
      </c>
      <c r="C8" s="52">
        <v>43865</v>
      </c>
      <c r="D8" s="20">
        <v>2</v>
      </c>
      <c r="E8" s="29" t="s">
        <v>58</v>
      </c>
      <c r="F8" s="21">
        <v>44137</v>
      </c>
      <c r="G8" s="29" t="s">
        <v>59</v>
      </c>
      <c r="H8" s="18" t="s">
        <v>60</v>
      </c>
      <c r="I8" s="53" t="s">
        <v>61</v>
      </c>
      <c r="J8" s="54" t="s">
        <v>56</v>
      </c>
      <c r="K8" s="55">
        <v>43635</v>
      </c>
      <c r="L8" s="56">
        <v>6</v>
      </c>
      <c r="M8" s="57" t="str">
        <f t="shared" ref="M8:M62" ca="1" si="1">DATEDIF(K8,TODAY(),"Y")&amp;" Years, "&amp;DATEDIF(K8,TODAY(),"YM")&amp;" Months"</f>
        <v>3 Years, 0 Months</v>
      </c>
      <c r="N8" s="18" t="s">
        <v>62</v>
      </c>
      <c r="O8" s="29" t="s">
        <v>63</v>
      </c>
      <c r="P8" s="18" t="s">
        <v>64</v>
      </c>
      <c r="Q8" s="58" t="s">
        <v>65</v>
      </c>
      <c r="R8" s="18" t="s">
        <v>33</v>
      </c>
      <c r="S8" s="31" t="s">
        <v>62</v>
      </c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spans="1:29" ht="18" customHeight="1" x14ac:dyDescent="0.15">
      <c r="A9" s="59"/>
      <c r="B9" s="60"/>
      <c r="C9" s="61"/>
      <c r="D9" s="62"/>
      <c r="E9" s="63"/>
      <c r="F9" s="64"/>
      <c r="G9" s="63"/>
      <c r="H9" s="60"/>
      <c r="I9" s="63" t="s">
        <v>66</v>
      </c>
      <c r="J9" s="18" t="s">
        <v>56</v>
      </c>
      <c r="K9" s="65">
        <v>40782</v>
      </c>
      <c r="L9" s="20">
        <v>8</v>
      </c>
      <c r="M9" s="63" t="str">
        <f t="shared" ca="1" si="1"/>
        <v>10 Years, 10 Months</v>
      </c>
      <c r="N9" s="60"/>
      <c r="O9" s="63"/>
      <c r="P9" s="60"/>
      <c r="Q9" s="66"/>
      <c r="R9" s="60"/>
      <c r="S9" s="67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spans="1:29" ht="18" customHeight="1" x14ac:dyDescent="0.15">
      <c r="A10" s="18" t="s">
        <v>67</v>
      </c>
      <c r="B10" s="18" t="s">
        <v>68</v>
      </c>
      <c r="C10" s="19">
        <v>44020</v>
      </c>
      <c r="D10" s="20">
        <v>7</v>
      </c>
      <c r="E10" s="18" t="s">
        <v>26</v>
      </c>
      <c r="F10" s="21">
        <v>44119</v>
      </c>
      <c r="G10" s="18" t="s">
        <v>69</v>
      </c>
      <c r="H10" s="22" t="s">
        <v>70</v>
      </c>
      <c r="I10" s="53" t="s">
        <v>71</v>
      </c>
      <c r="J10" s="68" t="s">
        <v>67</v>
      </c>
      <c r="K10" s="55">
        <v>42067</v>
      </c>
      <c r="L10" s="69">
        <v>3</v>
      </c>
      <c r="M10" s="57" t="str">
        <f t="shared" ca="1" si="1"/>
        <v>7 Years, 4 Months</v>
      </c>
      <c r="N10" s="31" t="s">
        <v>58</v>
      </c>
      <c r="O10" s="29" t="s">
        <v>72</v>
      </c>
      <c r="P10" s="18" t="s">
        <v>73</v>
      </c>
      <c r="Q10" s="30" t="s">
        <v>74</v>
      </c>
      <c r="R10" s="18" t="s">
        <v>42</v>
      </c>
      <c r="S10" s="18" t="s">
        <v>42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9" ht="18" customHeight="1" x14ac:dyDescent="0.15">
      <c r="A11" s="60"/>
      <c r="B11" s="60"/>
      <c r="C11" s="70"/>
      <c r="D11" s="62"/>
      <c r="E11" s="60"/>
      <c r="F11" s="64"/>
      <c r="G11" s="60"/>
      <c r="H11" s="59"/>
      <c r="I11" s="71" t="s">
        <v>75</v>
      </c>
      <c r="J11" s="72" t="s">
        <v>67</v>
      </c>
      <c r="K11" s="73">
        <v>42678</v>
      </c>
      <c r="L11" s="74">
        <v>11</v>
      </c>
      <c r="M11" s="75" t="str">
        <f t="shared" ca="1" si="1"/>
        <v>5 Years, 8 Months</v>
      </c>
      <c r="N11" s="67"/>
      <c r="O11" s="63"/>
      <c r="P11" s="60"/>
      <c r="Q11" s="76"/>
      <c r="R11" s="60"/>
      <c r="S11" s="60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spans="1:29" ht="18" customHeight="1" x14ac:dyDescent="0.15">
      <c r="A12" s="44" t="s">
        <v>76</v>
      </c>
      <c r="B12" s="44" t="s">
        <v>77</v>
      </c>
      <c r="C12" s="77">
        <v>43141</v>
      </c>
      <c r="D12" s="78">
        <f>MONTH(C12)</f>
        <v>2</v>
      </c>
      <c r="E12" s="79" t="s">
        <v>26</v>
      </c>
      <c r="F12" s="80">
        <v>43417</v>
      </c>
      <c r="G12" s="44" t="s">
        <v>59</v>
      </c>
      <c r="H12" s="44" t="s">
        <v>78</v>
      </c>
      <c r="I12" s="81" t="s">
        <v>79</v>
      </c>
      <c r="J12" s="82" t="s">
        <v>76</v>
      </c>
      <c r="K12" s="83">
        <v>41942</v>
      </c>
      <c r="L12" s="78">
        <f t="shared" ref="L12:L17" si="2">MONTH(K12)</f>
        <v>10</v>
      </c>
      <c r="M12" s="84" t="str">
        <f t="shared" ca="1" si="1"/>
        <v>7 Years, 8 Months</v>
      </c>
      <c r="N12" s="31" t="s">
        <v>26</v>
      </c>
      <c r="O12" s="85" t="s">
        <v>80</v>
      </c>
      <c r="P12" s="86" t="s">
        <v>81</v>
      </c>
      <c r="Q12" s="87" t="s">
        <v>82</v>
      </c>
      <c r="R12" s="86" t="s">
        <v>42</v>
      </c>
      <c r="S12" s="86" t="s">
        <v>42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8" customHeight="1" x14ac:dyDescent="0.15">
      <c r="A13" s="18"/>
      <c r="B13" s="18"/>
      <c r="C13" s="19"/>
      <c r="D13" s="20"/>
      <c r="E13" s="88"/>
      <c r="F13" s="21"/>
      <c r="G13" s="18"/>
      <c r="H13" s="18"/>
      <c r="I13" s="89" t="s">
        <v>83</v>
      </c>
      <c r="J13" s="86" t="s">
        <v>76</v>
      </c>
      <c r="K13" s="41">
        <v>42957</v>
      </c>
      <c r="L13" s="78">
        <f t="shared" si="2"/>
        <v>8</v>
      </c>
      <c r="M13" s="90" t="str">
        <f t="shared" ca="1" si="1"/>
        <v>4 Years, 10 Months</v>
      </c>
      <c r="N13" s="31"/>
      <c r="O13" s="85"/>
      <c r="P13" s="86"/>
      <c r="Q13" s="87"/>
      <c r="R13" s="86"/>
      <c r="S13" s="86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8" customHeight="1" x14ac:dyDescent="0.15">
      <c r="A14" s="60"/>
      <c r="B14" s="60"/>
      <c r="C14" s="70"/>
      <c r="D14" s="62"/>
      <c r="E14" s="91"/>
      <c r="F14" s="64"/>
      <c r="G14" s="60"/>
      <c r="H14" s="60"/>
      <c r="I14" s="92" t="s">
        <v>84</v>
      </c>
      <c r="J14" s="93" t="s">
        <v>76</v>
      </c>
      <c r="K14" s="94">
        <v>43496</v>
      </c>
      <c r="L14" s="93">
        <f t="shared" si="2"/>
        <v>1</v>
      </c>
      <c r="M14" s="95" t="str">
        <f t="shared" ca="1" si="1"/>
        <v>3 Years, 5 Months</v>
      </c>
      <c r="N14" s="96"/>
      <c r="O14" s="97"/>
      <c r="P14" s="98"/>
      <c r="Q14" s="96"/>
      <c r="R14" s="99"/>
      <c r="S14" s="99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8" customHeight="1" x14ac:dyDescent="0.15">
      <c r="A15" s="44" t="s">
        <v>85</v>
      </c>
      <c r="B15" s="44" t="s">
        <v>86</v>
      </c>
      <c r="C15" s="77">
        <v>43351</v>
      </c>
      <c r="D15" s="78">
        <f>MONTH(C15)</f>
        <v>9</v>
      </c>
      <c r="E15" s="100" t="s">
        <v>26</v>
      </c>
      <c r="F15" s="80">
        <v>43250</v>
      </c>
      <c r="G15" s="44" t="s">
        <v>87</v>
      </c>
      <c r="H15" s="44" t="s">
        <v>88</v>
      </c>
      <c r="I15" s="82" t="s">
        <v>89</v>
      </c>
      <c r="J15" s="101" t="s">
        <v>85</v>
      </c>
      <c r="K15" s="102">
        <v>41918</v>
      </c>
      <c r="L15" s="20">
        <f t="shared" si="2"/>
        <v>10</v>
      </c>
      <c r="M15" s="103" t="str">
        <f t="shared" ca="1" si="1"/>
        <v>7 Years, 8 Months</v>
      </c>
      <c r="N15" s="103" t="s">
        <v>90</v>
      </c>
      <c r="O15" s="44" t="s">
        <v>91</v>
      </c>
      <c r="P15" s="104" t="s">
        <v>92</v>
      </c>
      <c r="Q15" s="105" t="s">
        <v>93</v>
      </c>
      <c r="R15" s="104" t="s">
        <v>42</v>
      </c>
      <c r="S15" s="104" t="s">
        <v>42</v>
      </c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8" customHeight="1" x14ac:dyDescent="0.15">
      <c r="A16" s="106"/>
      <c r="B16" s="106"/>
      <c r="C16" s="19"/>
      <c r="D16" s="20"/>
      <c r="E16" s="107"/>
      <c r="F16" s="21"/>
      <c r="G16" s="98"/>
      <c r="H16" s="98"/>
      <c r="I16" s="104" t="s">
        <v>94</v>
      </c>
      <c r="J16" s="104" t="s">
        <v>85</v>
      </c>
      <c r="K16" s="80">
        <v>43330</v>
      </c>
      <c r="L16" s="78">
        <f t="shared" si="2"/>
        <v>8</v>
      </c>
      <c r="M16" s="44" t="str">
        <f t="shared" ca="1" si="1"/>
        <v>3 Years, 10 Months</v>
      </c>
      <c r="N16" s="44" t="s">
        <v>90</v>
      </c>
      <c r="O16" s="98"/>
      <c r="P16" s="98"/>
      <c r="Q16" s="98"/>
      <c r="R16" s="98"/>
      <c r="S16" s="98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8" customHeight="1" x14ac:dyDescent="0.15">
      <c r="A17" s="108" t="s">
        <v>95</v>
      </c>
      <c r="B17" s="109" t="s">
        <v>96</v>
      </c>
      <c r="C17" s="110">
        <v>43982</v>
      </c>
      <c r="D17" s="78">
        <v>5</v>
      </c>
      <c r="E17" s="100" t="s">
        <v>26</v>
      </c>
      <c r="F17" s="80">
        <v>44057</v>
      </c>
      <c r="G17" s="109" t="s">
        <v>97</v>
      </c>
      <c r="H17" s="109" t="s">
        <v>98</v>
      </c>
      <c r="I17" s="111" t="s">
        <v>99</v>
      </c>
      <c r="J17" s="111" t="s">
        <v>95</v>
      </c>
      <c r="K17" s="112">
        <v>42642</v>
      </c>
      <c r="L17" s="69">
        <f t="shared" si="2"/>
        <v>9</v>
      </c>
      <c r="M17" s="44" t="str">
        <f t="shared" ca="1" si="1"/>
        <v>5 Years, 9 Months</v>
      </c>
      <c r="N17" s="68" t="s">
        <v>26</v>
      </c>
      <c r="O17" s="109" t="s">
        <v>100</v>
      </c>
      <c r="P17" s="109" t="s">
        <v>101</v>
      </c>
      <c r="Q17" s="109" t="s">
        <v>102</v>
      </c>
      <c r="R17" s="113" t="s">
        <v>103</v>
      </c>
      <c r="S17" s="113" t="s">
        <v>103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8" customHeight="1" x14ac:dyDescent="0.15">
      <c r="A18" s="114"/>
      <c r="B18" s="115"/>
      <c r="C18" s="116"/>
      <c r="D18" s="62"/>
      <c r="E18" s="117"/>
      <c r="F18" s="64"/>
      <c r="G18" s="115"/>
      <c r="H18" s="115"/>
      <c r="I18" s="101" t="s">
        <v>104</v>
      </c>
      <c r="J18" s="101" t="s">
        <v>95</v>
      </c>
      <c r="K18" s="64">
        <v>43893</v>
      </c>
      <c r="L18" s="62">
        <v>3</v>
      </c>
      <c r="M18" s="103" t="str">
        <f t="shared" ca="1" si="1"/>
        <v>2 Years, 4 Months</v>
      </c>
      <c r="N18" s="60" t="s">
        <v>62</v>
      </c>
      <c r="O18" s="115"/>
      <c r="P18" s="115"/>
      <c r="Q18" s="115"/>
      <c r="R18" s="118"/>
      <c r="S18" s="118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8" customHeight="1" x14ac:dyDescent="0.15">
      <c r="A19" s="45" t="s">
        <v>105</v>
      </c>
      <c r="B19" s="45" t="s">
        <v>106</v>
      </c>
      <c r="C19" s="119">
        <v>44323</v>
      </c>
      <c r="D19" s="46">
        <v>5</v>
      </c>
      <c r="E19" s="45" t="s">
        <v>26</v>
      </c>
      <c r="F19" s="48">
        <v>44495</v>
      </c>
      <c r="G19" s="45" t="s">
        <v>107</v>
      </c>
      <c r="H19" s="45" t="s">
        <v>108</v>
      </c>
      <c r="I19" s="120" t="s">
        <v>109</v>
      </c>
      <c r="J19" s="120" t="s">
        <v>105</v>
      </c>
      <c r="K19" s="48">
        <v>44035</v>
      </c>
      <c r="L19" s="46">
        <v>7</v>
      </c>
      <c r="M19" s="45" t="str">
        <f t="shared" ca="1" si="1"/>
        <v>1 Years, 11 Months</v>
      </c>
      <c r="N19" s="45" t="s">
        <v>110</v>
      </c>
      <c r="O19" s="45" t="s">
        <v>111</v>
      </c>
      <c r="P19" s="120" t="s">
        <v>112</v>
      </c>
      <c r="Q19" s="49" t="s">
        <v>113</v>
      </c>
      <c r="R19" s="121" t="s">
        <v>103</v>
      </c>
      <c r="S19" s="121" t="s">
        <v>103</v>
      </c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8" customHeight="1" x14ac:dyDescent="0.15">
      <c r="A20" s="44" t="s">
        <v>114</v>
      </c>
      <c r="B20" s="44" t="s">
        <v>115</v>
      </c>
      <c r="C20" s="77">
        <v>43572</v>
      </c>
      <c r="D20" s="78">
        <f>MONTH(C20)</f>
        <v>4</v>
      </c>
      <c r="E20" s="44" t="s">
        <v>26</v>
      </c>
      <c r="F20" s="80">
        <v>43495</v>
      </c>
      <c r="G20" s="44" t="s">
        <v>116</v>
      </c>
      <c r="H20" s="44" t="s">
        <v>117</v>
      </c>
      <c r="I20" s="104" t="s">
        <v>118</v>
      </c>
      <c r="J20" s="104" t="s">
        <v>119</v>
      </c>
      <c r="K20" s="80">
        <v>40727</v>
      </c>
      <c r="L20" s="78">
        <f t="shared" ref="L20:L30" si="3">MONTH(K20)</f>
        <v>7</v>
      </c>
      <c r="M20" s="103" t="str">
        <f t="shared" ca="1" si="1"/>
        <v>11 Years, 0 Months</v>
      </c>
      <c r="N20" s="122" t="s">
        <v>110</v>
      </c>
      <c r="O20" s="44" t="s">
        <v>120</v>
      </c>
      <c r="P20" s="104" t="s">
        <v>121</v>
      </c>
      <c r="Q20" s="105" t="s">
        <v>122</v>
      </c>
      <c r="R20" s="104" t="s">
        <v>33</v>
      </c>
      <c r="S20" s="104" t="s">
        <v>33</v>
      </c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8" customHeight="1" x14ac:dyDescent="0.15">
      <c r="A21" s="60"/>
      <c r="B21" s="60"/>
      <c r="C21" s="70"/>
      <c r="D21" s="62"/>
      <c r="E21" s="60"/>
      <c r="F21" s="64"/>
      <c r="G21" s="60"/>
      <c r="H21" s="60"/>
      <c r="I21" s="104" t="s">
        <v>123</v>
      </c>
      <c r="J21" s="104" t="s">
        <v>119</v>
      </c>
      <c r="K21" s="80">
        <v>43512</v>
      </c>
      <c r="L21" s="78">
        <f t="shared" si="3"/>
        <v>2</v>
      </c>
      <c r="M21" s="103" t="str">
        <f t="shared" ca="1" si="1"/>
        <v>3 Years, 4 Months</v>
      </c>
      <c r="N21" s="100" t="s">
        <v>26</v>
      </c>
      <c r="O21" s="60"/>
      <c r="P21" s="101"/>
      <c r="Q21" s="123"/>
      <c r="R21" s="101"/>
      <c r="S21" s="10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8" customHeight="1" x14ac:dyDescent="0.15">
      <c r="A22" s="44" t="s">
        <v>124</v>
      </c>
      <c r="B22" s="44" t="s">
        <v>125</v>
      </c>
      <c r="C22" s="77">
        <v>41903</v>
      </c>
      <c r="D22" s="78">
        <f>MONTH(C22)</f>
        <v>9</v>
      </c>
      <c r="E22" s="44" t="s">
        <v>26</v>
      </c>
      <c r="F22" s="80">
        <v>41799</v>
      </c>
      <c r="G22" s="44" t="s">
        <v>126</v>
      </c>
      <c r="H22" s="44" t="s">
        <v>127</v>
      </c>
      <c r="I22" s="82" t="s">
        <v>128</v>
      </c>
      <c r="J22" s="82" t="s">
        <v>124</v>
      </c>
      <c r="K22" s="102">
        <v>41579</v>
      </c>
      <c r="L22" s="78">
        <f t="shared" si="3"/>
        <v>11</v>
      </c>
      <c r="M22" s="103" t="str">
        <f t="shared" ca="1" si="1"/>
        <v>8 Years, 8 Months</v>
      </c>
      <c r="N22" s="103" t="s">
        <v>90</v>
      </c>
      <c r="O22" s="104" t="s">
        <v>129</v>
      </c>
      <c r="P22" s="104" t="s">
        <v>130</v>
      </c>
      <c r="Q22" s="124" t="str">
        <f>HYPERLINK("mailto:kmschess73@hotmail.com","kmschess73@hotmail.com")</f>
        <v>kmschess73@hotmail.com</v>
      </c>
      <c r="R22" s="104" t="s">
        <v>42</v>
      </c>
      <c r="S22" s="104" t="s">
        <v>42</v>
      </c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8" customHeight="1" x14ac:dyDescent="0.15">
      <c r="A23" s="106"/>
      <c r="B23" s="106"/>
      <c r="C23" s="106"/>
      <c r="D23" s="125"/>
      <c r="E23" s="106"/>
      <c r="F23" s="98"/>
      <c r="G23" s="98"/>
      <c r="H23" s="98"/>
      <c r="I23" s="88" t="s">
        <v>131</v>
      </c>
      <c r="J23" s="86" t="s">
        <v>124</v>
      </c>
      <c r="K23" s="80">
        <v>42395</v>
      </c>
      <c r="L23" s="78">
        <f t="shared" si="3"/>
        <v>1</v>
      </c>
      <c r="M23" s="44" t="str">
        <f t="shared" ca="1" si="1"/>
        <v>6 Years, 5 Months</v>
      </c>
      <c r="N23" s="88" t="s">
        <v>132</v>
      </c>
      <c r="O23" s="98"/>
      <c r="P23" s="98"/>
      <c r="Q23" s="98"/>
      <c r="R23" s="126"/>
      <c r="S23" s="126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8" customHeight="1" x14ac:dyDescent="0.15">
      <c r="A24" s="127" t="s">
        <v>133</v>
      </c>
      <c r="B24" s="128" t="s">
        <v>134</v>
      </c>
      <c r="C24" s="129">
        <v>43770</v>
      </c>
      <c r="D24" s="130">
        <v>11</v>
      </c>
      <c r="E24" s="128" t="s">
        <v>26</v>
      </c>
      <c r="F24" s="40">
        <v>43753</v>
      </c>
      <c r="G24" s="128" t="s">
        <v>107</v>
      </c>
      <c r="H24" s="128" t="s">
        <v>135</v>
      </c>
      <c r="I24" s="131" t="s">
        <v>136</v>
      </c>
      <c r="J24" s="132" t="s">
        <v>133</v>
      </c>
      <c r="K24" s="133">
        <v>42433</v>
      </c>
      <c r="L24" s="39">
        <f t="shared" si="3"/>
        <v>3</v>
      </c>
      <c r="M24" s="134" t="str">
        <f t="shared" ca="1" si="1"/>
        <v>6 Years, 4 Months</v>
      </c>
      <c r="N24" s="135" t="s">
        <v>137</v>
      </c>
      <c r="O24" s="136" t="s">
        <v>138</v>
      </c>
      <c r="P24" s="128" t="s">
        <v>139</v>
      </c>
      <c r="Q24" s="137" t="s">
        <v>140</v>
      </c>
      <c r="R24" s="138"/>
      <c r="S24" s="139" t="s">
        <v>26</v>
      </c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8" customHeight="1" x14ac:dyDescent="0.15">
      <c r="A25" s="140"/>
      <c r="B25" s="106"/>
      <c r="C25" s="141"/>
      <c r="D25" s="142"/>
      <c r="E25" s="106"/>
      <c r="F25" s="21"/>
      <c r="G25" s="106"/>
      <c r="H25" s="106"/>
      <c r="I25" s="88" t="s">
        <v>141</v>
      </c>
      <c r="J25" s="86" t="s">
        <v>133</v>
      </c>
      <c r="K25" s="143">
        <v>43636</v>
      </c>
      <c r="L25" s="144">
        <f t="shared" si="3"/>
        <v>6</v>
      </c>
      <c r="M25" s="145" t="str">
        <f t="shared" ca="1" si="1"/>
        <v>3 Years, 0 Months</v>
      </c>
      <c r="N25" s="146" t="s">
        <v>26</v>
      </c>
      <c r="O25" s="147"/>
      <c r="P25" s="106"/>
      <c r="Q25" s="148"/>
      <c r="R25" s="149"/>
      <c r="S25" s="150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8" customHeight="1" x14ac:dyDescent="0.15">
      <c r="A26" s="151"/>
      <c r="B26" s="152"/>
      <c r="C26" s="153"/>
      <c r="D26" s="154"/>
      <c r="E26" s="152"/>
      <c r="F26" s="155"/>
      <c r="G26" s="152"/>
      <c r="H26" s="152"/>
      <c r="I26" s="88" t="s">
        <v>142</v>
      </c>
      <c r="J26" s="86" t="s">
        <v>133</v>
      </c>
      <c r="K26" s="143">
        <v>44280</v>
      </c>
      <c r="L26" s="144">
        <f t="shared" si="3"/>
        <v>3</v>
      </c>
      <c r="M26" s="145" t="str">
        <f t="shared" ca="1" si="1"/>
        <v>1 Years, 3 Months</v>
      </c>
      <c r="N26" s="146" t="s">
        <v>26</v>
      </c>
      <c r="O26" s="156"/>
      <c r="P26" s="152"/>
      <c r="Q26" s="157"/>
      <c r="R26" s="158"/>
      <c r="S26" s="159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8" customHeight="1" x14ac:dyDescent="0.15">
      <c r="A27" s="160" t="s">
        <v>143</v>
      </c>
      <c r="B27" s="88" t="s">
        <v>144</v>
      </c>
      <c r="C27" s="161">
        <v>44233</v>
      </c>
      <c r="D27" s="162">
        <v>2</v>
      </c>
      <c r="E27" s="163" t="s">
        <v>26</v>
      </c>
      <c r="F27" s="164">
        <v>44426</v>
      </c>
      <c r="G27" s="88" t="s">
        <v>97</v>
      </c>
      <c r="H27" s="160" t="s">
        <v>145</v>
      </c>
      <c r="I27" s="103" t="s">
        <v>146</v>
      </c>
      <c r="J27" s="103" t="s">
        <v>143</v>
      </c>
      <c r="K27" s="41">
        <v>42516</v>
      </c>
      <c r="L27" s="144">
        <f t="shared" si="3"/>
        <v>5</v>
      </c>
      <c r="M27" s="145" t="str">
        <f t="shared" ca="1" si="1"/>
        <v>6 Years, 1 Months</v>
      </c>
      <c r="N27" s="165" t="s">
        <v>26</v>
      </c>
      <c r="O27" s="166" t="s">
        <v>147</v>
      </c>
      <c r="P27" s="88" t="s">
        <v>148</v>
      </c>
      <c r="Q27" s="167" t="s">
        <v>149</v>
      </c>
      <c r="R27" s="168" t="s">
        <v>103</v>
      </c>
      <c r="S27" s="169" t="s">
        <v>103</v>
      </c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8" customHeight="1" x14ac:dyDescent="0.15">
      <c r="A28" s="160"/>
      <c r="B28" s="88"/>
      <c r="C28" s="161"/>
      <c r="D28" s="162"/>
      <c r="E28" s="163"/>
      <c r="F28" s="164"/>
      <c r="G28" s="88"/>
      <c r="H28" s="160"/>
      <c r="I28" s="103" t="s">
        <v>150</v>
      </c>
      <c r="J28" s="103" t="s">
        <v>143</v>
      </c>
      <c r="K28" s="170">
        <v>42516</v>
      </c>
      <c r="L28" s="144">
        <f t="shared" si="3"/>
        <v>5</v>
      </c>
      <c r="M28" s="145" t="str">
        <f t="shared" ca="1" si="1"/>
        <v>6 Years, 1 Months</v>
      </c>
      <c r="N28" s="165" t="s">
        <v>26</v>
      </c>
      <c r="O28" s="166"/>
      <c r="P28" s="88"/>
      <c r="Q28" s="167"/>
      <c r="R28" s="168" t="s">
        <v>103</v>
      </c>
      <c r="S28" s="169" t="s">
        <v>103</v>
      </c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8" customHeight="1" x14ac:dyDescent="0.15">
      <c r="A29" s="160"/>
      <c r="B29" s="88"/>
      <c r="C29" s="161"/>
      <c r="D29" s="162"/>
      <c r="E29" s="163"/>
      <c r="F29" s="164"/>
      <c r="G29" s="88"/>
      <c r="H29" s="160"/>
      <c r="I29" s="103" t="s">
        <v>151</v>
      </c>
      <c r="J29" s="103" t="s">
        <v>143</v>
      </c>
      <c r="K29" s="170">
        <v>43406</v>
      </c>
      <c r="L29" s="144">
        <f t="shared" si="3"/>
        <v>11</v>
      </c>
      <c r="M29" s="145" t="str">
        <f t="shared" ca="1" si="1"/>
        <v>3 Years, 8 Months</v>
      </c>
      <c r="N29" s="165" t="s">
        <v>26</v>
      </c>
      <c r="O29" s="166"/>
      <c r="P29" s="88"/>
      <c r="Q29" s="167"/>
      <c r="R29" s="168" t="s">
        <v>103</v>
      </c>
      <c r="S29" s="169" t="s">
        <v>103</v>
      </c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8" customHeight="1" x14ac:dyDescent="0.15">
      <c r="A30" s="79" t="s">
        <v>152</v>
      </c>
      <c r="B30" s="79" t="s">
        <v>153</v>
      </c>
      <c r="C30" s="171">
        <v>42103</v>
      </c>
      <c r="D30" s="172">
        <f>MONTH(C30)</f>
        <v>4</v>
      </c>
      <c r="E30" s="79" t="s">
        <v>154</v>
      </c>
      <c r="F30" s="173">
        <v>42331</v>
      </c>
      <c r="G30" s="79" t="s">
        <v>59</v>
      </c>
      <c r="H30" s="174" t="s">
        <v>155</v>
      </c>
      <c r="I30" s="86" t="s">
        <v>156</v>
      </c>
      <c r="J30" s="86" t="s">
        <v>152</v>
      </c>
      <c r="K30" s="21">
        <v>42032</v>
      </c>
      <c r="L30" s="20">
        <f t="shared" si="3"/>
        <v>1</v>
      </c>
      <c r="M30" s="18" t="str">
        <f t="shared" ca="1" si="1"/>
        <v>7 Years, 5 Months</v>
      </c>
      <c r="N30" s="160" t="s">
        <v>90</v>
      </c>
      <c r="O30" s="175" t="s">
        <v>157</v>
      </c>
      <c r="P30" s="176"/>
      <c r="Q30" s="177"/>
      <c r="R30" s="88" t="s">
        <v>42</v>
      </c>
      <c r="S30" s="88" t="s">
        <v>42</v>
      </c>
      <c r="T30" s="178"/>
      <c r="U30" s="178"/>
      <c r="V30" s="178"/>
      <c r="W30" s="178"/>
      <c r="X30" s="178"/>
      <c r="Y30" s="178"/>
      <c r="Z30" s="178"/>
      <c r="AA30" s="178"/>
      <c r="AB30" s="178"/>
      <c r="AC30" s="178"/>
    </row>
    <row r="31" spans="1:29" ht="18" customHeight="1" x14ac:dyDescent="0.15">
      <c r="A31" s="88"/>
      <c r="B31" s="88"/>
      <c r="C31" s="179"/>
      <c r="D31" s="162"/>
      <c r="E31" s="88"/>
      <c r="F31" s="164"/>
      <c r="G31" s="88"/>
      <c r="H31" s="160"/>
      <c r="I31" s="82" t="s">
        <v>104</v>
      </c>
      <c r="J31" s="82" t="s">
        <v>152</v>
      </c>
      <c r="K31" s="102">
        <v>43894</v>
      </c>
      <c r="L31" s="180">
        <v>3</v>
      </c>
      <c r="M31" s="103" t="str">
        <f t="shared" ca="1" si="1"/>
        <v>2 Years, 4 Months</v>
      </c>
      <c r="N31" s="181" t="s">
        <v>154</v>
      </c>
      <c r="O31" s="182"/>
      <c r="P31" s="88" t="s">
        <v>158</v>
      </c>
      <c r="Q31" s="183" t="str">
        <f>HYPERLINK("mailto:kpeters24@gmail.com","kpeters24@gmail.com")</f>
        <v>kpeters24@gmail.com</v>
      </c>
      <c r="R31" s="88"/>
      <c r="S31" s="8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</row>
    <row r="32" spans="1:29" ht="18" customHeight="1" x14ac:dyDescent="0.15">
      <c r="A32" s="91"/>
      <c r="B32" s="91"/>
      <c r="C32" s="184"/>
      <c r="D32" s="185"/>
      <c r="E32" s="91"/>
      <c r="F32" s="186"/>
      <c r="G32" s="91"/>
      <c r="H32" s="187"/>
      <c r="I32" s="86" t="s">
        <v>159</v>
      </c>
      <c r="J32" s="86" t="s">
        <v>152</v>
      </c>
      <c r="K32" s="21">
        <v>42926</v>
      </c>
      <c r="L32" s="20">
        <f t="shared" ref="L32:L33" si="4">MONTH(K32)</f>
        <v>7</v>
      </c>
      <c r="M32" s="60" t="str">
        <f t="shared" ca="1" si="1"/>
        <v>4 Years, 11 Months</v>
      </c>
      <c r="N32" s="160" t="s">
        <v>90</v>
      </c>
      <c r="O32" s="188"/>
      <c r="P32" s="91"/>
      <c r="Q32" s="183"/>
      <c r="R32" s="88"/>
      <c r="S32" s="8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</row>
    <row r="33" spans="1:29" ht="18" customHeight="1" x14ac:dyDescent="0.15">
      <c r="A33" s="44" t="s">
        <v>160</v>
      </c>
      <c r="B33" s="44" t="s">
        <v>161</v>
      </c>
      <c r="C33" s="77">
        <v>43053</v>
      </c>
      <c r="D33" s="78">
        <f>MONTH(C33)</f>
        <v>11</v>
      </c>
      <c r="E33" s="44" t="s">
        <v>162</v>
      </c>
      <c r="F33" s="189">
        <v>43055</v>
      </c>
      <c r="G33" s="44" t="s">
        <v>59</v>
      </c>
      <c r="H33" s="44" t="s">
        <v>163</v>
      </c>
      <c r="I33" s="103" t="s">
        <v>75</v>
      </c>
      <c r="J33" s="103" t="s">
        <v>160</v>
      </c>
      <c r="K33" s="102">
        <v>43186</v>
      </c>
      <c r="L33" s="78">
        <f t="shared" si="4"/>
        <v>3</v>
      </c>
      <c r="M33" s="103" t="str">
        <f t="shared" ca="1" si="1"/>
        <v>4 Years, 3 Months</v>
      </c>
      <c r="N33" s="103" t="s">
        <v>26</v>
      </c>
      <c r="O33" s="18" t="s">
        <v>164</v>
      </c>
      <c r="P33" s="18" t="s">
        <v>165</v>
      </c>
      <c r="Q33" s="190" t="s">
        <v>166</v>
      </c>
      <c r="R33" s="100" t="s">
        <v>42</v>
      </c>
      <c r="S33" s="100" t="s">
        <v>42</v>
      </c>
      <c r="T33" s="178"/>
      <c r="U33" s="178"/>
      <c r="V33" s="178"/>
      <c r="W33" s="178"/>
      <c r="X33" s="178"/>
      <c r="Y33" s="178"/>
      <c r="Z33" s="178"/>
      <c r="AA33" s="178"/>
      <c r="AB33" s="178"/>
      <c r="AC33" s="178"/>
    </row>
    <row r="34" spans="1:29" ht="18" customHeight="1" x14ac:dyDescent="0.15">
      <c r="A34" s="60"/>
      <c r="B34" s="60"/>
      <c r="C34" s="70"/>
      <c r="D34" s="62"/>
      <c r="E34" s="60"/>
      <c r="F34" s="191"/>
      <c r="G34" s="60"/>
      <c r="H34" s="60"/>
      <c r="I34" s="84" t="s">
        <v>167</v>
      </c>
      <c r="J34" s="44" t="s">
        <v>160</v>
      </c>
      <c r="K34" s="192">
        <v>43963</v>
      </c>
      <c r="L34" s="78">
        <v>5</v>
      </c>
      <c r="M34" s="103" t="str">
        <f t="shared" ca="1" si="1"/>
        <v>2 Years, 1 Months</v>
      </c>
      <c r="N34" s="193" t="s">
        <v>58</v>
      </c>
      <c r="O34" s="18"/>
      <c r="P34" s="18"/>
      <c r="Q34" s="194"/>
      <c r="R34" s="117"/>
      <c r="S34" s="117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</row>
    <row r="35" spans="1:29" ht="18" customHeight="1" x14ac:dyDescent="0.15">
      <c r="A35" s="44" t="s">
        <v>160</v>
      </c>
      <c r="B35" s="195" t="s">
        <v>168</v>
      </c>
      <c r="C35" s="77">
        <v>43988</v>
      </c>
      <c r="D35" s="196">
        <v>6</v>
      </c>
      <c r="E35" s="44" t="s">
        <v>26</v>
      </c>
      <c r="F35" s="197">
        <v>44124</v>
      </c>
      <c r="G35" s="44" t="s">
        <v>69</v>
      </c>
      <c r="H35" s="90" t="s">
        <v>169</v>
      </c>
      <c r="I35" s="84" t="s">
        <v>170</v>
      </c>
      <c r="J35" s="44" t="s">
        <v>160</v>
      </c>
      <c r="K35" s="192">
        <v>42036</v>
      </c>
      <c r="L35" s="78">
        <v>2</v>
      </c>
      <c r="M35" s="103" t="str">
        <f t="shared" ca="1" si="1"/>
        <v>7 Years, 5 Months</v>
      </c>
      <c r="N35" s="193" t="s">
        <v>26</v>
      </c>
      <c r="O35" s="198" t="s">
        <v>171</v>
      </c>
      <c r="P35" s="198" t="s">
        <v>172</v>
      </c>
      <c r="Q35" s="198" t="s">
        <v>173</v>
      </c>
      <c r="R35" s="100" t="s">
        <v>42</v>
      </c>
      <c r="S35" s="100" t="s">
        <v>42</v>
      </c>
      <c r="T35" s="178"/>
      <c r="U35" s="178"/>
      <c r="V35" s="178"/>
      <c r="W35" s="178"/>
      <c r="X35" s="178"/>
      <c r="Y35" s="178"/>
      <c r="Z35" s="178"/>
      <c r="AA35" s="178"/>
      <c r="AB35" s="178"/>
      <c r="AC35" s="178"/>
    </row>
    <row r="36" spans="1:29" ht="18" customHeight="1" x14ac:dyDescent="0.15">
      <c r="A36" s="60"/>
      <c r="B36" s="63"/>
      <c r="C36" s="70"/>
      <c r="D36" s="199"/>
      <c r="E36" s="60"/>
      <c r="F36" s="200"/>
      <c r="G36" s="60"/>
      <c r="H36" s="67"/>
      <c r="I36" s="84" t="s">
        <v>174</v>
      </c>
      <c r="J36" s="44" t="s">
        <v>160</v>
      </c>
      <c r="K36" s="192">
        <v>42580</v>
      </c>
      <c r="L36" s="78">
        <v>7</v>
      </c>
      <c r="M36" s="103" t="str">
        <f t="shared" ca="1" si="1"/>
        <v>5 Years, 11 Months</v>
      </c>
      <c r="N36" s="193" t="s">
        <v>26</v>
      </c>
      <c r="O36" s="60"/>
      <c r="P36" s="60"/>
      <c r="Q36" s="60"/>
      <c r="R36" s="117"/>
      <c r="S36" s="117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</row>
    <row r="37" spans="1:29" ht="18" customHeight="1" x14ac:dyDescent="0.15">
      <c r="A37" s="107" t="s">
        <v>175</v>
      </c>
      <c r="B37" s="107" t="s">
        <v>57</v>
      </c>
      <c r="C37" s="201">
        <v>42942</v>
      </c>
      <c r="D37" s="202">
        <f>MONTH(C37)</f>
        <v>7</v>
      </c>
      <c r="E37" s="107" t="s">
        <v>26</v>
      </c>
      <c r="F37" s="203">
        <v>43034</v>
      </c>
      <c r="G37" s="107" t="s">
        <v>107</v>
      </c>
      <c r="H37" s="107" t="s">
        <v>176</v>
      </c>
      <c r="I37" s="103" t="s">
        <v>177</v>
      </c>
      <c r="J37" s="44" t="s">
        <v>178</v>
      </c>
      <c r="K37" s="192">
        <v>42897</v>
      </c>
      <c r="L37" s="78">
        <f t="shared" ref="L37:L38" si="5">MONTH(K37)</f>
        <v>6</v>
      </c>
      <c r="M37" s="103" t="str">
        <f t="shared" ca="1" si="1"/>
        <v>5 Years, 0 Months</v>
      </c>
      <c r="N37" s="44" t="s">
        <v>90</v>
      </c>
      <c r="O37" s="107" t="s">
        <v>179</v>
      </c>
      <c r="P37" s="107" t="s">
        <v>180</v>
      </c>
      <c r="Q37" s="204" t="s">
        <v>181</v>
      </c>
      <c r="R37" s="107" t="s">
        <v>42</v>
      </c>
      <c r="S37" s="117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</row>
    <row r="38" spans="1:29" ht="18" customHeight="1" x14ac:dyDescent="0.15">
      <c r="A38" s="107"/>
      <c r="B38" s="107"/>
      <c r="C38" s="201"/>
      <c r="D38" s="202"/>
      <c r="E38" s="107"/>
      <c r="F38" s="203"/>
      <c r="G38" s="107"/>
      <c r="H38" s="107"/>
      <c r="I38" s="205" t="s">
        <v>182</v>
      </c>
      <c r="J38" s="206" t="s">
        <v>178</v>
      </c>
      <c r="K38" s="207">
        <v>43628</v>
      </c>
      <c r="L38" s="206">
        <f t="shared" si="5"/>
        <v>6</v>
      </c>
      <c r="M38" s="205" t="str">
        <f t="shared" ca="1" si="1"/>
        <v>3 Years, 0 Months</v>
      </c>
      <c r="N38" s="206" t="s">
        <v>26</v>
      </c>
      <c r="O38" s="208"/>
      <c r="P38" s="107"/>
      <c r="Q38" s="204"/>
      <c r="R38" s="107"/>
      <c r="S38" s="100" t="s">
        <v>42</v>
      </c>
      <c r="T38" s="178"/>
      <c r="U38" s="178"/>
      <c r="V38" s="178"/>
      <c r="W38" s="178"/>
      <c r="X38" s="178"/>
      <c r="Y38" s="178"/>
      <c r="Z38" s="178"/>
      <c r="AA38" s="178"/>
      <c r="AB38" s="178"/>
      <c r="AC38" s="178"/>
    </row>
    <row r="39" spans="1:29" ht="18" customHeight="1" x14ac:dyDescent="0.15">
      <c r="A39" s="206" t="s">
        <v>183</v>
      </c>
      <c r="B39" s="100" t="s">
        <v>184</v>
      </c>
      <c r="C39" s="209">
        <v>43787</v>
      </c>
      <c r="D39" s="210">
        <v>11</v>
      </c>
      <c r="E39" s="210" t="s">
        <v>26</v>
      </c>
      <c r="F39" s="211">
        <v>43828</v>
      </c>
      <c r="G39" s="189" t="s">
        <v>185</v>
      </c>
      <c r="H39" s="100" t="s">
        <v>186</v>
      </c>
      <c r="I39" s="92" t="s">
        <v>187</v>
      </c>
      <c r="J39" s="93" t="s">
        <v>188</v>
      </c>
      <c r="K39" s="94">
        <v>42473</v>
      </c>
      <c r="L39" s="93">
        <v>4</v>
      </c>
      <c r="M39" s="95" t="str">
        <f t="shared" ca="1" si="1"/>
        <v>6 Years, 2 Months</v>
      </c>
      <c r="N39" s="92" t="s">
        <v>26</v>
      </c>
      <c r="O39" s="44" t="s">
        <v>189</v>
      </c>
      <c r="P39" s="100" t="s">
        <v>190</v>
      </c>
      <c r="Q39" s="212" t="s">
        <v>191</v>
      </c>
      <c r="R39" s="213" t="s">
        <v>55</v>
      </c>
      <c r="S39" s="214" t="s">
        <v>55</v>
      </c>
      <c r="T39" s="178"/>
      <c r="U39" s="178"/>
      <c r="V39" s="178"/>
      <c r="W39" s="178"/>
      <c r="X39" s="178"/>
      <c r="Y39" s="178"/>
      <c r="Z39" s="178"/>
      <c r="AA39" s="178"/>
      <c r="AB39" s="178"/>
      <c r="AC39" s="178"/>
    </row>
    <row r="40" spans="1:29" ht="18" customHeight="1" x14ac:dyDescent="0.15">
      <c r="A40" s="215"/>
      <c r="B40" s="117"/>
      <c r="C40" s="216"/>
      <c r="D40" s="217"/>
      <c r="E40" s="217"/>
      <c r="F40" s="218"/>
      <c r="G40" s="191"/>
      <c r="H40" s="117"/>
      <c r="I40" s="219" t="s">
        <v>192</v>
      </c>
      <c r="J40" s="220" t="s">
        <v>188</v>
      </c>
      <c r="K40" s="221">
        <v>41299</v>
      </c>
      <c r="L40" s="222">
        <v>1</v>
      </c>
      <c r="M40" s="93" t="str">
        <f t="shared" ca="1" si="1"/>
        <v>9 Years, 5 Months</v>
      </c>
      <c r="N40" s="223" t="s">
        <v>26</v>
      </c>
      <c r="O40" s="60"/>
      <c r="P40" s="117"/>
      <c r="Q40" s="224"/>
      <c r="R40" s="225"/>
      <c r="S40" s="226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</row>
    <row r="41" spans="1:29" ht="18" customHeight="1" x14ac:dyDescent="0.15">
      <c r="A41" s="227" t="s">
        <v>193</v>
      </c>
      <c r="B41" s="227" t="s">
        <v>194</v>
      </c>
      <c r="C41" s="228">
        <v>43934</v>
      </c>
      <c r="D41" s="229">
        <v>4</v>
      </c>
      <c r="E41" s="230" t="s">
        <v>195</v>
      </c>
      <c r="F41" s="231">
        <v>44044</v>
      </c>
      <c r="G41" s="227" t="s">
        <v>97</v>
      </c>
      <c r="H41" s="227" t="s">
        <v>196</v>
      </c>
      <c r="I41" s="103" t="s">
        <v>197</v>
      </c>
      <c r="J41" s="103" t="s">
        <v>193</v>
      </c>
      <c r="K41" s="232">
        <v>44161</v>
      </c>
      <c r="L41" s="180">
        <v>11</v>
      </c>
      <c r="M41" s="93" t="str">
        <f t="shared" ca="1" si="1"/>
        <v>1 Years, 7 Months</v>
      </c>
      <c r="N41" s="227" t="s">
        <v>26</v>
      </c>
      <c r="O41" s="233" t="s">
        <v>198</v>
      </c>
      <c r="P41" s="227" t="s">
        <v>199</v>
      </c>
      <c r="Q41" s="234" t="s">
        <v>200</v>
      </c>
      <c r="R41" s="235" t="s">
        <v>55</v>
      </c>
      <c r="S41" s="227" t="s">
        <v>55</v>
      </c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8" customHeight="1" x14ac:dyDescent="0.15">
      <c r="A42" s="236" t="s">
        <v>201</v>
      </c>
      <c r="B42" s="236" t="s">
        <v>202</v>
      </c>
      <c r="C42" s="237">
        <v>43667</v>
      </c>
      <c r="D42" s="238">
        <f t="shared" ref="D42:D43" si="6">MONTH(C42)</f>
        <v>7</v>
      </c>
      <c r="E42" s="236"/>
      <c r="F42" s="239">
        <v>43495</v>
      </c>
      <c r="G42" s="236" t="s">
        <v>116</v>
      </c>
      <c r="H42" s="236" t="s">
        <v>203</v>
      </c>
      <c r="I42" s="82" t="s">
        <v>204</v>
      </c>
      <c r="J42" s="104" t="s">
        <v>201</v>
      </c>
      <c r="K42" s="80">
        <v>42731</v>
      </c>
      <c r="L42" s="78">
        <f t="shared" ref="L42:L43" si="7">MONTH(K42)</f>
        <v>12</v>
      </c>
      <c r="M42" s="44" t="str">
        <f t="shared" ca="1" si="1"/>
        <v>5 Years, 6 Months</v>
      </c>
      <c r="N42" s="240"/>
      <c r="O42" s="106" t="s">
        <v>205</v>
      </c>
      <c r="P42" s="106" t="s">
        <v>206</v>
      </c>
      <c r="Q42" s="241" t="s">
        <v>207</v>
      </c>
      <c r="R42" s="106" t="s">
        <v>208</v>
      </c>
      <c r="S42" s="106" t="s">
        <v>208</v>
      </c>
      <c r="T42" s="178"/>
      <c r="U42" s="178"/>
      <c r="V42" s="178"/>
      <c r="W42" s="178"/>
      <c r="X42" s="178"/>
      <c r="Y42" s="178"/>
      <c r="Z42" s="178"/>
      <c r="AA42" s="178"/>
      <c r="AB42" s="178"/>
      <c r="AC42" s="178"/>
    </row>
    <row r="43" spans="1:29" ht="18" customHeight="1" x14ac:dyDescent="0.15">
      <c r="A43" s="181" t="s">
        <v>209</v>
      </c>
      <c r="B43" s="181" t="s">
        <v>210</v>
      </c>
      <c r="C43" s="242">
        <v>43391</v>
      </c>
      <c r="D43" s="243">
        <f t="shared" si="6"/>
        <v>10</v>
      </c>
      <c r="E43" s="244" t="s">
        <v>211</v>
      </c>
      <c r="F43" s="245">
        <v>43092</v>
      </c>
      <c r="G43" s="181" t="s">
        <v>212</v>
      </c>
      <c r="H43" s="181" t="s">
        <v>213</v>
      </c>
      <c r="I43" s="103" t="s">
        <v>214</v>
      </c>
      <c r="J43" s="103" t="s">
        <v>215</v>
      </c>
      <c r="K43" s="102">
        <v>42606</v>
      </c>
      <c r="L43" s="180">
        <f t="shared" si="7"/>
        <v>8</v>
      </c>
      <c r="M43" s="103" t="str">
        <f t="shared" ca="1" si="1"/>
        <v>5 Years, 10 Months</v>
      </c>
      <c r="N43" s="230" t="s">
        <v>216</v>
      </c>
      <c r="O43" s="246" t="s">
        <v>217</v>
      </c>
      <c r="P43" s="181" t="s">
        <v>218</v>
      </c>
      <c r="Q43" s="234" t="s">
        <v>219</v>
      </c>
      <c r="R43" s="181" t="s">
        <v>42</v>
      </c>
      <c r="S43" s="181" t="s">
        <v>42</v>
      </c>
      <c r="T43" s="178"/>
      <c r="U43" s="178"/>
      <c r="V43" s="178"/>
      <c r="W43" s="178"/>
      <c r="X43" s="178"/>
      <c r="Y43" s="178"/>
      <c r="Z43" s="178"/>
      <c r="AA43" s="178"/>
      <c r="AB43" s="178"/>
      <c r="AC43" s="178"/>
    </row>
    <row r="44" spans="1:29" ht="18" customHeight="1" x14ac:dyDescent="0.15">
      <c r="A44" s="181" t="s">
        <v>220</v>
      </c>
      <c r="B44" s="181" t="s">
        <v>221</v>
      </c>
      <c r="C44" s="242">
        <v>44251</v>
      </c>
      <c r="D44" s="243">
        <v>2</v>
      </c>
      <c r="E44" s="181" t="s">
        <v>222</v>
      </c>
      <c r="F44" s="245">
        <v>44301</v>
      </c>
      <c r="G44" s="181" t="s">
        <v>223</v>
      </c>
      <c r="H44" s="181" t="s">
        <v>224</v>
      </c>
      <c r="I44" s="82" t="s">
        <v>225</v>
      </c>
      <c r="J44" s="82" t="s">
        <v>220</v>
      </c>
      <c r="K44" s="102">
        <v>44257</v>
      </c>
      <c r="L44" s="180">
        <v>3</v>
      </c>
      <c r="M44" s="103" t="str">
        <f t="shared" ca="1" si="1"/>
        <v>1 Years, 4 Months</v>
      </c>
      <c r="N44" s="227" t="s">
        <v>162</v>
      </c>
      <c r="O44" s="181" t="s">
        <v>226</v>
      </c>
      <c r="P44" s="181" t="s">
        <v>227</v>
      </c>
      <c r="Q44" s="181" t="s">
        <v>228</v>
      </c>
      <c r="R44" s="181" t="s">
        <v>42</v>
      </c>
      <c r="S44" s="181" t="s">
        <v>58</v>
      </c>
      <c r="T44" s="178"/>
      <c r="U44" s="178"/>
      <c r="V44" s="178"/>
      <c r="W44" s="178"/>
      <c r="X44" s="178"/>
      <c r="Y44" s="178"/>
      <c r="Z44" s="178"/>
      <c r="AA44" s="178"/>
      <c r="AB44" s="178"/>
      <c r="AC44" s="178"/>
    </row>
    <row r="45" spans="1:29" ht="18" customHeight="1" x14ac:dyDescent="0.15">
      <c r="A45" s="88" t="s">
        <v>229</v>
      </c>
      <c r="B45" s="88" t="s">
        <v>230</v>
      </c>
      <c r="C45" s="179">
        <v>42365</v>
      </c>
      <c r="D45" s="162">
        <f>MONTH(C45)</f>
        <v>12</v>
      </c>
      <c r="E45" s="88" t="s">
        <v>154</v>
      </c>
      <c r="F45" s="164">
        <v>42349</v>
      </c>
      <c r="G45" s="88" t="s">
        <v>212</v>
      </c>
      <c r="H45" s="88" t="s">
        <v>231</v>
      </c>
      <c r="I45" s="101" t="s">
        <v>232</v>
      </c>
      <c r="J45" s="101" t="s">
        <v>229</v>
      </c>
      <c r="K45" s="64">
        <v>41052</v>
      </c>
      <c r="L45" s="20">
        <f t="shared" ref="L45:L50" si="8">MONTH(K45)</f>
        <v>5</v>
      </c>
      <c r="M45" s="103" t="str">
        <f t="shared" ca="1" si="1"/>
        <v>10 Years, 1 Months</v>
      </c>
      <c r="N45" s="117" t="s">
        <v>90</v>
      </c>
      <c r="O45" s="88" t="s">
        <v>233</v>
      </c>
      <c r="P45" s="88" t="s">
        <v>234</v>
      </c>
      <c r="Q45" s="247" t="str">
        <f>HYPERLINK("mailto:rbahun@gmail.com","rbahun@gmail.com ")</f>
        <v xml:space="preserve">rbahun@gmail.com </v>
      </c>
      <c r="R45" s="88" t="s">
        <v>42</v>
      </c>
      <c r="S45" s="88" t="s">
        <v>42</v>
      </c>
      <c r="T45" s="178"/>
      <c r="U45" s="178"/>
      <c r="V45" s="178"/>
      <c r="W45" s="178"/>
      <c r="X45" s="178"/>
      <c r="Y45" s="178"/>
      <c r="Z45" s="178"/>
      <c r="AA45" s="178"/>
      <c r="AB45" s="178"/>
      <c r="AC45" s="178"/>
    </row>
    <row r="46" spans="1:29" ht="18" customHeight="1" x14ac:dyDescent="0.15">
      <c r="A46" s="106"/>
      <c r="B46" s="106"/>
      <c r="C46" s="106"/>
      <c r="D46" s="125"/>
      <c r="E46" s="106"/>
      <c r="F46" s="98"/>
      <c r="G46" s="98"/>
      <c r="H46" s="98"/>
      <c r="I46" s="104" t="s">
        <v>235</v>
      </c>
      <c r="J46" s="104" t="s">
        <v>229</v>
      </c>
      <c r="K46" s="80">
        <v>42543</v>
      </c>
      <c r="L46" s="78">
        <f t="shared" si="8"/>
        <v>6</v>
      </c>
      <c r="M46" s="44" t="str">
        <f t="shared" ca="1" si="1"/>
        <v>6 Years, 0 Months</v>
      </c>
      <c r="N46" s="100" t="s">
        <v>90</v>
      </c>
      <c r="O46" s="98"/>
      <c r="P46" s="98"/>
      <c r="Q46" s="98"/>
      <c r="R46" s="98"/>
      <c r="S46" s="9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</row>
    <row r="47" spans="1:29" ht="18" customHeight="1" x14ac:dyDescent="0.15">
      <c r="A47" s="79" t="s">
        <v>236</v>
      </c>
      <c r="B47" s="79" t="s">
        <v>86</v>
      </c>
      <c r="C47" s="171">
        <v>43032</v>
      </c>
      <c r="D47" s="172">
        <f>MONTH(C47)</f>
        <v>10</v>
      </c>
      <c r="E47" s="79" t="s">
        <v>26</v>
      </c>
      <c r="F47" s="173">
        <v>42738</v>
      </c>
      <c r="G47" s="79" t="s">
        <v>116</v>
      </c>
      <c r="H47" s="79" t="s">
        <v>237</v>
      </c>
      <c r="I47" s="82" t="s">
        <v>99</v>
      </c>
      <c r="J47" s="82" t="s">
        <v>236</v>
      </c>
      <c r="K47" s="102">
        <v>42375</v>
      </c>
      <c r="L47" s="78">
        <f t="shared" si="8"/>
        <v>1</v>
      </c>
      <c r="M47" s="103" t="str">
        <f t="shared" ca="1" si="1"/>
        <v>6 Years, 5 Months</v>
      </c>
      <c r="N47" s="227" t="s">
        <v>26</v>
      </c>
      <c r="O47" s="79" t="s">
        <v>238</v>
      </c>
      <c r="P47" s="79" t="s">
        <v>239</v>
      </c>
      <c r="Q47" s="248" t="str">
        <f>HYPERLINK("mailto:seaboldtfamily@icloud.com","seaboldtfamily@icloud.com")</f>
        <v>seaboldtfamily@icloud.com</v>
      </c>
      <c r="R47" s="79" t="s">
        <v>42</v>
      </c>
      <c r="S47" s="79" t="s">
        <v>42</v>
      </c>
      <c r="T47" s="178"/>
      <c r="U47" s="178"/>
      <c r="V47" s="178"/>
      <c r="W47" s="178"/>
      <c r="X47" s="178"/>
      <c r="Y47" s="178"/>
      <c r="Z47" s="178"/>
      <c r="AA47" s="178"/>
      <c r="AB47" s="178"/>
      <c r="AC47" s="178"/>
    </row>
    <row r="48" spans="1:29" ht="18" customHeight="1" x14ac:dyDescent="0.15">
      <c r="A48" s="115"/>
      <c r="B48" s="115"/>
      <c r="C48" s="115"/>
      <c r="D48" s="249"/>
      <c r="E48" s="115"/>
      <c r="F48" s="99"/>
      <c r="G48" s="99"/>
      <c r="H48" s="99"/>
      <c r="I48" s="82" t="s">
        <v>240</v>
      </c>
      <c r="J48" s="82" t="s">
        <v>236</v>
      </c>
      <c r="K48" s="102">
        <v>42751</v>
      </c>
      <c r="L48" s="180">
        <f t="shared" si="8"/>
        <v>1</v>
      </c>
      <c r="M48" s="103" t="str">
        <f t="shared" ca="1" si="1"/>
        <v>5 Years, 5 Months</v>
      </c>
      <c r="N48" s="227" t="s">
        <v>26</v>
      </c>
      <c r="O48" s="99"/>
      <c r="P48" s="99"/>
      <c r="Q48" s="99"/>
      <c r="R48" s="99"/>
      <c r="S48" s="99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</row>
    <row r="49" spans="1:29" ht="18" customHeight="1" x14ac:dyDescent="0.15">
      <c r="A49" s="236" t="s">
        <v>241</v>
      </c>
      <c r="B49" s="236" t="s">
        <v>242</v>
      </c>
      <c r="C49" s="250">
        <v>43772</v>
      </c>
      <c r="D49" s="238">
        <v>11</v>
      </c>
      <c r="E49" s="251"/>
      <c r="F49" s="239">
        <v>43761</v>
      </c>
      <c r="G49" s="236" t="s">
        <v>107</v>
      </c>
      <c r="H49" s="236" t="s">
        <v>243</v>
      </c>
      <c r="I49" s="82" t="s">
        <v>244</v>
      </c>
      <c r="J49" s="82" t="s">
        <v>241</v>
      </c>
      <c r="K49" s="102">
        <v>43571</v>
      </c>
      <c r="L49" s="180">
        <f t="shared" si="8"/>
        <v>4</v>
      </c>
      <c r="M49" s="103" t="str">
        <f t="shared" ca="1" si="1"/>
        <v>3 Years, 2 Months</v>
      </c>
      <c r="N49" s="227" t="s">
        <v>58</v>
      </c>
      <c r="O49" s="236" t="s">
        <v>245</v>
      </c>
      <c r="P49" s="236" t="s">
        <v>246</v>
      </c>
      <c r="Q49" s="252" t="s">
        <v>247</v>
      </c>
      <c r="R49" s="236" t="s">
        <v>42</v>
      </c>
      <c r="S49" s="236" t="s">
        <v>26</v>
      </c>
      <c r="T49" s="253"/>
      <c r="U49" s="253"/>
      <c r="V49" s="253"/>
      <c r="W49" s="253"/>
      <c r="X49" s="253"/>
      <c r="Y49" s="253"/>
      <c r="Z49" s="253"/>
      <c r="AA49" s="253"/>
      <c r="AB49" s="253"/>
      <c r="AC49" s="254"/>
    </row>
    <row r="50" spans="1:29" ht="18" customHeight="1" x14ac:dyDescent="0.15">
      <c r="A50" s="109" t="s">
        <v>248</v>
      </c>
      <c r="B50" s="109" t="s">
        <v>249</v>
      </c>
      <c r="C50" s="255">
        <v>43803</v>
      </c>
      <c r="D50" s="256">
        <v>12</v>
      </c>
      <c r="E50" s="109" t="s">
        <v>62</v>
      </c>
      <c r="F50" s="257">
        <v>43666</v>
      </c>
      <c r="G50" s="109" t="s">
        <v>250</v>
      </c>
      <c r="H50" s="109" t="s">
        <v>251</v>
      </c>
      <c r="I50" s="82" t="s">
        <v>252</v>
      </c>
      <c r="J50" s="81" t="s">
        <v>248</v>
      </c>
      <c r="K50" s="102">
        <v>42900</v>
      </c>
      <c r="L50" s="180">
        <f t="shared" si="8"/>
        <v>6</v>
      </c>
      <c r="M50" s="193" t="str">
        <f t="shared" ca="1" si="1"/>
        <v>5 Years, 0 Months</v>
      </c>
      <c r="N50" s="258" t="s">
        <v>154</v>
      </c>
      <c r="O50" s="109" t="s">
        <v>253</v>
      </c>
      <c r="P50" s="259" t="s">
        <v>254</v>
      </c>
      <c r="Q50" s="260" t="s">
        <v>255</v>
      </c>
      <c r="R50" s="261" t="s">
        <v>55</v>
      </c>
      <c r="S50" s="109"/>
      <c r="T50" s="262"/>
      <c r="U50" s="1"/>
      <c r="V50" s="1"/>
      <c r="W50" s="1"/>
      <c r="X50" s="1"/>
      <c r="Y50" s="1"/>
      <c r="Z50" s="1"/>
      <c r="AA50" s="1"/>
      <c r="AB50" s="1"/>
      <c r="AC50" s="1"/>
    </row>
    <row r="51" spans="1:29" ht="18" customHeight="1" x14ac:dyDescent="0.15">
      <c r="A51" s="115"/>
      <c r="B51" s="115"/>
      <c r="C51" s="263"/>
      <c r="D51" s="264"/>
      <c r="E51" s="115"/>
      <c r="F51" s="265"/>
      <c r="G51" s="115"/>
      <c r="H51" s="115"/>
      <c r="I51" s="266" t="s">
        <v>256</v>
      </c>
      <c r="J51" s="81" t="s">
        <v>248</v>
      </c>
      <c r="K51" s="102">
        <v>43846</v>
      </c>
      <c r="L51" s="180">
        <v>1</v>
      </c>
      <c r="M51" s="193" t="str">
        <f t="shared" ca="1" si="1"/>
        <v>2 Years, 5 Months</v>
      </c>
      <c r="N51" s="258" t="s">
        <v>257</v>
      </c>
      <c r="O51" s="115"/>
      <c r="P51" s="267"/>
      <c r="Q51" s="268"/>
      <c r="R51" s="269"/>
      <c r="S51" s="115"/>
      <c r="T51" s="262"/>
      <c r="U51" s="1"/>
      <c r="V51" s="1"/>
      <c r="W51" s="1"/>
      <c r="X51" s="1"/>
      <c r="Y51" s="1"/>
      <c r="Z51" s="1"/>
      <c r="AA51" s="1"/>
      <c r="AB51" s="1"/>
      <c r="AC51" s="1"/>
    </row>
    <row r="52" spans="1:29" ht="18" customHeight="1" x14ac:dyDescent="0.15">
      <c r="A52" s="109" t="s">
        <v>258</v>
      </c>
      <c r="B52" s="109" t="s">
        <v>259</v>
      </c>
      <c r="C52" s="270">
        <v>43910</v>
      </c>
      <c r="D52" s="271">
        <v>3</v>
      </c>
      <c r="E52" s="109" t="s">
        <v>58</v>
      </c>
      <c r="F52" s="272">
        <v>44058</v>
      </c>
      <c r="G52" s="109" t="s">
        <v>97</v>
      </c>
      <c r="H52" s="109" t="s">
        <v>260</v>
      </c>
      <c r="I52" s="266" t="s">
        <v>261</v>
      </c>
      <c r="J52" s="81" t="s">
        <v>258</v>
      </c>
      <c r="K52" s="102">
        <v>43996</v>
      </c>
      <c r="L52" s="180">
        <f t="shared" ref="L52:L55" si="9">MONTH(K52)</f>
        <v>6</v>
      </c>
      <c r="M52" s="193" t="str">
        <f t="shared" ca="1" si="1"/>
        <v>2 Years, 0 Months</v>
      </c>
      <c r="N52" s="258" t="s">
        <v>162</v>
      </c>
      <c r="O52" s="236" t="s">
        <v>262</v>
      </c>
      <c r="P52" s="259" t="s">
        <v>263</v>
      </c>
      <c r="Q52" s="273" t="s">
        <v>264</v>
      </c>
      <c r="R52" s="274" t="s">
        <v>42</v>
      </c>
      <c r="S52" s="259" t="s">
        <v>33</v>
      </c>
      <c r="T52" s="262"/>
      <c r="U52" s="1"/>
      <c r="V52" s="1"/>
      <c r="W52" s="1"/>
      <c r="X52" s="1"/>
      <c r="Y52" s="1"/>
      <c r="Z52" s="1"/>
      <c r="AA52" s="1"/>
      <c r="AB52" s="1"/>
      <c r="AC52" s="1"/>
    </row>
    <row r="53" spans="1:29" ht="18" customHeight="1" x14ac:dyDescent="0.15">
      <c r="A53" s="109" t="s">
        <v>265</v>
      </c>
      <c r="B53" s="109" t="s">
        <v>266</v>
      </c>
      <c r="C53" s="270">
        <v>44100</v>
      </c>
      <c r="D53" s="271">
        <v>9</v>
      </c>
      <c r="E53" s="109" t="s">
        <v>26</v>
      </c>
      <c r="F53" s="272">
        <v>43859</v>
      </c>
      <c r="G53" s="109" t="s">
        <v>267</v>
      </c>
      <c r="H53" s="109" t="s">
        <v>268</v>
      </c>
      <c r="I53" s="266" t="s">
        <v>269</v>
      </c>
      <c r="J53" s="81" t="s">
        <v>265</v>
      </c>
      <c r="K53" s="102">
        <v>42884</v>
      </c>
      <c r="L53" s="180">
        <f t="shared" si="9"/>
        <v>5</v>
      </c>
      <c r="M53" s="193" t="str">
        <f t="shared" ca="1" si="1"/>
        <v>5 Years, 1 Months</v>
      </c>
      <c r="N53" s="275" t="s">
        <v>90</v>
      </c>
      <c r="O53" s="205" t="s">
        <v>270</v>
      </c>
      <c r="P53" s="206" t="s">
        <v>271</v>
      </c>
      <c r="Q53" s="276" t="s">
        <v>272</v>
      </c>
      <c r="R53" s="109" t="s">
        <v>42</v>
      </c>
      <c r="S53" s="109" t="s">
        <v>62</v>
      </c>
      <c r="T53" s="29"/>
      <c r="U53" s="178"/>
      <c r="V53" s="178"/>
      <c r="W53" s="178"/>
      <c r="X53" s="178"/>
      <c r="Y53" s="178"/>
      <c r="Z53" s="178"/>
      <c r="AA53" s="178"/>
      <c r="AB53" s="178"/>
      <c r="AC53" s="178"/>
    </row>
    <row r="54" spans="1:29" ht="18" customHeight="1" x14ac:dyDescent="0.15">
      <c r="A54" s="115"/>
      <c r="B54" s="115"/>
      <c r="C54" s="277"/>
      <c r="D54" s="278"/>
      <c r="E54" s="115"/>
      <c r="F54" s="279"/>
      <c r="G54" s="115"/>
      <c r="H54" s="115"/>
      <c r="I54" s="101" t="s">
        <v>273</v>
      </c>
      <c r="J54" s="59" t="s">
        <v>265</v>
      </c>
      <c r="K54" s="64">
        <v>43367</v>
      </c>
      <c r="L54" s="62">
        <f t="shared" si="9"/>
        <v>9</v>
      </c>
      <c r="M54" s="59" t="str">
        <f t="shared" ca="1" si="1"/>
        <v>3 Years, 9 Months</v>
      </c>
      <c r="N54" s="280" t="s">
        <v>90</v>
      </c>
      <c r="O54" s="281" t="s">
        <v>274</v>
      </c>
      <c r="P54" s="215"/>
      <c r="Q54" s="281"/>
      <c r="R54" s="115"/>
      <c r="S54" s="115"/>
      <c r="T54" s="29"/>
      <c r="U54" s="178"/>
      <c r="V54" s="178"/>
      <c r="W54" s="178"/>
      <c r="X54" s="178"/>
      <c r="Y54" s="178"/>
      <c r="Z54" s="178"/>
      <c r="AA54" s="178"/>
      <c r="AB54" s="178"/>
      <c r="AC54" s="178"/>
    </row>
    <row r="55" spans="1:29" ht="18" customHeight="1" x14ac:dyDescent="0.15">
      <c r="A55" s="106" t="s">
        <v>275</v>
      </c>
      <c r="B55" s="106" t="s">
        <v>276</v>
      </c>
      <c r="C55" s="141">
        <v>43800</v>
      </c>
      <c r="D55" s="142">
        <v>12</v>
      </c>
      <c r="E55" s="106" t="s">
        <v>26</v>
      </c>
      <c r="F55" s="282">
        <v>43531</v>
      </c>
      <c r="G55" s="106" t="s">
        <v>277</v>
      </c>
      <c r="H55" s="106" t="s">
        <v>278</v>
      </c>
      <c r="I55" s="82" t="s">
        <v>279</v>
      </c>
      <c r="J55" s="82" t="s">
        <v>275</v>
      </c>
      <c r="K55" s="102">
        <v>43432</v>
      </c>
      <c r="L55" s="78">
        <f t="shared" si="9"/>
        <v>11</v>
      </c>
      <c r="M55" s="103" t="str">
        <f t="shared" ca="1" si="1"/>
        <v>3 Years, 7 Months</v>
      </c>
      <c r="N55" s="115" t="s">
        <v>26</v>
      </c>
      <c r="O55" s="106" t="s">
        <v>280</v>
      </c>
      <c r="P55" s="106" t="s">
        <v>281</v>
      </c>
      <c r="Q55" s="106" t="s">
        <v>282</v>
      </c>
      <c r="R55" s="106"/>
      <c r="S55" s="106"/>
      <c r="T55" s="29"/>
      <c r="U55" s="178"/>
      <c r="V55" s="178"/>
      <c r="W55" s="178"/>
      <c r="X55" s="178"/>
      <c r="Y55" s="178"/>
      <c r="Z55" s="178"/>
      <c r="AA55" s="178"/>
      <c r="AB55" s="178"/>
      <c r="AC55" s="178"/>
    </row>
    <row r="56" spans="1:29" ht="18" customHeight="1" x14ac:dyDescent="0.15">
      <c r="A56" s="106"/>
      <c r="B56" s="106"/>
      <c r="C56" s="141"/>
      <c r="D56" s="142"/>
      <c r="E56" s="106"/>
      <c r="F56" s="282"/>
      <c r="G56" s="106"/>
      <c r="H56" s="106"/>
      <c r="I56" s="82" t="s">
        <v>283</v>
      </c>
      <c r="J56" s="82" t="s">
        <v>275</v>
      </c>
      <c r="K56" s="102">
        <v>44307</v>
      </c>
      <c r="L56" s="78">
        <v>4</v>
      </c>
      <c r="M56" s="103" t="str">
        <f t="shared" ca="1" si="1"/>
        <v>1 Years, 2 Months</v>
      </c>
      <c r="N56" s="115"/>
      <c r="O56" s="106"/>
      <c r="P56" s="106"/>
      <c r="Q56" s="106"/>
      <c r="R56" s="106"/>
      <c r="S56" s="106"/>
      <c r="T56" s="29"/>
      <c r="U56" s="178"/>
      <c r="V56" s="178"/>
      <c r="W56" s="178"/>
      <c r="X56" s="178"/>
      <c r="Y56" s="178"/>
      <c r="Z56" s="178"/>
      <c r="AA56" s="178"/>
      <c r="AB56" s="178"/>
      <c r="AC56" s="178"/>
    </row>
    <row r="57" spans="1:29" ht="18" customHeight="1" x14ac:dyDescent="0.15">
      <c r="A57" s="79" t="s">
        <v>284</v>
      </c>
      <c r="B57" s="79" t="s">
        <v>285</v>
      </c>
      <c r="C57" s="171">
        <v>42571</v>
      </c>
      <c r="D57" s="172">
        <f>MONTH(C57)</f>
        <v>7</v>
      </c>
      <c r="E57" s="283" t="s">
        <v>286</v>
      </c>
      <c r="F57" s="173">
        <v>42478</v>
      </c>
      <c r="G57" s="79" t="s">
        <v>287</v>
      </c>
      <c r="H57" s="79"/>
      <c r="I57" s="82" t="s">
        <v>288</v>
      </c>
      <c r="J57" s="82" t="s">
        <v>284</v>
      </c>
      <c r="K57" s="102">
        <v>41418</v>
      </c>
      <c r="L57" s="78">
        <f t="shared" ref="L57:L58" si="10">MONTH(K57)</f>
        <v>5</v>
      </c>
      <c r="M57" s="103" t="str">
        <f t="shared" ca="1" si="1"/>
        <v>9 Years, 1 Months</v>
      </c>
      <c r="N57" s="91" t="s">
        <v>90</v>
      </c>
      <c r="O57" s="100" t="s">
        <v>289</v>
      </c>
      <c r="P57" s="79" t="s">
        <v>290</v>
      </c>
      <c r="Q57" s="248" t="str">
        <f>HYPERLINK("mailto:donnakochoa@gmail.com","donnakochoa@gmail.com")</f>
        <v>donnakochoa@gmail.com</v>
      </c>
      <c r="R57" s="79" t="s">
        <v>42</v>
      </c>
      <c r="S57" s="79" t="s">
        <v>42</v>
      </c>
      <c r="T57" s="262"/>
      <c r="U57" s="1"/>
      <c r="V57" s="1"/>
      <c r="W57" s="1"/>
      <c r="X57" s="1"/>
      <c r="Y57" s="1"/>
      <c r="Z57" s="1"/>
      <c r="AA57" s="1"/>
      <c r="AB57" s="1"/>
      <c r="AC57" s="1"/>
    </row>
    <row r="58" spans="1:29" ht="18" customHeight="1" x14ac:dyDescent="0.15">
      <c r="A58" s="106"/>
      <c r="B58" s="106"/>
      <c r="C58" s="106"/>
      <c r="D58" s="125"/>
      <c r="E58" s="106"/>
      <c r="F58" s="98"/>
      <c r="G58" s="98"/>
      <c r="H58" s="98"/>
      <c r="I58" s="104" t="s">
        <v>291</v>
      </c>
      <c r="J58" s="104" t="s">
        <v>284</v>
      </c>
      <c r="K58" s="284">
        <v>42201</v>
      </c>
      <c r="L58" s="78">
        <f t="shared" si="10"/>
        <v>7</v>
      </c>
      <c r="M58" s="90" t="str">
        <f t="shared" ca="1" si="1"/>
        <v>6 Years, 11 Months</v>
      </c>
      <c r="N58" s="88" t="s">
        <v>90</v>
      </c>
      <c r="O58" s="98"/>
      <c r="P58" s="98"/>
      <c r="Q58" s="98"/>
      <c r="R58" s="98"/>
      <c r="S58" s="98"/>
      <c r="T58" s="262"/>
      <c r="U58" s="1"/>
      <c r="V58" s="1"/>
      <c r="W58" s="1"/>
      <c r="X58" s="1"/>
      <c r="Y58" s="1"/>
      <c r="Z58" s="1"/>
      <c r="AA58" s="1"/>
      <c r="AB58" s="1"/>
      <c r="AC58" s="1"/>
    </row>
    <row r="59" spans="1:29" ht="18" customHeight="1" x14ac:dyDescent="0.15">
      <c r="A59" s="108"/>
      <c r="B59" s="109"/>
      <c r="C59" s="285"/>
      <c r="D59" s="256"/>
      <c r="E59" s="286"/>
      <c r="F59" s="287"/>
      <c r="G59" s="286"/>
      <c r="H59" s="109"/>
      <c r="I59" s="288" t="s">
        <v>292</v>
      </c>
      <c r="J59" s="288" t="s">
        <v>293</v>
      </c>
      <c r="K59" s="289">
        <v>43124</v>
      </c>
      <c r="L59" s="288">
        <v>1</v>
      </c>
      <c r="M59" s="103" t="str">
        <f t="shared" ca="1" si="1"/>
        <v>4 Years, 5 Months</v>
      </c>
      <c r="N59" s="288" t="s">
        <v>90</v>
      </c>
      <c r="O59" s="109"/>
      <c r="P59" s="109"/>
      <c r="Q59" s="286"/>
      <c r="R59" s="109"/>
      <c r="S59" s="259"/>
      <c r="T59" s="262"/>
      <c r="U59" s="1"/>
      <c r="V59" s="1"/>
      <c r="W59" s="1"/>
      <c r="X59" s="1"/>
      <c r="Y59" s="1"/>
      <c r="Z59" s="1"/>
      <c r="AA59" s="1"/>
      <c r="AB59" s="1"/>
      <c r="AC59" s="1"/>
    </row>
    <row r="60" spans="1:29" ht="18" customHeight="1" x14ac:dyDescent="0.15">
      <c r="A60" s="290" t="s">
        <v>293</v>
      </c>
      <c r="B60" s="106" t="s">
        <v>153</v>
      </c>
      <c r="C60" s="291">
        <v>44335</v>
      </c>
      <c r="D60" s="142">
        <v>5</v>
      </c>
      <c r="E60" s="292" t="s">
        <v>90</v>
      </c>
      <c r="F60" s="293">
        <v>44306</v>
      </c>
      <c r="G60" s="292" t="s">
        <v>223</v>
      </c>
      <c r="H60" s="106" t="s">
        <v>294</v>
      </c>
      <c r="I60" s="294" t="s">
        <v>295</v>
      </c>
      <c r="J60" s="295" t="s">
        <v>293</v>
      </c>
      <c r="K60" s="296">
        <v>42520</v>
      </c>
      <c r="L60" s="295">
        <v>5</v>
      </c>
      <c r="M60" s="29" t="str">
        <f t="shared" ca="1" si="1"/>
        <v>6 Years, 1 Months</v>
      </c>
      <c r="N60" s="295" t="s">
        <v>90</v>
      </c>
      <c r="O60" s="106" t="s">
        <v>296</v>
      </c>
      <c r="P60" s="106" t="s">
        <v>297</v>
      </c>
      <c r="Q60" s="292" t="s">
        <v>298</v>
      </c>
      <c r="R60" s="106" t="s">
        <v>42</v>
      </c>
      <c r="S60" s="297" t="s">
        <v>58</v>
      </c>
      <c r="T60" s="262"/>
      <c r="U60" s="1"/>
      <c r="V60" s="1"/>
      <c r="W60" s="1"/>
      <c r="X60" s="1"/>
      <c r="Y60" s="1"/>
      <c r="Z60" s="1"/>
      <c r="AA60" s="1"/>
      <c r="AB60" s="1"/>
      <c r="AC60" s="1"/>
    </row>
    <row r="61" spans="1:29" ht="18" customHeight="1" x14ac:dyDescent="0.15">
      <c r="A61" s="108" t="s">
        <v>299</v>
      </c>
      <c r="B61" s="286" t="s">
        <v>300</v>
      </c>
      <c r="C61" s="285">
        <v>44847</v>
      </c>
      <c r="D61" s="298">
        <v>10</v>
      </c>
      <c r="E61" s="299" t="s">
        <v>162</v>
      </c>
      <c r="F61" s="300">
        <v>44598</v>
      </c>
      <c r="G61" s="299" t="s">
        <v>301</v>
      </c>
      <c r="H61" s="299" t="s">
        <v>302</v>
      </c>
      <c r="I61" s="301" t="s">
        <v>252</v>
      </c>
      <c r="J61" s="301"/>
      <c r="K61" s="302">
        <v>41728</v>
      </c>
      <c r="L61" s="303">
        <v>3</v>
      </c>
      <c r="M61" s="29" t="str">
        <f t="shared" ca="1" si="1"/>
        <v>8 Years, 3 Months</v>
      </c>
      <c r="N61" s="304" t="s">
        <v>162</v>
      </c>
      <c r="O61" s="305" t="s">
        <v>303</v>
      </c>
      <c r="P61" s="305" t="s">
        <v>304</v>
      </c>
      <c r="Q61" s="305" t="s">
        <v>305</v>
      </c>
      <c r="R61" s="305" t="s">
        <v>42</v>
      </c>
      <c r="S61" s="305" t="s">
        <v>42</v>
      </c>
      <c r="T61" s="262"/>
      <c r="U61" s="1"/>
      <c r="V61" s="1"/>
      <c r="W61" s="1"/>
      <c r="X61" s="1"/>
      <c r="Y61" s="1"/>
      <c r="Z61" s="1"/>
      <c r="AA61" s="1"/>
      <c r="AB61" s="1"/>
      <c r="AC61" s="1"/>
    </row>
    <row r="62" spans="1:29" ht="18" customHeight="1" x14ac:dyDescent="0.15">
      <c r="A62" s="290"/>
      <c r="B62" s="292"/>
      <c r="C62" s="291"/>
      <c r="D62" s="306"/>
      <c r="E62" s="299"/>
      <c r="F62" s="300"/>
      <c r="G62" s="299"/>
      <c r="H62" s="299"/>
      <c r="I62" s="307" t="s">
        <v>306</v>
      </c>
      <c r="J62" s="307"/>
      <c r="K62" s="308">
        <v>42454</v>
      </c>
      <c r="L62" s="309">
        <v>3</v>
      </c>
      <c r="M62" s="29" t="str">
        <f t="shared" ca="1" si="1"/>
        <v>6 Years, 3 Months</v>
      </c>
      <c r="N62" s="310"/>
      <c r="O62" s="311"/>
      <c r="P62" s="311"/>
      <c r="Q62" s="311"/>
      <c r="R62" s="311"/>
      <c r="S62" s="31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8" customHeight="1" x14ac:dyDescent="0.15">
      <c r="A63" s="290"/>
      <c r="B63" s="292"/>
      <c r="C63" s="291"/>
      <c r="D63" s="306"/>
      <c r="E63" s="305"/>
      <c r="F63" s="312"/>
      <c r="G63" s="305"/>
      <c r="H63" s="305"/>
      <c r="I63" s="313" t="s">
        <v>307</v>
      </c>
      <c r="J63" s="313"/>
      <c r="K63" s="304" t="s">
        <v>308</v>
      </c>
      <c r="L63" s="304">
        <v>6</v>
      </c>
      <c r="M63" s="313"/>
      <c r="N63" s="310"/>
      <c r="O63" s="311"/>
      <c r="P63" s="311"/>
      <c r="Q63" s="311"/>
      <c r="R63" s="311"/>
      <c r="S63" s="31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8" customHeight="1" x14ac:dyDescent="0.15">
      <c r="A64" s="299" t="s">
        <v>309</v>
      </c>
      <c r="B64" s="299" t="s">
        <v>310</v>
      </c>
      <c r="C64" s="314">
        <v>44810</v>
      </c>
      <c r="D64" s="315">
        <v>9</v>
      </c>
      <c r="E64" s="299"/>
      <c r="F64" s="300">
        <v>44616</v>
      </c>
      <c r="G64" s="299" t="s">
        <v>301</v>
      </c>
      <c r="H64" s="299" t="s">
        <v>311</v>
      </c>
      <c r="I64" s="307" t="s">
        <v>312</v>
      </c>
      <c r="J64" s="307" t="s">
        <v>313</v>
      </c>
      <c r="K64" s="316">
        <v>43261</v>
      </c>
      <c r="L64" s="309">
        <v>6</v>
      </c>
      <c r="M64" s="51" t="str">
        <f t="shared" ref="M64:M70" ca="1" si="11">DATEDIF(K64,TODAY(),"Y")&amp;" Years, "&amp;DATEDIF(K64,TODAY(),"YM")&amp;" Months"</f>
        <v>4 Years, 0 Months</v>
      </c>
      <c r="N64" s="309" t="s">
        <v>314</v>
      </c>
      <c r="O64" s="299" t="s">
        <v>315</v>
      </c>
      <c r="P64" s="299" t="s">
        <v>316</v>
      </c>
      <c r="Q64" s="317" t="s">
        <v>317</v>
      </c>
      <c r="R64" s="299" t="s">
        <v>42</v>
      </c>
      <c r="S64" s="299" t="s">
        <v>42</v>
      </c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8" customHeight="1" x14ac:dyDescent="0.15">
      <c r="A65" s="325" t="s">
        <v>318</v>
      </c>
      <c r="B65" s="325" t="s">
        <v>319</v>
      </c>
      <c r="C65" s="322">
        <v>44589</v>
      </c>
      <c r="D65" s="324">
        <v>1</v>
      </c>
      <c r="E65" s="325" t="s">
        <v>90</v>
      </c>
      <c r="F65" s="326">
        <v>44652</v>
      </c>
      <c r="G65" s="325" t="s">
        <v>223</v>
      </c>
      <c r="H65" s="325" t="s">
        <v>320</v>
      </c>
      <c r="I65" s="307" t="s">
        <v>321</v>
      </c>
      <c r="J65" s="307" t="s">
        <v>322</v>
      </c>
      <c r="K65" s="316">
        <v>41994</v>
      </c>
      <c r="L65" s="309">
        <v>12</v>
      </c>
      <c r="M65" s="51" t="str">
        <f t="shared" ca="1" si="11"/>
        <v>7 Years, 6 Months</v>
      </c>
      <c r="N65" s="309" t="s">
        <v>90</v>
      </c>
      <c r="O65" s="327" t="s">
        <v>323</v>
      </c>
      <c r="P65" s="328" t="s">
        <v>324</v>
      </c>
      <c r="Q65" s="329" t="s">
        <v>325</v>
      </c>
      <c r="R65" s="325" t="s">
        <v>42</v>
      </c>
      <c r="S65" s="325" t="s">
        <v>42</v>
      </c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8" customHeight="1" x14ac:dyDescent="0.15">
      <c r="A66" s="323"/>
      <c r="B66" s="323"/>
      <c r="C66" s="323"/>
      <c r="D66" s="323"/>
      <c r="E66" s="323"/>
      <c r="F66" s="323"/>
      <c r="G66" s="323"/>
      <c r="H66" s="323"/>
      <c r="I66" s="320" t="s">
        <v>326</v>
      </c>
      <c r="J66" s="320" t="s">
        <v>322</v>
      </c>
      <c r="K66" s="321">
        <v>43617</v>
      </c>
      <c r="L66" s="307">
        <v>6</v>
      </c>
      <c r="M66" s="51" t="str">
        <f t="shared" ca="1" si="11"/>
        <v>3 Years, 1 Months</v>
      </c>
      <c r="N66" s="309" t="s">
        <v>90</v>
      </c>
      <c r="O66" s="323"/>
      <c r="P66" s="323"/>
      <c r="Q66" s="323"/>
      <c r="R66" s="323"/>
      <c r="S66" s="323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8" customHeight="1" x14ac:dyDescent="0.15">
      <c r="A67" s="305" t="s">
        <v>327</v>
      </c>
      <c r="B67" s="305" t="s">
        <v>328</v>
      </c>
      <c r="C67" s="318">
        <v>44630</v>
      </c>
      <c r="D67" s="319">
        <v>3</v>
      </c>
      <c r="E67" s="305" t="s">
        <v>162</v>
      </c>
      <c r="F67" s="312">
        <v>44674</v>
      </c>
      <c r="G67" s="305" t="s">
        <v>223</v>
      </c>
      <c r="H67" s="305"/>
      <c r="I67" s="313" t="s">
        <v>329</v>
      </c>
      <c r="J67" s="313" t="s">
        <v>327</v>
      </c>
      <c r="K67" s="345">
        <v>42534</v>
      </c>
      <c r="L67" s="304">
        <v>6</v>
      </c>
      <c r="M67" s="346" t="str">
        <f t="shared" ca="1" si="11"/>
        <v>6 Years, 0 Months</v>
      </c>
      <c r="N67" s="304" t="s">
        <v>330</v>
      </c>
      <c r="O67" s="305" t="s">
        <v>331</v>
      </c>
      <c r="P67" s="305" t="s">
        <v>332</v>
      </c>
      <c r="Q67" s="357" t="s">
        <v>333</v>
      </c>
      <c r="R67" s="305" t="s">
        <v>42</v>
      </c>
      <c r="S67" s="305" t="s">
        <v>42</v>
      </c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8" customHeight="1" x14ac:dyDescent="0.15">
      <c r="A68" s="347" t="s">
        <v>335</v>
      </c>
      <c r="B68" s="347" t="s">
        <v>336</v>
      </c>
      <c r="C68" s="348">
        <v>44599</v>
      </c>
      <c r="D68" s="349">
        <v>2</v>
      </c>
      <c r="E68" s="350" t="s">
        <v>162</v>
      </c>
      <c r="F68" s="351">
        <v>44742</v>
      </c>
      <c r="G68" s="350" t="s">
        <v>341</v>
      </c>
      <c r="H68" s="350" t="s">
        <v>340</v>
      </c>
      <c r="I68" s="352" t="s">
        <v>342</v>
      </c>
      <c r="J68" s="352" t="s">
        <v>335</v>
      </c>
      <c r="K68" s="353">
        <v>42456</v>
      </c>
      <c r="L68" s="354">
        <v>3</v>
      </c>
      <c r="M68" s="355" t="str">
        <f t="shared" ca="1" si="11"/>
        <v>6 Years, 3 Months</v>
      </c>
      <c r="N68" s="356" t="s">
        <v>90</v>
      </c>
      <c r="O68" s="347" t="s">
        <v>337</v>
      </c>
      <c r="P68" s="350" t="s">
        <v>338</v>
      </c>
      <c r="Q68" s="358" t="s">
        <v>339</v>
      </c>
      <c r="R68" s="350" t="s">
        <v>42</v>
      </c>
      <c r="S68" s="350" t="s">
        <v>42</v>
      </c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8" customHeight="1" x14ac:dyDescent="0.15">
      <c r="A69" s="347"/>
      <c r="B69" s="347"/>
      <c r="C69" s="348"/>
      <c r="D69" s="349"/>
      <c r="E69" s="350"/>
      <c r="F69" s="351"/>
      <c r="G69" s="350"/>
      <c r="H69" s="350"/>
      <c r="I69" s="352" t="s">
        <v>343</v>
      </c>
      <c r="J69" s="352" t="s">
        <v>335</v>
      </c>
      <c r="K69" s="353">
        <v>43478</v>
      </c>
      <c r="L69" s="354">
        <v>1</v>
      </c>
      <c r="M69" s="355" t="str">
        <f t="shared" ca="1" si="11"/>
        <v>3 Years, 5 Months</v>
      </c>
      <c r="N69" s="356" t="s">
        <v>90</v>
      </c>
      <c r="O69" s="347"/>
      <c r="P69" s="350"/>
      <c r="Q69" s="358"/>
      <c r="R69" s="350"/>
      <c r="S69" s="350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8" customHeight="1" x14ac:dyDescent="0.15">
      <c r="A70" s="359" t="s">
        <v>344</v>
      </c>
      <c r="B70" s="359" t="s">
        <v>345</v>
      </c>
      <c r="C70" s="360">
        <v>44819</v>
      </c>
      <c r="D70" s="361">
        <v>9</v>
      </c>
      <c r="E70" s="359" t="s">
        <v>351</v>
      </c>
      <c r="F70" s="362">
        <v>44742</v>
      </c>
      <c r="G70" s="359" t="s">
        <v>341</v>
      </c>
      <c r="H70" s="359" t="s">
        <v>346</v>
      </c>
      <c r="I70" s="352" t="s">
        <v>174</v>
      </c>
      <c r="J70" s="352" t="s">
        <v>347</v>
      </c>
      <c r="K70" s="353">
        <v>44317</v>
      </c>
      <c r="L70" s="354">
        <v>5</v>
      </c>
      <c r="M70" s="355" t="str">
        <f t="shared" ca="1" si="11"/>
        <v>1 Years, 2 Months</v>
      </c>
      <c r="N70" s="356" t="s">
        <v>90</v>
      </c>
      <c r="O70" s="359" t="s">
        <v>348</v>
      </c>
      <c r="P70" s="359" t="s">
        <v>349</v>
      </c>
      <c r="Q70" s="363" t="s">
        <v>350</v>
      </c>
      <c r="R70" s="359"/>
      <c r="S70" s="359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8" customHeight="1" x14ac:dyDescent="0.15">
      <c r="A71" s="178" t="s">
        <v>334</v>
      </c>
      <c r="B71" s="178"/>
      <c r="C71" s="178">
        <f>COUNTA(A4:A70)</f>
        <v>37</v>
      </c>
      <c r="D71" s="1"/>
      <c r="E71" s="178"/>
      <c r="F71" s="1"/>
      <c r="G71" s="1"/>
      <c r="H71" s="1"/>
      <c r="I71" s="1"/>
      <c r="J71" s="1"/>
      <c r="K71" s="1"/>
      <c r="L71" s="1"/>
      <c r="M71" s="1"/>
      <c r="N71" s="17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8" customHeight="1" x14ac:dyDescent="0.15">
      <c r="A72" s="178"/>
      <c r="B72" s="178"/>
      <c r="C72" s="178"/>
      <c r="D72" s="1"/>
      <c r="E72" s="178"/>
      <c r="F72" s="1"/>
      <c r="G72" s="1"/>
      <c r="H72" s="1"/>
      <c r="I72" s="1"/>
      <c r="J72" s="1"/>
      <c r="K72" s="1"/>
      <c r="L72" s="1"/>
      <c r="M72" s="1"/>
      <c r="N72" s="17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8" customHeight="1" x14ac:dyDescent="0.15">
      <c r="A73" s="178"/>
      <c r="B73" s="178"/>
      <c r="C73" s="178"/>
      <c r="D73" s="1"/>
      <c r="E73" s="178"/>
      <c r="F73" s="1"/>
      <c r="G73" s="1"/>
      <c r="H73" s="1"/>
      <c r="I73" s="1"/>
      <c r="J73" s="1"/>
      <c r="K73" s="1"/>
      <c r="L73" s="1"/>
      <c r="M73" s="1"/>
      <c r="N73" s="17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8" customHeight="1" x14ac:dyDescent="0.15">
      <c r="A74" s="178"/>
      <c r="B74" s="178"/>
      <c r="C74" s="178"/>
      <c r="D74" s="1"/>
      <c r="E74" s="178"/>
      <c r="F74" s="1"/>
      <c r="G74" s="1"/>
      <c r="H74" s="1"/>
      <c r="I74" s="1"/>
      <c r="J74" s="1"/>
      <c r="K74" s="1"/>
      <c r="L74" s="1"/>
      <c r="M74" s="1"/>
      <c r="N74" s="17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8" customHeight="1" x14ac:dyDescent="0.15">
      <c r="A75" s="178"/>
      <c r="B75" s="178"/>
      <c r="C75" s="178"/>
      <c r="D75" s="1"/>
      <c r="E75" s="178"/>
      <c r="F75" s="1"/>
      <c r="G75" s="1"/>
      <c r="H75" s="1"/>
      <c r="I75" s="1"/>
      <c r="J75" s="1"/>
      <c r="K75" s="1"/>
      <c r="L75" s="1"/>
      <c r="M75" s="1"/>
      <c r="N75" s="17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8" customHeight="1" x14ac:dyDescent="0.15">
      <c r="A76" s="178"/>
      <c r="B76" s="178"/>
      <c r="C76" s="178"/>
      <c r="D76" s="1"/>
      <c r="E76" s="178"/>
      <c r="F76" s="1"/>
      <c r="G76" s="1"/>
      <c r="H76" s="1"/>
      <c r="I76" s="1"/>
      <c r="J76" s="1"/>
      <c r="K76" s="1"/>
      <c r="L76" s="1"/>
      <c r="M76" s="1"/>
      <c r="N76" s="17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8" customHeight="1" x14ac:dyDescent="0.15">
      <c r="A77" s="178"/>
      <c r="B77" s="178"/>
      <c r="C77" s="178"/>
      <c r="D77" s="1"/>
      <c r="E77" s="178"/>
      <c r="F77" s="1"/>
      <c r="G77" s="1"/>
      <c r="H77" s="1"/>
      <c r="I77" s="1"/>
      <c r="J77" s="1"/>
      <c r="K77" s="1"/>
      <c r="L77" s="1"/>
      <c r="M77" s="1"/>
      <c r="N77" s="17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8" customHeight="1" x14ac:dyDescent="0.15">
      <c r="A78" s="178"/>
      <c r="B78" s="178"/>
      <c r="C78" s="178"/>
      <c r="D78" s="1"/>
      <c r="E78" s="178"/>
      <c r="F78" s="1"/>
      <c r="G78" s="1"/>
      <c r="H78" s="1"/>
      <c r="I78" s="1"/>
      <c r="J78" s="1"/>
      <c r="K78" s="1"/>
      <c r="L78" s="1"/>
      <c r="M78" s="1"/>
      <c r="N78" s="17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8" customHeight="1" x14ac:dyDescent="0.15">
      <c r="A79" s="178"/>
      <c r="B79" s="178"/>
      <c r="C79" s="178"/>
      <c r="D79" s="1"/>
      <c r="E79" s="178"/>
      <c r="F79" s="1"/>
      <c r="G79" s="1"/>
      <c r="H79" s="1"/>
      <c r="I79" s="1"/>
      <c r="J79" s="1"/>
      <c r="K79" s="1"/>
      <c r="L79" s="1"/>
      <c r="M79" s="1"/>
      <c r="N79" s="17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8" customHeight="1" x14ac:dyDescent="0.15">
      <c r="A80" s="178"/>
      <c r="B80" s="178"/>
      <c r="C80" s="178"/>
      <c r="D80" s="1"/>
      <c r="E80" s="178"/>
      <c r="F80" s="1"/>
      <c r="G80" s="1"/>
      <c r="H80" s="1"/>
      <c r="I80" s="1"/>
      <c r="J80" s="1"/>
      <c r="K80" s="1"/>
      <c r="L80" s="1"/>
      <c r="M80" s="1"/>
      <c r="N80" s="17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8" customHeight="1" x14ac:dyDescent="0.15">
      <c r="A81" s="178"/>
      <c r="B81" s="178"/>
      <c r="C81" s="178"/>
      <c r="D81" s="1"/>
      <c r="E81" s="178"/>
      <c r="F81" s="1"/>
      <c r="G81" s="1"/>
      <c r="H81" s="1"/>
      <c r="I81" s="1"/>
      <c r="J81" s="1"/>
      <c r="K81" s="1"/>
      <c r="L81" s="1"/>
      <c r="M81" s="1"/>
      <c r="N81" s="17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8" customHeight="1" x14ac:dyDescent="0.15">
      <c r="A82" s="178"/>
      <c r="B82" s="178"/>
      <c r="C82" s="178"/>
      <c r="D82" s="1"/>
      <c r="E82" s="178"/>
      <c r="F82" s="1"/>
      <c r="G82" s="1"/>
      <c r="H82" s="1"/>
      <c r="I82" s="1"/>
      <c r="J82" s="1"/>
      <c r="K82" s="1"/>
      <c r="L82" s="1"/>
      <c r="M82" s="1"/>
      <c r="N82" s="17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8" customHeight="1" x14ac:dyDescent="0.15">
      <c r="A83" s="178"/>
      <c r="B83" s="178"/>
      <c r="C83" s="178"/>
      <c r="D83" s="1"/>
      <c r="E83" s="178"/>
      <c r="F83" s="1"/>
      <c r="G83" s="1"/>
      <c r="H83" s="1"/>
      <c r="I83" s="1"/>
      <c r="J83" s="1"/>
      <c r="K83" s="1"/>
      <c r="L83" s="1"/>
      <c r="M83" s="1"/>
      <c r="N83" s="17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8" customHeight="1" x14ac:dyDescent="0.15">
      <c r="A84" s="178"/>
      <c r="B84" s="178"/>
      <c r="C84" s="178"/>
      <c r="D84" s="1"/>
      <c r="E84" s="178"/>
      <c r="F84" s="1"/>
      <c r="G84" s="1"/>
      <c r="H84" s="1"/>
      <c r="I84" s="1"/>
      <c r="J84" s="1"/>
      <c r="K84" s="1"/>
      <c r="L84" s="1"/>
      <c r="M84" s="1"/>
      <c r="N84" s="17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8" customHeight="1" x14ac:dyDescent="0.15">
      <c r="A85" s="178"/>
      <c r="B85" s="178"/>
      <c r="C85" s="178"/>
      <c r="D85" s="1"/>
      <c r="E85" s="178"/>
      <c r="F85" s="1"/>
      <c r="G85" s="1"/>
      <c r="H85" s="1"/>
      <c r="I85" s="1"/>
      <c r="J85" s="1"/>
      <c r="K85" s="1"/>
      <c r="L85" s="1"/>
      <c r="M85" s="1"/>
      <c r="N85" s="17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8" customHeight="1" x14ac:dyDescent="0.15">
      <c r="A86" s="178"/>
      <c r="B86" s="178"/>
      <c r="C86" s="178"/>
      <c r="D86" s="1"/>
      <c r="E86" s="178"/>
      <c r="F86" s="1"/>
      <c r="G86" s="1"/>
      <c r="H86" s="1"/>
      <c r="I86" s="1"/>
      <c r="J86" s="1"/>
      <c r="K86" s="1"/>
      <c r="L86" s="1"/>
      <c r="M86" s="1"/>
      <c r="N86" s="17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8" customHeight="1" x14ac:dyDescent="0.15">
      <c r="A87" s="178"/>
      <c r="B87" s="178"/>
      <c r="C87" s="178"/>
      <c r="D87" s="1"/>
      <c r="E87" s="178"/>
      <c r="F87" s="1"/>
      <c r="G87" s="1"/>
      <c r="H87" s="1"/>
      <c r="I87" s="1"/>
      <c r="J87" s="1"/>
      <c r="K87" s="1"/>
      <c r="L87" s="1"/>
      <c r="M87" s="1"/>
      <c r="N87" s="17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8" customHeight="1" x14ac:dyDescent="0.15">
      <c r="A88" s="178"/>
      <c r="B88" s="178"/>
      <c r="C88" s="178"/>
      <c r="D88" s="1"/>
      <c r="E88" s="178"/>
      <c r="F88" s="1"/>
      <c r="G88" s="1"/>
      <c r="H88" s="1"/>
      <c r="I88" s="1"/>
      <c r="J88" s="1"/>
      <c r="K88" s="1"/>
      <c r="L88" s="1"/>
      <c r="M88" s="1"/>
      <c r="N88" s="17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8" customHeight="1" x14ac:dyDescent="0.15">
      <c r="A89" s="178"/>
      <c r="B89" s="178"/>
      <c r="C89" s="178"/>
      <c r="D89" s="1"/>
      <c r="E89" s="178"/>
      <c r="F89" s="1"/>
      <c r="G89" s="1"/>
      <c r="H89" s="1"/>
      <c r="I89" s="1"/>
      <c r="J89" s="1"/>
      <c r="K89" s="1"/>
      <c r="L89" s="1"/>
      <c r="M89" s="1"/>
      <c r="N89" s="17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8" customHeight="1" x14ac:dyDescent="0.15">
      <c r="A90" s="178"/>
      <c r="B90" s="178"/>
      <c r="C90" s="178"/>
      <c r="D90" s="1"/>
      <c r="E90" s="178"/>
      <c r="F90" s="1"/>
      <c r="G90" s="1"/>
      <c r="H90" s="1"/>
      <c r="I90" s="1"/>
      <c r="J90" s="1"/>
      <c r="K90" s="1"/>
      <c r="L90" s="1"/>
      <c r="M90" s="1"/>
      <c r="N90" s="17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8" customHeight="1" x14ac:dyDescent="0.15">
      <c r="A91" s="178"/>
      <c r="B91" s="178"/>
      <c r="C91" s="178"/>
      <c r="D91" s="1"/>
      <c r="E91" s="178"/>
      <c r="F91" s="1"/>
      <c r="G91" s="1"/>
      <c r="H91" s="1"/>
      <c r="I91" s="1"/>
      <c r="J91" s="1"/>
      <c r="K91" s="1"/>
      <c r="L91" s="1"/>
      <c r="M91" s="1"/>
      <c r="N91" s="17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8" customHeight="1" x14ac:dyDescent="0.15">
      <c r="A92" s="178"/>
      <c r="B92" s="178"/>
      <c r="C92" s="178"/>
      <c r="D92" s="1"/>
      <c r="E92" s="178"/>
      <c r="F92" s="1"/>
      <c r="G92" s="1"/>
      <c r="H92" s="1"/>
      <c r="I92" s="1"/>
      <c r="J92" s="1"/>
      <c r="K92" s="1"/>
      <c r="L92" s="1"/>
      <c r="M92" s="1"/>
      <c r="N92" s="17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8" customHeight="1" x14ac:dyDescent="0.15">
      <c r="A93" s="178"/>
      <c r="B93" s="178"/>
      <c r="C93" s="178"/>
      <c r="D93" s="1"/>
      <c r="E93" s="178"/>
      <c r="F93" s="1"/>
      <c r="G93" s="1"/>
      <c r="H93" s="1"/>
      <c r="I93" s="1"/>
      <c r="J93" s="1"/>
      <c r="K93" s="1"/>
      <c r="L93" s="1"/>
      <c r="M93" s="1"/>
      <c r="N93" s="17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8" customHeight="1" x14ac:dyDescent="0.15">
      <c r="A94" s="178"/>
      <c r="B94" s="178"/>
      <c r="C94" s="178"/>
      <c r="D94" s="1"/>
      <c r="E94" s="178"/>
      <c r="F94" s="1"/>
      <c r="G94" s="1"/>
      <c r="H94" s="1"/>
      <c r="I94" s="1"/>
      <c r="J94" s="1"/>
      <c r="K94" s="1"/>
      <c r="L94" s="1"/>
      <c r="M94" s="1"/>
      <c r="N94" s="17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8" customHeight="1" x14ac:dyDescent="0.15">
      <c r="A95" s="178"/>
      <c r="B95" s="178"/>
      <c r="C95" s="178"/>
      <c r="D95" s="1"/>
      <c r="E95" s="178"/>
      <c r="F95" s="1"/>
      <c r="G95" s="1"/>
      <c r="H95" s="1"/>
      <c r="I95" s="1"/>
      <c r="J95" s="1"/>
      <c r="K95" s="1"/>
      <c r="L95" s="1"/>
      <c r="M95" s="1"/>
      <c r="N95" s="17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8" customHeight="1" x14ac:dyDescent="0.15">
      <c r="A96" s="178"/>
      <c r="B96" s="178"/>
      <c r="C96" s="178"/>
      <c r="D96" s="1"/>
      <c r="E96" s="178"/>
      <c r="F96" s="1"/>
      <c r="G96" s="1"/>
      <c r="H96" s="1"/>
      <c r="I96" s="1"/>
      <c r="J96" s="1"/>
      <c r="K96" s="1"/>
      <c r="L96" s="1"/>
      <c r="M96" s="1"/>
      <c r="N96" s="17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8" customHeight="1" x14ac:dyDescent="0.15">
      <c r="A97" s="178"/>
      <c r="B97" s="178"/>
      <c r="C97" s="178"/>
      <c r="D97" s="1"/>
      <c r="E97" s="178"/>
      <c r="F97" s="1"/>
      <c r="G97" s="1"/>
      <c r="H97" s="1"/>
      <c r="I97" s="1"/>
      <c r="J97" s="1"/>
      <c r="K97" s="1"/>
      <c r="L97" s="1"/>
      <c r="M97" s="1"/>
      <c r="N97" s="17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8" customHeight="1" x14ac:dyDescent="0.15">
      <c r="A98" s="178"/>
      <c r="B98" s="178"/>
      <c r="C98" s="178"/>
      <c r="D98" s="1"/>
      <c r="E98" s="178"/>
      <c r="F98" s="1"/>
      <c r="G98" s="1"/>
      <c r="H98" s="1"/>
      <c r="I98" s="1"/>
      <c r="J98" s="1"/>
      <c r="K98" s="1"/>
      <c r="L98" s="1"/>
      <c r="M98" s="1"/>
      <c r="N98" s="17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8" customHeight="1" x14ac:dyDescent="0.15">
      <c r="A99" s="178"/>
      <c r="B99" s="178"/>
      <c r="C99" s="178"/>
      <c r="D99" s="1"/>
      <c r="E99" s="178"/>
      <c r="F99" s="1"/>
      <c r="G99" s="1"/>
      <c r="H99" s="1"/>
      <c r="I99" s="1"/>
      <c r="J99" s="1"/>
      <c r="K99" s="1"/>
      <c r="L99" s="1"/>
      <c r="M99" s="1"/>
      <c r="N99" s="17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8" customHeight="1" x14ac:dyDescent="0.15">
      <c r="A100" s="178"/>
      <c r="B100" s="178"/>
      <c r="C100" s="178"/>
      <c r="D100" s="1"/>
      <c r="E100" s="178"/>
      <c r="F100" s="1"/>
      <c r="G100" s="1"/>
      <c r="H100" s="1"/>
      <c r="I100" s="1"/>
      <c r="J100" s="1"/>
      <c r="K100" s="1"/>
      <c r="L100" s="1"/>
      <c r="M100" s="1"/>
      <c r="N100" s="17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8" customHeight="1" x14ac:dyDescent="0.15">
      <c r="A101" s="178"/>
      <c r="B101" s="178"/>
      <c r="C101" s="178"/>
      <c r="D101" s="1"/>
      <c r="E101" s="178"/>
      <c r="F101" s="1"/>
      <c r="G101" s="1"/>
      <c r="H101" s="1"/>
      <c r="I101" s="1"/>
      <c r="J101" s="1"/>
      <c r="K101" s="1"/>
      <c r="L101" s="1"/>
      <c r="M101" s="1"/>
      <c r="N101" s="17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8" customHeight="1" x14ac:dyDescent="0.15">
      <c r="A102" s="178"/>
      <c r="B102" s="178"/>
      <c r="C102" s="178"/>
      <c r="D102" s="1"/>
      <c r="E102" s="178"/>
      <c r="F102" s="1"/>
      <c r="G102" s="1"/>
      <c r="H102" s="1"/>
      <c r="I102" s="1"/>
      <c r="J102" s="1"/>
      <c r="K102" s="1"/>
      <c r="L102" s="1"/>
      <c r="M102" s="1"/>
      <c r="N102" s="17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8" customHeight="1" x14ac:dyDescent="0.15">
      <c r="A103" s="178"/>
      <c r="B103" s="178"/>
      <c r="C103" s="178"/>
      <c r="D103" s="1"/>
      <c r="E103" s="178"/>
      <c r="F103" s="1"/>
      <c r="G103" s="1"/>
      <c r="H103" s="1"/>
      <c r="I103" s="1"/>
      <c r="J103" s="1"/>
      <c r="K103" s="1"/>
      <c r="L103" s="1"/>
      <c r="M103" s="1"/>
      <c r="N103" s="17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8" customHeight="1" x14ac:dyDescent="0.15">
      <c r="A104" s="178"/>
      <c r="B104" s="178"/>
      <c r="C104" s="178"/>
      <c r="D104" s="1"/>
      <c r="E104" s="178"/>
      <c r="F104" s="1"/>
      <c r="G104" s="1"/>
      <c r="H104" s="1"/>
      <c r="I104" s="1"/>
      <c r="J104" s="1"/>
      <c r="K104" s="1"/>
      <c r="L104" s="1"/>
      <c r="M104" s="1"/>
      <c r="N104" s="17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8" customHeight="1" x14ac:dyDescent="0.15">
      <c r="A105" s="178"/>
      <c r="B105" s="178"/>
      <c r="C105" s="178"/>
      <c r="D105" s="1"/>
      <c r="E105" s="178"/>
      <c r="F105" s="1"/>
      <c r="G105" s="1"/>
      <c r="H105" s="1"/>
      <c r="I105" s="1"/>
      <c r="J105" s="1"/>
      <c r="K105" s="1"/>
      <c r="L105" s="1"/>
      <c r="M105" s="1"/>
      <c r="N105" s="17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8" customHeight="1" x14ac:dyDescent="0.15">
      <c r="A106" s="178"/>
      <c r="B106" s="178"/>
      <c r="C106" s="178"/>
      <c r="D106" s="1"/>
      <c r="E106" s="178"/>
      <c r="F106" s="1"/>
      <c r="G106" s="1"/>
      <c r="H106" s="1"/>
      <c r="I106" s="1"/>
      <c r="J106" s="1"/>
      <c r="K106" s="1"/>
      <c r="L106" s="1"/>
      <c r="M106" s="1"/>
      <c r="N106" s="17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8" customHeight="1" x14ac:dyDescent="0.15">
      <c r="A107" s="178"/>
      <c r="B107" s="178"/>
      <c r="C107" s="178"/>
      <c r="D107" s="1"/>
      <c r="E107" s="178"/>
      <c r="F107" s="1"/>
      <c r="G107" s="1"/>
      <c r="H107" s="1"/>
      <c r="I107" s="1"/>
      <c r="J107" s="1"/>
      <c r="K107" s="1"/>
      <c r="L107" s="1"/>
      <c r="M107" s="1"/>
      <c r="N107" s="17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8" customHeight="1" x14ac:dyDescent="0.15">
      <c r="A108" s="178"/>
      <c r="B108" s="178"/>
      <c r="C108" s="178"/>
      <c r="D108" s="1"/>
      <c r="E108" s="178"/>
      <c r="F108" s="1"/>
      <c r="G108" s="1"/>
      <c r="H108" s="1"/>
      <c r="I108" s="1"/>
      <c r="J108" s="1"/>
      <c r="K108" s="1"/>
      <c r="L108" s="1"/>
      <c r="M108" s="1"/>
      <c r="N108" s="17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8" customHeight="1" x14ac:dyDescent="0.15">
      <c r="A109" s="178"/>
      <c r="B109" s="178"/>
      <c r="C109" s="178"/>
      <c r="D109" s="1"/>
      <c r="E109" s="178"/>
      <c r="F109" s="1"/>
      <c r="G109" s="1"/>
      <c r="H109" s="1"/>
      <c r="I109" s="1"/>
      <c r="J109" s="1"/>
      <c r="K109" s="1"/>
      <c r="L109" s="1"/>
      <c r="M109" s="1"/>
      <c r="N109" s="17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8" customHeight="1" x14ac:dyDescent="0.15">
      <c r="A110" s="178"/>
      <c r="B110" s="178"/>
      <c r="C110" s="178"/>
      <c r="D110" s="1"/>
      <c r="E110" s="178"/>
      <c r="F110" s="1"/>
      <c r="G110" s="1"/>
      <c r="H110" s="1"/>
      <c r="I110" s="1"/>
      <c r="J110" s="1"/>
      <c r="K110" s="1"/>
      <c r="L110" s="1"/>
      <c r="M110" s="1"/>
      <c r="N110" s="17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8" customHeight="1" x14ac:dyDescent="0.15">
      <c r="A111" s="178"/>
      <c r="B111" s="178"/>
      <c r="C111" s="178"/>
      <c r="D111" s="1"/>
      <c r="E111" s="178"/>
      <c r="F111" s="1"/>
      <c r="G111" s="1"/>
      <c r="H111" s="1"/>
      <c r="I111" s="1"/>
      <c r="J111" s="1"/>
      <c r="K111" s="1"/>
      <c r="L111" s="1"/>
      <c r="M111" s="1"/>
      <c r="N111" s="17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8" customHeight="1" x14ac:dyDescent="0.15">
      <c r="A112" s="178"/>
      <c r="B112" s="178"/>
      <c r="C112" s="178"/>
      <c r="D112" s="1"/>
      <c r="E112" s="178"/>
      <c r="F112" s="1"/>
      <c r="G112" s="1"/>
      <c r="H112" s="1"/>
      <c r="I112" s="1"/>
      <c r="J112" s="1"/>
      <c r="K112" s="1"/>
      <c r="L112" s="1"/>
      <c r="M112" s="1"/>
      <c r="N112" s="17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8" customHeight="1" x14ac:dyDescent="0.15">
      <c r="A113" s="178"/>
      <c r="B113" s="178"/>
      <c r="C113" s="178"/>
      <c r="D113" s="1"/>
      <c r="E113" s="178"/>
      <c r="F113" s="1"/>
      <c r="G113" s="1"/>
      <c r="H113" s="1"/>
      <c r="I113" s="1"/>
      <c r="J113" s="1"/>
      <c r="K113" s="1"/>
      <c r="L113" s="1"/>
      <c r="M113" s="1"/>
      <c r="N113" s="17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8" customHeight="1" x14ac:dyDescent="0.15">
      <c r="A114" s="178"/>
      <c r="B114" s="178"/>
      <c r="C114" s="178"/>
      <c r="D114" s="1"/>
      <c r="E114" s="178"/>
      <c r="F114" s="1"/>
      <c r="G114" s="1"/>
      <c r="H114" s="1"/>
      <c r="I114" s="1"/>
      <c r="J114" s="1"/>
      <c r="K114" s="1"/>
      <c r="L114" s="1"/>
      <c r="M114" s="1"/>
      <c r="N114" s="17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8" customHeight="1" x14ac:dyDescent="0.15">
      <c r="A115" s="178"/>
      <c r="B115" s="178"/>
      <c r="C115" s="178"/>
      <c r="D115" s="1"/>
      <c r="E115" s="178"/>
      <c r="F115" s="1"/>
      <c r="G115" s="1"/>
      <c r="H115" s="1"/>
      <c r="I115" s="1"/>
      <c r="J115" s="1"/>
      <c r="K115" s="1"/>
      <c r="L115" s="1"/>
      <c r="M115" s="1"/>
      <c r="N115" s="17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8" customHeight="1" x14ac:dyDescent="0.15">
      <c r="A116" s="178"/>
      <c r="B116" s="178"/>
      <c r="C116" s="178"/>
      <c r="D116" s="1"/>
      <c r="E116" s="178"/>
      <c r="F116" s="1"/>
      <c r="G116" s="1"/>
      <c r="H116" s="1"/>
      <c r="I116" s="1"/>
      <c r="J116" s="1"/>
      <c r="K116" s="1"/>
      <c r="L116" s="1"/>
      <c r="M116" s="1"/>
      <c r="N116" s="17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8" customHeight="1" x14ac:dyDescent="0.15">
      <c r="A117" s="178"/>
      <c r="B117" s="178"/>
      <c r="C117" s="178"/>
      <c r="D117" s="1"/>
      <c r="E117" s="178"/>
      <c r="F117" s="1"/>
      <c r="G117" s="1"/>
      <c r="H117" s="1"/>
      <c r="I117" s="1"/>
      <c r="J117" s="1"/>
      <c r="K117" s="1"/>
      <c r="L117" s="1"/>
      <c r="M117" s="1"/>
      <c r="N117" s="17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8" customHeight="1" x14ac:dyDescent="0.15">
      <c r="A118" s="178"/>
      <c r="B118" s="178"/>
      <c r="C118" s="178"/>
      <c r="D118" s="1"/>
      <c r="E118" s="178"/>
      <c r="F118" s="1"/>
      <c r="G118" s="1"/>
      <c r="H118" s="1"/>
      <c r="I118" s="1"/>
      <c r="J118" s="1"/>
      <c r="K118" s="1"/>
      <c r="L118" s="1"/>
      <c r="M118" s="1"/>
      <c r="N118" s="17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8" customHeight="1" x14ac:dyDescent="0.15">
      <c r="A119" s="178"/>
      <c r="B119" s="178"/>
      <c r="C119" s="178"/>
      <c r="D119" s="1"/>
      <c r="E119" s="178"/>
      <c r="F119" s="1"/>
      <c r="G119" s="1"/>
      <c r="H119" s="1"/>
      <c r="I119" s="1"/>
      <c r="J119" s="1"/>
      <c r="K119" s="1"/>
      <c r="L119" s="1"/>
      <c r="M119" s="1"/>
      <c r="N119" s="17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8" customHeight="1" x14ac:dyDescent="0.15">
      <c r="A120" s="178"/>
      <c r="B120" s="178"/>
      <c r="C120" s="178"/>
      <c r="D120" s="1"/>
      <c r="E120" s="178"/>
      <c r="F120" s="1"/>
      <c r="G120" s="1"/>
      <c r="H120" s="1"/>
      <c r="I120" s="1"/>
      <c r="J120" s="1"/>
      <c r="K120" s="1"/>
      <c r="L120" s="1"/>
      <c r="M120" s="1"/>
      <c r="N120" s="17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8" customHeight="1" x14ac:dyDescent="0.15">
      <c r="A121" s="178"/>
      <c r="B121" s="178"/>
      <c r="C121" s="178"/>
      <c r="D121" s="1"/>
      <c r="E121" s="178"/>
      <c r="F121" s="1"/>
      <c r="G121" s="1"/>
      <c r="H121" s="1"/>
      <c r="I121" s="1"/>
      <c r="J121" s="1"/>
      <c r="K121" s="1"/>
      <c r="L121" s="1"/>
      <c r="M121" s="1"/>
      <c r="N121" s="17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8" customHeight="1" x14ac:dyDescent="0.15">
      <c r="A122" s="178"/>
      <c r="B122" s="178"/>
      <c r="C122" s="178"/>
      <c r="D122" s="1"/>
      <c r="E122" s="178"/>
      <c r="F122" s="1"/>
      <c r="G122" s="1"/>
      <c r="H122" s="1"/>
      <c r="I122" s="1"/>
      <c r="J122" s="1"/>
      <c r="K122" s="1"/>
      <c r="L122" s="1"/>
      <c r="M122" s="1"/>
      <c r="N122" s="17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8" customHeight="1" x14ac:dyDescent="0.15">
      <c r="A123" s="178"/>
      <c r="B123" s="178"/>
      <c r="C123" s="178"/>
      <c r="D123" s="1"/>
      <c r="E123" s="178"/>
      <c r="F123" s="1"/>
      <c r="G123" s="1"/>
      <c r="H123" s="1"/>
      <c r="I123" s="1"/>
      <c r="J123" s="1"/>
      <c r="K123" s="1"/>
      <c r="L123" s="1"/>
      <c r="M123" s="1"/>
      <c r="N123" s="17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8" customHeight="1" x14ac:dyDescent="0.15">
      <c r="A124" s="178"/>
      <c r="B124" s="178"/>
      <c r="C124" s="178"/>
      <c r="D124" s="1"/>
      <c r="E124" s="178"/>
      <c r="F124" s="1"/>
      <c r="G124" s="1"/>
      <c r="H124" s="1"/>
      <c r="I124" s="1"/>
      <c r="J124" s="1"/>
      <c r="K124" s="1"/>
      <c r="L124" s="1"/>
      <c r="M124" s="1"/>
      <c r="N124" s="17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8" customHeight="1" x14ac:dyDescent="0.15">
      <c r="A125" s="178"/>
      <c r="B125" s="178"/>
      <c r="C125" s="178"/>
      <c r="D125" s="1"/>
      <c r="E125" s="178"/>
      <c r="F125" s="1"/>
      <c r="G125" s="1"/>
      <c r="H125" s="1"/>
      <c r="I125" s="1"/>
      <c r="J125" s="1"/>
      <c r="K125" s="1"/>
      <c r="L125" s="1"/>
      <c r="M125" s="1"/>
      <c r="N125" s="17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8" customHeight="1" x14ac:dyDescent="0.15">
      <c r="A126" s="178"/>
      <c r="B126" s="178"/>
      <c r="C126" s="178"/>
      <c r="D126" s="1"/>
      <c r="E126" s="178"/>
      <c r="F126" s="1"/>
      <c r="G126" s="1"/>
      <c r="H126" s="1"/>
      <c r="I126" s="1"/>
      <c r="J126" s="1"/>
      <c r="K126" s="1"/>
      <c r="L126" s="1"/>
      <c r="M126" s="1"/>
      <c r="N126" s="17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8" customHeight="1" x14ac:dyDescent="0.15">
      <c r="A127" s="178"/>
      <c r="B127" s="178"/>
      <c r="C127" s="178"/>
      <c r="D127" s="1"/>
      <c r="E127" s="178"/>
      <c r="F127" s="1"/>
      <c r="G127" s="1"/>
      <c r="H127" s="1"/>
      <c r="I127" s="1"/>
      <c r="J127" s="1"/>
      <c r="K127" s="1"/>
      <c r="L127" s="1"/>
      <c r="M127" s="1"/>
      <c r="N127" s="17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8" customHeight="1" x14ac:dyDescent="0.15">
      <c r="A128" s="178"/>
      <c r="B128" s="178"/>
      <c r="C128" s="178"/>
      <c r="D128" s="1"/>
      <c r="E128" s="178"/>
      <c r="F128" s="1"/>
      <c r="G128" s="1"/>
      <c r="H128" s="1"/>
      <c r="I128" s="1"/>
      <c r="J128" s="1"/>
      <c r="K128" s="1"/>
      <c r="L128" s="1"/>
      <c r="M128" s="1"/>
      <c r="N128" s="17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8" customHeight="1" x14ac:dyDescent="0.15">
      <c r="A129" s="178"/>
      <c r="B129" s="178"/>
      <c r="C129" s="178"/>
      <c r="D129" s="1"/>
      <c r="E129" s="178"/>
      <c r="F129" s="1"/>
      <c r="G129" s="1"/>
      <c r="H129" s="1"/>
      <c r="I129" s="1"/>
      <c r="J129" s="1"/>
      <c r="K129" s="1"/>
      <c r="L129" s="1"/>
      <c r="M129" s="1"/>
      <c r="N129" s="17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8" customHeight="1" x14ac:dyDescent="0.15">
      <c r="A130" s="178"/>
      <c r="B130" s="178"/>
      <c r="C130" s="178"/>
      <c r="D130" s="1"/>
      <c r="E130" s="178"/>
      <c r="F130" s="1"/>
      <c r="G130" s="1"/>
      <c r="H130" s="1"/>
      <c r="I130" s="1"/>
      <c r="J130" s="1"/>
      <c r="K130" s="1"/>
      <c r="L130" s="1"/>
      <c r="M130" s="1"/>
      <c r="N130" s="17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8" customHeight="1" x14ac:dyDescent="0.15">
      <c r="A131" s="178"/>
      <c r="B131" s="178"/>
      <c r="C131" s="178"/>
      <c r="D131" s="1"/>
      <c r="E131" s="178"/>
      <c r="F131" s="1"/>
      <c r="G131" s="1"/>
      <c r="H131" s="1"/>
      <c r="I131" s="1"/>
      <c r="J131" s="1"/>
      <c r="K131" s="1"/>
      <c r="L131" s="1"/>
      <c r="M131" s="1"/>
      <c r="N131" s="17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8" customHeight="1" x14ac:dyDescent="0.15">
      <c r="A132" s="178"/>
      <c r="B132" s="178"/>
      <c r="C132" s="178"/>
      <c r="D132" s="1"/>
      <c r="E132" s="178"/>
      <c r="F132" s="1"/>
      <c r="G132" s="1"/>
      <c r="H132" s="1"/>
      <c r="I132" s="1"/>
      <c r="J132" s="1"/>
      <c r="K132" s="1"/>
      <c r="L132" s="1"/>
      <c r="M132" s="1"/>
      <c r="N132" s="17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8" customHeight="1" x14ac:dyDescent="0.15">
      <c r="A133" s="178"/>
      <c r="B133" s="178"/>
      <c r="C133" s="178"/>
      <c r="D133" s="1"/>
      <c r="E133" s="178"/>
      <c r="F133" s="1"/>
      <c r="G133" s="1"/>
      <c r="H133" s="1"/>
      <c r="I133" s="1"/>
      <c r="J133" s="1"/>
      <c r="K133" s="1"/>
      <c r="L133" s="1"/>
      <c r="M133" s="1"/>
      <c r="N133" s="17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8" customHeight="1" x14ac:dyDescent="0.15">
      <c r="A134" s="178"/>
      <c r="B134" s="178"/>
      <c r="C134" s="178"/>
      <c r="D134" s="1"/>
      <c r="E134" s="178"/>
      <c r="F134" s="1"/>
      <c r="G134" s="1"/>
      <c r="H134" s="1"/>
      <c r="I134" s="1"/>
      <c r="J134" s="1"/>
      <c r="K134" s="1"/>
      <c r="L134" s="1"/>
      <c r="M134" s="1"/>
      <c r="N134" s="17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8" customHeight="1" x14ac:dyDescent="0.15">
      <c r="A135" s="178"/>
      <c r="B135" s="178"/>
      <c r="C135" s="178"/>
      <c r="D135" s="1"/>
      <c r="E135" s="178"/>
      <c r="F135" s="1"/>
      <c r="G135" s="1"/>
      <c r="H135" s="1"/>
      <c r="I135" s="1"/>
      <c r="J135" s="1"/>
      <c r="K135" s="1"/>
      <c r="L135" s="1"/>
      <c r="M135" s="1"/>
      <c r="N135" s="17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8" customHeight="1" x14ac:dyDescent="0.15">
      <c r="A136" s="178"/>
      <c r="B136" s="178"/>
      <c r="C136" s="178"/>
      <c r="D136" s="1"/>
      <c r="E136" s="178"/>
      <c r="F136" s="1"/>
      <c r="G136" s="1"/>
      <c r="H136" s="1"/>
      <c r="I136" s="1"/>
      <c r="J136" s="1"/>
      <c r="K136" s="1"/>
      <c r="L136" s="1"/>
      <c r="M136" s="1"/>
      <c r="N136" s="17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8" customHeight="1" x14ac:dyDescent="0.15">
      <c r="A137" s="178"/>
      <c r="B137" s="178"/>
      <c r="C137" s="178"/>
      <c r="D137" s="1"/>
      <c r="E137" s="178"/>
      <c r="F137" s="1"/>
      <c r="G137" s="1"/>
      <c r="H137" s="1"/>
      <c r="I137" s="1"/>
      <c r="J137" s="1"/>
      <c r="K137" s="1"/>
      <c r="L137" s="1"/>
      <c r="M137" s="1"/>
      <c r="N137" s="17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8" customHeight="1" x14ac:dyDescent="0.15">
      <c r="A138" s="178"/>
      <c r="B138" s="178"/>
      <c r="C138" s="178"/>
      <c r="D138" s="1"/>
      <c r="E138" s="178"/>
      <c r="F138" s="1"/>
      <c r="G138" s="1"/>
      <c r="H138" s="1"/>
      <c r="I138" s="1"/>
      <c r="J138" s="1"/>
      <c r="K138" s="1"/>
      <c r="L138" s="1"/>
      <c r="M138" s="1"/>
      <c r="N138" s="17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8" customHeight="1" x14ac:dyDescent="0.15">
      <c r="A139" s="178"/>
      <c r="B139" s="178"/>
      <c r="C139" s="178"/>
      <c r="D139" s="1"/>
      <c r="E139" s="178"/>
      <c r="F139" s="1"/>
      <c r="G139" s="1"/>
      <c r="H139" s="1"/>
      <c r="I139" s="1"/>
      <c r="J139" s="1"/>
      <c r="K139" s="1"/>
      <c r="L139" s="1"/>
      <c r="M139" s="1"/>
      <c r="N139" s="17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8" customHeight="1" x14ac:dyDescent="0.15">
      <c r="A140" s="178"/>
      <c r="B140" s="178"/>
      <c r="C140" s="178"/>
      <c r="D140" s="1"/>
      <c r="E140" s="178"/>
      <c r="F140" s="1"/>
      <c r="G140" s="1"/>
      <c r="H140" s="1"/>
      <c r="I140" s="1"/>
      <c r="J140" s="1"/>
      <c r="K140" s="1"/>
      <c r="L140" s="1"/>
      <c r="M140" s="1"/>
      <c r="N140" s="17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8" customHeight="1" x14ac:dyDescent="0.15">
      <c r="A141" s="178"/>
      <c r="B141" s="178"/>
      <c r="C141" s="178"/>
      <c r="D141" s="1"/>
      <c r="E141" s="178"/>
      <c r="F141" s="1"/>
      <c r="G141" s="1"/>
      <c r="H141" s="1"/>
      <c r="I141" s="1"/>
      <c r="J141" s="1"/>
      <c r="K141" s="1"/>
      <c r="L141" s="1"/>
      <c r="M141" s="1"/>
      <c r="N141" s="17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8" customHeight="1" x14ac:dyDescent="0.15">
      <c r="A142" s="178"/>
      <c r="B142" s="178"/>
      <c r="C142" s="178"/>
      <c r="D142" s="1"/>
      <c r="E142" s="178"/>
      <c r="F142" s="1"/>
      <c r="G142" s="1"/>
      <c r="H142" s="1"/>
      <c r="I142" s="1"/>
      <c r="J142" s="1"/>
      <c r="K142" s="1"/>
      <c r="L142" s="1"/>
      <c r="M142" s="1"/>
      <c r="N142" s="17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8" customHeight="1" x14ac:dyDescent="0.15">
      <c r="A143" s="178"/>
      <c r="B143" s="178"/>
      <c r="C143" s="178"/>
      <c r="D143" s="1"/>
      <c r="E143" s="178"/>
      <c r="F143" s="1"/>
      <c r="G143" s="1"/>
      <c r="H143" s="1"/>
      <c r="I143" s="1"/>
      <c r="J143" s="1"/>
      <c r="K143" s="1"/>
      <c r="L143" s="1"/>
      <c r="M143" s="1"/>
      <c r="N143" s="17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8" customHeight="1" x14ac:dyDescent="0.15">
      <c r="A144" s="178"/>
      <c r="B144" s="178"/>
      <c r="C144" s="178"/>
      <c r="D144" s="1"/>
      <c r="E144" s="178"/>
      <c r="F144" s="1"/>
      <c r="G144" s="1"/>
      <c r="H144" s="1"/>
      <c r="I144" s="1"/>
      <c r="J144" s="1"/>
      <c r="K144" s="1"/>
      <c r="L144" s="1"/>
      <c r="M144" s="1"/>
      <c r="N144" s="17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8" customHeight="1" x14ac:dyDescent="0.15">
      <c r="A145" s="178"/>
      <c r="B145" s="178"/>
      <c r="C145" s="178"/>
      <c r="D145" s="1"/>
      <c r="E145" s="178"/>
      <c r="F145" s="1"/>
      <c r="G145" s="1"/>
      <c r="H145" s="1"/>
      <c r="I145" s="1"/>
      <c r="J145" s="1"/>
      <c r="K145" s="1"/>
      <c r="L145" s="1"/>
      <c r="M145" s="1"/>
      <c r="N145" s="17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8" customHeight="1" x14ac:dyDescent="0.15">
      <c r="A146" s="178"/>
      <c r="B146" s="178"/>
      <c r="C146" s="178"/>
      <c r="D146" s="1"/>
      <c r="E146" s="178"/>
      <c r="F146" s="1"/>
      <c r="G146" s="1"/>
      <c r="H146" s="1"/>
      <c r="I146" s="1"/>
      <c r="J146" s="1"/>
      <c r="K146" s="1"/>
      <c r="L146" s="1"/>
      <c r="M146" s="1"/>
      <c r="N146" s="17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8" customHeight="1" x14ac:dyDescent="0.15">
      <c r="A147" s="178"/>
      <c r="B147" s="178"/>
      <c r="C147" s="178"/>
      <c r="D147" s="1"/>
      <c r="E147" s="178"/>
      <c r="F147" s="1"/>
      <c r="G147" s="1"/>
      <c r="H147" s="1"/>
      <c r="I147" s="1"/>
      <c r="J147" s="1"/>
      <c r="K147" s="1"/>
      <c r="L147" s="1"/>
      <c r="M147" s="1"/>
      <c r="N147" s="17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8" customHeight="1" x14ac:dyDescent="0.15">
      <c r="A148" s="178"/>
      <c r="B148" s="178"/>
      <c r="C148" s="178"/>
      <c r="D148" s="1"/>
      <c r="E148" s="178"/>
      <c r="F148" s="1"/>
      <c r="G148" s="1"/>
      <c r="H148" s="1"/>
      <c r="I148" s="1"/>
      <c r="J148" s="1"/>
      <c r="K148" s="1"/>
      <c r="L148" s="1"/>
      <c r="M148" s="1"/>
      <c r="N148" s="17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8" customHeight="1" x14ac:dyDescent="0.15">
      <c r="A149" s="178"/>
      <c r="B149" s="178"/>
      <c r="C149" s="178"/>
      <c r="D149" s="1"/>
      <c r="E149" s="178"/>
      <c r="F149" s="1"/>
      <c r="G149" s="1"/>
      <c r="H149" s="1"/>
      <c r="I149" s="1"/>
      <c r="J149" s="1"/>
      <c r="K149" s="1"/>
      <c r="L149" s="1"/>
      <c r="M149" s="1"/>
      <c r="N149" s="17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8" customHeight="1" x14ac:dyDescent="0.15">
      <c r="A150" s="178"/>
      <c r="B150" s="178"/>
      <c r="C150" s="178"/>
      <c r="D150" s="1"/>
      <c r="E150" s="178"/>
      <c r="F150" s="1"/>
      <c r="G150" s="1"/>
      <c r="H150" s="1"/>
      <c r="I150" s="1"/>
      <c r="J150" s="1"/>
      <c r="K150" s="1"/>
      <c r="L150" s="1"/>
      <c r="M150" s="1"/>
      <c r="N150" s="17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8" customHeight="1" x14ac:dyDescent="0.15">
      <c r="A151" s="178"/>
      <c r="B151" s="178"/>
      <c r="C151" s="178"/>
      <c r="D151" s="1"/>
      <c r="E151" s="178"/>
      <c r="F151" s="1"/>
      <c r="G151" s="1"/>
      <c r="H151" s="1"/>
      <c r="I151" s="1"/>
      <c r="J151" s="1"/>
      <c r="K151" s="1"/>
      <c r="L151" s="1"/>
      <c r="M151" s="1"/>
      <c r="N151" s="17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8" customHeight="1" x14ac:dyDescent="0.15">
      <c r="A152" s="178"/>
      <c r="B152" s="178"/>
      <c r="C152" s="178"/>
      <c r="D152" s="1"/>
      <c r="E152" s="178"/>
      <c r="F152" s="1"/>
      <c r="G152" s="1"/>
      <c r="H152" s="1"/>
      <c r="I152" s="1"/>
      <c r="J152" s="1"/>
      <c r="K152" s="1"/>
      <c r="L152" s="1"/>
      <c r="M152" s="1"/>
      <c r="N152" s="17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8" customHeight="1" x14ac:dyDescent="0.15">
      <c r="A153" s="178"/>
      <c r="B153" s="178"/>
      <c r="C153" s="178"/>
      <c r="D153" s="1"/>
      <c r="E153" s="178"/>
      <c r="F153" s="1"/>
      <c r="G153" s="1"/>
      <c r="H153" s="1"/>
      <c r="I153" s="1"/>
      <c r="J153" s="1"/>
      <c r="K153" s="1"/>
      <c r="L153" s="1"/>
      <c r="M153" s="1"/>
      <c r="N153" s="17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8" customHeight="1" x14ac:dyDescent="0.15">
      <c r="A154" s="178"/>
      <c r="B154" s="178"/>
      <c r="C154" s="178"/>
      <c r="D154" s="1"/>
      <c r="E154" s="178"/>
      <c r="F154" s="1"/>
      <c r="G154" s="1"/>
      <c r="H154" s="1"/>
      <c r="I154" s="1"/>
      <c r="J154" s="1"/>
      <c r="K154" s="1"/>
      <c r="L154" s="1"/>
      <c r="M154" s="1"/>
      <c r="N154" s="17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8" customHeight="1" x14ac:dyDescent="0.15">
      <c r="A155" s="178"/>
      <c r="B155" s="178"/>
      <c r="C155" s="178"/>
      <c r="D155" s="1"/>
      <c r="E155" s="178"/>
      <c r="F155" s="1"/>
      <c r="G155" s="1"/>
      <c r="H155" s="1"/>
      <c r="I155" s="1"/>
      <c r="J155" s="1"/>
      <c r="K155" s="1"/>
      <c r="L155" s="1"/>
      <c r="M155" s="1"/>
      <c r="N155" s="17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8" customHeight="1" x14ac:dyDescent="0.15">
      <c r="A156" s="178"/>
      <c r="B156" s="178"/>
      <c r="C156" s="178"/>
      <c r="D156" s="1"/>
      <c r="E156" s="178"/>
      <c r="F156" s="1"/>
      <c r="G156" s="1"/>
      <c r="H156" s="1"/>
      <c r="I156" s="1"/>
      <c r="J156" s="1"/>
      <c r="K156" s="1"/>
      <c r="L156" s="1"/>
      <c r="M156" s="1"/>
      <c r="N156" s="17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8" customHeight="1" x14ac:dyDescent="0.15">
      <c r="A157" s="178"/>
      <c r="B157" s="178"/>
      <c r="C157" s="178"/>
      <c r="D157" s="1"/>
      <c r="E157" s="178"/>
      <c r="F157" s="1"/>
      <c r="G157" s="1"/>
      <c r="H157" s="1"/>
      <c r="I157" s="1"/>
      <c r="J157" s="1"/>
      <c r="K157" s="1"/>
      <c r="L157" s="1"/>
      <c r="M157" s="1"/>
      <c r="N157" s="17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8" customHeight="1" x14ac:dyDescent="0.15">
      <c r="A158" s="178"/>
      <c r="B158" s="178"/>
      <c r="C158" s="178"/>
      <c r="D158" s="1"/>
      <c r="E158" s="178"/>
      <c r="F158" s="1"/>
      <c r="G158" s="1"/>
      <c r="H158" s="1"/>
      <c r="I158" s="1"/>
      <c r="J158" s="1"/>
      <c r="K158" s="1"/>
      <c r="L158" s="1"/>
      <c r="M158" s="1"/>
      <c r="N158" s="17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8" customHeight="1" x14ac:dyDescent="0.15">
      <c r="A159" s="178"/>
      <c r="B159" s="178"/>
      <c r="C159" s="178"/>
      <c r="D159" s="1"/>
      <c r="E159" s="178"/>
      <c r="F159" s="1"/>
      <c r="G159" s="1"/>
      <c r="H159" s="1"/>
      <c r="I159" s="1"/>
      <c r="J159" s="1"/>
      <c r="K159" s="1"/>
      <c r="L159" s="1"/>
      <c r="M159" s="1"/>
      <c r="N159" s="17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8" customHeight="1" x14ac:dyDescent="0.15">
      <c r="A160" s="178"/>
      <c r="B160" s="178"/>
      <c r="C160" s="178"/>
      <c r="D160" s="1"/>
      <c r="E160" s="178"/>
      <c r="F160" s="1"/>
      <c r="G160" s="1"/>
      <c r="H160" s="1"/>
      <c r="I160" s="1"/>
      <c r="J160" s="1"/>
      <c r="K160" s="1"/>
      <c r="L160" s="1"/>
      <c r="M160" s="1"/>
      <c r="N160" s="17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8" customHeight="1" x14ac:dyDescent="0.15">
      <c r="A161" s="178"/>
      <c r="B161" s="178"/>
      <c r="C161" s="178"/>
      <c r="D161" s="1"/>
      <c r="E161" s="178"/>
      <c r="F161" s="1"/>
      <c r="G161" s="1"/>
      <c r="H161" s="1"/>
      <c r="I161" s="1"/>
      <c r="J161" s="1"/>
      <c r="K161" s="1"/>
      <c r="L161" s="1"/>
      <c r="M161" s="1"/>
      <c r="N161" s="17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8" customHeight="1" x14ac:dyDescent="0.15">
      <c r="A162" s="178"/>
      <c r="B162" s="178"/>
      <c r="C162" s="178"/>
      <c r="D162" s="1"/>
      <c r="E162" s="178"/>
      <c r="F162" s="1"/>
      <c r="G162" s="1"/>
      <c r="H162" s="1"/>
      <c r="I162" s="1"/>
      <c r="J162" s="1"/>
      <c r="K162" s="1"/>
      <c r="L162" s="1"/>
      <c r="M162" s="1"/>
      <c r="N162" s="17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8" customHeight="1" x14ac:dyDescent="0.15">
      <c r="A163" s="178"/>
      <c r="B163" s="178"/>
      <c r="C163" s="178"/>
      <c r="D163" s="1"/>
      <c r="E163" s="178"/>
      <c r="F163" s="1"/>
      <c r="G163" s="1"/>
      <c r="H163" s="1"/>
      <c r="I163" s="1"/>
      <c r="J163" s="1"/>
      <c r="K163" s="1"/>
      <c r="L163" s="1"/>
      <c r="M163" s="1"/>
      <c r="N163" s="17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8" customHeight="1" x14ac:dyDescent="0.15">
      <c r="A164" s="178"/>
      <c r="B164" s="178"/>
      <c r="C164" s="178"/>
      <c r="D164" s="1"/>
      <c r="E164" s="178"/>
      <c r="F164" s="1"/>
      <c r="G164" s="1"/>
      <c r="H164" s="1"/>
      <c r="I164" s="1"/>
      <c r="J164" s="1"/>
      <c r="K164" s="1"/>
      <c r="L164" s="1"/>
      <c r="M164" s="1"/>
      <c r="N164" s="17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8" customHeight="1" x14ac:dyDescent="0.15">
      <c r="A165" s="178"/>
      <c r="B165" s="178"/>
      <c r="C165" s="178"/>
      <c r="D165" s="1"/>
      <c r="E165" s="178"/>
      <c r="F165" s="1"/>
      <c r="G165" s="1"/>
      <c r="H165" s="1"/>
      <c r="I165" s="1"/>
      <c r="J165" s="1"/>
      <c r="K165" s="1"/>
      <c r="L165" s="1"/>
      <c r="M165" s="1"/>
      <c r="N165" s="17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8" customHeight="1" x14ac:dyDescent="0.15">
      <c r="A166" s="178"/>
      <c r="B166" s="178"/>
      <c r="C166" s="178"/>
      <c r="D166" s="1"/>
      <c r="E166" s="178"/>
      <c r="F166" s="1"/>
      <c r="G166" s="1"/>
      <c r="H166" s="1"/>
      <c r="I166" s="1"/>
      <c r="J166" s="1"/>
      <c r="K166" s="1"/>
      <c r="L166" s="1"/>
      <c r="M166" s="1"/>
      <c r="N166" s="17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8" customHeight="1" x14ac:dyDescent="0.15">
      <c r="A167" s="178"/>
      <c r="B167" s="178"/>
      <c r="C167" s="178"/>
      <c r="D167" s="1"/>
      <c r="E167" s="178"/>
      <c r="F167" s="1"/>
      <c r="G167" s="1"/>
      <c r="H167" s="1"/>
      <c r="I167" s="1"/>
      <c r="J167" s="1"/>
      <c r="K167" s="1"/>
      <c r="L167" s="1"/>
      <c r="M167" s="1"/>
      <c r="N167" s="17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8" customHeight="1" x14ac:dyDescent="0.15">
      <c r="A168" s="178"/>
      <c r="B168" s="178"/>
      <c r="C168" s="178"/>
      <c r="D168" s="1"/>
      <c r="E168" s="178"/>
      <c r="F168" s="1"/>
      <c r="G168" s="1"/>
      <c r="H168" s="1"/>
      <c r="I168" s="1"/>
      <c r="J168" s="1"/>
      <c r="K168" s="1"/>
      <c r="L168" s="1"/>
      <c r="M168" s="1"/>
      <c r="N168" s="17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8" customHeight="1" x14ac:dyDescent="0.15">
      <c r="A169" s="178"/>
      <c r="B169" s="178"/>
      <c r="C169" s="178"/>
      <c r="D169" s="1"/>
      <c r="E169" s="178"/>
      <c r="F169" s="1"/>
      <c r="G169" s="1"/>
      <c r="H169" s="1"/>
      <c r="I169" s="1"/>
      <c r="J169" s="1"/>
      <c r="K169" s="1"/>
      <c r="L169" s="1"/>
      <c r="M169" s="1"/>
      <c r="N169" s="17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8" customHeight="1" x14ac:dyDescent="0.15">
      <c r="A170" s="178"/>
      <c r="B170" s="178"/>
      <c r="C170" s="178"/>
      <c r="D170" s="1"/>
      <c r="E170" s="178"/>
      <c r="F170" s="1"/>
      <c r="G170" s="1"/>
      <c r="H170" s="1"/>
      <c r="I170" s="1"/>
      <c r="J170" s="1"/>
      <c r="K170" s="1"/>
      <c r="L170" s="1"/>
      <c r="M170" s="1"/>
      <c r="N170" s="17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8" customHeight="1" x14ac:dyDescent="0.15">
      <c r="A171" s="178"/>
      <c r="B171" s="178"/>
      <c r="C171" s="178"/>
      <c r="D171" s="1"/>
      <c r="E171" s="178"/>
      <c r="F171" s="1"/>
      <c r="G171" s="1"/>
      <c r="H171" s="1"/>
      <c r="I171" s="1"/>
      <c r="J171" s="1"/>
      <c r="K171" s="1"/>
      <c r="L171" s="1"/>
      <c r="M171" s="1"/>
      <c r="N171" s="17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8" customHeight="1" x14ac:dyDescent="0.15">
      <c r="A172" s="178"/>
      <c r="B172" s="178"/>
      <c r="C172" s="178"/>
      <c r="D172" s="1"/>
      <c r="E172" s="178"/>
      <c r="F172" s="1"/>
      <c r="G172" s="1"/>
      <c r="H172" s="1"/>
      <c r="I172" s="1"/>
      <c r="J172" s="1"/>
      <c r="K172" s="1"/>
      <c r="L172" s="1"/>
      <c r="M172" s="1"/>
      <c r="N172" s="17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8" customHeight="1" x14ac:dyDescent="0.15">
      <c r="A173" s="178"/>
      <c r="B173" s="178"/>
      <c r="C173" s="178"/>
      <c r="D173" s="1"/>
      <c r="E173" s="178"/>
      <c r="F173" s="1"/>
      <c r="G173" s="1"/>
      <c r="H173" s="1"/>
      <c r="I173" s="1"/>
      <c r="J173" s="1"/>
      <c r="K173" s="1"/>
      <c r="L173" s="1"/>
      <c r="M173" s="1"/>
      <c r="N173" s="17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8" customHeight="1" x14ac:dyDescent="0.15">
      <c r="A174" s="178"/>
      <c r="B174" s="178"/>
      <c r="C174" s="178"/>
      <c r="D174" s="1"/>
      <c r="E174" s="178"/>
      <c r="F174" s="1"/>
      <c r="G174" s="1"/>
      <c r="H174" s="1"/>
      <c r="I174" s="1"/>
      <c r="J174" s="1"/>
      <c r="K174" s="1"/>
      <c r="L174" s="1"/>
      <c r="M174" s="1"/>
      <c r="N174" s="17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8" customHeight="1" x14ac:dyDescent="0.15">
      <c r="A175" s="178"/>
      <c r="B175" s="178"/>
      <c r="C175" s="178"/>
      <c r="D175" s="1"/>
      <c r="E175" s="178"/>
      <c r="F175" s="1"/>
      <c r="G175" s="1"/>
      <c r="H175" s="1"/>
      <c r="I175" s="1"/>
      <c r="J175" s="1"/>
      <c r="K175" s="1"/>
      <c r="L175" s="1"/>
      <c r="M175" s="1"/>
      <c r="N175" s="17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8" customHeight="1" x14ac:dyDescent="0.15">
      <c r="A176" s="178"/>
      <c r="B176" s="178"/>
      <c r="C176" s="178"/>
      <c r="D176" s="1"/>
      <c r="E176" s="178"/>
      <c r="F176" s="1"/>
      <c r="G176" s="1"/>
      <c r="H176" s="1"/>
      <c r="I176" s="1"/>
      <c r="J176" s="1"/>
      <c r="K176" s="1"/>
      <c r="L176" s="1"/>
      <c r="M176" s="1"/>
      <c r="N176" s="17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8" customHeight="1" x14ac:dyDescent="0.15">
      <c r="A177" s="178"/>
      <c r="B177" s="178"/>
      <c r="C177" s="178"/>
      <c r="D177" s="1"/>
      <c r="E177" s="178"/>
      <c r="F177" s="1"/>
      <c r="G177" s="1"/>
      <c r="H177" s="1"/>
      <c r="I177" s="1"/>
      <c r="J177" s="1"/>
      <c r="K177" s="1"/>
      <c r="L177" s="1"/>
      <c r="M177" s="1"/>
      <c r="N177" s="17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8" customHeight="1" x14ac:dyDescent="0.15">
      <c r="A178" s="178"/>
      <c r="B178" s="178"/>
      <c r="C178" s="178"/>
      <c r="D178" s="1"/>
      <c r="E178" s="178"/>
      <c r="F178" s="1"/>
      <c r="G178" s="1"/>
      <c r="H178" s="1"/>
      <c r="I178" s="1"/>
      <c r="J178" s="1"/>
      <c r="K178" s="1"/>
      <c r="L178" s="1"/>
      <c r="M178" s="1"/>
      <c r="N178" s="17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8" customHeight="1" x14ac:dyDescent="0.15">
      <c r="A179" s="178"/>
      <c r="B179" s="178"/>
      <c r="C179" s="178"/>
      <c r="D179" s="1"/>
      <c r="E179" s="178"/>
      <c r="F179" s="1"/>
      <c r="G179" s="1"/>
      <c r="H179" s="1"/>
      <c r="I179" s="1"/>
      <c r="J179" s="1"/>
      <c r="K179" s="1"/>
      <c r="L179" s="1"/>
      <c r="M179" s="1"/>
      <c r="N179" s="17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8" customHeight="1" x14ac:dyDescent="0.15">
      <c r="A180" s="178"/>
      <c r="B180" s="178"/>
      <c r="C180" s="178"/>
      <c r="D180" s="1"/>
      <c r="E180" s="178"/>
      <c r="F180" s="1"/>
      <c r="G180" s="1"/>
      <c r="H180" s="1"/>
      <c r="I180" s="1"/>
      <c r="J180" s="1"/>
      <c r="K180" s="1"/>
      <c r="L180" s="1"/>
      <c r="M180" s="1"/>
      <c r="N180" s="17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8" customHeight="1" x14ac:dyDescent="0.15">
      <c r="A181" s="178"/>
      <c r="B181" s="178"/>
      <c r="C181" s="178"/>
      <c r="D181" s="1"/>
      <c r="E181" s="178"/>
      <c r="F181" s="1"/>
      <c r="G181" s="1"/>
      <c r="H181" s="1"/>
      <c r="I181" s="1"/>
      <c r="J181" s="1"/>
      <c r="K181" s="1"/>
      <c r="L181" s="1"/>
      <c r="M181" s="1"/>
      <c r="N181" s="17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8" customHeight="1" x14ac:dyDescent="0.15">
      <c r="A182" s="178"/>
      <c r="B182" s="178"/>
      <c r="C182" s="178"/>
      <c r="D182" s="1"/>
      <c r="E182" s="178"/>
      <c r="F182" s="1"/>
      <c r="G182" s="1"/>
      <c r="H182" s="1"/>
      <c r="I182" s="1"/>
      <c r="J182" s="1"/>
      <c r="K182" s="1"/>
      <c r="L182" s="1"/>
      <c r="M182" s="1"/>
      <c r="N182" s="17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8" customHeight="1" x14ac:dyDescent="0.15">
      <c r="A183" s="178"/>
      <c r="B183" s="178"/>
      <c r="C183" s="178"/>
      <c r="D183" s="1"/>
      <c r="E183" s="178"/>
      <c r="F183" s="1"/>
      <c r="G183" s="1"/>
      <c r="H183" s="1"/>
      <c r="I183" s="1"/>
      <c r="J183" s="1"/>
      <c r="K183" s="1"/>
      <c r="L183" s="1"/>
      <c r="M183" s="1"/>
      <c r="N183" s="17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8" customHeight="1" x14ac:dyDescent="0.15">
      <c r="A184" s="178"/>
      <c r="B184" s="178"/>
      <c r="C184" s="178"/>
      <c r="D184" s="1"/>
      <c r="E184" s="178"/>
      <c r="F184" s="1"/>
      <c r="G184" s="1"/>
      <c r="H184" s="1"/>
      <c r="I184" s="1"/>
      <c r="J184" s="1"/>
      <c r="K184" s="1"/>
      <c r="L184" s="1"/>
      <c r="M184" s="1"/>
      <c r="N184" s="17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8" customHeight="1" x14ac:dyDescent="0.15">
      <c r="A185" s="178"/>
      <c r="B185" s="178"/>
      <c r="C185" s="178"/>
      <c r="D185" s="1"/>
      <c r="E185" s="178"/>
      <c r="F185" s="1"/>
      <c r="G185" s="1"/>
      <c r="H185" s="1"/>
      <c r="I185" s="1"/>
      <c r="J185" s="1"/>
      <c r="K185" s="1"/>
      <c r="L185" s="1"/>
      <c r="M185" s="1"/>
      <c r="N185" s="17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8" customHeight="1" x14ac:dyDescent="0.15">
      <c r="A186" s="178"/>
      <c r="B186" s="178"/>
      <c r="C186" s="178"/>
      <c r="D186" s="1"/>
      <c r="E186" s="178"/>
      <c r="F186" s="1"/>
      <c r="G186" s="1"/>
      <c r="H186" s="1"/>
      <c r="I186" s="1"/>
      <c r="J186" s="1"/>
      <c r="K186" s="1"/>
      <c r="L186" s="1"/>
      <c r="M186" s="1"/>
      <c r="N186" s="17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8" customHeight="1" x14ac:dyDescent="0.15">
      <c r="A187" s="178"/>
      <c r="B187" s="178"/>
      <c r="C187" s="178"/>
      <c r="D187" s="1"/>
      <c r="E187" s="178"/>
      <c r="F187" s="1"/>
      <c r="G187" s="1"/>
      <c r="H187" s="1"/>
      <c r="I187" s="1"/>
      <c r="J187" s="1"/>
      <c r="K187" s="1"/>
      <c r="L187" s="1"/>
      <c r="M187" s="1"/>
      <c r="N187" s="17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8" customHeight="1" x14ac:dyDescent="0.15">
      <c r="A188" s="178"/>
      <c r="B188" s="178"/>
      <c r="C188" s="178"/>
      <c r="D188" s="1"/>
      <c r="E188" s="178"/>
      <c r="F188" s="1"/>
      <c r="G188" s="1"/>
      <c r="H188" s="1"/>
      <c r="I188" s="1"/>
      <c r="J188" s="1"/>
      <c r="K188" s="1"/>
      <c r="L188" s="1"/>
      <c r="M188" s="1"/>
      <c r="N188" s="17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8" customHeight="1" x14ac:dyDescent="0.15">
      <c r="A189" s="178"/>
      <c r="B189" s="178"/>
      <c r="C189" s="178"/>
      <c r="D189" s="1"/>
      <c r="E189" s="178"/>
      <c r="F189" s="1"/>
      <c r="G189" s="1"/>
      <c r="H189" s="1"/>
      <c r="I189" s="1"/>
      <c r="J189" s="1"/>
      <c r="K189" s="1"/>
      <c r="L189" s="1"/>
      <c r="M189" s="1"/>
      <c r="N189" s="17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8" customHeight="1" x14ac:dyDescent="0.15">
      <c r="A190" s="178"/>
      <c r="B190" s="178"/>
      <c r="C190" s="178"/>
      <c r="D190" s="1"/>
      <c r="E190" s="178"/>
      <c r="F190" s="1"/>
      <c r="G190" s="1"/>
      <c r="H190" s="1"/>
      <c r="I190" s="1"/>
      <c r="J190" s="1"/>
      <c r="K190" s="1"/>
      <c r="L190" s="1"/>
      <c r="M190" s="1"/>
      <c r="N190" s="17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8" customHeight="1" x14ac:dyDescent="0.15">
      <c r="A191" s="178"/>
      <c r="B191" s="178"/>
      <c r="C191" s="178"/>
      <c r="D191" s="1"/>
      <c r="E191" s="178"/>
      <c r="F191" s="1"/>
      <c r="G191" s="1"/>
      <c r="H191" s="1"/>
      <c r="I191" s="1"/>
      <c r="J191" s="1"/>
      <c r="K191" s="1"/>
      <c r="L191" s="1"/>
      <c r="M191" s="1"/>
      <c r="N191" s="17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8" customHeight="1" x14ac:dyDescent="0.15">
      <c r="A192" s="178"/>
      <c r="B192" s="178"/>
      <c r="C192" s="178"/>
      <c r="D192" s="1"/>
      <c r="E192" s="178"/>
      <c r="F192" s="1"/>
      <c r="G192" s="1"/>
      <c r="H192" s="1"/>
      <c r="I192" s="1"/>
      <c r="J192" s="1"/>
      <c r="K192" s="1"/>
      <c r="L192" s="1"/>
      <c r="M192" s="1"/>
      <c r="N192" s="17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8" customHeight="1" x14ac:dyDescent="0.15">
      <c r="A193" s="178"/>
      <c r="B193" s="178"/>
      <c r="C193" s="178"/>
      <c r="D193" s="1"/>
      <c r="E193" s="178"/>
      <c r="F193" s="1"/>
      <c r="G193" s="1"/>
      <c r="H193" s="1"/>
      <c r="I193" s="1"/>
      <c r="J193" s="1"/>
      <c r="K193" s="1"/>
      <c r="L193" s="1"/>
      <c r="M193" s="1"/>
      <c r="N193" s="17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8" customHeight="1" x14ac:dyDescent="0.15">
      <c r="A194" s="178"/>
      <c r="B194" s="178"/>
      <c r="C194" s="178"/>
      <c r="D194" s="1"/>
      <c r="E194" s="178"/>
      <c r="F194" s="1"/>
      <c r="G194" s="1"/>
      <c r="H194" s="1"/>
      <c r="I194" s="1"/>
      <c r="J194" s="1"/>
      <c r="K194" s="1"/>
      <c r="L194" s="1"/>
      <c r="M194" s="1"/>
      <c r="N194" s="17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8" customHeight="1" x14ac:dyDescent="0.15">
      <c r="A195" s="178"/>
      <c r="B195" s="178"/>
      <c r="C195" s="178"/>
      <c r="D195" s="1"/>
      <c r="E195" s="178"/>
      <c r="F195" s="1"/>
      <c r="G195" s="1"/>
      <c r="H195" s="1"/>
      <c r="I195" s="1"/>
      <c r="J195" s="1"/>
      <c r="K195" s="1"/>
      <c r="L195" s="1"/>
      <c r="M195" s="1"/>
      <c r="N195" s="17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8" customHeight="1" x14ac:dyDescent="0.15">
      <c r="A196" s="178"/>
      <c r="B196" s="178"/>
      <c r="C196" s="178"/>
      <c r="D196" s="1"/>
      <c r="E196" s="178"/>
      <c r="F196" s="1"/>
      <c r="G196" s="1"/>
      <c r="H196" s="1"/>
      <c r="I196" s="1"/>
      <c r="J196" s="1"/>
      <c r="K196" s="1"/>
      <c r="L196" s="1"/>
      <c r="M196" s="1"/>
      <c r="N196" s="17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8" customHeight="1" x14ac:dyDescent="0.15">
      <c r="A197" s="178"/>
      <c r="B197" s="178"/>
      <c r="C197" s="178"/>
      <c r="D197" s="1"/>
      <c r="E197" s="178"/>
      <c r="F197" s="1"/>
      <c r="G197" s="1"/>
      <c r="H197" s="1"/>
      <c r="I197" s="1"/>
      <c r="J197" s="1"/>
      <c r="K197" s="1"/>
      <c r="L197" s="1"/>
      <c r="M197" s="1"/>
      <c r="N197" s="17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8" customHeight="1" x14ac:dyDescent="0.15">
      <c r="A198" s="178"/>
      <c r="B198" s="178"/>
      <c r="C198" s="178"/>
      <c r="D198" s="1"/>
      <c r="E198" s="178"/>
      <c r="F198" s="1"/>
      <c r="G198" s="1"/>
      <c r="H198" s="1"/>
      <c r="I198" s="1"/>
      <c r="J198" s="1"/>
      <c r="K198" s="1"/>
      <c r="L198" s="1"/>
      <c r="M198" s="1"/>
      <c r="N198" s="17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8" customHeight="1" x14ac:dyDescent="0.15">
      <c r="A199" s="178"/>
      <c r="B199" s="178"/>
      <c r="C199" s="178"/>
      <c r="D199" s="1"/>
      <c r="E199" s="178"/>
      <c r="F199" s="1"/>
      <c r="G199" s="1"/>
      <c r="H199" s="1"/>
      <c r="I199" s="1"/>
      <c r="J199" s="1"/>
      <c r="K199" s="1"/>
      <c r="L199" s="1"/>
      <c r="M199" s="1"/>
      <c r="N199" s="17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8" customHeight="1" x14ac:dyDescent="0.15">
      <c r="A200" s="178"/>
      <c r="B200" s="178"/>
      <c r="C200" s="178"/>
      <c r="D200" s="1"/>
      <c r="E200" s="178"/>
      <c r="F200" s="1"/>
      <c r="G200" s="1"/>
      <c r="H200" s="1"/>
      <c r="I200" s="1"/>
      <c r="J200" s="1"/>
      <c r="K200" s="1"/>
      <c r="L200" s="1"/>
      <c r="M200" s="1"/>
      <c r="N200" s="17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8" customHeight="1" x14ac:dyDescent="0.15">
      <c r="A201" s="178"/>
      <c r="B201" s="178"/>
      <c r="C201" s="178"/>
      <c r="D201" s="1"/>
      <c r="E201" s="178"/>
      <c r="F201" s="1"/>
      <c r="G201" s="1"/>
      <c r="H201" s="1"/>
      <c r="I201" s="1"/>
      <c r="J201" s="1"/>
      <c r="K201" s="1"/>
      <c r="L201" s="1"/>
      <c r="M201" s="1"/>
      <c r="N201" s="17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8" customHeight="1" x14ac:dyDescent="0.15">
      <c r="A202" s="178"/>
      <c r="B202" s="178"/>
      <c r="C202" s="178"/>
      <c r="D202" s="1"/>
      <c r="E202" s="178"/>
      <c r="F202" s="1"/>
      <c r="G202" s="1"/>
      <c r="H202" s="1"/>
      <c r="I202" s="1"/>
      <c r="J202" s="1"/>
      <c r="K202" s="1"/>
      <c r="L202" s="1"/>
      <c r="M202" s="1"/>
      <c r="N202" s="17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8" customHeight="1" x14ac:dyDescent="0.15">
      <c r="A203" s="178"/>
      <c r="B203" s="178"/>
      <c r="C203" s="178"/>
      <c r="D203" s="1"/>
      <c r="E203" s="178"/>
      <c r="F203" s="1"/>
      <c r="G203" s="1"/>
      <c r="H203" s="1"/>
      <c r="I203" s="1"/>
      <c r="J203" s="1"/>
      <c r="K203" s="1"/>
      <c r="L203" s="1"/>
      <c r="M203" s="1"/>
      <c r="N203" s="17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8" customHeight="1" x14ac:dyDescent="0.15">
      <c r="A204" s="178"/>
      <c r="B204" s="178"/>
      <c r="C204" s="178"/>
      <c r="D204" s="1"/>
      <c r="E204" s="178"/>
      <c r="F204" s="1"/>
      <c r="G204" s="1"/>
      <c r="H204" s="1"/>
      <c r="I204" s="1"/>
      <c r="J204" s="1"/>
      <c r="K204" s="1"/>
      <c r="L204" s="1"/>
      <c r="M204" s="1"/>
      <c r="N204" s="17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8" customHeight="1" x14ac:dyDescent="0.15">
      <c r="A205" s="178"/>
      <c r="B205" s="178"/>
      <c r="C205" s="178"/>
      <c r="D205" s="1"/>
      <c r="E205" s="178"/>
      <c r="F205" s="1"/>
      <c r="G205" s="1"/>
      <c r="H205" s="1"/>
      <c r="I205" s="1"/>
      <c r="J205" s="1"/>
      <c r="K205" s="1"/>
      <c r="L205" s="1"/>
      <c r="M205" s="1"/>
      <c r="N205" s="17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8" customHeight="1" x14ac:dyDescent="0.15">
      <c r="A206" s="178"/>
      <c r="B206" s="178"/>
      <c r="C206" s="178"/>
      <c r="D206" s="1"/>
      <c r="E206" s="178"/>
      <c r="F206" s="1"/>
      <c r="G206" s="1"/>
      <c r="H206" s="1"/>
      <c r="I206" s="1"/>
      <c r="J206" s="1"/>
      <c r="K206" s="1"/>
      <c r="L206" s="1"/>
      <c r="M206" s="1"/>
      <c r="N206" s="17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8" customHeight="1" x14ac:dyDescent="0.15">
      <c r="A207" s="178"/>
      <c r="B207" s="178"/>
      <c r="C207" s="178"/>
      <c r="D207" s="1"/>
      <c r="E207" s="178"/>
      <c r="F207" s="1"/>
      <c r="G207" s="1"/>
      <c r="H207" s="1"/>
      <c r="I207" s="1"/>
      <c r="J207" s="1"/>
      <c r="K207" s="1"/>
      <c r="L207" s="1"/>
      <c r="M207" s="1"/>
      <c r="N207" s="17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8" customHeight="1" x14ac:dyDescent="0.15">
      <c r="A208" s="178"/>
      <c r="B208" s="178"/>
      <c r="C208" s="178"/>
      <c r="D208" s="1"/>
      <c r="E208" s="178"/>
      <c r="F208" s="1"/>
      <c r="G208" s="1"/>
      <c r="H208" s="1"/>
      <c r="I208" s="1"/>
      <c r="J208" s="1"/>
      <c r="K208" s="1"/>
      <c r="L208" s="1"/>
      <c r="M208" s="1"/>
      <c r="N208" s="17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8" customHeight="1" x14ac:dyDescent="0.15">
      <c r="A209" s="178"/>
      <c r="B209" s="178"/>
      <c r="C209" s="178"/>
      <c r="D209" s="1"/>
      <c r="E209" s="178"/>
      <c r="F209" s="1"/>
      <c r="G209" s="1"/>
      <c r="H209" s="1"/>
      <c r="I209" s="1"/>
      <c r="J209" s="1"/>
      <c r="K209" s="1"/>
      <c r="L209" s="1"/>
      <c r="M209" s="1"/>
      <c r="N209" s="17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8" customHeight="1" x14ac:dyDescent="0.15">
      <c r="A210" s="178"/>
      <c r="B210" s="178"/>
      <c r="C210" s="178"/>
      <c r="D210" s="1"/>
      <c r="E210" s="178"/>
      <c r="F210" s="1"/>
      <c r="G210" s="1"/>
      <c r="H210" s="1"/>
      <c r="I210" s="1"/>
      <c r="J210" s="1"/>
      <c r="K210" s="1"/>
      <c r="L210" s="1"/>
      <c r="M210" s="1"/>
      <c r="N210" s="17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8" customHeight="1" x14ac:dyDescent="0.15">
      <c r="A211" s="178"/>
      <c r="B211" s="178"/>
      <c r="C211" s="178"/>
      <c r="D211" s="1"/>
      <c r="E211" s="178"/>
      <c r="F211" s="1"/>
      <c r="G211" s="1"/>
      <c r="H211" s="1"/>
      <c r="I211" s="1"/>
      <c r="J211" s="1"/>
      <c r="K211" s="1"/>
      <c r="L211" s="1"/>
      <c r="M211" s="1"/>
      <c r="N211" s="17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8" customHeight="1" x14ac:dyDescent="0.15">
      <c r="A212" s="178"/>
      <c r="B212" s="178"/>
      <c r="C212" s="178"/>
      <c r="D212" s="1"/>
      <c r="E212" s="178"/>
      <c r="F212" s="1"/>
      <c r="G212" s="1"/>
      <c r="H212" s="1"/>
      <c r="I212" s="1"/>
      <c r="J212" s="1"/>
      <c r="K212" s="1"/>
      <c r="L212" s="1"/>
      <c r="M212" s="1"/>
      <c r="N212" s="17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8" customHeight="1" x14ac:dyDescent="0.15">
      <c r="A213" s="178"/>
      <c r="B213" s="178"/>
      <c r="C213" s="178"/>
      <c r="D213" s="1"/>
      <c r="E213" s="178"/>
      <c r="F213" s="1"/>
      <c r="G213" s="1"/>
      <c r="H213" s="1"/>
      <c r="I213" s="1"/>
      <c r="J213" s="1"/>
      <c r="K213" s="1"/>
      <c r="L213" s="1"/>
      <c r="M213" s="1"/>
      <c r="N213" s="17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8" customHeight="1" x14ac:dyDescent="0.15">
      <c r="A214" s="178"/>
      <c r="B214" s="178"/>
      <c r="C214" s="178"/>
      <c r="D214" s="1"/>
      <c r="E214" s="178"/>
      <c r="F214" s="1"/>
      <c r="G214" s="1"/>
      <c r="H214" s="1"/>
      <c r="I214" s="1"/>
      <c r="J214" s="1"/>
      <c r="K214" s="1"/>
      <c r="L214" s="1"/>
      <c r="M214" s="1"/>
      <c r="N214" s="17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8" customHeight="1" x14ac:dyDescent="0.15">
      <c r="A215" s="178"/>
      <c r="B215" s="178"/>
      <c r="C215" s="178"/>
      <c r="D215" s="1"/>
      <c r="E215" s="178"/>
      <c r="F215" s="1"/>
      <c r="G215" s="1"/>
      <c r="H215" s="1"/>
      <c r="I215" s="1"/>
      <c r="J215" s="1"/>
      <c r="K215" s="1"/>
      <c r="L215" s="1"/>
      <c r="M215" s="1"/>
      <c r="N215" s="17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8" customHeight="1" x14ac:dyDescent="0.15">
      <c r="A216" s="178"/>
      <c r="B216" s="178"/>
      <c r="C216" s="178"/>
      <c r="D216" s="1"/>
      <c r="E216" s="178"/>
      <c r="F216" s="1"/>
      <c r="G216" s="1"/>
      <c r="H216" s="1"/>
      <c r="I216" s="1"/>
      <c r="J216" s="1"/>
      <c r="K216" s="1"/>
      <c r="L216" s="1"/>
      <c r="M216" s="1"/>
      <c r="N216" s="17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8" customHeight="1" x14ac:dyDescent="0.15">
      <c r="A217" s="178"/>
      <c r="B217" s="178"/>
      <c r="C217" s="178"/>
      <c r="D217" s="1"/>
      <c r="E217" s="178"/>
      <c r="F217" s="1"/>
      <c r="G217" s="1"/>
      <c r="H217" s="1"/>
      <c r="I217" s="1"/>
      <c r="J217" s="1"/>
      <c r="K217" s="1"/>
      <c r="L217" s="1"/>
      <c r="M217" s="1"/>
      <c r="N217" s="17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8" customHeight="1" x14ac:dyDescent="0.15">
      <c r="A218" s="178"/>
      <c r="B218" s="178"/>
      <c r="C218" s="178"/>
      <c r="D218" s="1"/>
      <c r="E218" s="178"/>
      <c r="F218" s="1"/>
      <c r="G218" s="1"/>
      <c r="H218" s="1"/>
      <c r="I218" s="1"/>
      <c r="J218" s="1"/>
      <c r="K218" s="1"/>
      <c r="L218" s="1"/>
      <c r="M218" s="1"/>
      <c r="N218" s="17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8" customHeight="1" x14ac:dyDescent="0.15">
      <c r="A219" s="178"/>
      <c r="B219" s="178"/>
      <c r="C219" s="178"/>
      <c r="D219" s="1"/>
      <c r="E219" s="178"/>
      <c r="F219" s="1"/>
      <c r="G219" s="1"/>
      <c r="H219" s="1"/>
      <c r="I219" s="1"/>
      <c r="J219" s="1"/>
      <c r="K219" s="1"/>
      <c r="L219" s="1"/>
      <c r="M219" s="1"/>
      <c r="N219" s="17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8" customHeight="1" x14ac:dyDescent="0.15">
      <c r="A220" s="178"/>
      <c r="B220" s="178"/>
      <c r="C220" s="178"/>
      <c r="D220" s="1"/>
      <c r="E220" s="178"/>
      <c r="F220" s="1"/>
      <c r="G220" s="1"/>
      <c r="H220" s="1"/>
      <c r="I220" s="1"/>
      <c r="J220" s="1"/>
      <c r="K220" s="1"/>
      <c r="L220" s="1"/>
      <c r="M220" s="1"/>
      <c r="N220" s="17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8" customHeight="1" x14ac:dyDescent="0.15">
      <c r="A221" s="178"/>
      <c r="B221" s="178"/>
      <c r="C221" s="178"/>
      <c r="D221" s="1"/>
      <c r="E221" s="178"/>
      <c r="F221" s="1"/>
      <c r="G221" s="1"/>
      <c r="H221" s="1"/>
      <c r="I221" s="1"/>
      <c r="J221" s="1"/>
      <c r="K221" s="1"/>
      <c r="L221" s="1"/>
      <c r="M221" s="1"/>
      <c r="N221" s="17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8" customHeight="1" x14ac:dyDescent="0.15">
      <c r="A222" s="178"/>
      <c r="B222" s="178"/>
      <c r="C222" s="178"/>
      <c r="D222" s="1"/>
      <c r="E222" s="178"/>
      <c r="F222" s="1"/>
      <c r="G222" s="1"/>
      <c r="H222" s="1"/>
      <c r="I222" s="1"/>
      <c r="J222" s="1"/>
      <c r="K222" s="1"/>
      <c r="L222" s="1"/>
      <c r="M222" s="1"/>
      <c r="N222" s="17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8" customHeight="1" x14ac:dyDescent="0.15">
      <c r="A223" s="178"/>
      <c r="B223" s="178"/>
      <c r="C223" s="178"/>
      <c r="D223" s="1"/>
      <c r="E223" s="178"/>
      <c r="F223" s="1"/>
      <c r="G223" s="1"/>
      <c r="H223" s="1"/>
      <c r="I223" s="1"/>
      <c r="J223" s="1"/>
      <c r="K223" s="1"/>
      <c r="L223" s="1"/>
      <c r="M223" s="1"/>
      <c r="N223" s="17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8" customHeight="1" x14ac:dyDescent="0.15">
      <c r="A224" s="178"/>
      <c r="B224" s="178"/>
      <c r="C224" s="178"/>
      <c r="D224" s="1"/>
      <c r="E224" s="178"/>
      <c r="F224" s="1"/>
      <c r="G224" s="1"/>
      <c r="H224" s="1"/>
      <c r="I224" s="1"/>
      <c r="J224" s="1"/>
      <c r="K224" s="1"/>
      <c r="L224" s="1"/>
      <c r="M224" s="1"/>
      <c r="N224" s="17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8" customHeight="1" x14ac:dyDescent="0.15">
      <c r="A225" s="178"/>
      <c r="B225" s="178"/>
      <c r="C225" s="178"/>
      <c r="D225" s="1"/>
      <c r="E225" s="178"/>
      <c r="F225" s="1"/>
      <c r="G225" s="1"/>
      <c r="H225" s="1"/>
      <c r="I225" s="1"/>
      <c r="J225" s="1"/>
      <c r="K225" s="1"/>
      <c r="L225" s="1"/>
      <c r="M225" s="1"/>
      <c r="N225" s="17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8" customHeight="1" x14ac:dyDescent="0.15">
      <c r="A226" s="178"/>
      <c r="B226" s="178"/>
      <c r="C226" s="178"/>
      <c r="D226" s="1"/>
      <c r="E226" s="178"/>
      <c r="F226" s="1"/>
      <c r="G226" s="1"/>
      <c r="H226" s="1"/>
      <c r="I226" s="1"/>
      <c r="J226" s="1"/>
      <c r="K226" s="1"/>
      <c r="L226" s="1"/>
      <c r="M226" s="1"/>
      <c r="N226" s="17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8" customHeight="1" x14ac:dyDescent="0.15">
      <c r="A227" s="178"/>
      <c r="B227" s="178"/>
      <c r="C227" s="178"/>
      <c r="D227" s="1"/>
      <c r="E227" s="178"/>
      <c r="F227" s="1"/>
      <c r="G227" s="1"/>
      <c r="H227" s="1"/>
      <c r="I227" s="1"/>
      <c r="J227" s="1"/>
      <c r="K227" s="1"/>
      <c r="L227" s="1"/>
      <c r="M227" s="1"/>
      <c r="N227" s="17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8" customHeight="1" x14ac:dyDescent="0.15">
      <c r="A228" s="178"/>
      <c r="B228" s="178"/>
      <c r="C228" s="178"/>
      <c r="D228" s="1"/>
      <c r="E228" s="178"/>
      <c r="F228" s="1"/>
      <c r="G228" s="1"/>
      <c r="H228" s="1"/>
      <c r="I228" s="1"/>
      <c r="J228" s="1"/>
      <c r="K228" s="1"/>
      <c r="L228" s="1"/>
      <c r="M228" s="1"/>
      <c r="N228" s="17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8" customHeight="1" x14ac:dyDescent="0.15">
      <c r="A229" s="178"/>
      <c r="B229" s="178"/>
      <c r="C229" s="178"/>
      <c r="D229" s="1"/>
      <c r="E229" s="178"/>
      <c r="F229" s="1"/>
      <c r="G229" s="1"/>
      <c r="H229" s="1"/>
      <c r="I229" s="1"/>
      <c r="J229" s="1"/>
      <c r="K229" s="1"/>
      <c r="L229" s="1"/>
      <c r="M229" s="1"/>
      <c r="N229" s="17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8" customHeight="1" x14ac:dyDescent="0.15">
      <c r="A230" s="178"/>
      <c r="B230" s="178"/>
      <c r="C230" s="178"/>
      <c r="D230" s="1"/>
      <c r="E230" s="178"/>
      <c r="F230" s="1"/>
      <c r="G230" s="1"/>
      <c r="H230" s="1"/>
      <c r="I230" s="1"/>
      <c r="J230" s="1"/>
      <c r="K230" s="1"/>
      <c r="L230" s="1"/>
      <c r="M230" s="1"/>
      <c r="N230" s="17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8" customHeight="1" x14ac:dyDescent="0.15">
      <c r="A231" s="178"/>
      <c r="B231" s="178"/>
      <c r="C231" s="178"/>
      <c r="D231" s="1"/>
      <c r="E231" s="178"/>
      <c r="F231" s="1"/>
      <c r="G231" s="1"/>
      <c r="H231" s="1"/>
      <c r="I231" s="1"/>
      <c r="J231" s="1"/>
      <c r="K231" s="1"/>
      <c r="L231" s="1"/>
      <c r="M231" s="1"/>
      <c r="N231" s="17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8" customHeight="1" x14ac:dyDescent="0.15">
      <c r="A232" s="178"/>
      <c r="B232" s="178"/>
      <c r="C232" s="178"/>
      <c r="D232" s="1"/>
      <c r="E232" s="178"/>
      <c r="F232" s="1"/>
      <c r="G232" s="1"/>
      <c r="H232" s="1"/>
      <c r="I232" s="1"/>
      <c r="J232" s="1"/>
      <c r="K232" s="1"/>
      <c r="L232" s="1"/>
      <c r="M232" s="1"/>
      <c r="N232" s="17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8" customHeight="1" x14ac:dyDescent="0.15">
      <c r="A233" s="178"/>
      <c r="B233" s="178"/>
      <c r="C233" s="178"/>
      <c r="D233" s="1"/>
      <c r="E233" s="178"/>
      <c r="F233" s="1"/>
      <c r="G233" s="1"/>
      <c r="H233" s="1"/>
      <c r="I233" s="1"/>
      <c r="J233" s="1"/>
      <c r="K233" s="1"/>
      <c r="L233" s="1"/>
      <c r="M233" s="1"/>
      <c r="N233" s="17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8" customHeight="1" x14ac:dyDescent="0.15">
      <c r="A234" s="178"/>
      <c r="B234" s="178"/>
      <c r="C234" s="178"/>
      <c r="D234" s="1"/>
      <c r="E234" s="178"/>
      <c r="F234" s="1"/>
      <c r="G234" s="1"/>
      <c r="H234" s="1"/>
      <c r="I234" s="1"/>
      <c r="J234" s="1"/>
      <c r="K234" s="1"/>
      <c r="L234" s="1"/>
      <c r="M234" s="1"/>
      <c r="N234" s="17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8" customHeight="1" x14ac:dyDescent="0.15">
      <c r="A235" s="178"/>
      <c r="B235" s="178"/>
      <c r="C235" s="178"/>
      <c r="D235" s="1"/>
      <c r="E235" s="178"/>
      <c r="F235" s="1"/>
      <c r="G235" s="1"/>
      <c r="H235" s="1"/>
      <c r="I235" s="1"/>
      <c r="J235" s="1"/>
      <c r="K235" s="1"/>
      <c r="L235" s="1"/>
      <c r="M235" s="1"/>
      <c r="N235" s="17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8" customHeight="1" x14ac:dyDescent="0.15">
      <c r="A236" s="178"/>
      <c r="B236" s="178"/>
      <c r="C236" s="178"/>
      <c r="D236" s="1"/>
      <c r="E236" s="178"/>
      <c r="F236" s="1"/>
      <c r="G236" s="1"/>
      <c r="H236" s="1"/>
      <c r="I236" s="1"/>
      <c r="J236" s="1"/>
      <c r="K236" s="1"/>
      <c r="L236" s="1"/>
      <c r="M236" s="1"/>
      <c r="N236" s="17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8" customHeight="1" x14ac:dyDescent="0.15">
      <c r="A237" s="178"/>
      <c r="B237" s="178"/>
      <c r="C237" s="178"/>
      <c r="D237" s="1"/>
      <c r="E237" s="178"/>
      <c r="F237" s="1"/>
      <c r="G237" s="1"/>
      <c r="H237" s="1"/>
      <c r="I237" s="1"/>
      <c r="J237" s="1"/>
      <c r="K237" s="1"/>
      <c r="L237" s="1"/>
      <c r="M237" s="1"/>
      <c r="N237" s="17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8" customHeight="1" x14ac:dyDescent="0.15">
      <c r="A238" s="178"/>
      <c r="B238" s="178"/>
      <c r="C238" s="178"/>
      <c r="D238" s="1"/>
      <c r="E238" s="178"/>
      <c r="F238" s="1"/>
      <c r="G238" s="1"/>
      <c r="H238" s="1"/>
      <c r="I238" s="1"/>
      <c r="J238" s="1"/>
      <c r="K238" s="1"/>
      <c r="L238" s="1"/>
      <c r="M238" s="1"/>
      <c r="N238" s="17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8" customHeight="1" x14ac:dyDescent="0.15">
      <c r="A239" s="178"/>
      <c r="B239" s="178"/>
      <c r="C239" s="178"/>
      <c r="D239" s="1"/>
      <c r="E239" s="178"/>
      <c r="F239" s="1"/>
      <c r="G239" s="1"/>
      <c r="H239" s="1"/>
      <c r="I239" s="1"/>
      <c r="J239" s="1"/>
      <c r="K239" s="1"/>
      <c r="L239" s="1"/>
      <c r="M239" s="1"/>
      <c r="N239" s="17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8" customHeight="1" x14ac:dyDescent="0.15">
      <c r="A240" s="178"/>
      <c r="B240" s="178"/>
      <c r="C240" s="178"/>
      <c r="D240" s="1"/>
      <c r="E240" s="178"/>
      <c r="F240" s="1"/>
      <c r="G240" s="1"/>
      <c r="H240" s="1"/>
      <c r="I240" s="1"/>
      <c r="J240" s="1"/>
      <c r="K240" s="1"/>
      <c r="L240" s="1"/>
      <c r="M240" s="1"/>
      <c r="N240" s="17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8" customHeight="1" x14ac:dyDescent="0.15">
      <c r="A241" s="178"/>
      <c r="B241" s="178"/>
      <c r="C241" s="178"/>
      <c r="D241" s="1"/>
      <c r="E241" s="178"/>
      <c r="F241" s="1"/>
      <c r="G241" s="1"/>
      <c r="H241" s="1"/>
      <c r="I241" s="1"/>
      <c r="J241" s="1"/>
      <c r="K241" s="1"/>
      <c r="L241" s="1"/>
      <c r="M241" s="1"/>
      <c r="N241" s="17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8" customHeight="1" x14ac:dyDescent="0.15">
      <c r="A242" s="178"/>
      <c r="B242" s="178"/>
      <c r="C242" s="178"/>
      <c r="D242" s="1"/>
      <c r="E242" s="178"/>
      <c r="F242" s="1"/>
      <c r="G242" s="1"/>
      <c r="H242" s="1"/>
      <c r="I242" s="1"/>
      <c r="J242" s="1"/>
      <c r="K242" s="1"/>
      <c r="L242" s="1"/>
      <c r="M242" s="1"/>
      <c r="N242" s="17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8" customHeight="1" x14ac:dyDescent="0.15">
      <c r="A243" s="178"/>
      <c r="B243" s="178"/>
      <c r="C243" s="178"/>
      <c r="D243" s="1"/>
      <c r="E243" s="178"/>
      <c r="F243" s="1"/>
      <c r="G243" s="1"/>
      <c r="H243" s="1"/>
      <c r="I243" s="1"/>
      <c r="J243" s="1"/>
      <c r="K243" s="1"/>
      <c r="L243" s="1"/>
      <c r="M243" s="1"/>
      <c r="N243" s="17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8" customHeight="1" x14ac:dyDescent="0.15">
      <c r="A244" s="178"/>
      <c r="B244" s="178"/>
      <c r="C244" s="178"/>
      <c r="D244" s="1"/>
      <c r="E244" s="178"/>
      <c r="F244" s="1"/>
      <c r="G244" s="1"/>
      <c r="H244" s="1"/>
      <c r="I244" s="1"/>
      <c r="J244" s="1"/>
      <c r="K244" s="1"/>
      <c r="L244" s="1"/>
      <c r="M244" s="1"/>
      <c r="N244" s="17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8" customHeight="1" x14ac:dyDescent="0.15">
      <c r="A245" s="178"/>
      <c r="B245" s="178"/>
      <c r="C245" s="178"/>
      <c r="D245" s="1"/>
      <c r="E245" s="178"/>
      <c r="F245" s="1"/>
      <c r="G245" s="1"/>
      <c r="H245" s="1"/>
      <c r="I245" s="1"/>
      <c r="J245" s="1"/>
      <c r="K245" s="1"/>
      <c r="L245" s="1"/>
      <c r="M245" s="1"/>
      <c r="N245" s="17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8" customHeight="1" x14ac:dyDescent="0.15">
      <c r="A246" s="178"/>
      <c r="B246" s="178"/>
      <c r="C246" s="178"/>
      <c r="D246" s="1"/>
      <c r="E246" s="178"/>
      <c r="F246" s="1"/>
      <c r="G246" s="1"/>
      <c r="H246" s="1"/>
      <c r="I246" s="1"/>
      <c r="J246" s="1"/>
      <c r="K246" s="1"/>
      <c r="L246" s="1"/>
      <c r="M246" s="1"/>
      <c r="N246" s="17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8" customHeight="1" x14ac:dyDescent="0.15">
      <c r="A247" s="178"/>
      <c r="B247" s="178"/>
      <c r="C247" s="178"/>
      <c r="D247" s="1"/>
      <c r="E247" s="178"/>
      <c r="F247" s="1"/>
      <c r="G247" s="1"/>
      <c r="H247" s="1"/>
      <c r="I247" s="1"/>
      <c r="J247" s="1"/>
      <c r="K247" s="1"/>
      <c r="L247" s="1"/>
      <c r="M247" s="1"/>
      <c r="N247" s="17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8" customHeight="1" x14ac:dyDescent="0.15">
      <c r="A248" s="178"/>
      <c r="B248" s="178"/>
      <c r="C248" s="178"/>
      <c r="D248" s="1"/>
      <c r="E248" s="178"/>
      <c r="F248" s="1"/>
      <c r="G248" s="1"/>
      <c r="H248" s="1"/>
      <c r="I248" s="1"/>
      <c r="J248" s="1"/>
      <c r="K248" s="1"/>
      <c r="L248" s="1"/>
      <c r="M248" s="1"/>
      <c r="N248" s="17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8" customHeight="1" x14ac:dyDescent="0.15">
      <c r="A249" s="178"/>
      <c r="B249" s="178"/>
      <c r="C249" s="178"/>
      <c r="D249" s="1"/>
      <c r="E249" s="178"/>
      <c r="F249" s="1"/>
      <c r="G249" s="1"/>
      <c r="H249" s="1"/>
      <c r="I249" s="1"/>
      <c r="J249" s="1"/>
      <c r="K249" s="1"/>
      <c r="L249" s="1"/>
      <c r="M249" s="1"/>
      <c r="N249" s="17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8" customHeight="1" x14ac:dyDescent="0.15">
      <c r="A250" s="178"/>
      <c r="B250" s="178"/>
      <c r="C250" s="178"/>
      <c r="D250" s="1"/>
      <c r="E250" s="178"/>
      <c r="F250" s="1"/>
      <c r="G250" s="1"/>
      <c r="H250" s="1"/>
      <c r="I250" s="1"/>
      <c r="J250" s="1"/>
      <c r="K250" s="1"/>
      <c r="L250" s="1"/>
      <c r="M250" s="1"/>
      <c r="N250" s="17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8" customHeight="1" x14ac:dyDescent="0.15">
      <c r="A251" s="178"/>
      <c r="B251" s="178"/>
      <c r="C251" s="178"/>
      <c r="D251" s="1"/>
      <c r="E251" s="178"/>
      <c r="F251" s="1"/>
      <c r="G251" s="1"/>
      <c r="H251" s="1"/>
      <c r="I251" s="1"/>
      <c r="J251" s="1"/>
      <c r="K251" s="1"/>
      <c r="L251" s="1"/>
      <c r="M251" s="1"/>
      <c r="N251" s="17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8" customHeight="1" x14ac:dyDescent="0.15">
      <c r="A252" s="178"/>
      <c r="B252" s="178"/>
      <c r="C252" s="178"/>
      <c r="D252" s="1"/>
      <c r="E252" s="178"/>
      <c r="F252" s="1"/>
      <c r="G252" s="1"/>
      <c r="H252" s="1"/>
      <c r="I252" s="1"/>
      <c r="J252" s="1"/>
      <c r="K252" s="1"/>
      <c r="L252" s="1"/>
      <c r="M252" s="1"/>
      <c r="N252" s="17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8" customHeight="1" x14ac:dyDescent="0.15">
      <c r="A253" s="178"/>
      <c r="B253" s="178"/>
      <c r="C253" s="178"/>
      <c r="D253" s="1"/>
      <c r="E253" s="178"/>
      <c r="F253" s="1"/>
      <c r="G253" s="1"/>
      <c r="H253" s="1"/>
      <c r="I253" s="1"/>
      <c r="J253" s="1"/>
      <c r="K253" s="1"/>
      <c r="L253" s="1"/>
      <c r="M253" s="1"/>
      <c r="N253" s="17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8" customHeight="1" x14ac:dyDescent="0.15">
      <c r="A254" s="178"/>
      <c r="B254" s="178"/>
      <c r="C254" s="178"/>
      <c r="D254" s="1"/>
      <c r="E254" s="178"/>
      <c r="F254" s="1"/>
      <c r="G254" s="1"/>
      <c r="H254" s="1"/>
      <c r="I254" s="1"/>
      <c r="J254" s="1"/>
      <c r="K254" s="1"/>
      <c r="L254" s="1"/>
      <c r="M254" s="1"/>
      <c r="N254" s="17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8" customHeight="1" x14ac:dyDescent="0.15">
      <c r="A255" s="178"/>
      <c r="B255" s="178"/>
      <c r="C255" s="178"/>
      <c r="D255" s="1"/>
      <c r="E255" s="178"/>
      <c r="F255" s="1"/>
      <c r="G255" s="1"/>
      <c r="H255" s="1"/>
      <c r="I255" s="1"/>
      <c r="J255" s="1"/>
      <c r="K255" s="1"/>
      <c r="L255" s="1"/>
      <c r="M255" s="1"/>
      <c r="N255" s="17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8" customHeight="1" x14ac:dyDescent="0.15">
      <c r="A256" s="178"/>
      <c r="B256" s="178"/>
      <c r="C256" s="178"/>
      <c r="D256" s="1"/>
      <c r="E256" s="178"/>
      <c r="F256" s="1"/>
      <c r="G256" s="1"/>
      <c r="H256" s="1"/>
      <c r="I256" s="1"/>
      <c r="J256" s="1"/>
      <c r="K256" s="1"/>
      <c r="L256" s="1"/>
      <c r="M256" s="1"/>
      <c r="N256" s="17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8" customHeight="1" x14ac:dyDescent="0.15">
      <c r="A257" s="178"/>
      <c r="B257" s="178"/>
      <c r="C257" s="178"/>
      <c r="D257" s="1"/>
      <c r="E257" s="178"/>
      <c r="F257" s="1"/>
      <c r="G257" s="1"/>
      <c r="H257" s="1"/>
      <c r="I257" s="1"/>
      <c r="J257" s="1"/>
      <c r="K257" s="1"/>
      <c r="L257" s="1"/>
      <c r="M257" s="1"/>
      <c r="N257" s="17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8" customHeight="1" x14ac:dyDescent="0.15">
      <c r="A258" s="178"/>
      <c r="B258" s="178"/>
      <c r="C258" s="178"/>
      <c r="D258" s="1"/>
      <c r="E258" s="178"/>
      <c r="F258" s="1"/>
      <c r="G258" s="1"/>
      <c r="H258" s="1"/>
      <c r="I258" s="1"/>
      <c r="J258" s="1"/>
      <c r="K258" s="1"/>
      <c r="L258" s="1"/>
      <c r="M258" s="1"/>
      <c r="N258" s="17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8" customHeight="1" x14ac:dyDescent="0.15">
      <c r="A259" s="178"/>
      <c r="B259" s="178"/>
      <c r="C259" s="178"/>
      <c r="D259" s="1"/>
      <c r="E259" s="178"/>
      <c r="F259" s="1"/>
      <c r="G259" s="1"/>
      <c r="H259" s="1"/>
      <c r="I259" s="1"/>
      <c r="J259" s="1"/>
      <c r="K259" s="1"/>
      <c r="L259" s="1"/>
      <c r="M259" s="1"/>
      <c r="N259" s="17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8" customHeight="1" x14ac:dyDescent="0.15">
      <c r="A260" s="178"/>
      <c r="B260" s="178"/>
      <c r="C260" s="178"/>
      <c r="D260" s="1"/>
      <c r="E260" s="178"/>
      <c r="F260" s="1"/>
      <c r="G260" s="1"/>
      <c r="H260" s="1"/>
      <c r="I260" s="1"/>
      <c r="J260" s="1"/>
      <c r="K260" s="1"/>
      <c r="L260" s="1"/>
      <c r="M260" s="1"/>
      <c r="N260" s="17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8" customHeight="1" x14ac:dyDescent="0.15">
      <c r="A261" s="178"/>
      <c r="B261" s="178"/>
      <c r="C261" s="178"/>
      <c r="D261" s="1"/>
      <c r="E261" s="178"/>
      <c r="F261" s="1"/>
      <c r="G261" s="1"/>
      <c r="H261" s="1"/>
      <c r="I261" s="1"/>
      <c r="J261" s="1"/>
      <c r="K261" s="1"/>
      <c r="L261" s="1"/>
      <c r="M261" s="1"/>
      <c r="N261" s="17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8" customHeight="1" x14ac:dyDescent="0.15">
      <c r="A262" s="178"/>
      <c r="B262" s="178"/>
      <c r="C262" s="178"/>
      <c r="D262" s="1"/>
      <c r="E262" s="178"/>
      <c r="F262" s="1"/>
      <c r="G262" s="1"/>
      <c r="H262" s="1"/>
      <c r="I262" s="1"/>
      <c r="J262" s="1"/>
      <c r="K262" s="1"/>
      <c r="L262" s="1"/>
      <c r="M262" s="1"/>
      <c r="N262" s="17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8" customHeight="1" x14ac:dyDescent="0.15">
      <c r="A263" s="178"/>
      <c r="B263" s="178"/>
      <c r="C263" s="178"/>
      <c r="D263" s="1"/>
      <c r="E263" s="178"/>
      <c r="F263" s="1"/>
      <c r="G263" s="1"/>
      <c r="H263" s="1"/>
      <c r="I263" s="1"/>
      <c r="J263" s="1"/>
      <c r="K263" s="1"/>
      <c r="L263" s="1"/>
      <c r="M263" s="1"/>
      <c r="N263" s="17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8" customHeight="1" x14ac:dyDescent="0.15">
      <c r="A264" s="178"/>
      <c r="B264" s="178"/>
      <c r="C264" s="178"/>
      <c r="D264" s="1"/>
      <c r="E264" s="178"/>
      <c r="F264" s="1"/>
      <c r="G264" s="1"/>
      <c r="H264" s="1"/>
      <c r="I264" s="1"/>
      <c r="J264" s="1"/>
      <c r="K264" s="1"/>
      <c r="L264" s="1"/>
      <c r="M264" s="1"/>
      <c r="N264" s="17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8" customHeight="1" x14ac:dyDescent="0.15">
      <c r="A265" s="178"/>
      <c r="B265" s="178"/>
      <c r="C265" s="178"/>
      <c r="D265" s="1"/>
      <c r="E265" s="178"/>
      <c r="F265" s="1"/>
      <c r="G265" s="1"/>
      <c r="H265" s="1"/>
      <c r="I265" s="1"/>
      <c r="J265" s="1"/>
      <c r="K265" s="1"/>
      <c r="L265" s="1"/>
      <c r="M265" s="1"/>
      <c r="N265" s="17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8" customHeight="1" x14ac:dyDescent="0.15">
      <c r="A266" s="178"/>
      <c r="B266" s="178"/>
      <c r="C266" s="178"/>
      <c r="D266" s="1"/>
      <c r="E266" s="178"/>
      <c r="F266" s="1"/>
      <c r="G266" s="1"/>
      <c r="H266" s="1"/>
      <c r="I266" s="1"/>
      <c r="J266" s="1"/>
      <c r="K266" s="1"/>
      <c r="L266" s="1"/>
      <c r="M266" s="1"/>
      <c r="N266" s="17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8" customHeight="1" x14ac:dyDescent="0.15">
      <c r="A267" s="178"/>
      <c r="B267" s="178"/>
      <c r="C267" s="178"/>
      <c r="D267" s="1"/>
      <c r="E267" s="178"/>
      <c r="F267" s="1"/>
      <c r="G267" s="1"/>
      <c r="H267" s="1"/>
      <c r="I267" s="1"/>
      <c r="J267" s="1"/>
      <c r="K267" s="1"/>
      <c r="L267" s="1"/>
      <c r="M267" s="1"/>
      <c r="N267" s="17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8" customHeight="1" x14ac:dyDescent="0.15">
      <c r="A268" s="178"/>
      <c r="B268" s="178"/>
      <c r="C268" s="178"/>
      <c r="D268" s="1"/>
      <c r="E268" s="178"/>
      <c r="F268" s="1"/>
      <c r="G268" s="1"/>
      <c r="H268" s="1"/>
      <c r="I268" s="1"/>
      <c r="J268" s="1"/>
      <c r="K268" s="1"/>
      <c r="L268" s="1"/>
      <c r="M268" s="1"/>
      <c r="N268" s="17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8" customHeight="1" x14ac:dyDescent="0.15">
      <c r="A269" s="178"/>
      <c r="B269" s="178"/>
      <c r="C269" s="178"/>
      <c r="D269" s="1"/>
      <c r="E269" s="178"/>
      <c r="F269" s="1"/>
      <c r="G269" s="1"/>
      <c r="H269" s="1"/>
      <c r="I269" s="1"/>
      <c r="J269" s="1"/>
      <c r="K269" s="1"/>
      <c r="L269" s="1"/>
      <c r="M269" s="1"/>
      <c r="N269" s="17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8" customHeight="1" x14ac:dyDescent="0.15">
      <c r="A270" s="178"/>
      <c r="B270" s="178"/>
      <c r="C270" s="178"/>
      <c r="D270" s="1"/>
      <c r="E270" s="178"/>
      <c r="F270" s="1"/>
      <c r="G270" s="1"/>
      <c r="H270" s="1"/>
      <c r="I270" s="1"/>
      <c r="J270" s="1"/>
      <c r="K270" s="1"/>
      <c r="L270" s="1"/>
      <c r="M270" s="1"/>
      <c r="N270" s="17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8" customHeight="1" x14ac:dyDescent="0.15">
      <c r="A271" s="205"/>
      <c r="B271" s="205"/>
      <c r="C271" s="205"/>
      <c r="D271" s="177"/>
      <c r="E271" s="205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  <c r="AA271" s="177"/>
      <c r="AB271" s="177"/>
      <c r="AC271" s="177"/>
    </row>
    <row r="272" spans="1:29" ht="18" customHeight="1" x14ac:dyDescent="0.15">
      <c r="A272" s="205"/>
      <c r="B272" s="205"/>
      <c r="C272" s="205"/>
      <c r="D272" s="177"/>
      <c r="E272" s="205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  <c r="AA272" s="177"/>
      <c r="AB272" s="177"/>
      <c r="AC272" s="177"/>
    </row>
    <row r="273" spans="1:29" ht="18" customHeight="1" x14ac:dyDescent="0.15">
      <c r="A273" s="205"/>
      <c r="B273" s="205"/>
      <c r="C273" s="205"/>
      <c r="D273" s="177"/>
      <c r="E273" s="205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  <c r="AA273" s="177"/>
      <c r="AB273" s="177"/>
      <c r="AC273" s="177"/>
    </row>
    <row r="274" spans="1:29" ht="18" customHeight="1" x14ac:dyDescent="0.15">
      <c r="A274" s="205"/>
      <c r="B274" s="205"/>
      <c r="C274" s="205"/>
      <c r="D274" s="177"/>
      <c r="E274" s="205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  <c r="AA274" s="177"/>
      <c r="AB274" s="177"/>
      <c r="AC274" s="177"/>
    </row>
    <row r="275" spans="1:29" ht="18" customHeight="1" x14ac:dyDescent="0.15">
      <c r="A275" s="205"/>
      <c r="B275" s="205"/>
      <c r="C275" s="205"/>
      <c r="D275" s="177"/>
      <c r="E275" s="205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  <c r="AA275" s="177"/>
      <c r="AB275" s="177"/>
      <c r="AC275" s="177"/>
    </row>
    <row r="276" spans="1:29" ht="18" customHeight="1" x14ac:dyDescent="0.15">
      <c r="A276" s="205"/>
      <c r="B276" s="205"/>
      <c r="C276" s="205"/>
      <c r="D276" s="177"/>
      <c r="E276" s="205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</row>
    <row r="277" spans="1:29" ht="18" customHeight="1" x14ac:dyDescent="0.15">
      <c r="A277" s="205"/>
      <c r="B277" s="205"/>
      <c r="C277" s="205"/>
      <c r="D277" s="177"/>
      <c r="E277" s="205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  <c r="AA277" s="177"/>
      <c r="AB277" s="177"/>
      <c r="AC277" s="177"/>
    </row>
    <row r="278" spans="1:29" ht="18" customHeight="1" x14ac:dyDescent="0.15">
      <c r="A278" s="205"/>
      <c r="B278" s="205"/>
      <c r="C278" s="205"/>
      <c r="D278" s="177"/>
      <c r="E278" s="205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  <c r="AA278" s="177"/>
      <c r="AB278" s="177"/>
      <c r="AC278" s="177"/>
    </row>
    <row r="279" spans="1:29" ht="18" customHeight="1" x14ac:dyDescent="0.15">
      <c r="A279" s="205"/>
      <c r="B279" s="205"/>
      <c r="C279" s="205"/>
      <c r="D279" s="177"/>
      <c r="E279" s="205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  <c r="AA279" s="177"/>
      <c r="AB279" s="177"/>
      <c r="AC279" s="177"/>
    </row>
    <row r="280" spans="1:29" ht="18" customHeight="1" x14ac:dyDescent="0.15">
      <c r="A280" s="205"/>
      <c r="B280" s="205"/>
      <c r="C280" s="205"/>
      <c r="D280" s="177"/>
      <c r="E280" s="205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  <c r="AA280" s="177"/>
      <c r="AB280" s="177"/>
      <c r="AC280" s="177"/>
    </row>
    <row r="281" spans="1:29" ht="18" customHeight="1" x14ac:dyDescent="0.15">
      <c r="A281" s="205"/>
      <c r="B281" s="205"/>
      <c r="C281" s="205"/>
      <c r="D281" s="177"/>
      <c r="E281" s="205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  <c r="AA281" s="177"/>
      <c r="AB281" s="177"/>
      <c r="AC281" s="177"/>
    </row>
    <row r="282" spans="1:29" ht="18" customHeight="1" x14ac:dyDescent="0.15">
      <c r="A282" s="205"/>
      <c r="B282" s="205"/>
      <c r="C282" s="205"/>
      <c r="D282" s="177"/>
      <c r="E282" s="205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  <c r="AA282" s="177"/>
      <c r="AB282" s="177"/>
      <c r="AC282" s="177"/>
    </row>
    <row r="283" spans="1:29" ht="18" customHeight="1" x14ac:dyDescent="0.15">
      <c r="A283" s="205"/>
      <c r="B283" s="205"/>
      <c r="C283" s="205"/>
      <c r="D283" s="177"/>
      <c r="E283" s="205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  <c r="AA283" s="177"/>
      <c r="AB283" s="177"/>
      <c r="AC283" s="177"/>
    </row>
    <row r="284" spans="1:29" ht="18" customHeight="1" x14ac:dyDescent="0.15">
      <c r="A284" s="205"/>
      <c r="B284" s="205"/>
      <c r="C284" s="205"/>
      <c r="D284" s="177"/>
      <c r="E284" s="205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  <c r="AC284" s="177"/>
    </row>
    <row r="285" spans="1:29" ht="18" customHeight="1" x14ac:dyDescent="0.15">
      <c r="A285" s="205"/>
      <c r="B285" s="205"/>
      <c r="C285" s="205"/>
      <c r="D285" s="177"/>
      <c r="E285" s="205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  <c r="AA285" s="177"/>
      <c r="AB285" s="177"/>
      <c r="AC285" s="177"/>
    </row>
    <row r="286" spans="1:29" ht="18" customHeight="1" x14ac:dyDescent="0.15">
      <c r="A286" s="205"/>
      <c r="B286" s="205"/>
      <c r="C286" s="205"/>
      <c r="D286" s="177"/>
      <c r="E286" s="205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  <c r="AA286" s="177"/>
      <c r="AB286" s="177"/>
      <c r="AC286" s="177"/>
    </row>
    <row r="287" spans="1:29" ht="18" customHeight="1" x14ac:dyDescent="0.15">
      <c r="A287" s="205"/>
      <c r="B287" s="205"/>
      <c r="C287" s="205"/>
      <c r="D287" s="177"/>
      <c r="E287" s="205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  <c r="AA287" s="177"/>
      <c r="AB287" s="177"/>
      <c r="AC287" s="177"/>
    </row>
    <row r="288" spans="1:29" ht="18" customHeight="1" x14ac:dyDescent="0.15">
      <c r="A288" s="205"/>
      <c r="B288" s="205"/>
      <c r="C288" s="205"/>
      <c r="D288" s="177"/>
      <c r="E288" s="205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  <c r="AA288" s="177"/>
      <c r="AB288" s="177"/>
      <c r="AC288" s="177"/>
    </row>
    <row r="289" spans="1:29" ht="18" customHeight="1" x14ac:dyDescent="0.15">
      <c r="A289" s="205"/>
      <c r="B289" s="205"/>
      <c r="C289" s="205"/>
      <c r="D289" s="177"/>
      <c r="E289" s="205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  <c r="AA289" s="177"/>
      <c r="AB289" s="177"/>
      <c r="AC289" s="177"/>
    </row>
    <row r="290" spans="1:29" ht="18" customHeight="1" x14ac:dyDescent="0.15">
      <c r="A290" s="205"/>
      <c r="B290" s="205"/>
      <c r="C290" s="205"/>
      <c r="D290" s="177"/>
      <c r="E290" s="205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  <c r="AA290" s="177"/>
      <c r="AB290" s="177"/>
      <c r="AC290" s="177"/>
    </row>
    <row r="291" spans="1:29" ht="18" customHeight="1" x14ac:dyDescent="0.15">
      <c r="A291" s="205"/>
      <c r="B291" s="205"/>
      <c r="C291" s="205"/>
      <c r="D291" s="177"/>
      <c r="E291" s="205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  <c r="AA291" s="177"/>
      <c r="AB291" s="177"/>
      <c r="AC291" s="177"/>
    </row>
    <row r="292" spans="1:29" ht="18" customHeight="1" x14ac:dyDescent="0.15">
      <c r="A292" s="205"/>
      <c r="B292" s="205"/>
      <c r="C292" s="205"/>
      <c r="D292" s="177"/>
      <c r="E292" s="205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  <c r="AA292" s="177"/>
      <c r="AB292" s="177"/>
      <c r="AC292" s="177"/>
    </row>
    <row r="293" spans="1:29" ht="18" customHeight="1" x14ac:dyDescent="0.15">
      <c r="A293" s="205"/>
      <c r="B293" s="205"/>
      <c r="C293" s="205"/>
      <c r="D293" s="177"/>
      <c r="E293" s="205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  <c r="AA293" s="177"/>
      <c r="AB293" s="177"/>
      <c r="AC293" s="177"/>
    </row>
    <row r="294" spans="1:29" ht="18" customHeight="1" x14ac:dyDescent="0.15">
      <c r="A294" s="205"/>
      <c r="B294" s="205"/>
      <c r="C294" s="205"/>
      <c r="D294" s="177"/>
      <c r="E294" s="205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  <c r="AA294" s="177"/>
      <c r="AB294" s="177"/>
      <c r="AC294" s="177"/>
    </row>
    <row r="295" spans="1:29" ht="18" customHeight="1" x14ac:dyDescent="0.15">
      <c r="A295" s="205"/>
      <c r="B295" s="205"/>
      <c r="C295" s="205"/>
      <c r="D295" s="177"/>
      <c r="E295" s="205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  <c r="AA295" s="177"/>
      <c r="AB295" s="177"/>
      <c r="AC295" s="177"/>
    </row>
    <row r="296" spans="1:29" ht="18" customHeight="1" x14ac:dyDescent="0.15">
      <c r="A296" s="205"/>
      <c r="B296" s="205"/>
      <c r="C296" s="205"/>
      <c r="D296" s="177"/>
      <c r="E296" s="205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  <c r="AA296" s="177"/>
      <c r="AB296" s="177"/>
      <c r="AC296" s="177"/>
    </row>
    <row r="297" spans="1:29" ht="18" customHeight="1" x14ac:dyDescent="0.15">
      <c r="A297" s="205"/>
      <c r="B297" s="205"/>
      <c r="C297" s="205"/>
      <c r="D297" s="177"/>
      <c r="E297" s="205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  <c r="AA297" s="177"/>
      <c r="AB297" s="177"/>
      <c r="AC297" s="177"/>
    </row>
    <row r="298" spans="1:29" ht="18" customHeight="1" x14ac:dyDescent="0.15">
      <c r="A298" s="205"/>
      <c r="B298" s="205"/>
      <c r="C298" s="205"/>
      <c r="D298" s="177"/>
      <c r="E298" s="205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  <c r="AA298" s="177"/>
      <c r="AB298" s="177"/>
      <c r="AC298" s="177"/>
    </row>
    <row r="299" spans="1:29" ht="18" customHeight="1" x14ac:dyDescent="0.15">
      <c r="A299" s="205"/>
      <c r="B299" s="205"/>
      <c r="C299" s="205"/>
      <c r="D299" s="177"/>
      <c r="E299" s="205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  <c r="AA299" s="177"/>
      <c r="AB299" s="177"/>
      <c r="AC299" s="177"/>
    </row>
    <row r="300" spans="1:29" ht="18" customHeight="1" x14ac:dyDescent="0.15">
      <c r="A300" s="205"/>
      <c r="B300" s="205"/>
      <c r="C300" s="205"/>
      <c r="D300" s="177"/>
      <c r="E300" s="205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  <c r="AA300" s="177"/>
      <c r="AB300" s="177"/>
      <c r="AC300" s="177"/>
    </row>
    <row r="301" spans="1:29" ht="18" customHeight="1" x14ac:dyDescent="0.15">
      <c r="A301" s="205"/>
      <c r="B301" s="205"/>
      <c r="C301" s="205"/>
      <c r="D301" s="177"/>
      <c r="E301" s="205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  <c r="AA301" s="177"/>
      <c r="AB301" s="177"/>
      <c r="AC301" s="177"/>
    </row>
    <row r="302" spans="1:29" ht="18" customHeight="1" x14ac:dyDescent="0.15">
      <c r="A302" s="205"/>
      <c r="B302" s="205"/>
      <c r="C302" s="205"/>
      <c r="D302" s="177"/>
      <c r="E302" s="205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  <c r="AC302" s="177"/>
    </row>
    <row r="303" spans="1:29" ht="18" customHeight="1" x14ac:dyDescent="0.15">
      <c r="A303" s="205"/>
      <c r="B303" s="205"/>
      <c r="C303" s="205"/>
      <c r="D303" s="177"/>
      <c r="E303" s="205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  <c r="AA303" s="177"/>
      <c r="AB303" s="177"/>
      <c r="AC303" s="177"/>
    </row>
    <row r="304" spans="1:29" ht="18" customHeight="1" x14ac:dyDescent="0.15">
      <c r="A304" s="205"/>
      <c r="B304" s="205"/>
      <c r="C304" s="205"/>
      <c r="D304" s="177"/>
      <c r="E304" s="205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  <c r="AA304" s="177"/>
      <c r="AB304" s="177"/>
      <c r="AC304" s="177"/>
    </row>
    <row r="305" spans="1:29" ht="18" customHeight="1" x14ac:dyDescent="0.15">
      <c r="A305" s="205"/>
      <c r="B305" s="205"/>
      <c r="C305" s="205"/>
      <c r="D305" s="177"/>
      <c r="E305" s="205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  <c r="AA305" s="177"/>
      <c r="AB305" s="177"/>
      <c r="AC305" s="177"/>
    </row>
    <row r="306" spans="1:29" ht="18" customHeight="1" x14ac:dyDescent="0.15">
      <c r="A306" s="205"/>
      <c r="B306" s="205"/>
      <c r="C306" s="205"/>
      <c r="D306" s="177"/>
      <c r="E306" s="205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  <c r="AA306" s="177"/>
      <c r="AB306" s="177"/>
      <c r="AC306" s="177"/>
    </row>
    <row r="307" spans="1:29" ht="18" customHeight="1" x14ac:dyDescent="0.15">
      <c r="A307" s="205"/>
      <c r="B307" s="205"/>
      <c r="C307" s="205"/>
      <c r="D307" s="177"/>
      <c r="E307" s="205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  <c r="AA307" s="177"/>
      <c r="AB307" s="177"/>
      <c r="AC307" s="177"/>
    </row>
    <row r="308" spans="1:29" ht="18" customHeight="1" x14ac:dyDescent="0.15">
      <c r="A308" s="205"/>
      <c r="B308" s="205"/>
      <c r="C308" s="205"/>
      <c r="D308" s="177"/>
      <c r="E308" s="205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  <c r="AA308" s="177"/>
      <c r="AB308" s="177"/>
      <c r="AC308" s="177"/>
    </row>
    <row r="309" spans="1:29" ht="18" customHeight="1" x14ac:dyDescent="0.15">
      <c r="A309" s="205"/>
      <c r="B309" s="205"/>
      <c r="C309" s="205"/>
      <c r="D309" s="177"/>
      <c r="E309" s="205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  <c r="AA309" s="177"/>
      <c r="AB309" s="177"/>
      <c r="AC309" s="177"/>
    </row>
    <row r="310" spans="1:29" ht="18" customHeight="1" x14ac:dyDescent="0.15">
      <c r="A310" s="205"/>
      <c r="B310" s="205"/>
      <c r="C310" s="205"/>
      <c r="D310" s="177"/>
      <c r="E310" s="205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  <c r="AA310" s="177"/>
      <c r="AB310" s="177"/>
      <c r="AC310" s="177"/>
    </row>
    <row r="311" spans="1:29" ht="18" customHeight="1" x14ac:dyDescent="0.15">
      <c r="A311" s="205"/>
      <c r="B311" s="205"/>
      <c r="C311" s="205"/>
      <c r="D311" s="177"/>
      <c r="E311" s="205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  <c r="AA311" s="177"/>
      <c r="AB311" s="177"/>
      <c r="AC311" s="177"/>
    </row>
    <row r="312" spans="1:29" ht="18" customHeight="1" x14ac:dyDescent="0.15">
      <c r="A312" s="205"/>
      <c r="B312" s="205"/>
      <c r="C312" s="205"/>
      <c r="D312" s="177"/>
      <c r="E312" s="205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</row>
    <row r="313" spans="1:29" ht="18" customHeight="1" x14ac:dyDescent="0.15">
      <c r="A313" s="205"/>
      <c r="B313" s="205"/>
      <c r="C313" s="205"/>
      <c r="D313" s="177"/>
      <c r="E313" s="205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</row>
    <row r="314" spans="1:29" ht="18" customHeight="1" x14ac:dyDescent="0.15">
      <c r="A314" s="205"/>
      <c r="B314" s="205"/>
      <c r="C314" s="205"/>
      <c r="D314" s="177"/>
      <c r="E314" s="205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</row>
    <row r="315" spans="1:29" ht="18" customHeight="1" x14ac:dyDescent="0.15">
      <c r="A315" s="205"/>
      <c r="B315" s="205"/>
      <c r="C315" s="205"/>
      <c r="D315" s="177"/>
      <c r="E315" s="205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</row>
    <row r="316" spans="1:29" ht="18" customHeight="1" x14ac:dyDescent="0.15">
      <c r="A316" s="205"/>
      <c r="B316" s="205"/>
      <c r="C316" s="205"/>
      <c r="D316" s="177"/>
      <c r="E316" s="205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</row>
    <row r="317" spans="1:29" ht="18" customHeight="1" x14ac:dyDescent="0.15">
      <c r="A317" s="205"/>
      <c r="B317" s="205"/>
      <c r="C317" s="205"/>
      <c r="D317" s="177"/>
      <c r="E317" s="205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</row>
    <row r="318" spans="1:29" ht="18" customHeight="1" x14ac:dyDescent="0.15">
      <c r="A318" s="205"/>
      <c r="B318" s="205"/>
      <c r="C318" s="205"/>
      <c r="D318" s="177"/>
      <c r="E318" s="205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</row>
    <row r="319" spans="1:29" ht="18" customHeight="1" x14ac:dyDescent="0.15">
      <c r="A319" s="205"/>
      <c r="B319" s="205"/>
      <c r="C319" s="205"/>
      <c r="D319" s="177"/>
      <c r="E319" s="205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</row>
    <row r="320" spans="1:29" ht="18" customHeight="1" x14ac:dyDescent="0.15">
      <c r="A320" s="205"/>
      <c r="B320" s="205"/>
      <c r="C320" s="205"/>
      <c r="D320" s="177"/>
      <c r="E320" s="205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</row>
    <row r="321" spans="1:29" ht="18" customHeight="1" x14ac:dyDescent="0.15">
      <c r="A321" s="205"/>
      <c r="B321" s="205"/>
      <c r="C321" s="205"/>
      <c r="D321" s="177"/>
      <c r="E321" s="205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  <c r="AA321" s="177"/>
      <c r="AB321" s="177"/>
      <c r="AC321" s="177"/>
    </row>
    <row r="322" spans="1:29" ht="18" customHeight="1" x14ac:dyDescent="0.15">
      <c r="A322" s="205"/>
      <c r="B322" s="205"/>
      <c r="C322" s="205"/>
      <c r="D322" s="177"/>
      <c r="E322" s="205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  <c r="AA322" s="177"/>
      <c r="AB322" s="177"/>
      <c r="AC322" s="177"/>
    </row>
    <row r="323" spans="1:29" ht="18" customHeight="1" x14ac:dyDescent="0.15">
      <c r="A323" s="205"/>
      <c r="B323" s="205"/>
      <c r="C323" s="205"/>
      <c r="D323" s="177"/>
      <c r="E323" s="205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  <c r="AA323" s="177"/>
      <c r="AB323" s="177"/>
      <c r="AC323" s="177"/>
    </row>
    <row r="324" spans="1:29" ht="18" customHeight="1" x14ac:dyDescent="0.15">
      <c r="A324" s="205"/>
      <c r="B324" s="205"/>
      <c r="C324" s="205"/>
      <c r="D324" s="177"/>
      <c r="E324" s="205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  <c r="AA324" s="177"/>
      <c r="AB324" s="177"/>
      <c r="AC324" s="177"/>
    </row>
    <row r="325" spans="1:29" ht="18" customHeight="1" x14ac:dyDescent="0.15">
      <c r="A325" s="205"/>
      <c r="B325" s="205"/>
      <c r="C325" s="205"/>
      <c r="D325" s="177"/>
      <c r="E325" s="205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  <c r="AA325" s="177"/>
      <c r="AB325" s="177"/>
      <c r="AC325" s="177"/>
    </row>
    <row r="326" spans="1:29" ht="18" customHeight="1" x14ac:dyDescent="0.15">
      <c r="A326" s="205"/>
      <c r="B326" s="205"/>
      <c r="C326" s="205"/>
      <c r="D326" s="177"/>
      <c r="E326" s="205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  <c r="AA326" s="177"/>
      <c r="AB326" s="177"/>
      <c r="AC326" s="177"/>
    </row>
    <row r="327" spans="1:29" ht="18" customHeight="1" x14ac:dyDescent="0.15">
      <c r="A327" s="205"/>
      <c r="B327" s="205"/>
      <c r="C327" s="205"/>
      <c r="D327" s="177"/>
      <c r="E327" s="205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  <c r="AA327" s="177"/>
      <c r="AB327" s="177"/>
      <c r="AC327" s="177"/>
    </row>
    <row r="328" spans="1:29" ht="18" customHeight="1" x14ac:dyDescent="0.15">
      <c r="A328" s="205"/>
      <c r="B328" s="205"/>
      <c r="C328" s="205"/>
      <c r="D328" s="177"/>
      <c r="E328" s="205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  <c r="AA328" s="177"/>
      <c r="AB328" s="177"/>
      <c r="AC328" s="177"/>
    </row>
    <row r="329" spans="1:29" ht="18" customHeight="1" x14ac:dyDescent="0.15">
      <c r="A329" s="205"/>
      <c r="B329" s="205"/>
      <c r="C329" s="205"/>
      <c r="D329" s="177"/>
      <c r="E329" s="205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  <c r="AA329" s="177"/>
      <c r="AB329" s="177"/>
      <c r="AC329" s="177"/>
    </row>
    <row r="330" spans="1:29" ht="18" customHeight="1" x14ac:dyDescent="0.15">
      <c r="A330" s="205"/>
      <c r="B330" s="205"/>
      <c r="C330" s="205"/>
      <c r="D330" s="177"/>
      <c r="E330" s="205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</row>
    <row r="331" spans="1:29" ht="18" customHeight="1" x14ac:dyDescent="0.15">
      <c r="A331" s="205"/>
      <c r="B331" s="205"/>
      <c r="C331" s="205"/>
      <c r="D331" s="177"/>
      <c r="E331" s="205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</row>
    <row r="332" spans="1:29" ht="18" customHeight="1" x14ac:dyDescent="0.15">
      <c r="A332" s="205"/>
      <c r="B332" s="205"/>
      <c r="C332" s="205"/>
      <c r="D332" s="177"/>
      <c r="E332" s="205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</row>
    <row r="333" spans="1:29" ht="18" customHeight="1" x14ac:dyDescent="0.15">
      <c r="A333" s="205"/>
      <c r="B333" s="205"/>
      <c r="C333" s="205"/>
      <c r="D333" s="177"/>
      <c r="E333" s="205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</row>
    <row r="334" spans="1:29" ht="18" customHeight="1" x14ac:dyDescent="0.15">
      <c r="A334" s="205"/>
      <c r="B334" s="205"/>
      <c r="C334" s="205"/>
      <c r="D334" s="177"/>
      <c r="E334" s="205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</row>
    <row r="335" spans="1:29" ht="18" customHeight="1" x14ac:dyDescent="0.15">
      <c r="A335" s="205"/>
      <c r="B335" s="205"/>
      <c r="C335" s="205"/>
      <c r="D335" s="177"/>
      <c r="E335" s="205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</row>
    <row r="336" spans="1:29" ht="18" customHeight="1" x14ac:dyDescent="0.15">
      <c r="A336" s="205"/>
      <c r="B336" s="205"/>
      <c r="C336" s="205"/>
      <c r="D336" s="177"/>
      <c r="E336" s="205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</row>
    <row r="337" spans="1:29" ht="18" customHeight="1" x14ac:dyDescent="0.15">
      <c r="A337" s="205"/>
      <c r="B337" s="205"/>
      <c r="C337" s="205"/>
      <c r="D337" s="177"/>
      <c r="E337" s="205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</row>
    <row r="338" spans="1:29" ht="18" customHeight="1" x14ac:dyDescent="0.15">
      <c r="A338" s="205"/>
      <c r="B338" s="205"/>
      <c r="C338" s="205"/>
      <c r="D338" s="177"/>
      <c r="E338" s="205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</row>
    <row r="339" spans="1:29" ht="18" customHeight="1" x14ac:dyDescent="0.15">
      <c r="A339" s="205"/>
      <c r="B339" s="205"/>
      <c r="C339" s="205"/>
      <c r="D339" s="177"/>
      <c r="E339" s="205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  <c r="AA339" s="177"/>
      <c r="AB339" s="177"/>
      <c r="AC339" s="177"/>
    </row>
    <row r="340" spans="1:29" ht="18" customHeight="1" x14ac:dyDescent="0.15">
      <c r="A340" s="205"/>
      <c r="B340" s="205"/>
      <c r="C340" s="205"/>
      <c r="D340" s="177"/>
      <c r="E340" s="205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  <c r="AA340" s="177"/>
      <c r="AB340" s="177"/>
      <c r="AC340" s="177"/>
    </row>
    <row r="341" spans="1:29" ht="18" customHeight="1" x14ac:dyDescent="0.15">
      <c r="A341" s="205"/>
      <c r="B341" s="205"/>
      <c r="C341" s="205"/>
      <c r="D341" s="177"/>
      <c r="E341" s="205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  <c r="AA341" s="177"/>
      <c r="AB341" s="177"/>
      <c r="AC341" s="177"/>
    </row>
    <row r="342" spans="1:29" ht="18" customHeight="1" x14ac:dyDescent="0.15">
      <c r="A342" s="205"/>
      <c r="B342" s="205"/>
      <c r="C342" s="205"/>
      <c r="D342" s="177"/>
      <c r="E342" s="205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  <c r="AA342" s="177"/>
      <c r="AB342" s="177"/>
      <c r="AC342" s="177"/>
    </row>
    <row r="343" spans="1:29" ht="18" customHeight="1" x14ac:dyDescent="0.15">
      <c r="A343" s="205"/>
      <c r="B343" s="205"/>
      <c r="C343" s="205"/>
      <c r="D343" s="177"/>
      <c r="E343" s="205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  <c r="AC343" s="177"/>
    </row>
    <row r="344" spans="1:29" ht="18" customHeight="1" x14ac:dyDescent="0.15">
      <c r="A344" s="205"/>
      <c r="B344" s="205"/>
      <c r="C344" s="205"/>
      <c r="D344" s="177"/>
      <c r="E344" s="205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  <c r="AA344" s="177"/>
      <c r="AB344" s="177"/>
      <c r="AC344" s="177"/>
    </row>
    <row r="345" spans="1:29" ht="18" customHeight="1" x14ac:dyDescent="0.15">
      <c r="A345" s="205"/>
      <c r="B345" s="205"/>
      <c r="C345" s="205"/>
      <c r="D345" s="177"/>
      <c r="E345" s="205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  <c r="AA345" s="177"/>
      <c r="AB345" s="177"/>
      <c r="AC345" s="177"/>
    </row>
    <row r="346" spans="1:29" ht="18" customHeight="1" x14ac:dyDescent="0.15">
      <c r="A346" s="205"/>
      <c r="B346" s="205"/>
      <c r="C346" s="205"/>
      <c r="D346" s="177"/>
      <c r="E346" s="205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  <c r="AA346" s="177"/>
      <c r="AB346" s="177"/>
      <c r="AC346" s="177"/>
    </row>
    <row r="347" spans="1:29" ht="18" customHeight="1" x14ac:dyDescent="0.15">
      <c r="A347" s="205"/>
      <c r="B347" s="205"/>
      <c r="C347" s="205"/>
      <c r="D347" s="177"/>
      <c r="E347" s="205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  <c r="AA347" s="177"/>
      <c r="AB347" s="177"/>
      <c r="AC347" s="177"/>
    </row>
    <row r="348" spans="1:29" ht="18" customHeight="1" x14ac:dyDescent="0.15">
      <c r="A348" s="205"/>
      <c r="B348" s="205"/>
      <c r="C348" s="205"/>
      <c r="D348" s="177"/>
      <c r="E348" s="205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  <c r="AC348" s="177"/>
    </row>
    <row r="349" spans="1:29" ht="18" customHeight="1" x14ac:dyDescent="0.15">
      <c r="A349" s="205"/>
      <c r="B349" s="205"/>
      <c r="C349" s="205"/>
      <c r="D349" s="177"/>
      <c r="E349" s="205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  <c r="AA349" s="177"/>
      <c r="AB349" s="177"/>
      <c r="AC349" s="177"/>
    </row>
    <row r="350" spans="1:29" ht="18" customHeight="1" x14ac:dyDescent="0.15">
      <c r="A350" s="205"/>
      <c r="B350" s="205"/>
      <c r="C350" s="205"/>
      <c r="D350" s="177"/>
      <c r="E350" s="205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  <c r="AA350" s="177"/>
      <c r="AB350" s="177"/>
      <c r="AC350" s="177"/>
    </row>
    <row r="351" spans="1:29" ht="18" customHeight="1" x14ac:dyDescent="0.15">
      <c r="A351" s="205"/>
      <c r="B351" s="205"/>
      <c r="C351" s="205"/>
      <c r="D351" s="177"/>
      <c r="E351" s="205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  <c r="AA351" s="177"/>
      <c r="AB351" s="177"/>
      <c r="AC351" s="177"/>
    </row>
    <row r="352" spans="1:29" ht="18" customHeight="1" x14ac:dyDescent="0.15">
      <c r="A352" s="205"/>
      <c r="B352" s="205"/>
      <c r="C352" s="205"/>
      <c r="D352" s="177"/>
      <c r="E352" s="205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  <c r="AA352" s="177"/>
      <c r="AB352" s="177"/>
      <c r="AC352" s="177"/>
    </row>
    <row r="353" spans="1:29" ht="18" customHeight="1" x14ac:dyDescent="0.15">
      <c r="A353" s="205"/>
      <c r="B353" s="205"/>
      <c r="C353" s="205"/>
      <c r="D353" s="177"/>
      <c r="E353" s="205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  <c r="AC353" s="177"/>
    </row>
    <row r="354" spans="1:29" ht="18" customHeight="1" x14ac:dyDescent="0.15">
      <c r="A354" s="205"/>
      <c r="B354" s="205"/>
      <c r="C354" s="205"/>
      <c r="D354" s="177"/>
      <c r="E354" s="205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  <c r="AC354" s="177"/>
    </row>
    <row r="355" spans="1:29" ht="18" customHeight="1" x14ac:dyDescent="0.15">
      <c r="A355" s="205"/>
      <c r="B355" s="205"/>
      <c r="C355" s="205"/>
      <c r="D355" s="177"/>
      <c r="E355" s="205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  <c r="AC355" s="177"/>
    </row>
    <row r="356" spans="1:29" ht="18" customHeight="1" x14ac:dyDescent="0.15">
      <c r="A356" s="205"/>
      <c r="B356" s="205"/>
      <c r="C356" s="205"/>
      <c r="D356" s="177"/>
      <c r="E356" s="205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  <c r="AC356" s="177"/>
    </row>
    <row r="357" spans="1:29" ht="18" customHeight="1" x14ac:dyDescent="0.15">
      <c r="A357" s="205"/>
      <c r="B357" s="205"/>
      <c r="C357" s="205"/>
      <c r="D357" s="177"/>
      <c r="E357" s="205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  <c r="AA357" s="177"/>
      <c r="AB357" s="177"/>
      <c r="AC357" s="177"/>
    </row>
    <row r="358" spans="1:29" ht="18" customHeight="1" x14ac:dyDescent="0.15">
      <c r="A358" s="205"/>
      <c r="B358" s="205"/>
      <c r="C358" s="205"/>
      <c r="D358" s="177"/>
      <c r="E358" s="205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  <c r="AA358" s="177"/>
      <c r="AB358" s="177"/>
      <c r="AC358" s="177"/>
    </row>
    <row r="359" spans="1:29" ht="18" customHeight="1" x14ac:dyDescent="0.15">
      <c r="A359" s="205"/>
      <c r="B359" s="205"/>
      <c r="C359" s="205"/>
      <c r="D359" s="177"/>
      <c r="E359" s="205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  <c r="AA359" s="177"/>
      <c r="AB359" s="177"/>
      <c r="AC359" s="177"/>
    </row>
    <row r="360" spans="1:29" ht="18" customHeight="1" x14ac:dyDescent="0.15">
      <c r="A360" s="205"/>
      <c r="B360" s="205"/>
      <c r="C360" s="205"/>
      <c r="D360" s="177"/>
      <c r="E360" s="205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  <c r="AA360" s="177"/>
      <c r="AB360" s="177"/>
      <c r="AC360" s="177"/>
    </row>
    <row r="361" spans="1:29" ht="18" customHeight="1" x14ac:dyDescent="0.15">
      <c r="A361" s="205"/>
      <c r="B361" s="205"/>
      <c r="C361" s="205"/>
      <c r="D361" s="177"/>
      <c r="E361" s="205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  <c r="AA361" s="177"/>
      <c r="AB361" s="177"/>
      <c r="AC361" s="177"/>
    </row>
    <row r="362" spans="1:29" ht="18" customHeight="1" x14ac:dyDescent="0.15">
      <c r="A362" s="205"/>
      <c r="B362" s="205"/>
      <c r="C362" s="205"/>
      <c r="D362" s="177"/>
      <c r="E362" s="205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  <c r="AA362" s="177"/>
      <c r="AB362" s="177"/>
      <c r="AC362" s="177"/>
    </row>
    <row r="363" spans="1:29" ht="18" customHeight="1" x14ac:dyDescent="0.15">
      <c r="A363" s="205"/>
      <c r="B363" s="205"/>
      <c r="C363" s="205"/>
      <c r="D363" s="177"/>
      <c r="E363" s="205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  <c r="AA363" s="177"/>
      <c r="AB363" s="177"/>
      <c r="AC363" s="177"/>
    </row>
    <row r="364" spans="1:29" ht="18" customHeight="1" x14ac:dyDescent="0.15">
      <c r="A364" s="205"/>
      <c r="B364" s="205"/>
      <c r="C364" s="205"/>
      <c r="D364" s="177"/>
      <c r="E364" s="205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  <c r="AA364" s="177"/>
      <c r="AB364" s="177"/>
      <c r="AC364" s="177"/>
    </row>
    <row r="365" spans="1:29" ht="18" customHeight="1" x14ac:dyDescent="0.15">
      <c r="A365" s="205"/>
      <c r="B365" s="205"/>
      <c r="C365" s="205"/>
      <c r="D365" s="177"/>
      <c r="E365" s="205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  <c r="AA365" s="177"/>
      <c r="AB365" s="177"/>
      <c r="AC365" s="177"/>
    </row>
    <row r="366" spans="1:29" ht="18" customHeight="1" x14ac:dyDescent="0.15">
      <c r="A366" s="205"/>
      <c r="B366" s="205"/>
      <c r="C366" s="205"/>
      <c r="D366" s="177"/>
      <c r="E366" s="205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  <c r="AA366" s="177"/>
      <c r="AB366" s="177"/>
      <c r="AC366" s="177"/>
    </row>
    <row r="367" spans="1:29" ht="18" customHeight="1" x14ac:dyDescent="0.15">
      <c r="A367" s="205"/>
      <c r="B367" s="205"/>
      <c r="C367" s="205"/>
      <c r="D367" s="177"/>
      <c r="E367" s="205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  <c r="AA367" s="177"/>
      <c r="AB367" s="177"/>
      <c r="AC367" s="177"/>
    </row>
    <row r="368" spans="1:29" ht="18" customHeight="1" x14ac:dyDescent="0.15">
      <c r="A368" s="205"/>
      <c r="B368" s="205"/>
      <c r="C368" s="205"/>
      <c r="D368" s="177"/>
      <c r="E368" s="205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  <c r="AA368" s="177"/>
      <c r="AB368" s="177"/>
      <c r="AC368" s="177"/>
    </row>
    <row r="369" spans="1:29" ht="18" customHeight="1" x14ac:dyDescent="0.15">
      <c r="A369" s="205"/>
      <c r="B369" s="205"/>
      <c r="C369" s="205"/>
      <c r="D369" s="177"/>
      <c r="E369" s="205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  <c r="AA369" s="177"/>
      <c r="AB369" s="177"/>
      <c r="AC369" s="177"/>
    </row>
    <row r="370" spans="1:29" ht="18" customHeight="1" x14ac:dyDescent="0.15">
      <c r="A370" s="205"/>
      <c r="B370" s="205"/>
      <c r="C370" s="205"/>
      <c r="D370" s="177"/>
      <c r="E370" s="205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  <c r="AC370" s="177"/>
    </row>
    <row r="371" spans="1:29" ht="18" customHeight="1" x14ac:dyDescent="0.15">
      <c r="A371" s="205"/>
      <c r="B371" s="205"/>
      <c r="C371" s="205"/>
      <c r="D371" s="177"/>
      <c r="E371" s="205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  <c r="AA371" s="177"/>
      <c r="AB371" s="177"/>
      <c r="AC371" s="177"/>
    </row>
    <row r="372" spans="1:29" ht="18" customHeight="1" x14ac:dyDescent="0.15">
      <c r="A372" s="205"/>
      <c r="B372" s="205"/>
      <c r="C372" s="205"/>
      <c r="D372" s="177"/>
      <c r="E372" s="205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  <c r="AA372" s="177"/>
      <c r="AB372" s="177"/>
      <c r="AC372" s="177"/>
    </row>
    <row r="373" spans="1:29" ht="18" customHeight="1" x14ac:dyDescent="0.15">
      <c r="A373" s="205"/>
      <c r="B373" s="205"/>
      <c r="C373" s="205"/>
      <c r="D373" s="177"/>
      <c r="E373" s="205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  <c r="AA373" s="177"/>
      <c r="AB373" s="177"/>
      <c r="AC373" s="177"/>
    </row>
    <row r="374" spans="1:29" ht="18" customHeight="1" x14ac:dyDescent="0.15">
      <c r="A374" s="205"/>
      <c r="B374" s="205"/>
      <c r="C374" s="205"/>
      <c r="D374" s="177"/>
      <c r="E374" s="205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  <c r="AC374" s="177"/>
    </row>
    <row r="375" spans="1:29" ht="18" customHeight="1" x14ac:dyDescent="0.15">
      <c r="A375" s="205"/>
      <c r="B375" s="205"/>
      <c r="C375" s="205"/>
      <c r="D375" s="177"/>
      <c r="E375" s="205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  <c r="AA375" s="177"/>
      <c r="AB375" s="177"/>
      <c r="AC375" s="177"/>
    </row>
    <row r="376" spans="1:29" ht="18" customHeight="1" x14ac:dyDescent="0.15">
      <c r="A376" s="205"/>
      <c r="B376" s="205"/>
      <c r="C376" s="205"/>
      <c r="D376" s="177"/>
      <c r="E376" s="205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  <c r="AA376" s="177"/>
      <c r="AB376" s="177"/>
      <c r="AC376" s="177"/>
    </row>
    <row r="377" spans="1:29" ht="18" customHeight="1" x14ac:dyDescent="0.15">
      <c r="A377" s="205"/>
      <c r="B377" s="205"/>
      <c r="C377" s="205"/>
      <c r="D377" s="177"/>
      <c r="E377" s="205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  <c r="AA377" s="177"/>
      <c r="AB377" s="177"/>
      <c r="AC377" s="177"/>
    </row>
    <row r="378" spans="1:29" ht="18" customHeight="1" x14ac:dyDescent="0.15">
      <c r="A378" s="205"/>
      <c r="B378" s="205"/>
      <c r="C378" s="205"/>
      <c r="D378" s="177"/>
      <c r="E378" s="205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  <c r="AA378" s="177"/>
      <c r="AB378" s="177"/>
      <c r="AC378" s="177"/>
    </row>
    <row r="379" spans="1:29" ht="18" customHeight="1" x14ac:dyDescent="0.15">
      <c r="A379" s="205"/>
      <c r="B379" s="205"/>
      <c r="C379" s="205"/>
      <c r="D379" s="177"/>
      <c r="E379" s="205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  <c r="AA379" s="177"/>
      <c r="AB379" s="177"/>
      <c r="AC379" s="177"/>
    </row>
    <row r="380" spans="1:29" ht="18" customHeight="1" x14ac:dyDescent="0.15">
      <c r="A380" s="205"/>
      <c r="B380" s="205"/>
      <c r="C380" s="205"/>
      <c r="D380" s="177"/>
      <c r="E380" s="205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  <c r="AA380" s="177"/>
      <c r="AB380" s="177"/>
      <c r="AC380" s="177"/>
    </row>
    <row r="381" spans="1:29" ht="18" customHeight="1" x14ac:dyDescent="0.15">
      <c r="A381" s="205"/>
      <c r="B381" s="205"/>
      <c r="C381" s="205"/>
      <c r="D381" s="177"/>
      <c r="E381" s="205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  <c r="AA381" s="177"/>
      <c r="AB381" s="177"/>
      <c r="AC381" s="177"/>
    </row>
    <row r="382" spans="1:29" ht="18" customHeight="1" x14ac:dyDescent="0.15">
      <c r="A382" s="205"/>
      <c r="B382" s="205"/>
      <c r="C382" s="205"/>
      <c r="D382" s="177"/>
      <c r="E382" s="205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  <c r="AA382" s="177"/>
      <c r="AB382" s="177"/>
      <c r="AC382" s="177"/>
    </row>
    <row r="383" spans="1:29" ht="18" customHeight="1" x14ac:dyDescent="0.15">
      <c r="A383" s="205"/>
      <c r="B383" s="205"/>
      <c r="C383" s="205"/>
      <c r="D383" s="177"/>
      <c r="E383" s="205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  <c r="AA383" s="177"/>
      <c r="AB383" s="177"/>
      <c r="AC383" s="177"/>
    </row>
    <row r="384" spans="1:29" ht="18" customHeight="1" x14ac:dyDescent="0.15">
      <c r="A384" s="205"/>
      <c r="B384" s="205"/>
      <c r="C384" s="205"/>
      <c r="D384" s="177"/>
      <c r="E384" s="205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  <c r="AC384" s="177"/>
    </row>
    <row r="385" spans="1:29" ht="18" customHeight="1" x14ac:dyDescent="0.15">
      <c r="A385" s="205"/>
      <c r="B385" s="205"/>
      <c r="C385" s="205"/>
      <c r="D385" s="177"/>
      <c r="E385" s="205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  <c r="AC385" s="177"/>
    </row>
    <row r="386" spans="1:29" ht="18" customHeight="1" x14ac:dyDescent="0.15">
      <c r="A386" s="205"/>
      <c r="B386" s="205"/>
      <c r="C386" s="205"/>
      <c r="D386" s="177"/>
      <c r="E386" s="205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  <c r="AC386" s="177"/>
    </row>
    <row r="387" spans="1:29" ht="18" customHeight="1" x14ac:dyDescent="0.15">
      <c r="A387" s="205"/>
      <c r="B387" s="205"/>
      <c r="C387" s="205"/>
      <c r="D387" s="177"/>
      <c r="E387" s="205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  <c r="AC387" s="177"/>
    </row>
    <row r="388" spans="1:29" ht="18" customHeight="1" x14ac:dyDescent="0.15">
      <c r="A388" s="205"/>
      <c r="B388" s="205"/>
      <c r="C388" s="205"/>
      <c r="D388" s="177"/>
      <c r="E388" s="205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  <c r="AC388" s="177"/>
    </row>
    <row r="389" spans="1:29" ht="18" customHeight="1" x14ac:dyDescent="0.15">
      <c r="A389" s="205"/>
      <c r="B389" s="205"/>
      <c r="C389" s="205"/>
      <c r="D389" s="177"/>
      <c r="E389" s="205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  <c r="AC389" s="177"/>
    </row>
    <row r="390" spans="1:29" ht="18" customHeight="1" x14ac:dyDescent="0.15">
      <c r="A390" s="205"/>
      <c r="B390" s="205"/>
      <c r="C390" s="205"/>
      <c r="D390" s="177"/>
      <c r="E390" s="205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  <c r="AC390" s="177"/>
    </row>
    <row r="391" spans="1:29" ht="18" customHeight="1" x14ac:dyDescent="0.15">
      <c r="A391" s="205"/>
      <c r="B391" s="205"/>
      <c r="C391" s="205"/>
      <c r="D391" s="177"/>
      <c r="E391" s="205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  <c r="AC391" s="177"/>
    </row>
    <row r="392" spans="1:29" ht="18" customHeight="1" x14ac:dyDescent="0.15">
      <c r="A392" s="205"/>
      <c r="B392" s="205"/>
      <c r="C392" s="205"/>
      <c r="D392" s="177"/>
      <c r="E392" s="205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  <c r="AC392" s="177"/>
    </row>
    <row r="393" spans="1:29" ht="18" customHeight="1" x14ac:dyDescent="0.15">
      <c r="A393" s="205"/>
      <c r="B393" s="205"/>
      <c r="C393" s="205"/>
      <c r="D393" s="177"/>
      <c r="E393" s="205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  <c r="AA393" s="177"/>
      <c r="AB393" s="177"/>
      <c r="AC393" s="177"/>
    </row>
    <row r="394" spans="1:29" ht="18" customHeight="1" x14ac:dyDescent="0.15">
      <c r="A394" s="205"/>
      <c r="B394" s="205"/>
      <c r="C394" s="205"/>
      <c r="D394" s="177"/>
      <c r="E394" s="205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  <c r="AA394" s="177"/>
      <c r="AB394" s="177"/>
      <c r="AC394" s="177"/>
    </row>
    <row r="395" spans="1:29" ht="18" customHeight="1" x14ac:dyDescent="0.15">
      <c r="A395" s="205"/>
      <c r="B395" s="205"/>
      <c r="C395" s="205"/>
      <c r="D395" s="177"/>
      <c r="E395" s="205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  <c r="AA395" s="177"/>
      <c r="AB395" s="177"/>
      <c r="AC395" s="177"/>
    </row>
    <row r="396" spans="1:29" ht="18" customHeight="1" x14ac:dyDescent="0.15">
      <c r="A396" s="205"/>
      <c r="B396" s="205"/>
      <c r="C396" s="205"/>
      <c r="D396" s="177"/>
      <c r="E396" s="205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  <c r="AA396" s="177"/>
      <c r="AB396" s="177"/>
      <c r="AC396" s="177"/>
    </row>
    <row r="397" spans="1:29" ht="18" customHeight="1" x14ac:dyDescent="0.15">
      <c r="A397" s="205"/>
      <c r="B397" s="205"/>
      <c r="C397" s="205"/>
      <c r="D397" s="177"/>
      <c r="E397" s="205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  <c r="AA397" s="177"/>
      <c r="AB397" s="177"/>
      <c r="AC397" s="177"/>
    </row>
    <row r="398" spans="1:29" ht="18" customHeight="1" x14ac:dyDescent="0.15">
      <c r="A398" s="205"/>
      <c r="B398" s="205"/>
      <c r="C398" s="205"/>
      <c r="D398" s="177"/>
      <c r="E398" s="205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  <c r="AA398" s="177"/>
      <c r="AB398" s="177"/>
      <c r="AC398" s="177"/>
    </row>
    <row r="399" spans="1:29" ht="18" customHeight="1" x14ac:dyDescent="0.15">
      <c r="A399" s="205"/>
      <c r="B399" s="205"/>
      <c r="C399" s="205"/>
      <c r="D399" s="177"/>
      <c r="E399" s="205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  <c r="AA399" s="177"/>
      <c r="AB399" s="177"/>
      <c r="AC399" s="177"/>
    </row>
    <row r="400" spans="1:29" ht="18" customHeight="1" x14ac:dyDescent="0.15">
      <c r="A400" s="205"/>
      <c r="B400" s="205"/>
      <c r="C400" s="205"/>
      <c r="D400" s="177"/>
      <c r="E400" s="205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  <c r="AA400" s="177"/>
      <c r="AB400" s="177"/>
      <c r="AC400" s="177"/>
    </row>
    <row r="401" spans="1:29" ht="18" customHeight="1" x14ac:dyDescent="0.15">
      <c r="A401" s="205"/>
      <c r="B401" s="205"/>
      <c r="C401" s="205"/>
      <c r="D401" s="177"/>
      <c r="E401" s="205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  <c r="AA401" s="177"/>
      <c r="AB401" s="177"/>
      <c r="AC401" s="177"/>
    </row>
    <row r="402" spans="1:29" ht="18" customHeight="1" x14ac:dyDescent="0.15">
      <c r="A402" s="205"/>
      <c r="B402" s="205"/>
      <c r="C402" s="205"/>
      <c r="D402" s="177"/>
      <c r="E402" s="205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  <c r="AA402" s="177"/>
      <c r="AB402" s="177"/>
      <c r="AC402" s="177"/>
    </row>
    <row r="403" spans="1:29" ht="18" customHeight="1" x14ac:dyDescent="0.15">
      <c r="A403" s="205"/>
      <c r="B403" s="205"/>
      <c r="C403" s="205"/>
      <c r="D403" s="177"/>
      <c r="E403" s="205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  <c r="AA403" s="177"/>
      <c r="AB403" s="177"/>
      <c r="AC403" s="177"/>
    </row>
    <row r="404" spans="1:29" ht="18" customHeight="1" x14ac:dyDescent="0.15">
      <c r="A404" s="205"/>
      <c r="B404" s="205"/>
      <c r="C404" s="205"/>
      <c r="D404" s="177"/>
      <c r="E404" s="205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  <c r="AA404" s="177"/>
      <c r="AB404" s="177"/>
      <c r="AC404" s="177"/>
    </row>
    <row r="405" spans="1:29" ht="18" customHeight="1" x14ac:dyDescent="0.15">
      <c r="A405" s="205"/>
      <c r="B405" s="205"/>
      <c r="C405" s="205"/>
      <c r="D405" s="177"/>
      <c r="E405" s="205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  <c r="AC405" s="177"/>
    </row>
    <row r="406" spans="1:29" ht="18" customHeight="1" x14ac:dyDescent="0.15">
      <c r="A406" s="205"/>
      <c r="B406" s="205"/>
      <c r="C406" s="205"/>
      <c r="D406" s="177"/>
      <c r="E406" s="205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</row>
    <row r="407" spans="1:29" ht="18" customHeight="1" x14ac:dyDescent="0.15">
      <c r="A407" s="205"/>
      <c r="B407" s="205"/>
      <c r="C407" s="205"/>
      <c r="D407" s="177"/>
      <c r="E407" s="205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  <c r="AC407" s="177"/>
    </row>
    <row r="408" spans="1:29" ht="18" customHeight="1" x14ac:dyDescent="0.15">
      <c r="A408" s="205"/>
      <c r="B408" s="205"/>
      <c r="C408" s="205"/>
      <c r="D408" s="177"/>
      <c r="E408" s="205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</row>
    <row r="409" spans="1:29" ht="18" customHeight="1" x14ac:dyDescent="0.15">
      <c r="A409" s="205"/>
      <c r="B409" s="205"/>
      <c r="C409" s="205"/>
      <c r="D409" s="177"/>
      <c r="E409" s="205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</row>
    <row r="410" spans="1:29" ht="18" customHeight="1" x14ac:dyDescent="0.15">
      <c r="A410" s="205"/>
      <c r="B410" s="205"/>
      <c r="C410" s="205"/>
      <c r="D410" s="177"/>
      <c r="E410" s="205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</row>
    <row r="411" spans="1:29" ht="18" customHeight="1" x14ac:dyDescent="0.15">
      <c r="A411" s="205"/>
      <c r="B411" s="205"/>
      <c r="C411" s="205"/>
      <c r="D411" s="177"/>
      <c r="E411" s="205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  <c r="AC411" s="177"/>
    </row>
    <row r="412" spans="1:29" ht="18" customHeight="1" x14ac:dyDescent="0.15">
      <c r="A412" s="205"/>
      <c r="B412" s="205"/>
      <c r="C412" s="205"/>
      <c r="D412" s="177"/>
      <c r="E412" s="205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  <c r="AC412" s="177"/>
    </row>
    <row r="413" spans="1:29" ht="18" customHeight="1" x14ac:dyDescent="0.15">
      <c r="A413" s="205"/>
      <c r="B413" s="205"/>
      <c r="C413" s="205"/>
      <c r="D413" s="177"/>
      <c r="E413" s="205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  <c r="AA413" s="177"/>
      <c r="AB413" s="177"/>
      <c r="AC413" s="177"/>
    </row>
    <row r="414" spans="1:29" ht="18" customHeight="1" x14ac:dyDescent="0.15">
      <c r="A414" s="205"/>
      <c r="B414" s="205"/>
      <c r="C414" s="205"/>
      <c r="D414" s="177"/>
      <c r="E414" s="205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  <c r="AC414" s="177"/>
    </row>
    <row r="415" spans="1:29" ht="18" customHeight="1" x14ac:dyDescent="0.15">
      <c r="A415" s="205"/>
      <c r="B415" s="205"/>
      <c r="C415" s="205"/>
      <c r="D415" s="177"/>
      <c r="E415" s="205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  <c r="AC415" s="177"/>
    </row>
    <row r="416" spans="1:29" ht="18" customHeight="1" x14ac:dyDescent="0.15">
      <c r="A416" s="205"/>
      <c r="B416" s="205"/>
      <c r="C416" s="205"/>
      <c r="D416" s="177"/>
      <c r="E416" s="205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  <c r="AC416" s="177"/>
    </row>
    <row r="417" spans="1:29" ht="18" customHeight="1" x14ac:dyDescent="0.15">
      <c r="A417" s="205"/>
      <c r="B417" s="205"/>
      <c r="C417" s="205"/>
      <c r="D417" s="177"/>
      <c r="E417" s="205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  <c r="AC417" s="177"/>
    </row>
    <row r="418" spans="1:29" ht="18" customHeight="1" x14ac:dyDescent="0.15">
      <c r="A418" s="205"/>
      <c r="B418" s="205"/>
      <c r="C418" s="205"/>
      <c r="D418" s="177"/>
      <c r="E418" s="205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  <c r="AC418" s="177"/>
    </row>
    <row r="419" spans="1:29" ht="18" customHeight="1" x14ac:dyDescent="0.15">
      <c r="A419" s="205"/>
      <c r="B419" s="205"/>
      <c r="C419" s="205"/>
      <c r="D419" s="177"/>
      <c r="E419" s="205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</row>
    <row r="420" spans="1:29" ht="18" customHeight="1" x14ac:dyDescent="0.15">
      <c r="A420" s="205"/>
      <c r="B420" s="205"/>
      <c r="C420" s="205"/>
      <c r="D420" s="177"/>
      <c r="E420" s="205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</row>
    <row r="421" spans="1:29" ht="18" customHeight="1" x14ac:dyDescent="0.15">
      <c r="A421" s="205"/>
      <c r="B421" s="205"/>
      <c r="C421" s="205"/>
      <c r="D421" s="177"/>
      <c r="E421" s="205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</row>
    <row r="422" spans="1:29" ht="18" customHeight="1" x14ac:dyDescent="0.15">
      <c r="A422" s="205"/>
      <c r="B422" s="205"/>
      <c r="C422" s="205"/>
      <c r="D422" s="177"/>
      <c r="E422" s="205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</row>
    <row r="423" spans="1:29" ht="18" customHeight="1" x14ac:dyDescent="0.15">
      <c r="A423" s="205"/>
      <c r="B423" s="205"/>
      <c r="C423" s="205"/>
      <c r="D423" s="177"/>
      <c r="E423" s="205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</row>
    <row r="424" spans="1:29" ht="18" customHeight="1" x14ac:dyDescent="0.15">
      <c r="A424" s="205"/>
      <c r="B424" s="205"/>
      <c r="C424" s="205"/>
      <c r="D424" s="177"/>
      <c r="E424" s="205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</row>
    <row r="425" spans="1:29" ht="18" customHeight="1" x14ac:dyDescent="0.15">
      <c r="A425" s="205"/>
      <c r="B425" s="205"/>
      <c r="C425" s="205"/>
      <c r="D425" s="177"/>
      <c r="E425" s="205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</row>
    <row r="426" spans="1:29" ht="18" customHeight="1" x14ac:dyDescent="0.15">
      <c r="A426" s="205"/>
      <c r="B426" s="205"/>
      <c r="C426" s="205"/>
      <c r="D426" s="177"/>
      <c r="E426" s="205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</row>
    <row r="427" spans="1:29" ht="18" customHeight="1" x14ac:dyDescent="0.15">
      <c r="A427" s="205"/>
      <c r="B427" s="205"/>
      <c r="C427" s="205"/>
      <c r="D427" s="177"/>
      <c r="E427" s="205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</row>
    <row r="428" spans="1:29" ht="18" customHeight="1" x14ac:dyDescent="0.15">
      <c r="A428" s="205"/>
      <c r="B428" s="205"/>
      <c r="C428" s="205"/>
      <c r="D428" s="177"/>
      <c r="E428" s="205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</row>
    <row r="429" spans="1:29" ht="18" customHeight="1" x14ac:dyDescent="0.15">
      <c r="A429" s="205"/>
      <c r="B429" s="205"/>
      <c r="C429" s="205"/>
      <c r="D429" s="177"/>
      <c r="E429" s="205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  <c r="AA429" s="177"/>
      <c r="AB429" s="177"/>
      <c r="AC429" s="177"/>
    </row>
    <row r="430" spans="1:29" ht="18" customHeight="1" x14ac:dyDescent="0.15">
      <c r="A430" s="205"/>
      <c r="B430" s="205"/>
      <c r="C430" s="205"/>
      <c r="D430" s="177"/>
      <c r="E430" s="205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  <c r="AC430" s="177"/>
    </row>
    <row r="431" spans="1:29" ht="18" customHeight="1" x14ac:dyDescent="0.15">
      <c r="A431" s="205"/>
      <c r="B431" s="205"/>
      <c r="C431" s="205"/>
      <c r="D431" s="177"/>
      <c r="E431" s="205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  <c r="AC431" s="177"/>
    </row>
    <row r="432" spans="1:29" ht="18" customHeight="1" x14ac:dyDescent="0.15">
      <c r="A432" s="205"/>
      <c r="B432" s="205"/>
      <c r="C432" s="205"/>
      <c r="D432" s="177"/>
      <c r="E432" s="205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  <c r="AC432" s="177"/>
    </row>
    <row r="433" spans="1:29" ht="18" customHeight="1" x14ac:dyDescent="0.15">
      <c r="A433" s="205"/>
      <c r="B433" s="205"/>
      <c r="C433" s="205"/>
      <c r="D433" s="177"/>
      <c r="E433" s="205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  <c r="AC433" s="177"/>
    </row>
    <row r="434" spans="1:29" ht="18" customHeight="1" x14ac:dyDescent="0.15">
      <c r="A434" s="205"/>
      <c r="B434" s="205"/>
      <c r="C434" s="205"/>
      <c r="D434" s="177"/>
      <c r="E434" s="205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  <c r="AA434" s="177"/>
      <c r="AB434" s="177"/>
      <c r="AC434" s="177"/>
    </row>
    <row r="435" spans="1:29" ht="18" customHeight="1" x14ac:dyDescent="0.15">
      <c r="A435" s="205"/>
      <c r="B435" s="205"/>
      <c r="C435" s="205"/>
      <c r="D435" s="177"/>
      <c r="E435" s="205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  <c r="AA435" s="177"/>
      <c r="AB435" s="177"/>
      <c r="AC435" s="177"/>
    </row>
    <row r="436" spans="1:29" ht="18" customHeight="1" x14ac:dyDescent="0.15">
      <c r="A436" s="205"/>
      <c r="B436" s="205"/>
      <c r="C436" s="205"/>
      <c r="D436" s="177"/>
      <c r="E436" s="205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  <c r="AA436" s="177"/>
      <c r="AB436" s="177"/>
      <c r="AC436" s="177"/>
    </row>
    <row r="437" spans="1:29" ht="18" customHeight="1" x14ac:dyDescent="0.15">
      <c r="A437" s="205"/>
      <c r="B437" s="205"/>
      <c r="C437" s="205"/>
      <c r="D437" s="177"/>
      <c r="E437" s="205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  <c r="AA437" s="177"/>
      <c r="AB437" s="177"/>
      <c r="AC437" s="177"/>
    </row>
    <row r="438" spans="1:29" ht="18" customHeight="1" x14ac:dyDescent="0.15">
      <c r="A438" s="205"/>
      <c r="B438" s="205"/>
      <c r="C438" s="205"/>
      <c r="D438" s="177"/>
      <c r="E438" s="205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</row>
    <row r="439" spans="1:29" ht="18" customHeight="1" x14ac:dyDescent="0.15">
      <c r="A439" s="205"/>
      <c r="B439" s="205"/>
      <c r="C439" s="205"/>
      <c r="D439" s="177"/>
      <c r="E439" s="205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</row>
    <row r="440" spans="1:29" ht="18" customHeight="1" x14ac:dyDescent="0.15">
      <c r="A440" s="205"/>
      <c r="B440" s="205"/>
      <c r="C440" s="205"/>
      <c r="D440" s="177"/>
      <c r="E440" s="205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</row>
    <row r="441" spans="1:29" ht="18" customHeight="1" x14ac:dyDescent="0.15">
      <c r="A441" s="205"/>
      <c r="B441" s="205"/>
      <c r="C441" s="205"/>
      <c r="D441" s="177"/>
      <c r="E441" s="205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</row>
    <row r="442" spans="1:29" ht="18" customHeight="1" x14ac:dyDescent="0.15">
      <c r="A442" s="205"/>
      <c r="B442" s="205"/>
      <c r="C442" s="205"/>
      <c r="D442" s="177"/>
      <c r="E442" s="205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</row>
    <row r="443" spans="1:29" ht="18" customHeight="1" x14ac:dyDescent="0.15">
      <c r="A443" s="205"/>
      <c r="B443" s="205"/>
      <c r="C443" s="205"/>
      <c r="D443" s="177"/>
      <c r="E443" s="205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</row>
    <row r="444" spans="1:29" ht="18" customHeight="1" x14ac:dyDescent="0.15">
      <c r="A444" s="205"/>
      <c r="B444" s="205"/>
      <c r="C444" s="205"/>
      <c r="D444" s="177"/>
      <c r="E444" s="205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</row>
    <row r="445" spans="1:29" ht="18" customHeight="1" x14ac:dyDescent="0.15">
      <c r="A445" s="205"/>
      <c r="B445" s="205"/>
      <c r="C445" s="205"/>
      <c r="D445" s="177"/>
      <c r="E445" s="205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</row>
    <row r="446" spans="1:29" ht="18" customHeight="1" x14ac:dyDescent="0.15">
      <c r="A446" s="205"/>
      <c r="B446" s="205"/>
      <c r="C446" s="205"/>
      <c r="D446" s="177"/>
      <c r="E446" s="205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</row>
    <row r="447" spans="1:29" ht="18" customHeight="1" x14ac:dyDescent="0.15">
      <c r="A447" s="205"/>
      <c r="B447" s="205"/>
      <c r="C447" s="205"/>
      <c r="D447" s="177"/>
      <c r="E447" s="205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  <c r="AA447" s="177"/>
      <c r="AB447" s="177"/>
      <c r="AC447" s="177"/>
    </row>
    <row r="448" spans="1:29" ht="18" customHeight="1" x14ac:dyDescent="0.15">
      <c r="A448" s="205"/>
      <c r="B448" s="205"/>
      <c r="C448" s="205"/>
      <c r="D448" s="177"/>
      <c r="E448" s="205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  <c r="AA448" s="177"/>
      <c r="AB448" s="177"/>
      <c r="AC448" s="177"/>
    </row>
    <row r="449" spans="1:29" ht="18" customHeight="1" x14ac:dyDescent="0.15">
      <c r="A449" s="205"/>
      <c r="B449" s="205"/>
      <c r="C449" s="205"/>
      <c r="D449" s="177"/>
      <c r="E449" s="205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  <c r="AA449" s="177"/>
      <c r="AB449" s="177"/>
      <c r="AC449" s="177"/>
    </row>
    <row r="450" spans="1:29" ht="18" customHeight="1" x14ac:dyDescent="0.15">
      <c r="A450" s="205"/>
      <c r="B450" s="205"/>
      <c r="C450" s="205"/>
      <c r="D450" s="177"/>
      <c r="E450" s="205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  <c r="AA450" s="177"/>
      <c r="AB450" s="177"/>
      <c r="AC450" s="177"/>
    </row>
    <row r="451" spans="1:29" ht="18" customHeight="1" x14ac:dyDescent="0.15">
      <c r="A451" s="205"/>
      <c r="B451" s="205"/>
      <c r="C451" s="205"/>
      <c r="D451" s="177"/>
      <c r="E451" s="205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  <c r="AA451" s="177"/>
      <c r="AB451" s="177"/>
      <c r="AC451" s="177"/>
    </row>
    <row r="452" spans="1:29" ht="18" customHeight="1" x14ac:dyDescent="0.15">
      <c r="A452" s="205"/>
      <c r="B452" s="205"/>
      <c r="C452" s="205"/>
      <c r="D452" s="177"/>
      <c r="E452" s="205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  <c r="AA452" s="177"/>
      <c r="AB452" s="177"/>
      <c r="AC452" s="177"/>
    </row>
    <row r="453" spans="1:29" ht="18" customHeight="1" x14ac:dyDescent="0.15">
      <c r="A453" s="205"/>
      <c r="B453" s="205"/>
      <c r="C453" s="205"/>
      <c r="D453" s="177"/>
      <c r="E453" s="205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  <c r="AA453" s="177"/>
      <c r="AB453" s="177"/>
      <c r="AC453" s="177"/>
    </row>
    <row r="454" spans="1:29" ht="18" customHeight="1" x14ac:dyDescent="0.15">
      <c r="A454" s="205"/>
      <c r="B454" s="205"/>
      <c r="C454" s="205"/>
      <c r="D454" s="177"/>
      <c r="E454" s="205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  <c r="AA454" s="177"/>
      <c r="AB454" s="177"/>
      <c r="AC454" s="177"/>
    </row>
    <row r="455" spans="1:29" ht="18" customHeight="1" x14ac:dyDescent="0.15">
      <c r="A455" s="205"/>
      <c r="B455" s="205"/>
      <c r="C455" s="205"/>
      <c r="D455" s="177"/>
      <c r="E455" s="205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  <c r="AA455" s="177"/>
      <c r="AB455" s="177"/>
      <c r="AC455" s="177"/>
    </row>
    <row r="456" spans="1:29" ht="18" customHeight="1" x14ac:dyDescent="0.15">
      <c r="A456" s="205"/>
      <c r="B456" s="205"/>
      <c r="C456" s="205"/>
      <c r="D456" s="177"/>
      <c r="E456" s="205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  <c r="AA456" s="177"/>
      <c r="AB456" s="177"/>
      <c r="AC456" s="177"/>
    </row>
    <row r="457" spans="1:29" ht="18" customHeight="1" x14ac:dyDescent="0.15">
      <c r="A457" s="205"/>
      <c r="B457" s="205"/>
      <c r="C457" s="205"/>
      <c r="D457" s="177"/>
      <c r="E457" s="205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  <c r="AA457" s="177"/>
      <c r="AB457" s="177"/>
      <c r="AC457" s="177"/>
    </row>
    <row r="458" spans="1:29" ht="18" customHeight="1" x14ac:dyDescent="0.15">
      <c r="A458" s="205"/>
      <c r="B458" s="205"/>
      <c r="C458" s="205"/>
      <c r="D458" s="177"/>
      <c r="E458" s="205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  <c r="AC458" s="177"/>
    </row>
    <row r="459" spans="1:29" ht="18" customHeight="1" x14ac:dyDescent="0.15">
      <c r="A459" s="205"/>
      <c r="B459" s="205"/>
      <c r="C459" s="205"/>
      <c r="D459" s="177"/>
      <c r="E459" s="205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  <c r="AA459" s="177"/>
      <c r="AB459" s="177"/>
      <c r="AC459" s="177"/>
    </row>
    <row r="460" spans="1:29" ht="18" customHeight="1" x14ac:dyDescent="0.15">
      <c r="A460" s="205"/>
      <c r="B460" s="205"/>
      <c r="C460" s="205"/>
      <c r="D460" s="177"/>
      <c r="E460" s="205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  <c r="AA460" s="177"/>
      <c r="AB460" s="177"/>
      <c r="AC460" s="177"/>
    </row>
    <row r="461" spans="1:29" ht="18" customHeight="1" x14ac:dyDescent="0.15">
      <c r="A461" s="205"/>
      <c r="B461" s="205"/>
      <c r="C461" s="205"/>
      <c r="D461" s="177"/>
      <c r="E461" s="205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  <c r="AA461" s="177"/>
      <c r="AB461" s="177"/>
      <c r="AC461" s="177"/>
    </row>
    <row r="462" spans="1:29" ht="18" customHeight="1" x14ac:dyDescent="0.15">
      <c r="A462" s="205"/>
      <c r="B462" s="205"/>
      <c r="C462" s="205"/>
      <c r="D462" s="177"/>
      <c r="E462" s="205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  <c r="AA462" s="177"/>
      <c r="AB462" s="177"/>
      <c r="AC462" s="177"/>
    </row>
    <row r="463" spans="1:29" ht="18" customHeight="1" x14ac:dyDescent="0.15">
      <c r="A463" s="205"/>
      <c r="B463" s="205"/>
      <c r="C463" s="205"/>
      <c r="D463" s="177"/>
      <c r="E463" s="205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  <c r="AA463" s="177"/>
      <c r="AB463" s="177"/>
      <c r="AC463" s="177"/>
    </row>
    <row r="464" spans="1:29" ht="18" customHeight="1" x14ac:dyDescent="0.15">
      <c r="A464" s="205"/>
      <c r="B464" s="205"/>
      <c r="C464" s="205"/>
      <c r="D464" s="177"/>
      <c r="E464" s="205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  <c r="AA464" s="177"/>
      <c r="AB464" s="177"/>
      <c r="AC464" s="177"/>
    </row>
    <row r="465" spans="1:29" ht="18" customHeight="1" x14ac:dyDescent="0.15">
      <c r="A465" s="205"/>
      <c r="B465" s="205"/>
      <c r="C465" s="205"/>
      <c r="D465" s="177"/>
      <c r="E465" s="205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  <c r="AA465" s="177"/>
      <c r="AB465" s="177"/>
      <c r="AC465" s="177"/>
    </row>
    <row r="466" spans="1:29" ht="18" customHeight="1" x14ac:dyDescent="0.15">
      <c r="A466" s="205"/>
      <c r="B466" s="205"/>
      <c r="C466" s="205"/>
      <c r="D466" s="177"/>
      <c r="E466" s="205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  <c r="AA466" s="177"/>
      <c r="AB466" s="177"/>
      <c r="AC466" s="177"/>
    </row>
    <row r="467" spans="1:29" ht="18" customHeight="1" x14ac:dyDescent="0.15">
      <c r="A467" s="205"/>
      <c r="B467" s="205"/>
      <c r="C467" s="205"/>
      <c r="D467" s="177"/>
      <c r="E467" s="205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  <c r="AA467" s="177"/>
      <c r="AB467" s="177"/>
      <c r="AC467" s="177"/>
    </row>
    <row r="468" spans="1:29" ht="18" customHeight="1" x14ac:dyDescent="0.15">
      <c r="A468" s="205"/>
      <c r="B468" s="205"/>
      <c r="C468" s="205"/>
      <c r="D468" s="177"/>
      <c r="E468" s="205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  <c r="AA468" s="177"/>
      <c r="AB468" s="177"/>
      <c r="AC468" s="177"/>
    </row>
    <row r="469" spans="1:29" ht="18" customHeight="1" x14ac:dyDescent="0.15">
      <c r="A469" s="205"/>
      <c r="B469" s="205"/>
      <c r="C469" s="205"/>
      <c r="D469" s="177"/>
      <c r="E469" s="205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  <c r="AA469" s="177"/>
      <c r="AB469" s="177"/>
      <c r="AC469" s="177"/>
    </row>
    <row r="470" spans="1:29" ht="18" customHeight="1" x14ac:dyDescent="0.15">
      <c r="A470" s="205"/>
      <c r="B470" s="205"/>
      <c r="C470" s="205"/>
      <c r="D470" s="177"/>
      <c r="E470" s="205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  <c r="AA470" s="177"/>
      <c r="AB470" s="177"/>
      <c r="AC470" s="177"/>
    </row>
    <row r="471" spans="1:29" ht="18" customHeight="1" x14ac:dyDescent="0.15">
      <c r="A471" s="205"/>
      <c r="B471" s="205"/>
      <c r="C471" s="205"/>
      <c r="D471" s="177"/>
      <c r="E471" s="205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  <c r="AA471" s="177"/>
      <c r="AB471" s="177"/>
      <c r="AC471" s="177"/>
    </row>
    <row r="472" spans="1:29" ht="18" customHeight="1" x14ac:dyDescent="0.15">
      <c r="A472" s="205"/>
      <c r="B472" s="205"/>
      <c r="C472" s="205"/>
      <c r="D472" s="177"/>
      <c r="E472" s="205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  <c r="AA472" s="177"/>
      <c r="AB472" s="177"/>
      <c r="AC472" s="177"/>
    </row>
    <row r="473" spans="1:29" ht="18" customHeight="1" x14ac:dyDescent="0.15">
      <c r="A473" s="205"/>
      <c r="B473" s="205"/>
      <c r="C473" s="205"/>
      <c r="D473" s="177"/>
      <c r="E473" s="205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  <c r="AA473" s="177"/>
      <c r="AB473" s="177"/>
      <c r="AC473" s="177"/>
    </row>
    <row r="474" spans="1:29" ht="18" customHeight="1" x14ac:dyDescent="0.15">
      <c r="A474" s="205"/>
      <c r="B474" s="205"/>
      <c r="C474" s="205"/>
      <c r="D474" s="177"/>
      <c r="E474" s="205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  <c r="AA474" s="177"/>
      <c r="AB474" s="177"/>
      <c r="AC474" s="177"/>
    </row>
    <row r="475" spans="1:29" ht="18" customHeight="1" x14ac:dyDescent="0.15">
      <c r="A475" s="205"/>
      <c r="B475" s="205"/>
      <c r="C475" s="205"/>
      <c r="D475" s="177"/>
      <c r="E475" s="205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  <c r="AA475" s="177"/>
      <c r="AB475" s="177"/>
      <c r="AC475" s="177"/>
    </row>
    <row r="476" spans="1:29" ht="18" customHeight="1" x14ac:dyDescent="0.15">
      <c r="A476" s="205"/>
      <c r="B476" s="205"/>
      <c r="C476" s="205"/>
      <c r="D476" s="177"/>
      <c r="E476" s="205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  <c r="AA476" s="177"/>
      <c r="AB476" s="177"/>
      <c r="AC476" s="177"/>
    </row>
    <row r="477" spans="1:29" ht="18" customHeight="1" x14ac:dyDescent="0.15">
      <c r="A477" s="205"/>
      <c r="B477" s="205"/>
      <c r="C477" s="205"/>
      <c r="D477" s="177"/>
      <c r="E477" s="205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  <c r="AA477" s="177"/>
      <c r="AB477" s="177"/>
      <c r="AC477" s="177"/>
    </row>
    <row r="478" spans="1:29" ht="18" customHeight="1" x14ac:dyDescent="0.15">
      <c r="A478" s="205"/>
      <c r="B478" s="205"/>
      <c r="C478" s="205"/>
      <c r="D478" s="177"/>
      <c r="E478" s="205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  <c r="AA478" s="177"/>
      <c r="AB478" s="177"/>
      <c r="AC478" s="177"/>
    </row>
    <row r="479" spans="1:29" ht="18" customHeight="1" x14ac:dyDescent="0.15">
      <c r="A479" s="205"/>
      <c r="B479" s="205"/>
      <c r="C479" s="205"/>
      <c r="D479" s="177"/>
      <c r="E479" s="205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  <c r="AA479" s="177"/>
      <c r="AB479" s="177"/>
      <c r="AC479" s="177"/>
    </row>
    <row r="480" spans="1:29" ht="18" customHeight="1" x14ac:dyDescent="0.15">
      <c r="A480" s="205"/>
      <c r="B480" s="205"/>
      <c r="C480" s="205"/>
      <c r="D480" s="177"/>
      <c r="E480" s="205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  <c r="AA480" s="177"/>
      <c r="AB480" s="177"/>
      <c r="AC480" s="177"/>
    </row>
    <row r="481" spans="1:29" ht="18" customHeight="1" x14ac:dyDescent="0.15">
      <c r="A481" s="205"/>
      <c r="B481" s="205"/>
      <c r="C481" s="205"/>
      <c r="D481" s="177"/>
      <c r="E481" s="205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  <c r="AA481" s="177"/>
      <c r="AB481" s="177"/>
      <c r="AC481" s="177"/>
    </row>
    <row r="482" spans="1:29" ht="18" customHeight="1" x14ac:dyDescent="0.15">
      <c r="A482" s="205"/>
      <c r="B482" s="205"/>
      <c r="C482" s="205"/>
      <c r="D482" s="177"/>
      <c r="E482" s="205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</row>
    <row r="483" spans="1:29" ht="18" customHeight="1" x14ac:dyDescent="0.15">
      <c r="A483" s="205"/>
      <c r="B483" s="205"/>
      <c r="C483" s="205"/>
      <c r="D483" s="177"/>
      <c r="E483" s="205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  <c r="AA483" s="177"/>
      <c r="AB483" s="177"/>
      <c r="AC483" s="177"/>
    </row>
    <row r="484" spans="1:29" ht="18" customHeight="1" x14ac:dyDescent="0.15">
      <c r="A484" s="205"/>
      <c r="B484" s="205"/>
      <c r="C484" s="205"/>
      <c r="D484" s="177"/>
      <c r="E484" s="205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  <c r="AA484" s="177"/>
      <c r="AB484" s="177"/>
      <c r="AC484" s="177"/>
    </row>
    <row r="485" spans="1:29" ht="18" customHeight="1" x14ac:dyDescent="0.15">
      <c r="A485" s="205"/>
      <c r="B485" s="205"/>
      <c r="C485" s="205"/>
      <c r="D485" s="177"/>
      <c r="E485" s="205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  <c r="AA485" s="177"/>
      <c r="AB485" s="177"/>
      <c r="AC485" s="177"/>
    </row>
    <row r="486" spans="1:29" ht="18" customHeight="1" x14ac:dyDescent="0.15">
      <c r="A486" s="205"/>
      <c r="B486" s="205"/>
      <c r="C486" s="205"/>
      <c r="D486" s="177"/>
      <c r="E486" s="205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  <c r="AA486" s="177"/>
      <c r="AB486" s="177"/>
      <c r="AC486" s="177"/>
    </row>
    <row r="487" spans="1:29" ht="18" customHeight="1" x14ac:dyDescent="0.15">
      <c r="A487" s="205"/>
      <c r="B487" s="205"/>
      <c r="C487" s="205"/>
      <c r="D487" s="177"/>
      <c r="E487" s="205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  <c r="AA487" s="177"/>
      <c r="AB487" s="177"/>
      <c r="AC487" s="177"/>
    </row>
    <row r="488" spans="1:29" ht="18" customHeight="1" x14ac:dyDescent="0.15">
      <c r="A488" s="205"/>
      <c r="B488" s="205"/>
      <c r="C488" s="205"/>
      <c r="D488" s="177"/>
      <c r="E488" s="205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  <c r="AA488" s="177"/>
      <c r="AB488" s="177"/>
      <c r="AC488" s="177"/>
    </row>
    <row r="489" spans="1:29" ht="18" customHeight="1" x14ac:dyDescent="0.15">
      <c r="A489" s="205"/>
      <c r="B489" s="205"/>
      <c r="C489" s="205"/>
      <c r="D489" s="177"/>
      <c r="E489" s="205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  <c r="AA489" s="177"/>
      <c r="AB489" s="177"/>
      <c r="AC489" s="177"/>
    </row>
    <row r="490" spans="1:29" ht="18" customHeight="1" x14ac:dyDescent="0.15">
      <c r="A490" s="205"/>
      <c r="B490" s="205"/>
      <c r="C490" s="205"/>
      <c r="D490" s="177"/>
      <c r="E490" s="205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  <c r="AA490" s="177"/>
      <c r="AB490" s="177"/>
      <c r="AC490" s="177"/>
    </row>
    <row r="491" spans="1:29" ht="18" customHeight="1" x14ac:dyDescent="0.15">
      <c r="A491" s="205"/>
      <c r="B491" s="205"/>
      <c r="C491" s="205"/>
      <c r="D491" s="177"/>
      <c r="E491" s="205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  <c r="AA491" s="177"/>
      <c r="AB491" s="177"/>
      <c r="AC491" s="177"/>
    </row>
    <row r="492" spans="1:29" ht="18" customHeight="1" x14ac:dyDescent="0.15">
      <c r="A492" s="205"/>
      <c r="B492" s="205"/>
      <c r="C492" s="205"/>
      <c r="D492" s="177"/>
      <c r="E492" s="205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  <c r="AA492" s="177"/>
      <c r="AB492" s="177"/>
      <c r="AC492" s="177"/>
    </row>
    <row r="493" spans="1:29" ht="18" customHeight="1" x14ac:dyDescent="0.15">
      <c r="A493" s="205"/>
      <c r="B493" s="205"/>
      <c r="C493" s="205"/>
      <c r="D493" s="177"/>
      <c r="E493" s="205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  <c r="AA493" s="177"/>
      <c r="AB493" s="177"/>
      <c r="AC493" s="177"/>
    </row>
    <row r="494" spans="1:29" ht="18" customHeight="1" x14ac:dyDescent="0.15">
      <c r="A494" s="205"/>
      <c r="B494" s="205"/>
      <c r="C494" s="205"/>
      <c r="D494" s="177"/>
      <c r="E494" s="205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  <c r="AA494" s="177"/>
      <c r="AB494" s="177"/>
      <c r="AC494" s="177"/>
    </row>
    <row r="495" spans="1:29" ht="18" customHeight="1" x14ac:dyDescent="0.15">
      <c r="A495" s="205"/>
      <c r="B495" s="205"/>
      <c r="C495" s="205"/>
      <c r="D495" s="177"/>
      <c r="E495" s="205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  <c r="AA495" s="177"/>
      <c r="AB495" s="177"/>
      <c r="AC495" s="177"/>
    </row>
    <row r="496" spans="1:29" ht="18" customHeight="1" x14ac:dyDescent="0.15">
      <c r="A496" s="205"/>
      <c r="B496" s="205"/>
      <c r="C496" s="205"/>
      <c r="D496" s="177"/>
      <c r="E496" s="205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  <c r="AA496" s="177"/>
      <c r="AB496" s="177"/>
      <c r="AC496" s="177"/>
    </row>
    <row r="497" spans="1:29" ht="18" customHeight="1" x14ac:dyDescent="0.15">
      <c r="A497" s="205"/>
      <c r="B497" s="205"/>
      <c r="C497" s="205"/>
      <c r="D497" s="177"/>
      <c r="E497" s="205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  <c r="AA497" s="177"/>
      <c r="AB497" s="177"/>
      <c r="AC497" s="177"/>
    </row>
    <row r="498" spans="1:29" ht="18" customHeight="1" x14ac:dyDescent="0.15">
      <c r="A498" s="205"/>
      <c r="B498" s="205"/>
      <c r="C498" s="205"/>
      <c r="D498" s="177"/>
      <c r="E498" s="205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  <c r="AA498" s="177"/>
      <c r="AB498" s="177"/>
      <c r="AC498" s="177"/>
    </row>
    <row r="499" spans="1:29" ht="18" customHeight="1" x14ac:dyDescent="0.15">
      <c r="A499" s="205"/>
      <c r="B499" s="205"/>
      <c r="C499" s="205"/>
      <c r="D499" s="177"/>
      <c r="E499" s="205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  <c r="AA499" s="177"/>
      <c r="AB499" s="177"/>
      <c r="AC499" s="177"/>
    </row>
    <row r="500" spans="1:29" ht="18" customHeight="1" x14ac:dyDescent="0.15">
      <c r="A500" s="205"/>
      <c r="B500" s="205"/>
      <c r="C500" s="205"/>
      <c r="D500" s="177"/>
      <c r="E500" s="205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</row>
    <row r="501" spans="1:29" ht="18" customHeight="1" x14ac:dyDescent="0.15">
      <c r="A501" s="205"/>
      <c r="B501" s="205"/>
      <c r="C501" s="205"/>
      <c r="D501" s="177"/>
      <c r="E501" s="205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  <c r="AA501" s="177"/>
      <c r="AB501" s="177"/>
      <c r="AC501" s="177"/>
    </row>
    <row r="502" spans="1:29" ht="18" customHeight="1" x14ac:dyDescent="0.15">
      <c r="A502" s="205"/>
      <c r="B502" s="205"/>
      <c r="C502" s="205"/>
      <c r="D502" s="177"/>
      <c r="E502" s="205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  <c r="AA502" s="177"/>
      <c r="AB502" s="177"/>
      <c r="AC502" s="177"/>
    </row>
    <row r="503" spans="1:29" ht="18" customHeight="1" x14ac:dyDescent="0.15">
      <c r="A503" s="205"/>
      <c r="B503" s="205"/>
      <c r="C503" s="205"/>
      <c r="D503" s="177"/>
      <c r="E503" s="205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  <c r="AA503" s="177"/>
      <c r="AB503" s="177"/>
      <c r="AC503" s="177"/>
    </row>
    <row r="504" spans="1:29" ht="18" customHeight="1" x14ac:dyDescent="0.15">
      <c r="A504" s="205"/>
      <c r="B504" s="205"/>
      <c r="C504" s="205"/>
      <c r="D504" s="177"/>
      <c r="E504" s="205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  <c r="AA504" s="177"/>
      <c r="AB504" s="177"/>
      <c r="AC504" s="177"/>
    </row>
    <row r="505" spans="1:29" ht="18" customHeight="1" x14ac:dyDescent="0.15">
      <c r="A505" s="205"/>
      <c r="B505" s="205"/>
      <c r="C505" s="205"/>
      <c r="D505" s="177"/>
      <c r="E505" s="205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  <c r="AA505" s="177"/>
      <c r="AB505" s="177"/>
      <c r="AC505" s="177"/>
    </row>
    <row r="506" spans="1:29" ht="18" customHeight="1" x14ac:dyDescent="0.15">
      <c r="A506" s="205"/>
      <c r="B506" s="205"/>
      <c r="C506" s="205"/>
      <c r="D506" s="177"/>
      <c r="E506" s="205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  <c r="AA506" s="177"/>
      <c r="AB506" s="177"/>
      <c r="AC506" s="177"/>
    </row>
    <row r="507" spans="1:29" ht="18" customHeight="1" x14ac:dyDescent="0.15">
      <c r="A507" s="205"/>
      <c r="B507" s="205"/>
      <c r="C507" s="205"/>
      <c r="D507" s="177"/>
      <c r="E507" s="205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  <c r="AA507" s="177"/>
      <c r="AB507" s="177"/>
      <c r="AC507" s="177"/>
    </row>
    <row r="508" spans="1:29" ht="18" customHeight="1" x14ac:dyDescent="0.15">
      <c r="A508" s="205"/>
      <c r="B508" s="205"/>
      <c r="C508" s="205"/>
      <c r="D508" s="177"/>
      <c r="E508" s="205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  <c r="AA508" s="177"/>
      <c r="AB508" s="177"/>
      <c r="AC508" s="177"/>
    </row>
    <row r="509" spans="1:29" ht="18" customHeight="1" x14ac:dyDescent="0.15">
      <c r="A509" s="205"/>
      <c r="B509" s="205"/>
      <c r="C509" s="205"/>
      <c r="D509" s="177"/>
      <c r="E509" s="205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  <c r="AA509" s="177"/>
      <c r="AB509" s="177"/>
      <c r="AC509" s="177"/>
    </row>
    <row r="510" spans="1:29" ht="18" customHeight="1" x14ac:dyDescent="0.15">
      <c r="A510" s="205"/>
      <c r="B510" s="205"/>
      <c r="C510" s="205"/>
      <c r="D510" s="177"/>
      <c r="E510" s="205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  <c r="AA510" s="177"/>
      <c r="AB510" s="177"/>
      <c r="AC510" s="177"/>
    </row>
    <row r="511" spans="1:29" ht="18" customHeight="1" x14ac:dyDescent="0.15">
      <c r="A511" s="205"/>
      <c r="B511" s="205"/>
      <c r="C511" s="205"/>
      <c r="D511" s="177"/>
      <c r="E511" s="205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  <c r="AA511" s="177"/>
      <c r="AB511" s="177"/>
      <c r="AC511" s="177"/>
    </row>
    <row r="512" spans="1:29" ht="18" customHeight="1" x14ac:dyDescent="0.15">
      <c r="A512" s="205"/>
      <c r="B512" s="205"/>
      <c r="C512" s="205"/>
      <c r="D512" s="177"/>
      <c r="E512" s="205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  <c r="AA512" s="177"/>
      <c r="AB512" s="177"/>
      <c r="AC512" s="177"/>
    </row>
    <row r="513" spans="1:29" ht="18" customHeight="1" x14ac:dyDescent="0.15">
      <c r="A513" s="205"/>
      <c r="B513" s="205"/>
      <c r="C513" s="205"/>
      <c r="D513" s="177"/>
      <c r="E513" s="205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  <c r="AA513" s="177"/>
      <c r="AB513" s="177"/>
      <c r="AC513" s="177"/>
    </row>
    <row r="514" spans="1:29" ht="18" customHeight="1" x14ac:dyDescent="0.15">
      <c r="A514" s="205"/>
      <c r="B514" s="205"/>
      <c r="C514" s="205"/>
      <c r="D514" s="177"/>
      <c r="E514" s="205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  <c r="AA514" s="177"/>
      <c r="AB514" s="177"/>
      <c r="AC514" s="177"/>
    </row>
    <row r="515" spans="1:29" ht="18" customHeight="1" x14ac:dyDescent="0.15">
      <c r="A515" s="205"/>
      <c r="B515" s="205"/>
      <c r="C515" s="205"/>
      <c r="D515" s="177"/>
      <c r="E515" s="205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  <c r="AA515" s="177"/>
      <c r="AB515" s="177"/>
      <c r="AC515" s="177"/>
    </row>
    <row r="516" spans="1:29" ht="18" customHeight="1" x14ac:dyDescent="0.15">
      <c r="A516" s="205"/>
      <c r="B516" s="205"/>
      <c r="C516" s="205"/>
      <c r="D516" s="177"/>
      <c r="E516" s="205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  <c r="AA516" s="177"/>
      <c r="AB516" s="177"/>
      <c r="AC516" s="177"/>
    </row>
    <row r="517" spans="1:29" ht="18" customHeight="1" x14ac:dyDescent="0.15">
      <c r="A517" s="205"/>
      <c r="B517" s="205"/>
      <c r="C517" s="205"/>
      <c r="D517" s="177"/>
      <c r="E517" s="205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  <c r="AA517" s="177"/>
      <c r="AB517" s="177"/>
      <c r="AC517" s="177"/>
    </row>
    <row r="518" spans="1:29" ht="18" customHeight="1" x14ac:dyDescent="0.15">
      <c r="A518" s="205"/>
      <c r="B518" s="205"/>
      <c r="C518" s="205"/>
      <c r="D518" s="177"/>
      <c r="E518" s="205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  <c r="AA518" s="177"/>
      <c r="AB518" s="177"/>
      <c r="AC518" s="177"/>
    </row>
    <row r="519" spans="1:29" ht="18" customHeight="1" x14ac:dyDescent="0.15">
      <c r="A519" s="205"/>
      <c r="B519" s="205"/>
      <c r="C519" s="205"/>
      <c r="D519" s="177"/>
      <c r="E519" s="205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  <c r="AA519" s="177"/>
      <c r="AB519" s="177"/>
      <c r="AC519" s="177"/>
    </row>
    <row r="520" spans="1:29" ht="18" customHeight="1" x14ac:dyDescent="0.15">
      <c r="A520" s="205"/>
      <c r="B520" s="205"/>
      <c r="C520" s="205"/>
      <c r="D520" s="177"/>
      <c r="E520" s="205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  <c r="AA520" s="177"/>
      <c r="AB520" s="177"/>
      <c r="AC520" s="177"/>
    </row>
    <row r="521" spans="1:29" ht="18" customHeight="1" x14ac:dyDescent="0.15">
      <c r="A521" s="205"/>
      <c r="B521" s="205"/>
      <c r="C521" s="205"/>
      <c r="D521" s="177"/>
      <c r="E521" s="205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  <c r="AA521" s="177"/>
      <c r="AB521" s="177"/>
      <c r="AC521" s="177"/>
    </row>
    <row r="522" spans="1:29" ht="18" customHeight="1" x14ac:dyDescent="0.15">
      <c r="A522" s="205"/>
      <c r="B522" s="205"/>
      <c r="C522" s="205"/>
      <c r="D522" s="177"/>
      <c r="E522" s="205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  <c r="AA522" s="177"/>
      <c r="AB522" s="177"/>
      <c r="AC522" s="177"/>
    </row>
    <row r="523" spans="1:29" ht="18" customHeight="1" x14ac:dyDescent="0.15">
      <c r="A523" s="205"/>
      <c r="B523" s="205"/>
      <c r="C523" s="205"/>
      <c r="D523" s="177"/>
      <c r="E523" s="205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  <c r="AA523" s="177"/>
      <c r="AB523" s="177"/>
      <c r="AC523" s="177"/>
    </row>
    <row r="524" spans="1:29" ht="18" customHeight="1" x14ac:dyDescent="0.15">
      <c r="A524" s="205"/>
      <c r="B524" s="205"/>
      <c r="C524" s="205"/>
      <c r="D524" s="177"/>
      <c r="E524" s="205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  <c r="AA524" s="177"/>
      <c r="AB524" s="177"/>
      <c r="AC524" s="177"/>
    </row>
    <row r="525" spans="1:29" ht="18" customHeight="1" x14ac:dyDescent="0.15">
      <c r="A525" s="205"/>
      <c r="B525" s="205"/>
      <c r="C525" s="205"/>
      <c r="D525" s="177"/>
      <c r="E525" s="205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  <c r="AA525" s="177"/>
      <c r="AB525" s="177"/>
      <c r="AC525" s="177"/>
    </row>
    <row r="526" spans="1:29" ht="18" customHeight="1" x14ac:dyDescent="0.15">
      <c r="A526" s="205"/>
      <c r="B526" s="205"/>
      <c r="C526" s="205"/>
      <c r="D526" s="177"/>
      <c r="E526" s="205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  <c r="AA526" s="177"/>
      <c r="AB526" s="177"/>
      <c r="AC526" s="177"/>
    </row>
    <row r="527" spans="1:29" ht="18" customHeight="1" x14ac:dyDescent="0.15">
      <c r="A527" s="205"/>
      <c r="B527" s="205"/>
      <c r="C527" s="205"/>
      <c r="D527" s="177"/>
      <c r="E527" s="205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  <c r="AA527" s="177"/>
      <c r="AB527" s="177"/>
      <c r="AC527" s="177"/>
    </row>
    <row r="528" spans="1:29" ht="18" customHeight="1" x14ac:dyDescent="0.15">
      <c r="A528" s="205"/>
      <c r="B528" s="205"/>
      <c r="C528" s="205"/>
      <c r="D528" s="177"/>
      <c r="E528" s="205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  <c r="AA528" s="177"/>
      <c r="AB528" s="177"/>
      <c r="AC528" s="177"/>
    </row>
    <row r="529" spans="1:29" ht="18" customHeight="1" x14ac:dyDescent="0.15">
      <c r="A529" s="205"/>
      <c r="B529" s="205"/>
      <c r="C529" s="205"/>
      <c r="D529" s="177"/>
      <c r="E529" s="205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  <c r="AA529" s="177"/>
      <c r="AB529" s="177"/>
      <c r="AC529" s="177"/>
    </row>
    <row r="530" spans="1:29" ht="18" customHeight="1" x14ac:dyDescent="0.15">
      <c r="A530" s="205"/>
      <c r="B530" s="205"/>
      <c r="C530" s="205"/>
      <c r="D530" s="177"/>
      <c r="E530" s="205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  <c r="AA530" s="177"/>
      <c r="AB530" s="177"/>
      <c r="AC530" s="177"/>
    </row>
    <row r="531" spans="1:29" ht="18" customHeight="1" x14ac:dyDescent="0.15">
      <c r="A531" s="205"/>
      <c r="B531" s="205"/>
      <c r="C531" s="205"/>
      <c r="D531" s="177"/>
      <c r="E531" s="205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  <c r="AA531" s="177"/>
      <c r="AB531" s="177"/>
      <c r="AC531" s="177"/>
    </row>
    <row r="532" spans="1:29" ht="18" customHeight="1" x14ac:dyDescent="0.15">
      <c r="A532" s="205"/>
      <c r="B532" s="205"/>
      <c r="C532" s="205"/>
      <c r="D532" s="177"/>
      <c r="E532" s="205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  <c r="AA532" s="177"/>
      <c r="AB532" s="177"/>
      <c r="AC532" s="177"/>
    </row>
    <row r="533" spans="1:29" ht="18" customHeight="1" x14ac:dyDescent="0.15">
      <c r="A533" s="205"/>
      <c r="B533" s="205"/>
      <c r="C533" s="205"/>
      <c r="D533" s="177"/>
      <c r="E533" s="205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  <c r="AA533" s="177"/>
      <c r="AB533" s="177"/>
      <c r="AC533" s="177"/>
    </row>
    <row r="534" spans="1:29" ht="18" customHeight="1" x14ac:dyDescent="0.15">
      <c r="A534" s="205"/>
      <c r="B534" s="205"/>
      <c r="C534" s="205"/>
      <c r="D534" s="177"/>
      <c r="E534" s="205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  <c r="AA534" s="177"/>
      <c r="AB534" s="177"/>
      <c r="AC534" s="177"/>
    </row>
    <row r="535" spans="1:29" ht="18" customHeight="1" x14ac:dyDescent="0.15">
      <c r="A535" s="205"/>
      <c r="B535" s="205"/>
      <c r="C535" s="205"/>
      <c r="D535" s="177"/>
      <c r="E535" s="205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  <c r="AA535" s="177"/>
      <c r="AB535" s="177"/>
      <c r="AC535" s="177"/>
    </row>
    <row r="536" spans="1:29" ht="18" customHeight="1" x14ac:dyDescent="0.15">
      <c r="A536" s="205"/>
      <c r="B536" s="205"/>
      <c r="C536" s="205"/>
      <c r="D536" s="177"/>
      <c r="E536" s="205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  <c r="AA536" s="177"/>
      <c r="AB536" s="177"/>
      <c r="AC536" s="177"/>
    </row>
    <row r="537" spans="1:29" ht="18" customHeight="1" x14ac:dyDescent="0.15">
      <c r="A537" s="205"/>
      <c r="B537" s="205"/>
      <c r="C537" s="205"/>
      <c r="D537" s="177"/>
      <c r="E537" s="205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  <c r="AA537" s="177"/>
      <c r="AB537" s="177"/>
      <c r="AC537" s="177"/>
    </row>
    <row r="538" spans="1:29" ht="18" customHeight="1" x14ac:dyDescent="0.15">
      <c r="A538" s="205"/>
      <c r="B538" s="205"/>
      <c r="C538" s="205"/>
      <c r="D538" s="177"/>
      <c r="E538" s="205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  <c r="AA538" s="177"/>
      <c r="AB538" s="177"/>
      <c r="AC538" s="177"/>
    </row>
    <row r="539" spans="1:29" ht="18" customHeight="1" x14ac:dyDescent="0.15">
      <c r="A539" s="205"/>
      <c r="B539" s="205"/>
      <c r="C539" s="205"/>
      <c r="D539" s="177"/>
      <c r="E539" s="205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  <c r="AA539" s="177"/>
      <c r="AB539" s="177"/>
      <c r="AC539" s="177"/>
    </row>
    <row r="540" spans="1:29" ht="18" customHeight="1" x14ac:dyDescent="0.15">
      <c r="A540" s="205"/>
      <c r="B540" s="205"/>
      <c r="C540" s="205"/>
      <c r="D540" s="177"/>
      <c r="E540" s="205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  <c r="AA540" s="177"/>
      <c r="AB540" s="177"/>
      <c r="AC540" s="177"/>
    </row>
    <row r="541" spans="1:29" ht="18" customHeight="1" x14ac:dyDescent="0.15">
      <c r="A541" s="205"/>
      <c r="B541" s="205"/>
      <c r="C541" s="205"/>
      <c r="D541" s="177"/>
      <c r="E541" s="205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  <c r="AA541" s="177"/>
      <c r="AB541" s="177"/>
      <c r="AC541" s="177"/>
    </row>
    <row r="542" spans="1:29" ht="18" customHeight="1" x14ac:dyDescent="0.15">
      <c r="A542" s="205"/>
      <c r="B542" s="205"/>
      <c r="C542" s="205"/>
      <c r="D542" s="177"/>
      <c r="E542" s="205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  <c r="AA542" s="177"/>
      <c r="AB542" s="177"/>
      <c r="AC542" s="177"/>
    </row>
    <row r="543" spans="1:29" ht="18" customHeight="1" x14ac:dyDescent="0.15">
      <c r="A543" s="205"/>
      <c r="B543" s="205"/>
      <c r="C543" s="205"/>
      <c r="D543" s="177"/>
      <c r="E543" s="205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  <c r="AA543" s="177"/>
      <c r="AB543" s="177"/>
      <c r="AC543" s="177"/>
    </row>
    <row r="544" spans="1:29" ht="18" customHeight="1" x14ac:dyDescent="0.15">
      <c r="A544" s="205"/>
      <c r="B544" s="205"/>
      <c r="C544" s="205"/>
      <c r="D544" s="177"/>
      <c r="E544" s="205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  <c r="AA544" s="177"/>
      <c r="AB544" s="177"/>
      <c r="AC544" s="177"/>
    </row>
    <row r="545" spans="1:29" ht="18" customHeight="1" x14ac:dyDescent="0.15">
      <c r="A545" s="205"/>
      <c r="B545" s="205"/>
      <c r="C545" s="205"/>
      <c r="D545" s="177"/>
      <c r="E545" s="205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  <c r="AA545" s="177"/>
      <c r="AB545" s="177"/>
      <c r="AC545" s="177"/>
    </row>
    <row r="546" spans="1:29" ht="18" customHeight="1" x14ac:dyDescent="0.15">
      <c r="A546" s="205"/>
      <c r="B546" s="205"/>
      <c r="C546" s="205"/>
      <c r="D546" s="177"/>
      <c r="E546" s="205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77"/>
      <c r="AC546" s="177"/>
    </row>
    <row r="547" spans="1:29" ht="18" customHeight="1" x14ac:dyDescent="0.15">
      <c r="A547" s="205"/>
      <c r="B547" s="205"/>
      <c r="C547" s="205"/>
      <c r="D547" s="177"/>
      <c r="E547" s="205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  <c r="AA547" s="177"/>
      <c r="AB547" s="177"/>
      <c r="AC547" s="177"/>
    </row>
    <row r="548" spans="1:29" ht="18" customHeight="1" x14ac:dyDescent="0.15">
      <c r="A548" s="205"/>
      <c r="B548" s="205"/>
      <c r="C548" s="205"/>
      <c r="D548" s="177"/>
      <c r="E548" s="205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  <c r="AA548" s="177"/>
      <c r="AB548" s="177"/>
      <c r="AC548" s="177"/>
    </row>
    <row r="549" spans="1:29" ht="18" customHeight="1" x14ac:dyDescent="0.15">
      <c r="A549" s="205"/>
      <c r="B549" s="205"/>
      <c r="C549" s="205"/>
      <c r="D549" s="177"/>
      <c r="E549" s="205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  <c r="AA549" s="177"/>
      <c r="AB549" s="177"/>
      <c r="AC549" s="177"/>
    </row>
    <row r="550" spans="1:29" ht="18" customHeight="1" x14ac:dyDescent="0.15">
      <c r="A550" s="205"/>
      <c r="B550" s="205"/>
      <c r="C550" s="205"/>
      <c r="D550" s="177"/>
      <c r="E550" s="205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  <c r="AA550" s="177"/>
      <c r="AB550" s="177"/>
      <c r="AC550" s="177"/>
    </row>
    <row r="551" spans="1:29" ht="18" customHeight="1" x14ac:dyDescent="0.15">
      <c r="A551" s="205"/>
      <c r="B551" s="205"/>
      <c r="C551" s="205"/>
      <c r="D551" s="177"/>
      <c r="E551" s="205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  <c r="AA551" s="177"/>
      <c r="AB551" s="177"/>
      <c r="AC551" s="177"/>
    </row>
    <row r="552" spans="1:29" ht="18" customHeight="1" x14ac:dyDescent="0.15">
      <c r="A552" s="205"/>
      <c r="B552" s="205"/>
      <c r="C552" s="205"/>
      <c r="D552" s="177"/>
      <c r="E552" s="205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  <c r="AA552" s="177"/>
      <c r="AB552" s="177"/>
      <c r="AC552" s="177"/>
    </row>
    <row r="553" spans="1:29" ht="18" customHeight="1" x14ac:dyDescent="0.15">
      <c r="A553" s="205"/>
      <c r="B553" s="205"/>
      <c r="C553" s="205"/>
      <c r="D553" s="177"/>
      <c r="E553" s="205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  <c r="AA553" s="177"/>
      <c r="AB553" s="177"/>
      <c r="AC553" s="177"/>
    </row>
    <row r="554" spans="1:29" ht="18" customHeight="1" x14ac:dyDescent="0.15">
      <c r="A554" s="205"/>
      <c r="B554" s="205"/>
      <c r="C554" s="205"/>
      <c r="D554" s="177"/>
      <c r="E554" s="205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  <c r="AA554" s="177"/>
      <c r="AB554" s="177"/>
      <c r="AC554" s="177"/>
    </row>
    <row r="555" spans="1:29" ht="18" customHeight="1" x14ac:dyDescent="0.15">
      <c r="A555" s="205"/>
      <c r="B555" s="205"/>
      <c r="C555" s="205"/>
      <c r="D555" s="177"/>
      <c r="E555" s="205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  <c r="AA555" s="177"/>
      <c r="AB555" s="177"/>
      <c r="AC555" s="177"/>
    </row>
    <row r="556" spans="1:29" ht="18" customHeight="1" x14ac:dyDescent="0.15">
      <c r="A556" s="205"/>
      <c r="B556" s="205"/>
      <c r="C556" s="205"/>
      <c r="D556" s="177"/>
      <c r="E556" s="205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  <c r="AA556" s="177"/>
      <c r="AB556" s="177"/>
      <c r="AC556" s="177"/>
    </row>
    <row r="557" spans="1:29" ht="18" customHeight="1" x14ac:dyDescent="0.15">
      <c r="A557" s="205"/>
      <c r="B557" s="205"/>
      <c r="C557" s="205"/>
      <c r="D557" s="177"/>
      <c r="E557" s="205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  <c r="AA557" s="177"/>
      <c r="AB557" s="177"/>
      <c r="AC557" s="177"/>
    </row>
    <row r="558" spans="1:29" ht="18" customHeight="1" x14ac:dyDescent="0.15">
      <c r="A558" s="205"/>
      <c r="B558" s="205"/>
      <c r="C558" s="205"/>
      <c r="D558" s="177"/>
      <c r="E558" s="205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  <c r="AA558" s="177"/>
      <c r="AB558" s="177"/>
      <c r="AC558" s="177"/>
    </row>
    <row r="559" spans="1:29" ht="18" customHeight="1" x14ac:dyDescent="0.15">
      <c r="A559" s="205"/>
      <c r="B559" s="205"/>
      <c r="C559" s="205"/>
      <c r="D559" s="177"/>
      <c r="E559" s="205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  <c r="AA559" s="177"/>
      <c r="AB559" s="177"/>
      <c r="AC559" s="177"/>
    </row>
    <row r="560" spans="1:29" ht="18" customHeight="1" x14ac:dyDescent="0.15">
      <c r="A560" s="205"/>
      <c r="B560" s="205"/>
      <c r="C560" s="205"/>
      <c r="D560" s="177"/>
      <c r="E560" s="205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  <c r="AA560" s="177"/>
      <c r="AB560" s="177"/>
      <c r="AC560" s="177"/>
    </row>
    <row r="561" spans="1:29" ht="18" customHeight="1" x14ac:dyDescent="0.15">
      <c r="A561" s="205"/>
      <c r="B561" s="205"/>
      <c r="C561" s="205"/>
      <c r="D561" s="177"/>
      <c r="E561" s="205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  <c r="AA561" s="177"/>
      <c r="AB561" s="177"/>
      <c r="AC561" s="177"/>
    </row>
    <row r="562" spans="1:29" ht="18" customHeight="1" x14ac:dyDescent="0.15">
      <c r="A562" s="205"/>
      <c r="B562" s="205"/>
      <c r="C562" s="205"/>
      <c r="D562" s="177"/>
      <c r="E562" s="205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  <c r="AA562" s="177"/>
      <c r="AB562" s="177"/>
      <c r="AC562" s="177"/>
    </row>
    <row r="563" spans="1:29" ht="18" customHeight="1" x14ac:dyDescent="0.15">
      <c r="A563" s="205"/>
      <c r="B563" s="205"/>
      <c r="C563" s="205"/>
      <c r="D563" s="177"/>
      <c r="E563" s="205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  <c r="AA563" s="177"/>
      <c r="AB563" s="177"/>
      <c r="AC563" s="177"/>
    </row>
    <row r="564" spans="1:29" ht="18" customHeight="1" x14ac:dyDescent="0.15">
      <c r="A564" s="205"/>
      <c r="B564" s="205"/>
      <c r="C564" s="205"/>
      <c r="D564" s="177"/>
      <c r="E564" s="205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  <c r="AA564" s="177"/>
      <c r="AB564" s="177"/>
      <c r="AC564" s="177"/>
    </row>
    <row r="565" spans="1:29" ht="18" customHeight="1" x14ac:dyDescent="0.15">
      <c r="A565" s="205"/>
      <c r="B565" s="205"/>
      <c r="C565" s="205"/>
      <c r="D565" s="177"/>
      <c r="E565" s="205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  <c r="AA565" s="177"/>
      <c r="AB565" s="177"/>
      <c r="AC565" s="177"/>
    </row>
    <row r="566" spans="1:29" ht="18" customHeight="1" x14ac:dyDescent="0.15">
      <c r="A566" s="205"/>
      <c r="B566" s="205"/>
      <c r="C566" s="205"/>
      <c r="D566" s="177"/>
      <c r="E566" s="205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  <c r="AA566" s="177"/>
      <c r="AB566" s="177"/>
      <c r="AC566" s="177"/>
    </row>
    <row r="567" spans="1:29" ht="18" customHeight="1" x14ac:dyDescent="0.15">
      <c r="A567" s="205"/>
      <c r="B567" s="205"/>
      <c r="C567" s="205"/>
      <c r="D567" s="177"/>
      <c r="E567" s="205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  <c r="AA567" s="177"/>
      <c r="AB567" s="177"/>
      <c r="AC567" s="177"/>
    </row>
    <row r="568" spans="1:29" ht="18" customHeight="1" x14ac:dyDescent="0.15">
      <c r="A568" s="205"/>
      <c r="B568" s="205"/>
      <c r="C568" s="205"/>
      <c r="D568" s="177"/>
      <c r="E568" s="205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  <c r="AA568" s="177"/>
      <c r="AB568" s="177"/>
      <c r="AC568" s="177"/>
    </row>
    <row r="569" spans="1:29" ht="18" customHeight="1" x14ac:dyDescent="0.15">
      <c r="A569" s="205"/>
      <c r="B569" s="205"/>
      <c r="C569" s="205"/>
      <c r="D569" s="177"/>
      <c r="E569" s="205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  <c r="AA569" s="177"/>
      <c r="AB569" s="177"/>
      <c r="AC569" s="177"/>
    </row>
    <row r="570" spans="1:29" ht="18" customHeight="1" x14ac:dyDescent="0.15">
      <c r="A570" s="205"/>
      <c r="B570" s="205"/>
      <c r="C570" s="205"/>
      <c r="D570" s="177"/>
      <c r="E570" s="205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77"/>
      <c r="AC570" s="177"/>
    </row>
    <row r="571" spans="1:29" ht="18" customHeight="1" x14ac:dyDescent="0.15">
      <c r="A571" s="205"/>
      <c r="B571" s="205"/>
      <c r="C571" s="205"/>
      <c r="D571" s="177"/>
      <c r="E571" s="205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  <c r="AA571" s="177"/>
      <c r="AB571" s="177"/>
      <c r="AC571" s="177"/>
    </row>
    <row r="572" spans="1:29" ht="18" customHeight="1" x14ac:dyDescent="0.15">
      <c r="A572" s="205"/>
      <c r="B572" s="205"/>
      <c r="C572" s="205"/>
      <c r="D572" s="177"/>
      <c r="E572" s="205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  <c r="AA572" s="177"/>
      <c r="AB572" s="177"/>
      <c r="AC572" s="177"/>
    </row>
    <row r="573" spans="1:29" ht="18" customHeight="1" x14ac:dyDescent="0.15">
      <c r="A573" s="205"/>
      <c r="B573" s="205"/>
      <c r="C573" s="205"/>
      <c r="D573" s="177"/>
      <c r="E573" s="205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  <c r="AA573" s="177"/>
      <c r="AB573" s="177"/>
      <c r="AC573" s="177"/>
    </row>
    <row r="574" spans="1:29" ht="18" customHeight="1" x14ac:dyDescent="0.15">
      <c r="A574" s="205"/>
      <c r="B574" s="205"/>
      <c r="C574" s="205"/>
      <c r="D574" s="177"/>
      <c r="E574" s="205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  <c r="AA574" s="177"/>
      <c r="AB574" s="177"/>
      <c r="AC574" s="177"/>
    </row>
    <row r="575" spans="1:29" ht="18" customHeight="1" x14ac:dyDescent="0.15">
      <c r="A575" s="205"/>
      <c r="B575" s="205"/>
      <c r="C575" s="205"/>
      <c r="D575" s="177"/>
      <c r="E575" s="205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  <c r="AA575" s="177"/>
      <c r="AB575" s="177"/>
      <c r="AC575" s="177"/>
    </row>
    <row r="576" spans="1:29" ht="18" customHeight="1" x14ac:dyDescent="0.15">
      <c r="A576" s="205"/>
      <c r="B576" s="205"/>
      <c r="C576" s="205"/>
      <c r="D576" s="177"/>
      <c r="E576" s="205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  <c r="AA576" s="177"/>
      <c r="AB576" s="177"/>
      <c r="AC576" s="177"/>
    </row>
    <row r="577" spans="1:29" ht="18" customHeight="1" x14ac:dyDescent="0.15">
      <c r="A577" s="205"/>
      <c r="B577" s="205"/>
      <c r="C577" s="205"/>
      <c r="D577" s="177"/>
      <c r="E577" s="205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  <c r="AA577" s="177"/>
      <c r="AB577" s="177"/>
      <c r="AC577" s="177"/>
    </row>
    <row r="578" spans="1:29" ht="18" customHeight="1" x14ac:dyDescent="0.15">
      <c r="A578" s="205"/>
      <c r="B578" s="205"/>
      <c r="C578" s="205"/>
      <c r="D578" s="177"/>
      <c r="E578" s="205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  <c r="AA578" s="177"/>
      <c r="AB578" s="177"/>
      <c r="AC578" s="177"/>
    </row>
    <row r="579" spans="1:29" ht="18" customHeight="1" x14ac:dyDescent="0.15">
      <c r="A579" s="205"/>
      <c r="B579" s="205"/>
      <c r="C579" s="205"/>
      <c r="D579" s="177"/>
      <c r="E579" s="205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  <c r="AA579" s="177"/>
      <c r="AB579" s="177"/>
      <c r="AC579" s="177"/>
    </row>
    <row r="580" spans="1:29" ht="18" customHeight="1" x14ac:dyDescent="0.15">
      <c r="A580" s="205"/>
      <c r="B580" s="205"/>
      <c r="C580" s="205"/>
      <c r="D580" s="177"/>
      <c r="E580" s="205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  <c r="AA580" s="177"/>
      <c r="AB580" s="177"/>
      <c r="AC580" s="177"/>
    </row>
    <row r="581" spans="1:29" ht="18" customHeight="1" x14ac:dyDescent="0.15">
      <c r="A581" s="205"/>
      <c r="B581" s="205"/>
      <c r="C581" s="205"/>
      <c r="D581" s="177"/>
      <c r="E581" s="205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  <c r="AA581" s="177"/>
      <c r="AB581" s="177"/>
      <c r="AC581" s="177"/>
    </row>
    <row r="582" spans="1:29" ht="18" customHeight="1" x14ac:dyDescent="0.15">
      <c r="A582" s="205"/>
      <c r="B582" s="205"/>
      <c r="C582" s="205"/>
      <c r="D582" s="177"/>
      <c r="E582" s="205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  <c r="AA582" s="177"/>
      <c r="AB582" s="177"/>
      <c r="AC582" s="177"/>
    </row>
    <row r="583" spans="1:29" ht="18" customHeight="1" x14ac:dyDescent="0.15">
      <c r="A583" s="205"/>
      <c r="B583" s="205"/>
      <c r="C583" s="205"/>
      <c r="D583" s="177"/>
      <c r="E583" s="205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  <c r="AC583" s="177"/>
    </row>
    <row r="584" spans="1:29" ht="18" customHeight="1" x14ac:dyDescent="0.15">
      <c r="A584" s="205"/>
      <c r="B584" s="205"/>
      <c r="C584" s="205"/>
      <c r="D584" s="177"/>
      <c r="E584" s="205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</row>
    <row r="585" spans="1:29" ht="18" customHeight="1" x14ac:dyDescent="0.15">
      <c r="A585" s="205"/>
      <c r="B585" s="205"/>
      <c r="C585" s="205"/>
      <c r="D585" s="177"/>
      <c r="E585" s="205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</row>
    <row r="586" spans="1:29" ht="18" customHeight="1" x14ac:dyDescent="0.15">
      <c r="A586" s="205"/>
      <c r="B586" s="205"/>
      <c r="C586" s="205"/>
      <c r="D586" s="177"/>
      <c r="E586" s="205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</row>
    <row r="587" spans="1:29" ht="18" customHeight="1" x14ac:dyDescent="0.15">
      <c r="A587" s="205"/>
      <c r="B587" s="205"/>
      <c r="C587" s="205"/>
      <c r="D587" s="177"/>
      <c r="E587" s="205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</row>
    <row r="588" spans="1:29" ht="18" customHeight="1" x14ac:dyDescent="0.15">
      <c r="A588" s="205"/>
      <c r="B588" s="205"/>
      <c r="C588" s="205"/>
      <c r="D588" s="177"/>
      <c r="E588" s="205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</row>
    <row r="589" spans="1:29" ht="18" customHeight="1" x14ac:dyDescent="0.15">
      <c r="A589" s="205"/>
      <c r="B589" s="205"/>
      <c r="C589" s="205"/>
      <c r="D589" s="177"/>
      <c r="E589" s="205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</row>
    <row r="590" spans="1:29" ht="18" customHeight="1" x14ac:dyDescent="0.15">
      <c r="A590" s="205"/>
      <c r="B590" s="205"/>
      <c r="C590" s="205"/>
      <c r="D590" s="177"/>
      <c r="E590" s="205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  <c r="AC590" s="177"/>
    </row>
    <row r="591" spans="1:29" ht="18" customHeight="1" x14ac:dyDescent="0.15">
      <c r="A591" s="205"/>
      <c r="B591" s="205"/>
      <c r="C591" s="205"/>
      <c r="D591" s="177"/>
      <c r="E591" s="205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  <c r="AA591" s="177"/>
      <c r="AB591" s="177"/>
      <c r="AC591" s="177"/>
    </row>
    <row r="592" spans="1:29" ht="18" customHeight="1" x14ac:dyDescent="0.15">
      <c r="A592" s="205"/>
      <c r="B592" s="205"/>
      <c r="C592" s="205"/>
      <c r="D592" s="177"/>
      <c r="E592" s="205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  <c r="AA592" s="177"/>
      <c r="AB592" s="177"/>
      <c r="AC592" s="177"/>
    </row>
    <row r="593" spans="1:29" ht="18" customHeight="1" x14ac:dyDescent="0.15">
      <c r="A593" s="205"/>
      <c r="B593" s="205"/>
      <c r="C593" s="205"/>
      <c r="D593" s="177"/>
      <c r="E593" s="205"/>
      <c r="F593" s="177"/>
      <c r="G593" s="177"/>
      <c r="H593" s="177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  <c r="AA593" s="177"/>
      <c r="AB593" s="177"/>
      <c r="AC593" s="177"/>
    </row>
    <row r="594" spans="1:29" ht="18" customHeight="1" x14ac:dyDescent="0.15">
      <c r="A594" s="205"/>
      <c r="B594" s="205"/>
      <c r="C594" s="205"/>
      <c r="D594" s="177"/>
      <c r="E594" s="205"/>
      <c r="F594" s="177"/>
      <c r="G594" s="177"/>
      <c r="H594" s="177"/>
      <c r="I594" s="177"/>
      <c r="J594" s="177"/>
      <c r="K594" s="177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  <c r="AA594" s="177"/>
      <c r="AB594" s="177"/>
      <c r="AC594" s="177"/>
    </row>
    <row r="595" spans="1:29" ht="18" customHeight="1" x14ac:dyDescent="0.15">
      <c r="A595" s="205"/>
      <c r="B595" s="205"/>
      <c r="C595" s="205"/>
      <c r="D595" s="177"/>
      <c r="E595" s="205"/>
      <c r="F595" s="177"/>
      <c r="G595" s="177"/>
      <c r="H595" s="177"/>
      <c r="I595" s="177"/>
      <c r="J595" s="177"/>
      <c r="K595" s="177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  <c r="AA595" s="177"/>
      <c r="AB595" s="177"/>
      <c r="AC595" s="177"/>
    </row>
    <row r="596" spans="1:29" ht="18" customHeight="1" x14ac:dyDescent="0.15">
      <c r="A596" s="205"/>
      <c r="B596" s="205"/>
      <c r="C596" s="205"/>
      <c r="D596" s="177"/>
      <c r="E596" s="205"/>
      <c r="F596" s="177"/>
      <c r="G596" s="177"/>
      <c r="H596" s="177"/>
      <c r="I596" s="177"/>
      <c r="J596" s="177"/>
      <c r="K596" s="177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  <c r="AA596" s="177"/>
      <c r="AB596" s="177"/>
      <c r="AC596" s="177"/>
    </row>
    <row r="597" spans="1:29" ht="18" customHeight="1" x14ac:dyDescent="0.15">
      <c r="A597" s="205"/>
      <c r="B597" s="205"/>
      <c r="C597" s="205"/>
      <c r="D597" s="177"/>
      <c r="E597" s="205"/>
      <c r="F597" s="177"/>
      <c r="G597" s="177"/>
      <c r="H597" s="177"/>
      <c r="I597" s="177"/>
      <c r="J597" s="177"/>
      <c r="K597" s="177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  <c r="AA597" s="177"/>
      <c r="AB597" s="177"/>
      <c r="AC597" s="177"/>
    </row>
    <row r="598" spans="1:29" ht="18" customHeight="1" x14ac:dyDescent="0.15">
      <c r="A598" s="205"/>
      <c r="B598" s="205"/>
      <c r="C598" s="205"/>
      <c r="D598" s="177"/>
      <c r="E598" s="205"/>
      <c r="F598" s="177"/>
      <c r="G598" s="177"/>
      <c r="H598" s="177"/>
      <c r="I598" s="177"/>
      <c r="J598" s="177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  <c r="AA598" s="177"/>
      <c r="AB598" s="177"/>
      <c r="AC598" s="177"/>
    </row>
    <row r="599" spans="1:29" ht="18" customHeight="1" x14ac:dyDescent="0.15">
      <c r="A599" s="205"/>
      <c r="B599" s="205"/>
      <c r="C599" s="205"/>
      <c r="D599" s="177"/>
      <c r="E599" s="205"/>
      <c r="F599" s="177"/>
      <c r="G599" s="177"/>
      <c r="H599" s="177"/>
      <c r="I599" s="177"/>
      <c r="J599" s="177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  <c r="AA599" s="177"/>
      <c r="AB599" s="177"/>
      <c r="AC599" s="177"/>
    </row>
    <row r="600" spans="1:29" ht="18" customHeight="1" x14ac:dyDescent="0.15">
      <c r="A600" s="205"/>
      <c r="B600" s="205"/>
      <c r="C600" s="205"/>
      <c r="D600" s="177"/>
      <c r="E600" s="205"/>
      <c r="F600" s="177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  <c r="AA600" s="177"/>
      <c r="AB600" s="177"/>
      <c r="AC600" s="177"/>
    </row>
    <row r="601" spans="1:29" ht="18" customHeight="1" x14ac:dyDescent="0.15">
      <c r="A601" s="205"/>
      <c r="B601" s="205"/>
      <c r="C601" s="205"/>
      <c r="D601" s="177"/>
      <c r="E601" s="205"/>
      <c r="F601" s="177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  <c r="AA601" s="177"/>
      <c r="AB601" s="177"/>
      <c r="AC601" s="177"/>
    </row>
    <row r="602" spans="1:29" ht="18" customHeight="1" x14ac:dyDescent="0.15">
      <c r="A602" s="205"/>
      <c r="B602" s="205"/>
      <c r="C602" s="205"/>
      <c r="D602" s="177"/>
      <c r="E602" s="205"/>
      <c r="F602" s="177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  <c r="AA602" s="177"/>
      <c r="AB602" s="177"/>
      <c r="AC602" s="177"/>
    </row>
    <row r="603" spans="1:29" ht="18" customHeight="1" x14ac:dyDescent="0.15">
      <c r="A603" s="205"/>
      <c r="B603" s="205"/>
      <c r="C603" s="205"/>
      <c r="D603" s="177"/>
      <c r="E603" s="205"/>
      <c r="F603" s="177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  <c r="AA603" s="177"/>
      <c r="AB603" s="177"/>
      <c r="AC603" s="177"/>
    </row>
    <row r="604" spans="1:29" ht="18" customHeight="1" x14ac:dyDescent="0.15">
      <c r="A604" s="205"/>
      <c r="B604" s="205"/>
      <c r="C604" s="205"/>
      <c r="D604" s="177"/>
      <c r="E604" s="205"/>
      <c r="F604" s="177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  <c r="AA604" s="177"/>
      <c r="AB604" s="177"/>
      <c r="AC604" s="177"/>
    </row>
    <row r="605" spans="1:29" ht="18" customHeight="1" x14ac:dyDescent="0.15">
      <c r="A605" s="205"/>
      <c r="B605" s="205"/>
      <c r="C605" s="205"/>
      <c r="D605" s="177"/>
      <c r="E605" s="205"/>
      <c r="F605" s="177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  <c r="AA605" s="177"/>
      <c r="AB605" s="177"/>
      <c r="AC605" s="177"/>
    </row>
    <row r="606" spans="1:29" ht="18" customHeight="1" x14ac:dyDescent="0.15">
      <c r="A606" s="205"/>
      <c r="B606" s="205"/>
      <c r="C606" s="205"/>
      <c r="D606" s="177"/>
      <c r="E606" s="205"/>
      <c r="F606" s="177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  <c r="AA606" s="177"/>
      <c r="AB606" s="177"/>
      <c r="AC606" s="177"/>
    </row>
    <row r="607" spans="1:29" ht="18" customHeight="1" x14ac:dyDescent="0.15">
      <c r="A607" s="205"/>
      <c r="B607" s="205"/>
      <c r="C607" s="205"/>
      <c r="D607" s="177"/>
      <c r="E607" s="205"/>
      <c r="F607" s="177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  <c r="AA607" s="177"/>
      <c r="AB607" s="177"/>
      <c r="AC607" s="177"/>
    </row>
    <row r="608" spans="1:29" ht="18" customHeight="1" x14ac:dyDescent="0.15">
      <c r="A608" s="205"/>
      <c r="B608" s="205"/>
      <c r="C608" s="205"/>
      <c r="D608" s="177"/>
      <c r="E608" s="205"/>
      <c r="F608" s="177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  <c r="AA608" s="177"/>
      <c r="AB608" s="177"/>
      <c r="AC608" s="177"/>
    </row>
    <row r="609" spans="1:29" ht="18" customHeight="1" x14ac:dyDescent="0.15">
      <c r="A609" s="205"/>
      <c r="B609" s="205"/>
      <c r="C609" s="205"/>
      <c r="D609" s="177"/>
      <c r="E609" s="205"/>
      <c r="F609" s="177"/>
      <c r="G609" s="177"/>
      <c r="H609" s="177"/>
      <c r="I609" s="177"/>
      <c r="J609" s="177"/>
      <c r="K609" s="177"/>
      <c r="L609" s="177"/>
      <c r="M609" s="177"/>
      <c r="N609" s="177"/>
      <c r="O609" s="177"/>
      <c r="P609" s="177"/>
      <c r="Q609" s="177"/>
      <c r="R609" s="177"/>
      <c r="S609" s="177"/>
      <c r="T609" s="177"/>
      <c r="U609" s="177"/>
      <c r="V609" s="177"/>
      <c r="W609" s="177"/>
      <c r="X609" s="177"/>
      <c r="Y609" s="177"/>
      <c r="Z609" s="177"/>
      <c r="AA609" s="177"/>
      <c r="AB609" s="177"/>
      <c r="AC609" s="177"/>
    </row>
    <row r="610" spans="1:29" ht="18" customHeight="1" x14ac:dyDescent="0.15">
      <c r="A610" s="205"/>
      <c r="B610" s="205"/>
      <c r="C610" s="205"/>
      <c r="D610" s="177"/>
      <c r="E610" s="205"/>
      <c r="F610" s="177"/>
      <c r="G610" s="177"/>
      <c r="H610" s="177"/>
      <c r="I610" s="177"/>
      <c r="J610" s="177"/>
      <c r="K610" s="177"/>
      <c r="L610" s="177"/>
      <c r="M610" s="177"/>
      <c r="N610" s="177"/>
      <c r="O610" s="177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  <c r="AA610" s="177"/>
      <c r="AB610" s="177"/>
      <c r="AC610" s="177"/>
    </row>
    <row r="611" spans="1:29" ht="18" customHeight="1" x14ac:dyDescent="0.15">
      <c r="A611" s="205"/>
      <c r="B611" s="205"/>
      <c r="C611" s="205"/>
      <c r="D611" s="177"/>
      <c r="E611" s="205"/>
      <c r="F611" s="177"/>
      <c r="G611" s="177"/>
      <c r="H611" s="177"/>
      <c r="I611" s="177"/>
      <c r="J611" s="177"/>
      <c r="K611" s="177"/>
      <c r="L611" s="177"/>
      <c r="M611" s="177"/>
      <c r="N611" s="177"/>
      <c r="O611" s="177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  <c r="AA611" s="177"/>
      <c r="AB611" s="177"/>
      <c r="AC611" s="177"/>
    </row>
    <row r="612" spans="1:29" ht="18" customHeight="1" x14ac:dyDescent="0.15">
      <c r="A612" s="205"/>
      <c r="B612" s="205"/>
      <c r="C612" s="205"/>
      <c r="D612" s="177"/>
      <c r="E612" s="205"/>
      <c r="F612" s="177"/>
      <c r="G612" s="177"/>
      <c r="H612" s="177"/>
      <c r="I612" s="177"/>
      <c r="J612" s="177"/>
      <c r="K612" s="177"/>
      <c r="L612" s="177"/>
      <c r="M612" s="177"/>
      <c r="N612" s="177"/>
      <c r="O612" s="177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  <c r="AA612" s="177"/>
      <c r="AB612" s="177"/>
      <c r="AC612" s="177"/>
    </row>
    <row r="613" spans="1:29" ht="18" customHeight="1" x14ac:dyDescent="0.15">
      <c r="A613" s="205"/>
      <c r="B613" s="205"/>
      <c r="C613" s="205"/>
      <c r="D613" s="177"/>
      <c r="E613" s="205"/>
      <c r="F613" s="177"/>
      <c r="G613" s="177"/>
      <c r="H613" s="177"/>
      <c r="I613" s="177"/>
      <c r="J613" s="177"/>
      <c r="K613" s="177"/>
      <c r="L613" s="177"/>
      <c r="M613" s="177"/>
      <c r="N613" s="177"/>
      <c r="O613" s="177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  <c r="AA613" s="177"/>
      <c r="AB613" s="177"/>
      <c r="AC613" s="177"/>
    </row>
    <row r="614" spans="1:29" ht="18" customHeight="1" x14ac:dyDescent="0.15">
      <c r="A614" s="205"/>
      <c r="B614" s="205"/>
      <c r="C614" s="205"/>
      <c r="D614" s="177"/>
      <c r="E614" s="205"/>
      <c r="F614" s="177"/>
      <c r="G614" s="177"/>
      <c r="H614" s="177"/>
      <c r="I614" s="177"/>
      <c r="J614" s="177"/>
      <c r="K614" s="177"/>
      <c r="L614" s="177"/>
      <c r="M614" s="177"/>
      <c r="N614" s="177"/>
      <c r="O614" s="177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  <c r="AA614" s="177"/>
      <c r="AB614" s="177"/>
      <c r="AC614" s="177"/>
    </row>
    <row r="615" spans="1:29" ht="18" customHeight="1" x14ac:dyDescent="0.15">
      <c r="A615" s="205"/>
      <c r="B615" s="205"/>
      <c r="C615" s="205"/>
      <c r="D615" s="177"/>
      <c r="E615" s="205"/>
      <c r="F615" s="177"/>
      <c r="G615" s="177"/>
      <c r="H615" s="177"/>
      <c r="I615" s="177"/>
      <c r="J615" s="177"/>
      <c r="K615" s="177"/>
      <c r="L615" s="177"/>
      <c r="M615" s="177"/>
      <c r="N615" s="177"/>
      <c r="O615" s="177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  <c r="AA615" s="177"/>
      <c r="AB615" s="177"/>
      <c r="AC615" s="177"/>
    </row>
    <row r="616" spans="1:29" ht="18" customHeight="1" x14ac:dyDescent="0.15">
      <c r="A616" s="205"/>
      <c r="B616" s="205"/>
      <c r="C616" s="205"/>
      <c r="D616" s="177"/>
      <c r="E616" s="205"/>
      <c r="F616" s="177"/>
      <c r="G616" s="177"/>
      <c r="H616" s="177"/>
      <c r="I616" s="177"/>
      <c r="J616" s="177"/>
      <c r="K616" s="177"/>
      <c r="L616" s="177"/>
      <c r="M616" s="177"/>
      <c r="N616" s="177"/>
      <c r="O616" s="177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  <c r="AA616" s="177"/>
      <c r="AB616" s="177"/>
      <c r="AC616" s="177"/>
    </row>
    <row r="617" spans="1:29" ht="18" customHeight="1" x14ac:dyDescent="0.15">
      <c r="A617" s="205"/>
      <c r="B617" s="205"/>
      <c r="C617" s="205"/>
      <c r="D617" s="177"/>
      <c r="E617" s="205"/>
      <c r="F617" s="177"/>
      <c r="G617" s="177"/>
      <c r="H617" s="177"/>
      <c r="I617" s="177"/>
      <c r="J617" s="177"/>
      <c r="K617" s="177"/>
      <c r="L617" s="177"/>
      <c r="M617" s="177"/>
      <c r="N617" s="177"/>
      <c r="O617" s="177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  <c r="AA617" s="177"/>
      <c r="AB617" s="177"/>
      <c r="AC617" s="177"/>
    </row>
    <row r="618" spans="1:29" ht="18" customHeight="1" x14ac:dyDescent="0.15">
      <c r="A618" s="205"/>
      <c r="B618" s="205"/>
      <c r="C618" s="205"/>
      <c r="D618" s="177"/>
      <c r="E618" s="205"/>
      <c r="F618" s="177"/>
      <c r="G618" s="177"/>
      <c r="H618" s="177"/>
      <c r="I618" s="177"/>
      <c r="J618" s="177"/>
      <c r="K618" s="177"/>
      <c r="L618" s="177"/>
      <c r="M618" s="177"/>
      <c r="N618" s="177"/>
      <c r="O618" s="177"/>
      <c r="P618" s="177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  <c r="AA618" s="177"/>
      <c r="AB618" s="177"/>
      <c r="AC618" s="177"/>
    </row>
    <row r="619" spans="1:29" ht="18" customHeight="1" x14ac:dyDescent="0.15">
      <c r="A619" s="205"/>
      <c r="B619" s="205"/>
      <c r="C619" s="205"/>
      <c r="D619" s="177"/>
      <c r="E619" s="205"/>
      <c r="F619" s="177"/>
      <c r="G619" s="177"/>
      <c r="H619" s="177"/>
      <c r="I619" s="177"/>
      <c r="J619" s="177"/>
      <c r="K619" s="177"/>
      <c r="L619" s="177"/>
      <c r="M619" s="177"/>
      <c r="N619" s="177"/>
      <c r="O619" s="177"/>
      <c r="P619" s="177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  <c r="AA619" s="177"/>
      <c r="AB619" s="177"/>
      <c r="AC619" s="177"/>
    </row>
    <row r="620" spans="1:29" ht="18" customHeight="1" x14ac:dyDescent="0.15">
      <c r="A620" s="205"/>
      <c r="B620" s="205"/>
      <c r="C620" s="205"/>
      <c r="D620" s="177"/>
      <c r="E620" s="205"/>
      <c r="F620" s="177"/>
      <c r="G620" s="177"/>
      <c r="H620" s="177"/>
      <c r="I620" s="177"/>
      <c r="J620" s="177"/>
      <c r="K620" s="177"/>
      <c r="L620" s="177"/>
      <c r="M620" s="177"/>
      <c r="N620" s="177"/>
      <c r="O620" s="177"/>
      <c r="P620" s="177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  <c r="AA620" s="177"/>
      <c r="AB620" s="177"/>
      <c r="AC620" s="177"/>
    </row>
    <row r="621" spans="1:29" ht="18" customHeight="1" x14ac:dyDescent="0.15">
      <c r="A621" s="205"/>
      <c r="B621" s="205"/>
      <c r="C621" s="205"/>
      <c r="D621" s="177"/>
      <c r="E621" s="205"/>
      <c r="F621" s="177"/>
      <c r="G621" s="177"/>
      <c r="H621" s="177"/>
      <c r="I621" s="177"/>
      <c r="J621" s="177"/>
      <c r="K621" s="177"/>
      <c r="L621" s="177"/>
      <c r="M621" s="177"/>
      <c r="N621" s="177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  <c r="AA621" s="177"/>
      <c r="AB621" s="177"/>
      <c r="AC621" s="177"/>
    </row>
    <row r="622" spans="1:29" ht="18" customHeight="1" x14ac:dyDescent="0.15">
      <c r="A622" s="205"/>
      <c r="B622" s="205"/>
      <c r="C622" s="205"/>
      <c r="D622" s="177"/>
      <c r="E622" s="205"/>
      <c r="F622" s="177"/>
      <c r="G622" s="177"/>
      <c r="H622" s="177"/>
      <c r="I622" s="177"/>
      <c r="J622" s="177"/>
      <c r="K622" s="177"/>
      <c r="L622" s="177"/>
      <c r="M622" s="177"/>
      <c r="N622" s="177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  <c r="AA622" s="177"/>
      <c r="AB622" s="177"/>
      <c r="AC622" s="177"/>
    </row>
    <row r="623" spans="1:29" ht="18" customHeight="1" x14ac:dyDescent="0.15">
      <c r="A623" s="205"/>
      <c r="B623" s="205"/>
      <c r="C623" s="205"/>
      <c r="D623" s="177"/>
      <c r="E623" s="205"/>
      <c r="F623" s="177"/>
      <c r="G623" s="177"/>
      <c r="H623" s="177"/>
      <c r="I623" s="177"/>
      <c r="J623" s="177"/>
      <c r="K623" s="177"/>
      <c r="L623" s="177"/>
      <c r="M623" s="177"/>
      <c r="N623" s="177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  <c r="AA623" s="177"/>
      <c r="AB623" s="177"/>
      <c r="AC623" s="177"/>
    </row>
    <row r="624" spans="1:29" ht="18" customHeight="1" x14ac:dyDescent="0.15">
      <c r="A624" s="205"/>
      <c r="B624" s="205"/>
      <c r="C624" s="205"/>
      <c r="D624" s="177"/>
      <c r="E624" s="205"/>
      <c r="F624" s="177"/>
      <c r="G624" s="177"/>
      <c r="H624" s="177"/>
      <c r="I624" s="177"/>
      <c r="J624" s="177"/>
      <c r="K624" s="177"/>
      <c r="L624" s="177"/>
      <c r="M624" s="177"/>
      <c r="N624" s="177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  <c r="AA624" s="177"/>
      <c r="AB624" s="177"/>
      <c r="AC624" s="177"/>
    </row>
    <row r="625" spans="1:29" ht="18" customHeight="1" x14ac:dyDescent="0.15">
      <c r="A625" s="205"/>
      <c r="B625" s="205"/>
      <c r="C625" s="205"/>
      <c r="D625" s="177"/>
      <c r="E625" s="205"/>
      <c r="F625" s="177"/>
      <c r="G625" s="177"/>
      <c r="H625" s="177"/>
      <c r="I625" s="177"/>
      <c r="J625" s="177"/>
      <c r="K625" s="177"/>
      <c r="L625" s="177"/>
      <c r="M625" s="177"/>
      <c r="N625" s="177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  <c r="AA625" s="177"/>
      <c r="AB625" s="177"/>
      <c r="AC625" s="177"/>
    </row>
    <row r="626" spans="1:29" ht="18" customHeight="1" x14ac:dyDescent="0.15">
      <c r="A626" s="205"/>
      <c r="B626" s="205"/>
      <c r="C626" s="205"/>
      <c r="D626" s="177"/>
      <c r="E626" s="205"/>
      <c r="F626" s="177"/>
      <c r="G626" s="177"/>
      <c r="H626" s="177"/>
      <c r="I626" s="177"/>
      <c r="J626" s="177"/>
      <c r="K626" s="177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  <c r="AA626" s="177"/>
      <c r="AB626" s="177"/>
      <c r="AC626" s="177"/>
    </row>
    <row r="627" spans="1:29" ht="18" customHeight="1" x14ac:dyDescent="0.15">
      <c r="A627" s="205"/>
      <c r="B627" s="205"/>
      <c r="C627" s="205"/>
      <c r="D627" s="177"/>
      <c r="E627" s="205"/>
      <c r="F627" s="177"/>
      <c r="G627" s="177"/>
      <c r="H627" s="177"/>
      <c r="I627" s="177"/>
      <c r="J627" s="177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  <c r="AA627" s="177"/>
      <c r="AB627" s="177"/>
      <c r="AC627" s="177"/>
    </row>
    <row r="628" spans="1:29" ht="18" customHeight="1" x14ac:dyDescent="0.15">
      <c r="A628" s="205"/>
      <c r="B628" s="205"/>
      <c r="C628" s="205"/>
      <c r="D628" s="177"/>
      <c r="E628" s="205"/>
      <c r="F628" s="177"/>
      <c r="G628" s="177"/>
      <c r="H628" s="177"/>
      <c r="I628" s="177"/>
      <c r="J628" s="177"/>
      <c r="K628" s="177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  <c r="AA628" s="177"/>
      <c r="AB628" s="177"/>
      <c r="AC628" s="177"/>
    </row>
    <row r="629" spans="1:29" ht="18" customHeight="1" x14ac:dyDescent="0.15">
      <c r="A629" s="205"/>
      <c r="B629" s="205"/>
      <c r="C629" s="205"/>
      <c r="D629" s="177"/>
      <c r="E629" s="205"/>
      <c r="F629" s="177"/>
      <c r="G629" s="177"/>
      <c r="H629" s="177"/>
      <c r="I629" s="177"/>
      <c r="J629" s="177"/>
      <c r="K629" s="177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  <c r="AA629" s="177"/>
      <c r="AB629" s="177"/>
      <c r="AC629" s="177"/>
    </row>
    <row r="630" spans="1:29" ht="18" customHeight="1" x14ac:dyDescent="0.15">
      <c r="A630" s="205"/>
      <c r="B630" s="205"/>
      <c r="C630" s="205"/>
      <c r="D630" s="177"/>
      <c r="E630" s="205"/>
      <c r="F630" s="177"/>
      <c r="G630" s="177"/>
      <c r="H630" s="177"/>
      <c r="I630" s="177"/>
      <c r="J630" s="177"/>
      <c r="K630" s="177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  <c r="AA630" s="177"/>
      <c r="AB630" s="177"/>
      <c r="AC630" s="177"/>
    </row>
    <row r="631" spans="1:29" ht="18" customHeight="1" x14ac:dyDescent="0.15">
      <c r="A631" s="205"/>
      <c r="B631" s="205"/>
      <c r="C631" s="205"/>
      <c r="D631" s="177"/>
      <c r="E631" s="205"/>
      <c r="F631" s="177"/>
      <c r="G631" s="177"/>
      <c r="H631" s="177"/>
      <c r="I631" s="177"/>
      <c r="J631" s="177"/>
      <c r="K631" s="177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  <c r="AA631" s="177"/>
      <c r="AB631" s="177"/>
      <c r="AC631" s="177"/>
    </row>
    <row r="632" spans="1:29" ht="18" customHeight="1" x14ac:dyDescent="0.15">
      <c r="A632" s="205"/>
      <c r="B632" s="205"/>
      <c r="C632" s="205"/>
      <c r="D632" s="177"/>
      <c r="E632" s="205"/>
      <c r="F632" s="177"/>
      <c r="G632" s="177"/>
      <c r="H632" s="177"/>
      <c r="I632" s="177"/>
      <c r="J632" s="177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  <c r="AA632" s="177"/>
      <c r="AB632" s="177"/>
      <c r="AC632" s="177"/>
    </row>
    <row r="633" spans="1:29" ht="18" customHeight="1" x14ac:dyDescent="0.15">
      <c r="A633" s="205"/>
      <c r="B633" s="205"/>
      <c r="C633" s="205"/>
      <c r="D633" s="177"/>
      <c r="E633" s="205"/>
      <c r="F633" s="177"/>
      <c r="G633" s="177"/>
      <c r="H633" s="177"/>
      <c r="I633" s="177"/>
      <c r="J633" s="177"/>
      <c r="K633" s="177"/>
      <c r="L633" s="177"/>
      <c r="M633" s="177"/>
      <c r="N633" s="177"/>
      <c r="O633" s="177"/>
      <c r="P633" s="177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  <c r="AA633" s="177"/>
      <c r="AB633" s="177"/>
      <c r="AC633" s="177"/>
    </row>
    <row r="634" spans="1:29" ht="18" customHeight="1" x14ac:dyDescent="0.15">
      <c r="A634" s="205"/>
      <c r="B634" s="205"/>
      <c r="C634" s="205"/>
      <c r="D634" s="177"/>
      <c r="E634" s="205"/>
      <c r="F634" s="177"/>
      <c r="G634" s="177"/>
      <c r="H634" s="177"/>
      <c r="I634" s="177"/>
      <c r="J634" s="177"/>
      <c r="K634" s="177"/>
      <c r="L634" s="177"/>
      <c r="M634" s="177"/>
      <c r="N634" s="177"/>
      <c r="O634" s="177"/>
      <c r="P634" s="177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  <c r="AA634" s="177"/>
      <c r="AB634" s="177"/>
      <c r="AC634" s="177"/>
    </row>
    <row r="635" spans="1:29" ht="18" customHeight="1" x14ac:dyDescent="0.15">
      <c r="A635" s="205"/>
      <c r="B635" s="205"/>
      <c r="C635" s="205"/>
      <c r="D635" s="177"/>
      <c r="E635" s="205"/>
      <c r="F635" s="177"/>
      <c r="G635" s="177"/>
      <c r="H635" s="177"/>
      <c r="I635" s="177"/>
      <c r="J635" s="177"/>
      <c r="K635" s="177"/>
      <c r="L635" s="177"/>
      <c r="M635" s="177"/>
      <c r="N635" s="177"/>
      <c r="O635" s="177"/>
      <c r="P635" s="177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  <c r="AA635" s="177"/>
      <c r="AB635" s="177"/>
      <c r="AC635" s="177"/>
    </row>
    <row r="636" spans="1:29" ht="18" customHeight="1" x14ac:dyDescent="0.15">
      <c r="A636" s="205"/>
      <c r="B636" s="205"/>
      <c r="C636" s="205"/>
      <c r="D636" s="177"/>
      <c r="E636" s="205"/>
      <c r="F636" s="177"/>
      <c r="G636" s="177"/>
      <c r="H636" s="177"/>
      <c r="I636" s="177"/>
      <c r="J636" s="177"/>
      <c r="K636" s="177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  <c r="AA636" s="177"/>
      <c r="AB636" s="177"/>
      <c r="AC636" s="177"/>
    </row>
    <row r="637" spans="1:29" ht="18" customHeight="1" x14ac:dyDescent="0.15">
      <c r="A637" s="205"/>
      <c r="B637" s="205"/>
      <c r="C637" s="205"/>
      <c r="D637" s="177"/>
      <c r="E637" s="205"/>
      <c r="F637" s="177"/>
      <c r="G637" s="177"/>
      <c r="H637" s="177"/>
      <c r="I637" s="177"/>
      <c r="J637" s="177"/>
      <c r="K637" s="177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  <c r="AA637" s="177"/>
      <c r="AB637" s="177"/>
      <c r="AC637" s="177"/>
    </row>
    <row r="638" spans="1:29" ht="18" customHeight="1" x14ac:dyDescent="0.15">
      <c r="A638" s="205"/>
      <c r="B638" s="205"/>
      <c r="C638" s="205"/>
      <c r="D638" s="177"/>
      <c r="E638" s="205"/>
      <c r="F638" s="177"/>
      <c r="G638" s="177"/>
      <c r="H638" s="177"/>
      <c r="I638" s="177"/>
      <c r="J638" s="177"/>
      <c r="K638" s="177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  <c r="AA638" s="177"/>
      <c r="AB638" s="177"/>
      <c r="AC638" s="177"/>
    </row>
    <row r="639" spans="1:29" ht="18" customHeight="1" x14ac:dyDescent="0.15">
      <c r="A639" s="205"/>
      <c r="B639" s="205"/>
      <c r="C639" s="205"/>
      <c r="D639" s="177"/>
      <c r="E639" s="205"/>
      <c r="F639" s="177"/>
      <c r="G639" s="177"/>
      <c r="H639" s="177"/>
      <c r="I639" s="177"/>
      <c r="J639" s="177"/>
      <c r="K639" s="177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  <c r="AA639" s="177"/>
      <c r="AB639" s="177"/>
      <c r="AC639" s="177"/>
    </row>
    <row r="640" spans="1:29" ht="18" customHeight="1" x14ac:dyDescent="0.15">
      <c r="A640" s="205"/>
      <c r="B640" s="205"/>
      <c r="C640" s="205"/>
      <c r="D640" s="177"/>
      <c r="E640" s="205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  <c r="AA640" s="177"/>
      <c r="AB640" s="177"/>
      <c r="AC640" s="177"/>
    </row>
    <row r="641" spans="1:29" ht="18" customHeight="1" x14ac:dyDescent="0.15">
      <c r="A641" s="205"/>
      <c r="B641" s="205"/>
      <c r="C641" s="205"/>
      <c r="D641" s="177"/>
      <c r="E641" s="205"/>
      <c r="F641" s="177"/>
      <c r="G641" s="177"/>
      <c r="H641" s="177"/>
      <c r="I641" s="177"/>
      <c r="J641" s="177"/>
      <c r="K641" s="177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  <c r="AA641" s="177"/>
      <c r="AB641" s="177"/>
      <c r="AC641" s="177"/>
    </row>
    <row r="642" spans="1:29" ht="18" customHeight="1" x14ac:dyDescent="0.15">
      <c r="A642" s="205"/>
      <c r="B642" s="205"/>
      <c r="C642" s="205"/>
      <c r="D642" s="177"/>
      <c r="E642" s="205"/>
      <c r="F642" s="177"/>
      <c r="G642" s="177"/>
      <c r="H642" s="177"/>
      <c r="I642" s="177"/>
      <c r="J642" s="177"/>
      <c r="K642" s="177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  <c r="AA642" s="177"/>
      <c r="AB642" s="177"/>
      <c r="AC642" s="177"/>
    </row>
    <row r="643" spans="1:29" ht="18" customHeight="1" x14ac:dyDescent="0.15">
      <c r="A643" s="205"/>
      <c r="B643" s="205"/>
      <c r="C643" s="205"/>
      <c r="D643" s="177"/>
      <c r="E643" s="205"/>
      <c r="F643" s="177"/>
      <c r="G643" s="177"/>
      <c r="H643" s="177"/>
      <c r="I643" s="177"/>
      <c r="J643" s="177"/>
      <c r="K643" s="177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  <c r="AA643" s="177"/>
      <c r="AB643" s="177"/>
      <c r="AC643" s="177"/>
    </row>
    <row r="644" spans="1:29" ht="18" customHeight="1" x14ac:dyDescent="0.15">
      <c r="A644" s="205"/>
      <c r="B644" s="205"/>
      <c r="C644" s="205"/>
      <c r="D644" s="177"/>
      <c r="E644" s="205"/>
      <c r="F644" s="177"/>
      <c r="G644" s="177"/>
      <c r="H644" s="177"/>
      <c r="I644" s="177"/>
      <c r="J644" s="177"/>
      <c r="K644" s="177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  <c r="AA644" s="177"/>
      <c r="AB644" s="177"/>
      <c r="AC644" s="177"/>
    </row>
    <row r="645" spans="1:29" ht="18" customHeight="1" x14ac:dyDescent="0.15">
      <c r="A645" s="205"/>
      <c r="B645" s="205"/>
      <c r="C645" s="205"/>
      <c r="D645" s="177"/>
      <c r="E645" s="205"/>
      <c r="F645" s="177"/>
      <c r="G645" s="177"/>
      <c r="H645" s="177"/>
      <c r="I645" s="177"/>
      <c r="J645" s="177"/>
      <c r="K645" s="177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  <c r="AA645" s="177"/>
      <c r="AB645" s="177"/>
      <c r="AC645" s="177"/>
    </row>
    <row r="646" spans="1:29" ht="18" customHeight="1" x14ac:dyDescent="0.15">
      <c r="A646" s="205"/>
      <c r="B646" s="205"/>
      <c r="C646" s="205"/>
      <c r="D646" s="177"/>
      <c r="E646" s="205"/>
      <c r="F646" s="177"/>
      <c r="G646" s="177"/>
      <c r="H646" s="177"/>
      <c r="I646" s="177"/>
      <c r="J646" s="177"/>
      <c r="K646" s="177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  <c r="AA646" s="177"/>
      <c r="AB646" s="177"/>
      <c r="AC646" s="177"/>
    </row>
    <row r="647" spans="1:29" ht="18" customHeight="1" x14ac:dyDescent="0.15">
      <c r="A647" s="205"/>
      <c r="B647" s="205"/>
      <c r="C647" s="205"/>
      <c r="D647" s="177"/>
      <c r="E647" s="205"/>
      <c r="F647" s="177"/>
      <c r="G647" s="177"/>
      <c r="H647" s="177"/>
      <c r="I647" s="177"/>
      <c r="J647" s="177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  <c r="AA647" s="177"/>
      <c r="AB647" s="177"/>
      <c r="AC647" s="177"/>
    </row>
    <row r="648" spans="1:29" ht="18" customHeight="1" x14ac:dyDescent="0.15">
      <c r="A648" s="205"/>
      <c r="B648" s="205"/>
      <c r="C648" s="205"/>
      <c r="D648" s="177"/>
      <c r="E648" s="205"/>
      <c r="F648" s="177"/>
      <c r="G648" s="177"/>
      <c r="H648" s="177"/>
      <c r="I648" s="177"/>
      <c r="J648" s="177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  <c r="AA648" s="177"/>
      <c r="AB648" s="177"/>
      <c r="AC648" s="177"/>
    </row>
    <row r="649" spans="1:29" ht="18" customHeight="1" x14ac:dyDescent="0.15">
      <c r="A649" s="205"/>
      <c r="B649" s="205"/>
      <c r="C649" s="205"/>
      <c r="D649" s="177"/>
      <c r="E649" s="205"/>
      <c r="F649" s="177"/>
      <c r="G649" s="177"/>
      <c r="H649" s="177"/>
      <c r="I649" s="177"/>
      <c r="J649" s="177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  <c r="AA649" s="177"/>
      <c r="AB649" s="177"/>
      <c r="AC649" s="177"/>
    </row>
    <row r="650" spans="1:29" ht="18" customHeight="1" x14ac:dyDescent="0.15">
      <c r="A650" s="205"/>
      <c r="B650" s="205"/>
      <c r="C650" s="205"/>
      <c r="D650" s="177"/>
      <c r="E650" s="205"/>
      <c r="F650" s="177"/>
      <c r="G650" s="177"/>
      <c r="H650" s="177"/>
      <c r="I650" s="177"/>
      <c r="J650" s="177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  <c r="AA650" s="177"/>
      <c r="AB650" s="177"/>
      <c r="AC650" s="177"/>
    </row>
    <row r="651" spans="1:29" ht="18" customHeight="1" x14ac:dyDescent="0.15">
      <c r="A651" s="205"/>
      <c r="B651" s="205"/>
      <c r="C651" s="205"/>
      <c r="D651" s="177"/>
      <c r="E651" s="205"/>
      <c r="F651" s="177"/>
      <c r="G651" s="177"/>
      <c r="H651" s="177"/>
      <c r="I651" s="177"/>
      <c r="J651" s="177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  <c r="AA651" s="177"/>
      <c r="AB651" s="177"/>
      <c r="AC651" s="177"/>
    </row>
    <row r="652" spans="1:29" ht="18" customHeight="1" x14ac:dyDescent="0.15">
      <c r="A652" s="205"/>
      <c r="B652" s="205"/>
      <c r="C652" s="205"/>
      <c r="D652" s="177"/>
      <c r="E652" s="205"/>
      <c r="F652" s="177"/>
      <c r="G652" s="177"/>
      <c r="H652" s="177"/>
      <c r="I652" s="177"/>
      <c r="J652" s="177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  <c r="AA652" s="177"/>
      <c r="AB652" s="177"/>
      <c r="AC652" s="177"/>
    </row>
    <row r="653" spans="1:29" ht="18" customHeight="1" x14ac:dyDescent="0.15">
      <c r="A653" s="205"/>
      <c r="B653" s="205"/>
      <c r="C653" s="205"/>
      <c r="D653" s="177"/>
      <c r="E653" s="205"/>
      <c r="F653" s="177"/>
      <c r="G653" s="177"/>
      <c r="H653" s="177"/>
      <c r="I653" s="177"/>
      <c r="J653" s="177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  <c r="AA653" s="177"/>
      <c r="AB653" s="177"/>
      <c r="AC653" s="177"/>
    </row>
    <row r="654" spans="1:29" ht="18" customHeight="1" x14ac:dyDescent="0.15">
      <c r="A654" s="205"/>
      <c r="B654" s="205"/>
      <c r="C654" s="205"/>
      <c r="D654" s="177"/>
      <c r="E654" s="205"/>
      <c r="F654" s="177"/>
      <c r="G654" s="177"/>
      <c r="H654" s="177"/>
      <c r="I654" s="177"/>
      <c r="J654" s="177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  <c r="AA654" s="177"/>
      <c r="AB654" s="177"/>
      <c r="AC654" s="177"/>
    </row>
    <row r="655" spans="1:29" ht="18" customHeight="1" x14ac:dyDescent="0.15">
      <c r="A655" s="205"/>
      <c r="B655" s="205"/>
      <c r="C655" s="205"/>
      <c r="D655" s="177"/>
      <c r="E655" s="205"/>
      <c r="F655" s="177"/>
      <c r="G655" s="177"/>
      <c r="H655" s="177"/>
      <c r="I655" s="177"/>
      <c r="J655" s="177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  <c r="AA655" s="177"/>
      <c r="AB655" s="177"/>
      <c r="AC655" s="177"/>
    </row>
    <row r="656" spans="1:29" ht="18" customHeight="1" x14ac:dyDescent="0.15">
      <c r="A656" s="205"/>
      <c r="B656" s="205"/>
      <c r="C656" s="205"/>
      <c r="D656" s="177"/>
      <c r="E656" s="205"/>
      <c r="F656" s="177"/>
      <c r="G656" s="177"/>
      <c r="H656" s="177"/>
      <c r="I656" s="177"/>
      <c r="J656" s="177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  <c r="AA656" s="177"/>
      <c r="AB656" s="177"/>
      <c r="AC656" s="177"/>
    </row>
    <row r="657" spans="1:29" ht="18" customHeight="1" x14ac:dyDescent="0.15">
      <c r="A657" s="205"/>
      <c r="B657" s="205"/>
      <c r="C657" s="205"/>
      <c r="D657" s="177"/>
      <c r="E657" s="205"/>
      <c r="F657" s="177"/>
      <c r="G657" s="177"/>
      <c r="H657" s="177"/>
      <c r="I657" s="177"/>
      <c r="J657" s="177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  <c r="AA657" s="177"/>
      <c r="AB657" s="177"/>
      <c r="AC657" s="177"/>
    </row>
    <row r="658" spans="1:29" ht="18" customHeight="1" x14ac:dyDescent="0.15">
      <c r="A658" s="205"/>
      <c r="B658" s="205"/>
      <c r="C658" s="205"/>
      <c r="D658" s="177"/>
      <c r="E658" s="205"/>
      <c r="F658" s="177"/>
      <c r="G658" s="177"/>
      <c r="H658" s="177"/>
      <c r="I658" s="177"/>
      <c r="J658" s="177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  <c r="AA658" s="177"/>
      <c r="AB658" s="177"/>
      <c r="AC658" s="177"/>
    </row>
    <row r="659" spans="1:29" ht="18" customHeight="1" x14ac:dyDescent="0.15">
      <c r="A659" s="205"/>
      <c r="B659" s="205"/>
      <c r="C659" s="205"/>
      <c r="D659" s="177"/>
      <c r="E659" s="205"/>
      <c r="F659" s="177"/>
      <c r="G659" s="177"/>
      <c r="H659" s="177"/>
      <c r="I659" s="177"/>
      <c r="J659" s="177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  <c r="AA659" s="177"/>
      <c r="AB659" s="177"/>
      <c r="AC659" s="177"/>
    </row>
    <row r="660" spans="1:29" ht="18" customHeight="1" x14ac:dyDescent="0.15">
      <c r="A660" s="205"/>
      <c r="B660" s="205"/>
      <c r="C660" s="205"/>
      <c r="D660" s="177"/>
      <c r="E660" s="205"/>
      <c r="F660" s="177"/>
      <c r="G660" s="177"/>
      <c r="H660" s="177"/>
      <c r="I660" s="177"/>
      <c r="J660" s="177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  <c r="AA660" s="177"/>
      <c r="AB660" s="177"/>
      <c r="AC660" s="177"/>
    </row>
    <row r="661" spans="1:29" ht="18" customHeight="1" x14ac:dyDescent="0.15">
      <c r="A661" s="205"/>
      <c r="B661" s="205"/>
      <c r="C661" s="205"/>
      <c r="D661" s="177"/>
      <c r="E661" s="205"/>
      <c r="F661" s="177"/>
      <c r="G661" s="177"/>
      <c r="H661" s="177"/>
      <c r="I661" s="177"/>
      <c r="J661" s="177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  <c r="AA661" s="177"/>
      <c r="AB661" s="177"/>
      <c r="AC661" s="177"/>
    </row>
    <row r="662" spans="1:29" ht="18" customHeight="1" x14ac:dyDescent="0.15">
      <c r="A662" s="205"/>
      <c r="B662" s="205"/>
      <c r="C662" s="205"/>
      <c r="D662" s="177"/>
      <c r="E662" s="205"/>
      <c r="F662" s="177"/>
      <c r="G662" s="177"/>
      <c r="H662" s="177"/>
      <c r="I662" s="177"/>
      <c r="J662" s="177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  <c r="AA662" s="177"/>
      <c r="AB662" s="177"/>
      <c r="AC662" s="177"/>
    </row>
    <row r="663" spans="1:29" ht="18" customHeight="1" x14ac:dyDescent="0.15">
      <c r="A663" s="205"/>
      <c r="B663" s="205"/>
      <c r="C663" s="205"/>
      <c r="D663" s="177"/>
      <c r="E663" s="205"/>
      <c r="F663" s="177"/>
      <c r="G663" s="177"/>
      <c r="H663" s="177"/>
      <c r="I663" s="177"/>
      <c r="J663" s="177"/>
      <c r="K663" s="177"/>
      <c r="L663" s="177"/>
      <c r="M663" s="177"/>
      <c r="N663" s="177"/>
      <c r="O663" s="177"/>
      <c r="P663" s="177"/>
      <c r="Q663" s="177"/>
      <c r="R663" s="177"/>
      <c r="S663" s="177"/>
      <c r="T663" s="177"/>
      <c r="U663" s="177"/>
      <c r="V663" s="177"/>
      <c r="W663" s="177"/>
      <c r="X663" s="177"/>
      <c r="Y663" s="177"/>
      <c r="Z663" s="177"/>
      <c r="AA663" s="177"/>
      <c r="AB663" s="177"/>
      <c r="AC663" s="177"/>
    </row>
    <row r="664" spans="1:29" ht="18" customHeight="1" x14ac:dyDescent="0.15">
      <c r="A664" s="205"/>
      <c r="B664" s="205"/>
      <c r="C664" s="205"/>
      <c r="D664" s="177"/>
      <c r="E664" s="205"/>
      <c r="F664" s="177"/>
      <c r="G664" s="177"/>
      <c r="H664" s="177"/>
      <c r="I664" s="177"/>
      <c r="J664" s="177"/>
      <c r="K664" s="177"/>
      <c r="L664" s="177"/>
      <c r="M664" s="177"/>
      <c r="N664" s="177"/>
      <c r="O664" s="177"/>
      <c r="P664" s="177"/>
      <c r="Q664" s="177"/>
      <c r="R664" s="177"/>
      <c r="S664" s="177"/>
      <c r="T664" s="177"/>
      <c r="U664" s="177"/>
      <c r="V664" s="177"/>
      <c r="W664" s="177"/>
      <c r="X664" s="177"/>
      <c r="Y664" s="177"/>
      <c r="Z664" s="177"/>
      <c r="AA664" s="177"/>
      <c r="AB664" s="177"/>
      <c r="AC664" s="177"/>
    </row>
    <row r="665" spans="1:29" ht="18" customHeight="1" x14ac:dyDescent="0.15">
      <c r="A665" s="205"/>
      <c r="B665" s="205"/>
      <c r="C665" s="205"/>
      <c r="D665" s="177"/>
      <c r="E665" s="205"/>
      <c r="F665" s="177"/>
      <c r="G665" s="177"/>
      <c r="H665" s="177"/>
      <c r="I665" s="177"/>
      <c r="J665" s="177"/>
      <c r="K665" s="177"/>
      <c r="L665" s="177"/>
      <c r="M665" s="177"/>
      <c r="N665" s="177"/>
      <c r="O665" s="177"/>
      <c r="P665" s="177"/>
      <c r="Q665" s="177"/>
      <c r="R665" s="177"/>
      <c r="S665" s="177"/>
      <c r="T665" s="177"/>
      <c r="U665" s="177"/>
      <c r="V665" s="177"/>
      <c r="W665" s="177"/>
      <c r="X665" s="177"/>
      <c r="Y665" s="177"/>
      <c r="Z665" s="177"/>
      <c r="AA665" s="177"/>
      <c r="AB665" s="177"/>
      <c r="AC665" s="177"/>
    </row>
    <row r="666" spans="1:29" ht="18" customHeight="1" x14ac:dyDescent="0.15">
      <c r="A666" s="205"/>
      <c r="B666" s="205"/>
      <c r="C666" s="205"/>
      <c r="D666" s="177"/>
      <c r="E666" s="205"/>
      <c r="F666" s="177"/>
      <c r="G666" s="177"/>
      <c r="H666" s="177"/>
      <c r="I666" s="177"/>
      <c r="J666" s="177"/>
      <c r="K666" s="177"/>
      <c r="L666" s="177"/>
      <c r="M666" s="177"/>
      <c r="N666" s="177"/>
      <c r="O666" s="177"/>
      <c r="P666" s="177"/>
      <c r="Q666" s="177"/>
      <c r="R666" s="177"/>
      <c r="S666" s="177"/>
      <c r="T666" s="177"/>
      <c r="U666" s="177"/>
      <c r="V666" s="177"/>
      <c r="W666" s="177"/>
      <c r="X666" s="177"/>
      <c r="Y666" s="177"/>
      <c r="Z666" s="177"/>
      <c r="AA666" s="177"/>
      <c r="AB666" s="177"/>
      <c r="AC666" s="177"/>
    </row>
    <row r="667" spans="1:29" ht="18" customHeight="1" x14ac:dyDescent="0.15">
      <c r="A667" s="205"/>
      <c r="B667" s="205"/>
      <c r="C667" s="205"/>
      <c r="D667" s="177"/>
      <c r="E667" s="205"/>
      <c r="F667" s="177"/>
      <c r="G667" s="177"/>
      <c r="H667" s="177"/>
      <c r="I667" s="177"/>
      <c r="J667" s="177"/>
      <c r="K667" s="177"/>
      <c r="L667" s="177"/>
      <c r="M667" s="177"/>
      <c r="N667" s="177"/>
      <c r="O667" s="177"/>
      <c r="P667" s="177"/>
      <c r="Q667" s="177"/>
      <c r="R667" s="177"/>
      <c r="S667" s="177"/>
      <c r="T667" s="177"/>
      <c r="U667" s="177"/>
      <c r="V667" s="177"/>
      <c r="W667" s="177"/>
      <c r="X667" s="177"/>
      <c r="Y667" s="177"/>
      <c r="Z667" s="177"/>
      <c r="AA667" s="177"/>
      <c r="AB667" s="177"/>
      <c r="AC667" s="177"/>
    </row>
    <row r="668" spans="1:29" ht="18" customHeight="1" x14ac:dyDescent="0.15">
      <c r="A668" s="205"/>
      <c r="B668" s="205"/>
      <c r="C668" s="205"/>
      <c r="D668" s="177"/>
      <c r="E668" s="205"/>
      <c r="F668" s="177"/>
      <c r="G668" s="177"/>
      <c r="H668" s="177"/>
      <c r="I668" s="177"/>
      <c r="J668" s="177"/>
      <c r="K668" s="177"/>
      <c r="L668" s="177"/>
      <c r="M668" s="177"/>
      <c r="N668" s="177"/>
      <c r="O668" s="177"/>
      <c r="P668" s="177"/>
      <c r="Q668" s="177"/>
      <c r="R668" s="177"/>
      <c r="S668" s="177"/>
      <c r="T668" s="177"/>
      <c r="U668" s="177"/>
      <c r="V668" s="177"/>
      <c r="W668" s="177"/>
      <c r="X668" s="177"/>
      <c r="Y668" s="177"/>
      <c r="Z668" s="177"/>
      <c r="AA668" s="177"/>
      <c r="AB668" s="177"/>
      <c r="AC668" s="177"/>
    </row>
    <row r="669" spans="1:29" ht="18" customHeight="1" x14ac:dyDescent="0.15">
      <c r="A669" s="205"/>
      <c r="B669" s="205"/>
      <c r="C669" s="205"/>
      <c r="D669" s="177"/>
      <c r="E669" s="205"/>
      <c r="F669" s="177"/>
      <c r="G669" s="177"/>
      <c r="H669" s="177"/>
      <c r="I669" s="177"/>
      <c r="J669" s="177"/>
      <c r="K669" s="177"/>
      <c r="L669" s="177"/>
      <c r="M669" s="177"/>
      <c r="N669" s="177"/>
      <c r="O669" s="177"/>
      <c r="P669" s="177"/>
      <c r="Q669" s="177"/>
      <c r="R669" s="177"/>
      <c r="S669" s="177"/>
      <c r="T669" s="177"/>
      <c r="U669" s="177"/>
      <c r="V669" s="177"/>
      <c r="W669" s="177"/>
      <c r="X669" s="177"/>
      <c r="Y669" s="177"/>
      <c r="Z669" s="177"/>
      <c r="AA669" s="177"/>
      <c r="AB669" s="177"/>
      <c r="AC669" s="177"/>
    </row>
    <row r="670" spans="1:29" ht="18" customHeight="1" x14ac:dyDescent="0.15">
      <c r="A670" s="205"/>
      <c r="B670" s="205"/>
      <c r="C670" s="205"/>
      <c r="D670" s="177"/>
      <c r="E670" s="205"/>
      <c r="F670" s="177"/>
      <c r="G670" s="177"/>
      <c r="H670" s="177"/>
      <c r="I670" s="177"/>
      <c r="J670" s="177"/>
      <c r="K670" s="177"/>
      <c r="L670" s="177"/>
      <c r="M670" s="177"/>
      <c r="N670" s="177"/>
      <c r="O670" s="177"/>
      <c r="P670" s="177"/>
      <c r="Q670" s="177"/>
      <c r="R670" s="177"/>
      <c r="S670" s="177"/>
      <c r="T670" s="177"/>
      <c r="U670" s="177"/>
      <c r="V670" s="177"/>
      <c r="W670" s="177"/>
      <c r="X670" s="177"/>
      <c r="Y670" s="177"/>
      <c r="Z670" s="177"/>
      <c r="AA670" s="177"/>
      <c r="AB670" s="177"/>
      <c r="AC670" s="177"/>
    </row>
    <row r="671" spans="1:29" ht="18" customHeight="1" x14ac:dyDescent="0.15">
      <c r="A671" s="205"/>
      <c r="B671" s="205"/>
      <c r="C671" s="205"/>
      <c r="D671" s="177"/>
      <c r="E671" s="205"/>
      <c r="F671" s="177"/>
      <c r="G671" s="177"/>
      <c r="H671" s="177"/>
      <c r="I671" s="177"/>
      <c r="J671" s="177"/>
      <c r="K671" s="177"/>
      <c r="L671" s="177"/>
      <c r="M671" s="177"/>
      <c r="N671" s="177"/>
      <c r="O671" s="177"/>
      <c r="P671" s="177"/>
      <c r="Q671" s="177"/>
      <c r="R671" s="177"/>
      <c r="S671" s="177"/>
      <c r="T671" s="177"/>
      <c r="U671" s="177"/>
      <c r="V671" s="177"/>
      <c r="W671" s="177"/>
      <c r="X671" s="177"/>
      <c r="Y671" s="177"/>
      <c r="Z671" s="177"/>
      <c r="AA671" s="177"/>
      <c r="AB671" s="177"/>
      <c r="AC671" s="177"/>
    </row>
    <row r="672" spans="1:29" ht="18" customHeight="1" x14ac:dyDescent="0.15">
      <c r="A672" s="205"/>
      <c r="B672" s="205"/>
      <c r="C672" s="205"/>
      <c r="D672" s="177"/>
      <c r="E672" s="205"/>
      <c r="F672" s="177"/>
      <c r="G672" s="177"/>
      <c r="H672" s="177"/>
      <c r="I672" s="177"/>
      <c r="J672" s="177"/>
      <c r="K672" s="177"/>
      <c r="L672" s="177"/>
      <c r="M672" s="177"/>
      <c r="N672" s="177"/>
      <c r="O672" s="177"/>
      <c r="P672" s="177"/>
      <c r="Q672" s="177"/>
      <c r="R672" s="177"/>
      <c r="S672" s="177"/>
      <c r="T672" s="177"/>
      <c r="U672" s="177"/>
      <c r="V672" s="177"/>
      <c r="W672" s="177"/>
      <c r="X672" s="177"/>
      <c r="Y672" s="177"/>
      <c r="Z672" s="177"/>
      <c r="AA672" s="177"/>
      <c r="AB672" s="177"/>
      <c r="AC672" s="177"/>
    </row>
    <row r="673" spans="1:29" ht="18" customHeight="1" x14ac:dyDescent="0.15">
      <c r="A673" s="205"/>
      <c r="B673" s="205"/>
      <c r="C673" s="205"/>
      <c r="D673" s="177"/>
      <c r="E673" s="205"/>
      <c r="F673" s="177"/>
      <c r="G673" s="177"/>
      <c r="H673" s="177"/>
      <c r="I673" s="177"/>
      <c r="J673" s="177"/>
      <c r="K673" s="177"/>
      <c r="L673" s="177"/>
      <c r="M673" s="177"/>
      <c r="N673" s="177"/>
      <c r="O673" s="177"/>
      <c r="P673" s="177"/>
      <c r="Q673" s="177"/>
      <c r="R673" s="177"/>
      <c r="S673" s="177"/>
      <c r="T673" s="177"/>
      <c r="U673" s="177"/>
      <c r="V673" s="177"/>
      <c r="W673" s="177"/>
      <c r="X673" s="177"/>
      <c r="Y673" s="177"/>
      <c r="Z673" s="177"/>
      <c r="AA673" s="177"/>
      <c r="AB673" s="177"/>
      <c r="AC673" s="177"/>
    </row>
    <row r="674" spans="1:29" ht="18" customHeight="1" x14ac:dyDescent="0.15">
      <c r="A674" s="205"/>
      <c r="B674" s="205"/>
      <c r="C674" s="205"/>
      <c r="D674" s="177"/>
      <c r="E674" s="205"/>
      <c r="F674" s="177"/>
      <c r="G674" s="177"/>
      <c r="H674" s="177"/>
      <c r="I674" s="177"/>
      <c r="J674" s="177"/>
      <c r="K674" s="177"/>
      <c r="L674" s="177"/>
      <c r="M674" s="177"/>
      <c r="N674" s="177"/>
      <c r="O674" s="177"/>
      <c r="P674" s="177"/>
      <c r="Q674" s="177"/>
      <c r="R674" s="177"/>
      <c r="S674" s="177"/>
      <c r="T674" s="177"/>
      <c r="U674" s="177"/>
      <c r="V674" s="177"/>
      <c r="W674" s="177"/>
      <c r="X674" s="177"/>
      <c r="Y674" s="177"/>
      <c r="Z674" s="177"/>
      <c r="AA674" s="177"/>
      <c r="AB674" s="177"/>
      <c r="AC674" s="177"/>
    </row>
    <row r="675" spans="1:29" ht="18" customHeight="1" x14ac:dyDescent="0.15">
      <c r="A675" s="205"/>
      <c r="B675" s="205"/>
      <c r="C675" s="205"/>
      <c r="D675" s="177"/>
      <c r="E675" s="205"/>
      <c r="F675" s="177"/>
      <c r="G675" s="177"/>
      <c r="H675" s="177"/>
      <c r="I675" s="177"/>
      <c r="J675" s="177"/>
      <c r="K675" s="177"/>
      <c r="L675" s="177"/>
      <c r="M675" s="177"/>
      <c r="N675" s="177"/>
      <c r="O675" s="177"/>
      <c r="P675" s="177"/>
      <c r="Q675" s="177"/>
      <c r="R675" s="177"/>
      <c r="S675" s="177"/>
      <c r="T675" s="177"/>
      <c r="U675" s="177"/>
      <c r="V675" s="177"/>
      <c r="W675" s="177"/>
      <c r="X675" s="177"/>
      <c r="Y675" s="177"/>
      <c r="Z675" s="177"/>
      <c r="AA675" s="177"/>
      <c r="AB675" s="177"/>
      <c r="AC675" s="177"/>
    </row>
    <row r="676" spans="1:29" ht="18" customHeight="1" x14ac:dyDescent="0.15">
      <c r="A676" s="205"/>
      <c r="B676" s="205"/>
      <c r="C676" s="205"/>
      <c r="D676" s="177"/>
      <c r="E676" s="205"/>
      <c r="F676" s="177"/>
      <c r="G676" s="177"/>
      <c r="H676" s="177"/>
      <c r="I676" s="177"/>
      <c r="J676" s="177"/>
      <c r="K676" s="177"/>
      <c r="L676" s="177"/>
      <c r="M676" s="177"/>
      <c r="N676" s="177"/>
      <c r="O676" s="177"/>
      <c r="P676" s="177"/>
      <c r="Q676" s="177"/>
      <c r="R676" s="177"/>
      <c r="S676" s="177"/>
      <c r="T676" s="177"/>
      <c r="U676" s="177"/>
      <c r="V676" s="177"/>
      <c r="W676" s="177"/>
      <c r="X676" s="177"/>
      <c r="Y676" s="177"/>
      <c r="Z676" s="177"/>
      <c r="AA676" s="177"/>
      <c r="AB676" s="177"/>
      <c r="AC676" s="177"/>
    </row>
    <row r="677" spans="1:29" ht="18" customHeight="1" x14ac:dyDescent="0.15">
      <c r="A677" s="205"/>
      <c r="B677" s="205"/>
      <c r="C677" s="205"/>
      <c r="D677" s="177"/>
      <c r="E677" s="205"/>
      <c r="F677" s="177"/>
      <c r="G677" s="177"/>
      <c r="H677" s="177"/>
      <c r="I677" s="177"/>
      <c r="J677" s="177"/>
      <c r="K677" s="177"/>
      <c r="L677" s="177"/>
      <c r="M677" s="177"/>
      <c r="N677" s="177"/>
      <c r="O677" s="177"/>
      <c r="P677" s="177"/>
      <c r="Q677" s="177"/>
      <c r="R677" s="177"/>
      <c r="S677" s="177"/>
      <c r="T677" s="177"/>
      <c r="U677" s="177"/>
      <c r="V677" s="177"/>
      <c r="W677" s="177"/>
      <c r="X677" s="177"/>
      <c r="Y677" s="177"/>
      <c r="Z677" s="177"/>
      <c r="AA677" s="177"/>
      <c r="AB677" s="177"/>
      <c r="AC677" s="177"/>
    </row>
    <row r="678" spans="1:29" ht="18" customHeight="1" x14ac:dyDescent="0.15">
      <c r="A678" s="205"/>
      <c r="B678" s="205"/>
      <c r="C678" s="205"/>
      <c r="D678" s="177"/>
      <c r="E678" s="205"/>
      <c r="F678" s="177"/>
      <c r="G678" s="177"/>
      <c r="H678" s="177"/>
      <c r="I678" s="177"/>
      <c r="J678" s="177"/>
      <c r="K678" s="177"/>
      <c r="L678" s="177"/>
      <c r="M678" s="177"/>
      <c r="N678" s="177"/>
      <c r="O678" s="177"/>
      <c r="P678" s="177"/>
      <c r="Q678" s="177"/>
      <c r="R678" s="177"/>
      <c r="S678" s="177"/>
      <c r="T678" s="177"/>
      <c r="U678" s="177"/>
      <c r="V678" s="177"/>
      <c r="W678" s="177"/>
      <c r="X678" s="177"/>
      <c r="Y678" s="177"/>
      <c r="Z678" s="177"/>
      <c r="AA678" s="177"/>
      <c r="AB678" s="177"/>
      <c r="AC678" s="177"/>
    </row>
    <row r="679" spans="1:29" ht="18" customHeight="1" x14ac:dyDescent="0.15">
      <c r="A679" s="205"/>
      <c r="B679" s="205"/>
      <c r="C679" s="205"/>
      <c r="D679" s="177"/>
      <c r="E679" s="205"/>
      <c r="F679" s="177"/>
      <c r="G679" s="177"/>
      <c r="H679" s="177"/>
      <c r="I679" s="177"/>
      <c r="J679" s="177"/>
      <c r="K679" s="177"/>
      <c r="L679" s="177"/>
      <c r="M679" s="177"/>
      <c r="N679" s="177"/>
      <c r="O679" s="177"/>
      <c r="P679" s="177"/>
      <c r="Q679" s="177"/>
      <c r="R679" s="177"/>
      <c r="S679" s="177"/>
      <c r="T679" s="177"/>
      <c r="U679" s="177"/>
      <c r="V679" s="177"/>
      <c r="W679" s="177"/>
      <c r="X679" s="177"/>
      <c r="Y679" s="177"/>
      <c r="Z679" s="177"/>
      <c r="AA679" s="177"/>
      <c r="AB679" s="177"/>
      <c r="AC679" s="177"/>
    </row>
    <row r="680" spans="1:29" ht="18" customHeight="1" x14ac:dyDescent="0.15">
      <c r="A680" s="205"/>
      <c r="B680" s="205"/>
      <c r="C680" s="205"/>
      <c r="D680" s="177"/>
      <c r="E680" s="205"/>
      <c r="F680" s="177"/>
      <c r="G680" s="177"/>
      <c r="H680" s="177"/>
      <c r="I680" s="177"/>
      <c r="J680" s="177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  <c r="AA680" s="177"/>
      <c r="AB680" s="177"/>
      <c r="AC680" s="177"/>
    </row>
    <row r="681" spans="1:29" ht="18" customHeight="1" x14ac:dyDescent="0.15">
      <c r="A681" s="205"/>
      <c r="B681" s="205"/>
      <c r="C681" s="205"/>
      <c r="D681" s="177"/>
      <c r="E681" s="205"/>
      <c r="F681" s="177"/>
      <c r="G681" s="177"/>
      <c r="H681" s="177"/>
      <c r="I681" s="177"/>
      <c r="J681" s="177"/>
      <c r="K681" s="177"/>
      <c r="L681" s="177"/>
      <c r="M681" s="177"/>
      <c r="N681" s="177"/>
      <c r="O681" s="177"/>
      <c r="P681" s="177"/>
      <c r="Q681" s="177"/>
      <c r="R681" s="177"/>
      <c r="S681" s="177"/>
      <c r="T681" s="177"/>
      <c r="U681" s="177"/>
      <c r="V681" s="177"/>
      <c r="W681" s="177"/>
      <c r="X681" s="177"/>
      <c r="Y681" s="177"/>
      <c r="Z681" s="177"/>
      <c r="AA681" s="177"/>
      <c r="AB681" s="177"/>
      <c r="AC681" s="177"/>
    </row>
    <row r="682" spans="1:29" ht="18" customHeight="1" x14ac:dyDescent="0.15">
      <c r="A682" s="205"/>
      <c r="B682" s="205"/>
      <c r="C682" s="205"/>
      <c r="D682" s="177"/>
      <c r="E682" s="205"/>
      <c r="F682" s="177"/>
      <c r="G682" s="177"/>
      <c r="H682" s="177"/>
      <c r="I682" s="177"/>
      <c r="J682" s="177"/>
      <c r="K682" s="177"/>
      <c r="L682" s="177"/>
      <c r="M682" s="177"/>
      <c r="N682" s="177"/>
      <c r="O682" s="177"/>
      <c r="P682" s="177"/>
      <c r="Q682" s="177"/>
      <c r="R682" s="177"/>
      <c r="S682" s="177"/>
      <c r="T682" s="177"/>
      <c r="U682" s="177"/>
      <c r="V682" s="177"/>
      <c r="W682" s="177"/>
      <c r="X682" s="177"/>
      <c r="Y682" s="177"/>
      <c r="Z682" s="177"/>
      <c r="AA682" s="177"/>
      <c r="AB682" s="177"/>
      <c r="AC682" s="177"/>
    </row>
    <row r="683" spans="1:29" ht="18" customHeight="1" x14ac:dyDescent="0.15">
      <c r="A683" s="205"/>
      <c r="B683" s="205"/>
      <c r="C683" s="205"/>
      <c r="D683" s="177"/>
      <c r="E683" s="205"/>
      <c r="F683" s="177"/>
      <c r="G683" s="177"/>
      <c r="H683" s="177"/>
      <c r="I683" s="177"/>
      <c r="J683" s="177"/>
      <c r="K683" s="177"/>
      <c r="L683" s="177"/>
      <c r="M683" s="177"/>
      <c r="N683" s="177"/>
      <c r="O683" s="177"/>
      <c r="P683" s="177"/>
      <c r="Q683" s="177"/>
      <c r="R683" s="177"/>
      <c r="S683" s="177"/>
      <c r="T683" s="177"/>
      <c r="U683" s="177"/>
      <c r="V683" s="177"/>
      <c r="W683" s="177"/>
      <c r="X683" s="177"/>
      <c r="Y683" s="177"/>
      <c r="Z683" s="177"/>
      <c r="AA683" s="177"/>
      <c r="AB683" s="177"/>
      <c r="AC683" s="177"/>
    </row>
    <row r="684" spans="1:29" ht="18" customHeight="1" x14ac:dyDescent="0.15">
      <c r="A684" s="205"/>
      <c r="B684" s="205"/>
      <c r="C684" s="205"/>
      <c r="D684" s="177"/>
      <c r="E684" s="205"/>
      <c r="F684" s="177"/>
      <c r="G684" s="177"/>
      <c r="H684" s="177"/>
      <c r="I684" s="177"/>
      <c r="J684" s="177"/>
      <c r="K684" s="177"/>
      <c r="L684" s="177"/>
      <c r="M684" s="177"/>
      <c r="N684" s="177"/>
      <c r="O684" s="177"/>
      <c r="P684" s="177"/>
      <c r="Q684" s="177"/>
      <c r="R684" s="177"/>
      <c r="S684" s="177"/>
      <c r="T684" s="177"/>
      <c r="U684" s="177"/>
      <c r="V684" s="177"/>
      <c r="W684" s="177"/>
      <c r="X684" s="177"/>
      <c r="Y684" s="177"/>
      <c r="Z684" s="177"/>
      <c r="AA684" s="177"/>
      <c r="AB684" s="177"/>
      <c r="AC684" s="177"/>
    </row>
    <row r="685" spans="1:29" ht="18" customHeight="1" x14ac:dyDescent="0.15">
      <c r="A685" s="205"/>
      <c r="B685" s="205"/>
      <c r="C685" s="205"/>
      <c r="D685" s="177"/>
      <c r="E685" s="205"/>
      <c r="F685" s="177"/>
      <c r="G685" s="177"/>
      <c r="H685" s="177"/>
      <c r="I685" s="177"/>
      <c r="J685" s="177"/>
      <c r="K685" s="177"/>
      <c r="L685" s="177"/>
      <c r="M685" s="177"/>
      <c r="N685" s="177"/>
      <c r="O685" s="177"/>
      <c r="P685" s="177"/>
      <c r="Q685" s="177"/>
      <c r="R685" s="177"/>
      <c r="S685" s="177"/>
      <c r="T685" s="177"/>
      <c r="U685" s="177"/>
      <c r="V685" s="177"/>
      <c r="W685" s="177"/>
      <c r="X685" s="177"/>
      <c r="Y685" s="177"/>
      <c r="Z685" s="177"/>
      <c r="AA685" s="177"/>
      <c r="AB685" s="177"/>
      <c r="AC685" s="177"/>
    </row>
    <row r="686" spans="1:29" ht="18" customHeight="1" x14ac:dyDescent="0.15">
      <c r="A686" s="205"/>
      <c r="B686" s="205"/>
      <c r="C686" s="205"/>
      <c r="D686" s="177"/>
      <c r="E686" s="205"/>
      <c r="F686" s="177"/>
      <c r="G686" s="177"/>
      <c r="H686" s="177"/>
      <c r="I686" s="177"/>
      <c r="J686" s="177"/>
      <c r="K686" s="177"/>
      <c r="L686" s="177"/>
      <c r="M686" s="177"/>
      <c r="N686" s="177"/>
      <c r="O686" s="177"/>
      <c r="P686" s="177"/>
      <c r="Q686" s="177"/>
      <c r="R686" s="177"/>
      <c r="S686" s="177"/>
      <c r="T686" s="177"/>
      <c r="U686" s="177"/>
      <c r="V686" s="177"/>
      <c r="W686" s="177"/>
      <c r="X686" s="177"/>
      <c r="Y686" s="177"/>
      <c r="Z686" s="177"/>
      <c r="AA686" s="177"/>
      <c r="AB686" s="177"/>
      <c r="AC686" s="177"/>
    </row>
    <row r="687" spans="1:29" ht="18" customHeight="1" x14ac:dyDescent="0.15">
      <c r="A687" s="205"/>
      <c r="B687" s="205"/>
      <c r="C687" s="205"/>
      <c r="D687" s="177"/>
      <c r="E687" s="205"/>
      <c r="F687" s="177"/>
      <c r="G687" s="177"/>
      <c r="H687" s="177"/>
      <c r="I687" s="177"/>
      <c r="J687" s="177"/>
      <c r="K687" s="177"/>
      <c r="L687" s="177"/>
      <c r="M687" s="177"/>
      <c r="N687" s="177"/>
      <c r="O687" s="177"/>
      <c r="P687" s="177"/>
      <c r="Q687" s="177"/>
      <c r="R687" s="177"/>
      <c r="S687" s="177"/>
      <c r="T687" s="177"/>
      <c r="U687" s="177"/>
      <c r="V687" s="177"/>
      <c r="W687" s="177"/>
      <c r="X687" s="177"/>
      <c r="Y687" s="177"/>
      <c r="Z687" s="177"/>
      <c r="AA687" s="177"/>
      <c r="AB687" s="177"/>
      <c r="AC687" s="177"/>
    </row>
    <row r="688" spans="1:29" ht="18" customHeight="1" x14ac:dyDescent="0.15">
      <c r="A688" s="205"/>
      <c r="B688" s="205"/>
      <c r="C688" s="205"/>
      <c r="D688" s="177"/>
      <c r="E688" s="205"/>
      <c r="F688" s="177"/>
      <c r="G688" s="177"/>
      <c r="H688" s="177"/>
      <c r="I688" s="177"/>
      <c r="J688" s="177"/>
      <c r="K688" s="177"/>
      <c r="L688" s="177"/>
      <c r="M688" s="177"/>
      <c r="N688" s="177"/>
      <c r="O688" s="177"/>
      <c r="P688" s="177"/>
      <c r="Q688" s="177"/>
      <c r="R688" s="177"/>
      <c r="S688" s="177"/>
      <c r="T688" s="177"/>
      <c r="U688" s="177"/>
      <c r="V688" s="177"/>
      <c r="W688" s="177"/>
      <c r="X688" s="177"/>
      <c r="Y688" s="177"/>
      <c r="Z688" s="177"/>
      <c r="AA688" s="177"/>
      <c r="AB688" s="177"/>
      <c r="AC688" s="177"/>
    </row>
    <row r="689" spans="1:29" ht="18" customHeight="1" x14ac:dyDescent="0.15">
      <c r="A689" s="205"/>
      <c r="B689" s="205"/>
      <c r="C689" s="205"/>
      <c r="D689" s="177"/>
      <c r="E689" s="205"/>
      <c r="F689" s="177"/>
      <c r="G689" s="177"/>
      <c r="H689" s="177"/>
      <c r="I689" s="177"/>
      <c r="J689" s="177"/>
      <c r="K689" s="177"/>
      <c r="L689" s="177"/>
      <c r="M689" s="177"/>
      <c r="N689" s="177"/>
      <c r="O689" s="177"/>
      <c r="P689" s="177"/>
      <c r="Q689" s="177"/>
      <c r="R689" s="177"/>
      <c r="S689" s="177"/>
      <c r="T689" s="177"/>
      <c r="U689" s="177"/>
      <c r="V689" s="177"/>
      <c r="W689" s="177"/>
      <c r="X689" s="177"/>
      <c r="Y689" s="177"/>
      <c r="Z689" s="177"/>
      <c r="AA689" s="177"/>
      <c r="AB689" s="177"/>
      <c r="AC689" s="177"/>
    </row>
    <row r="690" spans="1:29" ht="18" customHeight="1" x14ac:dyDescent="0.15">
      <c r="A690" s="205"/>
      <c r="B690" s="205"/>
      <c r="C690" s="205"/>
      <c r="D690" s="177"/>
      <c r="E690" s="205"/>
      <c r="F690" s="177"/>
      <c r="G690" s="177"/>
      <c r="H690" s="177"/>
      <c r="I690" s="177"/>
      <c r="J690" s="177"/>
      <c r="K690" s="177"/>
      <c r="L690" s="177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  <c r="AA690" s="177"/>
      <c r="AB690" s="177"/>
      <c r="AC690" s="177"/>
    </row>
    <row r="691" spans="1:29" ht="18" customHeight="1" x14ac:dyDescent="0.15">
      <c r="A691" s="205"/>
      <c r="B691" s="205"/>
      <c r="C691" s="205"/>
      <c r="D691" s="177"/>
      <c r="E691" s="205"/>
      <c r="F691" s="177"/>
      <c r="G691" s="177"/>
      <c r="H691" s="177"/>
      <c r="I691" s="177"/>
      <c r="J691" s="177"/>
      <c r="K691" s="177"/>
      <c r="L691" s="177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  <c r="AA691" s="177"/>
      <c r="AB691" s="177"/>
      <c r="AC691" s="177"/>
    </row>
    <row r="692" spans="1:29" ht="18" customHeight="1" x14ac:dyDescent="0.15">
      <c r="A692" s="205"/>
      <c r="B692" s="205"/>
      <c r="C692" s="205"/>
      <c r="D692" s="177"/>
      <c r="E692" s="205"/>
      <c r="F692" s="177"/>
      <c r="G692" s="177"/>
      <c r="H692" s="177"/>
      <c r="I692" s="177"/>
      <c r="J692" s="177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  <c r="AA692" s="177"/>
      <c r="AB692" s="177"/>
      <c r="AC692" s="177"/>
    </row>
    <row r="693" spans="1:29" ht="18" customHeight="1" x14ac:dyDescent="0.15">
      <c r="A693" s="205"/>
      <c r="B693" s="205"/>
      <c r="C693" s="205"/>
      <c r="D693" s="177"/>
      <c r="E693" s="205"/>
      <c r="F693" s="177"/>
      <c r="G693" s="177"/>
      <c r="H693" s="177"/>
      <c r="I693" s="177"/>
      <c r="J693" s="177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  <c r="AA693" s="177"/>
      <c r="AB693" s="177"/>
      <c r="AC693" s="177"/>
    </row>
    <row r="694" spans="1:29" ht="18" customHeight="1" x14ac:dyDescent="0.15">
      <c r="A694" s="205"/>
      <c r="B694" s="205"/>
      <c r="C694" s="205"/>
      <c r="D694" s="177"/>
      <c r="E694" s="205"/>
      <c r="F694" s="177"/>
      <c r="G694" s="177"/>
      <c r="H694" s="177"/>
      <c r="I694" s="177"/>
      <c r="J694" s="177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  <c r="AA694" s="177"/>
      <c r="AB694" s="177"/>
      <c r="AC694" s="177"/>
    </row>
    <row r="695" spans="1:29" ht="18" customHeight="1" x14ac:dyDescent="0.15">
      <c r="A695" s="205"/>
      <c r="B695" s="205"/>
      <c r="C695" s="205"/>
      <c r="D695" s="177"/>
      <c r="E695" s="205"/>
      <c r="F695" s="177"/>
      <c r="G695" s="177"/>
      <c r="H695" s="177"/>
      <c r="I695" s="177"/>
      <c r="J695" s="177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  <c r="AA695" s="177"/>
      <c r="AB695" s="177"/>
      <c r="AC695" s="177"/>
    </row>
    <row r="696" spans="1:29" ht="18" customHeight="1" x14ac:dyDescent="0.15">
      <c r="A696" s="205"/>
      <c r="B696" s="205"/>
      <c r="C696" s="205"/>
      <c r="D696" s="177"/>
      <c r="E696" s="205"/>
      <c r="F696" s="177"/>
      <c r="G696" s="177"/>
      <c r="H696" s="177"/>
      <c r="I696" s="177"/>
      <c r="J696" s="177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  <c r="AA696" s="177"/>
      <c r="AB696" s="177"/>
      <c r="AC696" s="177"/>
    </row>
    <row r="697" spans="1:29" ht="18" customHeight="1" x14ac:dyDescent="0.15">
      <c r="A697" s="205"/>
      <c r="B697" s="205"/>
      <c r="C697" s="205"/>
      <c r="D697" s="177"/>
      <c r="E697" s="205"/>
      <c r="F697" s="177"/>
      <c r="G697" s="177"/>
      <c r="H697" s="177"/>
      <c r="I697" s="177"/>
      <c r="J697" s="177"/>
      <c r="K697" s="177"/>
      <c r="L697" s="177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  <c r="AA697" s="177"/>
      <c r="AB697" s="177"/>
      <c r="AC697" s="177"/>
    </row>
    <row r="698" spans="1:29" ht="18" customHeight="1" x14ac:dyDescent="0.15">
      <c r="A698" s="205"/>
      <c r="B698" s="205"/>
      <c r="C698" s="205"/>
      <c r="D698" s="177"/>
      <c r="E698" s="205"/>
      <c r="F698" s="177"/>
      <c r="G698" s="177"/>
      <c r="H698" s="177"/>
      <c r="I698" s="177"/>
      <c r="J698" s="177"/>
      <c r="K698" s="177"/>
      <c r="L698" s="177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  <c r="AA698" s="177"/>
      <c r="AB698" s="177"/>
      <c r="AC698" s="177"/>
    </row>
    <row r="699" spans="1:29" ht="18" customHeight="1" x14ac:dyDescent="0.15">
      <c r="A699" s="205"/>
      <c r="B699" s="205"/>
      <c r="C699" s="205"/>
      <c r="D699" s="177"/>
      <c r="E699" s="205"/>
      <c r="F699" s="177"/>
      <c r="G699" s="177"/>
      <c r="H699" s="177"/>
      <c r="I699" s="177"/>
      <c r="J699" s="177"/>
      <c r="K699" s="177"/>
      <c r="L699" s="177"/>
      <c r="M699" s="177"/>
      <c r="N699" s="177"/>
      <c r="O699" s="177"/>
      <c r="P699" s="177"/>
      <c r="Q699" s="177"/>
      <c r="R699" s="177"/>
      <c r="S699" s="177"/>
      <c r="T699" s="177"/>
      <c r="U699" s="177"/>
      <c r="V699" s="177"/>
      <c r="W699" s="177"/>
      <c r="X699" s="177"/>
      <c r="Y699" s="177"/>
      <c r="Z699" s="177"/>
      <c r="AA699" s="177"/>
      <c r="AB699" s="177"/>
      <c r="AC699" s="177"/>
    </row>
    <row r="700" spans="1:29" ht="18" customHeight="1" x14ac:dyDescent="0.15">
      <c r="A700" s="205"/>
      <c r="B700" s="205"/>
      <c r="C700" s="205"/>
      <c r="D700" s="177"/>
      <c r="E700" s="205"/>
      <c r="F700" s="177"/>
      <c r="G700" s="177"/>
      <c r="H700" s="177"/>
      <c r="I700" s="177"/>
      <c r="J700" s="177"/>
      <c r="K700" s="177"/>
      <c r="L700" s="177"/>
      <c r="M700" s="177"/>
      <c r="N700" s="177"/>
      <c r="O700" s="177"/>
      <c r="P700" s="177"/>
      <c r="Q700" s="177"/>
      <c r="R700" s="177"/>
      <c r="S700" s="177"/>
      <c r="T700" s="177"/>
      <c r="U700" s="177"/>
      <c r="V700" s="177"/>
      <c r="W700" s="177"/>
      <c r="X700" s="177"/>
      <c r="Y700" s="177"/>
      <c r="Z700" s="177"/>
      <c r="AA700" s="177"/>
      <c r="AB700" s="177"/>
      <c r="AC700" s="177"/>
    </row>
    <row r="701" spans="1:29" ht="18" customHeight="1" x14ac:dyDescent="0.15">
      <c r="A701" s="205"/>
      <c r="B701" s="205"/>
      <c r="C701" s="205"/>
      <c r="D701" s="177"/>
      <c r="E701" s="205"/>
      <c r="F701" s="177"/>
      <c r="G701" s="177"/>
      <c r="H701" s="177"/>
      <c r="I701" s="177"/>
      <c r="J701" s="177"/>
      <c r="K701" s="177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  <c r="AA701" s="177"/>
      <c r="AB701" s="177"/>
      <c r="AC701" s="177"/>
    </row>
    <row r="702" spans="1:29" ht="18" customHeight="1" x14ac:dyDescent="0.15">
      <c r="A702" s="205"/>
      <c r="B702" s="205"/>
      <c r="C702" s="205"/>
      <c r="D702" s="177"/>
      <c r="E702" s="205"/>
      <c r="F702" s="177"/>
      <c r="G702" s="177"/>
      <c r="H702" s="177"/>
      <c r="I702" s="177"/>
      <c r="J702" s="177"/>
      <c r="K702" s="177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  <c r="AA702" s="177"/>
      <c r="AB702" s="177"/>
      <c r="AC702" s="177"/>
    </row>
    <row r="703" spans="1:29" ht="18" customHeight="1" x14ac:dyDescent="0.15">
      <c r="A703" s="205"/>
      <c r="B703" s="205"/>
      <c r="C703" s="205"/>
      <c r="D703" s="177"/>
      <c r="E703" s="205"/>
      <c r="F703" s="177"/>
      <c r="G703" s="177"/>
      <c r="H703" s="177"/>
      <c r="I703" s="177"/>
      <c r="J703" s="177"/>
      <c r="K703" s="177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  <c r="AA703" s="177"/>
      <c r="AB703" s="177"/>
      <c r="AC703" s="177"/>
    </row>
    <row r="704" spans="1:29" ht="18" customHeight="1" x14ac:dyDescent="0.15">
      <c r="A704" s="205"/>
      <c r="B704" s="205"/>
      <c r="C704" s="205"/>
      <c r="D704" s="177"/>
      <c r="E704" s="205"/>
      <c r="F704" s="177"/>
      <c r="G704" s="177"/>
      <c r="H704" s="177"/>
      <c r="I704" s="177"/>
      <c r="J704" s="177"/>
      <c r="K704" s="177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  <c r="AA704" s="177"/>
      <c r="AB704" s="177"/>
      <c r="AC704" s="177"/>
    </row>
    <row r="705" spans="1:29" ht="18" customHeight="1" x14ac:dyDescent="0.15">
      <c r="A705" s="205"/>
      <c r="B705" s="205"/>
      <c r="C705" s="205"/>
      <c r="D705" s="177"/>
      <c r="E705" s="205"/>
      <c r="F705" s="177"/>
      <c r="G705" s="177"/>
      <c r="H705" s="177"/>
      <c r="I705" s="177"/>
      <c r="J705" s="177"/>
      <c r="K705" s="177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  <c r="AA705" s="177"/>
      <c r="AB705" s="177"/>
      <c r="AC705" s="177"/>
    </row>
    <row r="706" spans="1:29" ht="18" customHeight="1" x14ac:dyDescent="0.15">
      <c r="A706" s="205"/>
      <c r="B706" s="205"/>
      <c r="C706" s="205"/>
      <c r="D706" s="177"/>
      <c r="E706" s="205"/>
      <c r="F706" s="177"/>
      <c r="G706" s="177"/>
      <c r="H706" s="177"/>
      <c r="I706" s="177"/>
      <c r="J706" s="177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  <c r="AA706" s="177"/>
      <c r="AB706" s="177"/>
      <c r="AC706" s="177"/>
    </row>
    <row r="707" spans="1:29" ht="18" customHeight="1" x14ac:dyDescent="0.15">
      <c r="A707" s="205"/>
      <c r="B707" s="205"/>
      <c r="C707" s="205"/>
      <c r="D707" s="177"/>
      <c r="E707" s="205"/>
      <c r="F707" s="177"/>
      <c r="G707" s="177"/>
      <c r="H707" s="177"/>
      <c r="I707" s="177"/>
      <c r="J707" s="177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  <c r="AA707" s="177"/>
      <c r="AB707" s="177"/>
      <c r="AC707" s="177"/>
    </row>
    <row r="708" spans="1:29" ht="18" customHeight="1" x14ac:dyDescent="0.15">
      <c r="A708" s="205"/>
      <c r="B708" s="205"/>
      <c r="C708" s="205"/>
      <c r="D708" s="177"/>
      <c r="E708" s="205"/>
      <c r="F708" s="177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  <c r="AA708" s="177"/>
      <c r="AB708" s="177"/>
      <c r="AC708" s="177"/>
    </row>
    <row r="709" spans="1:29" ht="18" customHeight="1" x14ac:dyDescent="0.15">
      <c r="A709" s="205"/>
      <c r="B709" s="205"/>
      <c r="C709" s="205"/>
      <c r="D709" s="177"/>
      <c r="E709" s="205"/>
      <c r="F709" s="177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  <c r="AA709" s="177"/>
      <c r="AB709" s="177"/>
      <c r="AC709" s="177"/>
    </row>
    <row r="710" spans="1:29" ht="18" customHeight="1" x14ac:dyDescent="0.15">
      <c r="A710" s="205"/>
      <c r="B710" s="205"/>
      <c r="C710" s="205"/>
      <c r="D710" s="177"/>
      <c r="E710" s="205"/>
      <c r="F710" s="177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  <c r="AA710" s="177"/>
      <c r="AB710" s="177"/>
      <c r="AC710" s="177"/>
    </row>
    <row r="711" spans="1:29" ht="18" customHeight="1" x14ac:dyDescent="0.15">
      <c r="A711" s="205"/>
      <c r="B711" s="205"/>
      <c r="C711" s="205"/>
      <c r="D711" s="177"/>
      <c r="E711" s="205"/>
      <c r="F711" s="177"/>
      <c r="G711" s="177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  <c r="AA711" s="177"/>
      <c r="AB711" s="177"/>
      <c r="AC711" s="177"/>
    </row>
    <row r="712" spans="1:29" ht="18" customHeight="1" x14ac:dyDescent="0.15">
      <c r="A712" s="205"/>
      <c r="B712" s="205"/>
      <c r="C712" s="205"/>
      <c r="D712" s="177"/>
      <c r="E712" s="205"/>
      <c r="F712" s="177"/>
      <c r="G712" s="177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  <c r="AA712" s="177"/>
      <c r="AB712" s="177"/>
      <c r="AC712" s="177"/>
    </row>
    <row r="713" spans="1:29" ht="18" customHeight="1" x14ac:dyDescent="0.15">
      <c r="A713" s="205"/>
      <c r="B713" s="205"/>
      <c r="C713" s="205"/>
      <c r="D713" s="177"/>
      <c r="E713" s="205"/>
      <c r="F713" s="177"/>
      <c r="G713" s="177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  <c r="AA713" s="177"/>
      <c r="AB713" s="177"/>
      <c r="AC713" s="177"/>
    </row>
    <row r="714" spans="1:29" ht="18" customHeight="1" x14ac:dyDescent="0.15">
      <c r="A714" s="205"/>
      <c r="B714" s="205"/>
      <c r="C714" s="205"/>
      <c r="D714" s="177"/>
      <c r="E714" s="205"/>
      <c r="F714" s="177"/>
      <c r="G714" s="177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  <c r="AA714" s="177"/>
      <c r="AB714" s="177"/>
      <c r="AC714" s="177"/>
    </row>
    <row r="715" spans="1:29" ht="18" customHeight="1" x14ac:dyDescent="0.15">
      <c r="A715" s="205"/>
      <c r="B715" s="205"/>
      <c r="C715" s="205"/>
      <c r="D715" s="177"/>
      <c r="E715" s="205"/>
      <c r="F715" s="177"/>
      <c r="G715" s="177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  <c r="AA715" s="177"/>
      <c r="AB715" s="177"/>
      <c r="AC715" s="177"/>
    </row>
    <row r="716" spans="1:29" ht="18" customHeight="1" x14ac:dyDescent="0.15">
      <c r="A716" s="205"/>
      <c r="B716" s="205"/>
      <c r="C716" s="205"/>
      <c r="D716" s="177"/>
      <c r="E716" s="205"/>
      <c r="F716" s="177"/>
      <c r="G716" s="177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  <c r="AA716" s="177"/>
      <c r="AB716" s="177"/>
      <c r="AC716" s="177"/>
    </row>
    <row r="717" spans="1:29" ht="18" customHeight="1" x14ac:dyDescent="0.15">
      <c r="A717" s="205"/>
      <c r="B717" s="205"/>
      <c r="C717" s="205"/>
      <c r="D717" s="177"/>
      <c r="E717" s="205"/>
      <c r="F717" s="177"/>
      <c r="G717" s="177"/>
      <c r="H717" s="177"/>
      <c r="I717" s="177"/>
      <c r="J717" s="177"/>
      <c r="K717" s="177"/>
      <c r="L717" s="177"/>
      <c r="M717" s="177"/>
      <c r="N717" s="177"/>
      <c r="O717" s="177"/>
      <c r="P717" s="177"/>
      <c r="Q717" s="177"/>
      <c r="R717" s="177"/>
      <c r="S717" s="177"/>
      <c r="T717" s="177"/>
      <c r="U717" s="177"/>
      <c r="V717" s="177"/>
      <c r="W717" s="177"/>
      <c r="X717" s="177"/>
      <c r="Y717" s="177"/>
      <c r="Z717" s="177"/>
      <c r="AA717" s="177"/>
      <c r="AB717" s="177"/>
      <c r="AC717" s="177"/>
    </row>
    <row r="718" spans="1:29" ht="18" customHeight="1" x14ac:dyDescent="0.15">
      <c r="A718" s="205"/>
      <c r="B718" s="205"/>
      <c r="C718" s="205"/>
      <c r="D718" s="177"/>
      <c r="E718" s="205"/>
      <c r="F718" s="177"/>
      <c r="G718" s="177"/>
      <c r="H718" s="177"/>
      <c r="I718" s="177"/>
      <c r="J718" s="177"/>
      <c r="K718" s="177"/>
      <c r="L718" s="177"/>
      <c r="M718" s="177"/>
      <c r="N718" s="177"/>
      <c r="O718" s="177"/>
      <c r="P718" s="177"/>
      <c r="Q718" s="177"/>
      <c r="R718" s="177"/>
      <c r="S718" s="177"/>
      <c r="T718" s="177"/>
      <c r="U718" s="177"/>
      <c r="V718" s="177"/>
      <c r="W718" s="177"/>
      <c r="X718" s="177"/>
      <c r="Y718" s="177"/>
      <c r="Z718" s="177"/>
      <c r="AA718" s="177"/>
      <c r="AB718" s="177"/>
      <c r="AC718" s="177"/>
    </row>
    <row r="719" spans="1:29" ht="18" customHeight="1" x14ac:dyDescent="0.15">
      <c r="A719" s="205"/>
      <c r="B719" s="205"/>
      <c r="C719" s="205"/>
      <c r="D719" s="177"/>
      <c r="E719" s="205"/>
      <c r="F719" s="177"/>
      <c r="G719" s="177"/>
      <c r="H719" s="177"/>
      <c r="I719" s="177"/>
      <c r="J719" s="177"/>
      <c r="K719" s="177"/>
      <c r="L719" s="177"/>
      <c r="M719" s="177"/>
      <c r="N719" s="177"/>
      <c r="O719" s="177"/>
      <c r="P719" s="177"/>
      <c r="Q719" s="177"/>
      <c r="R719" s="177"/>
      <c r="S719" s="177"/>
      <c r="T719" s="177"/>
      <c r="U719" s="177"/>
      <c r="V719" s="177"/>
      <c r="W719" s="177"/>
      <c r="X719" s="177"/>
      <c r="Y719" s="177"/>
      <c r="Z719" s="177"/>
      <c r="AA719" s="177"/>
      <c r="AB719" s="177"/>
      <c r="AC719" s="177"/>
    </row>
    <row r="720" spans="1:29" ht="18" customHeight="1" x14ac:dyDescent="0.15">
      <c r="A720" s="205"/>
      <c r="B720" s="205"/>
      <c r="C720" s="205"/>
      <c r="D720" s="177"/>
      <c r="E720" s="205"/>
      <c r="F720" s="177"/>
      <c r="G720" s="177"/>
      <c r="H720" s="177"/>
      <c r="I720" s="177"/>
      <c r="J720" s="177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  <c r="AA720" s="177"/>
      <c r="AB720" s="177"/>
      <c r="AC720" s="177"/>
    </row>
    <row r="721" spans="1:29" ht="18" customHeight="1" x14ac:dyDescent="0.15">
      <c r="A721" s="205"/>
      <c r="B721" s="205"/>
      <c r="C721" s="205"/>
      <c r="D721" s="177"/>
      <c r="E721" s="205"/>
      <c r="F721" s="177"/>
      <c r="G721" s="177"/>
      <c r="H721" s="177"/>
      <c r="I721" s="177"/>
      <c r="J721" s="177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  <c r="AA721" s="177"/>
      <c r="AB721" s="177"/>
      <c r="AC721" s="177"/>
    </row>
    <row r="722" spans="1:29" ht="18" customHeight="1" x14ac:dyDescent="0.15">
      <c r="A722" s="205"/>
      <c r="B722" s="205"/>
      <c r="C722" s="205"/>
      <c r="D722" s="177"/>
      <c r="E722" s="205"/>
      <c r="F722" s="177"/>
      <c r="G722" s="177"/>
      <c r="H722" s="177"/>
      <c r="I722" s="177"/>
      <c r="J722" s="177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  <c r="AA722" s="177"/>
      <c r="AB722" s="177"/>
      <c r="AC722" s="177"/>
    </row>
    <row r="723" spans="1:29" ht="18" customHeight="1" x14ac:dyDescent="0.15">
      <c r="A723" s="205"/>
      <c r="B723" s="205"/>
      <c r="C723" s="205"/>
      <c r="D723" s="177"/>
      <c r="E723" s="205"/>
      <c r="F723" s="177"/>
      <c r="G723" s="177"/>
      <c r="H723" s="177"/>
      <c r="I723" s="177"/>
      <c r="J723" s="177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  <c r="AA723" s="177"/>
      <c r="AB723" s="177"/>
      <c r="AC723" s="177"/>
    </row>
    <row r="724" spans="1:29" ht="18" customHeight="1" x14ac:dyDescent="0.15">
      <c r="A724" s="205"/>
      <c r="B724" s="205"/>
      <c r="C724" s="205"/>
      <c r="D724" s="177"/>
      <c r="E724" s="205"/>
      <c r="F724" s="177"/>
      <c r="G724" s="177"/>
      <c r="H724" s="177"/>
      <c r="I724" s="177"/>
      <c r="J724" s="177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  <c r="AA724" s="177"/>
      <c r="AB724" s="177"/>
      <c r="AC724" s="177"/>
    </row>
    <row r="725" spans="1:29" ht="18" customHeight="1" x14ac:dyDescent="0.15">
      <c r="A725" s="205"/>
      <c r="B725" s="205"/>
      <c r="C725" s="205"/>
      <c r="D725" s="177"/>
      <c r="E725" s="205"/>
      <c r="F725" s="177"/>
      <c r="G725" s="177"/>
      <c r="H725" s="177"/>
      <c r="I725" s="177"/>
      <c r="J725" s="177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  <c r="AA725" s="177"/>
      <c r="AB725" s="177"/>
      <c r="AC725" s="177"/>
    </row>
    <row r="726" spans="1:29" ht="18" customHeight="1" x14ac:dyDescent="0.15">
      <c r="A726" s="205"/>
      <c r="B726" s="205"/>
      <c r="C726" s="205"/>
      <c r="D726" s="177"/>
      <c r="E726" s="205"/>
      <c r="F726" s="177"/>
      <c r="G726" s="177"/>
      <c r="H726" s="177"/>
      <c r="I726" s="177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  <c r="AA726" s="177"/>
      <c r="AB726" s="177"/>
      <c r="AC726" s="177"/>
    </row>
    <row r="727" spans="1:29" ht="18" customHeight="1" x14ac:dyDescent="0.15">
      <c r="A727" s="205"/>
      <c r="B727" s="205"/>
      <c r="C727" s="205"/>
      <c r="D727" s="177"/>
      <c r="E727" s="205"/>
      <c r="F727" s="177"/>
      <c r="G727" s="177"/>
      <c r="H727" s="177"/>
      <c r="I727" s="177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  <c r="AA727" s="177"/>
      <c r="AB727" s="177"/>
      <c r="AC727" s="177"/>
    </row>
    <row r="728" spans="1:29" ht="18" customHeight="1" x14ac:dyDescent="0.15">
      <c r="A728" s="205"/>
      <c r="B728" s="205"/>
      <c r="C728" s="205"/>
      <c r="D728" s="177"/>
      <c r="E728" s="205"/>
      <c r="F728" s="177"/>
      <c r="G728" s="177"/>
      <c r="H728" s="177"/>
      <c r="I728" s="177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  <c r="AA728" s="177"/>
      <c r="AB728" s="177"/>
      <c r="AC728" s="177"/>
    </row>
    <row r="729" spans="1:29" ht="18" customHeight="1" x14ac:dyDescent="0.15">
      <c r="A729" s="205"/>
      <c r="B729" s="205"/>
      <c r="C729" s="205"/>
      <c r="D729" s="177"/>
      <c r="E729" s="205"/>
      <c r="F729" s="177"/>
      <c r="G729" s="177"/>
      <c r="H729" s="177"/>
      <c r="I729" s="177"/>
      <c r="J729" s="177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  <c r="AA729" s="177"/>
      <c r="AB729" s="177"/>
      <c r="AC729" s="177"/>
    </row>
    <row r="730" spans="1:29" ht="18" customHeight="1" x14ac:dyDescent="0.15">
      <c r="A730" s="205"/>
      <c r="B730" s="205"/>
      <c r="C730" s="205"/>
      <c r="D730" s="177"/>
      <c r="E730" s="205"/>
      <c r="F730" s="177"/>
      <c r="G730" s="177"/>
      <c r="H730" s="177"/>
      <c r="I730" s="177"/>
      <c r="J730" s="177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  <c r="AA730" s="177"/>
      <c r="AB730" s="177"/>
      <c r="AC730" s="177"/>
    </row>
    <row r="731" spans="1:29" ht="18" customHeight="1" x14ac:dyDescent="0.15">
      <c r="A731" s="205"/>
      <c r="B731" s="205"/>
      <c r="C731" s="205"/>
      <c r="D731" s="177"/>
      <c r="E731" s="205"/>
      <c r="F731" s="177"/>
      <c r="G731" s="177"/>
      <c r="H731" s="177"/>
      <c r="I731" s="177"/>
      <c r="J731" s="177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  <c r="AA731" s="177"/>
      <c r="AB731" s="177"/>
      <c r="AC731" s="177"/>
    </row>
    <row r="732" spans="1:29" ht="18" customHeight="1" x14ac:dyDescent="0.15">
      <c r="A732" s="205"/>
      <c r="B732" s="205"/>
      <c r="C732" s="205"/>
      <c r="D732" s="177"/>
      <c r="E732" s="205"/>
      <c r="F732" s="177"/>
      <c r="G732" s="177"/>
      <c r="H732" s="177"/>
      <c r="I732" s="177"/>
      <c r="J732" s="177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  <c r="AA732" s="177"/>
      <c r="AB732" s="177"/>
      <c r="AC732" s="177"/>
    </row>
    <row r="733" spans="1:29" ht="18" customHeight="1" x14ac:dyDescent="0.15">
      <c r="A733" s="205"/>
      <c r="B733" s="205"/>
      <c r="C733" s="205"/>
      <c r="D733" s="177"/>
      <c r="E733" s="205"/>
      <c r="F733" s="177"/>
      <c r="G733" s="177"/>
      <c r="H733" s="177"/>
      <c r="I733" s="177"/>
      <c r="J733" s="177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  <c r="AA733" s="177"/>
      <c r="AB733" s="177"/>
      <c r="AC733" s="177"/>
    </row>
    <row r="734" spans="1:29" ht="18" customHeight="1" x14ac:dyDescent="0.15">
      <c r="A734" s="205"/>
      <c r="B734" s="205"/>
      <c r="C734" s="205"/>
      <c r="D734" s="177"/>
      <c r="E734" s="205"/>
      <c r="F734" s="177"/>
      <c r="G734" s="177"/>
      <c r="H734" s="177"/>
      <c r="I734" s="177"/>
      <c r="J734" s="177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  <c r="AA734" s="177"/>
      <c r="AB734" s="177"/>
      <c r="AC734" s="177"/>
    </row>
    <row r="735" spans="1:29" ht="18" customHeight="1" x14ac:dyDescent="0.15">
      <c r="A735" s="205"/>
      <c r="B735" s="205"/>
      <c r="C735" s="205"/>
      <c r="D735" s="177"/>
      <c r="E735" s="205"/>
      <c r="F735" s="177"/>
      <c r="G735" s="177"/>
      <c r="H735" s="177"/>
      <c r="I735" s="177"/>
      <c r="J735" s="177"/>
      <c r="K735" s="177"/>
      <c r="L735" s="177"/>
      <c r="M735" s="177"/>
      <c r="N735" s="177"/>
      <c r="O735" s="177"/>
      <c r="P735" s="177"/>
      <c r="Q735" s="177"/>
      <c r="R735" s="177"/>
      <c r="S735" s="177"/>
      <c r="T735" s="177"/>
      <c r="U735" s="177"/>
      <c r="V735" s="177"/>
      <c r="W735" s="177"/>
      <c r="X735" s="177"/>
      <c r="Y735" s="177"/>
      <c r="Z735" s="177"/>
      <c r="AA735" s="177"/>
      <c r="AB735" s="177"/>
      <c r="AC735" s="177"/>
    </row>
    <row r="736" spans="1:29" ht="18" customHeight="1" x14ac:dyDescent="0.15">
      <c r="A736" s="205"/>
      <c r="B736" s="205"/>
      <c r="C736" s="205"/>
      <c r="D736" s="177"/>
      <c r="E736" s="205"/>
      <c r="F736" s="177"/>
      <c r="G736" s="177"/>
      <c r="H736" s="177"/>
      <c r="I736" s="177"/>
      <c r="J736" s="177"/>
      <c r="K736" s="177"/>
      <c r="L736" s="177"/>
      <c r="M736" s="177"/>
      <c r="N736" s="177"/>
      <c r="O736" s="177"/>
      <c r="P736" s="177"/>
      <c r="Q736" s="177"/>
      <c r="R736" s="177"/>
      <c r="S736" s="177"/>
      <c r="T736" s="177"/>
      <c r="U736" s="177"/>
      <c r="V736" s="177"/>
      <c r="W736" s="177"/>
      <c r="X736" s="177"/>
      <c r="Y736" s="177"/>
      <c r="Z736" s="177"/>
      <c r="AA736" s="177"/>
      <c r="AB736" s="177"/>
      <c r="AC736" s="177"/>
    </row>
    <row r="737" spans="1:29" ht="18" customHeight="1" x14ac:dyDescent="0.15">
      <c r="A737" s="205"/>
      <c r="B737" s="205"/>
      <c r="C737" s="205"/>
      <c r="D737" s="177"/>
      <c r="E737" s="205"/>
      <c r="F737" s="177"/>
      <c r="G737" s="177"/>
      <c r="H737" s="177"/>
      <c r="I737" s="177"/>
      <c r="J737" s="177"/>
      <c r="K737" s="177"/>
      <c r="L737" s="177"/>
      <c r="M737" s="177"/>
      <c r="N737" s="177"/>
      <c r="O737" s="177"/>
      <c r="P737" s="177"/>
      <c r="Q737" s="177"/>
      <c r="R737" s="177"/>
      <c r="S737" s="177"/>
      <c r="T737" s="177"/>
      <c r="U737" s="177"/>
      <c r="V737" s="177"/>
      <c r="W737" s="177"/>
      <c r="X737" s="177"/>
      <c r="Y737" s="177"/>
      <c r="Z737" s="177"/>
      <c r="AA737" s="177"/>
      <c r="AB737" s="177"/>
      <c r="AC737" s="177"/>
    </row>
    <row r="738" spans="1:29" ht="18" customHeight="1" x14ac:dyDescent="0.15">
      <c r="A738" s="205"/>
      <c r="B738" s="205"/>
      <c r="C738" s="205"/>
      <c r="D738" s="177"/>
      <c r="E738" s="205"/>
      <c r="F738" s="177"/>
      <c r="G738" s="177"/>
      <c r="H738" s="177"/>
      <c r="I738" s="177"/>
      <c r="J738" s="177"/>
      <c r="K738" s="177"/>
      <c r="L738" s="177"/>
      <c r="M738" s="177"/>
      <c r="N738" s="177"/>
      <c r="O738" s="177"/>
      <c r="P738" s="177"/>
      <c r="Q738" s="177"/>
      <c r="R738" s="177"/>
      <c r="S738" s="177"/>
      <c r="T738" s="177"/>
      <c r="U738" s="177"/>
      <c r="V738" s="177"/>
      <c r="W738" s="177"/>
      <c r="X738" s="177"/>
      <c r="Y738" s="177"/>
      <c r="Z738" s="177"/>
      <c r="AA738" s="177"/>
      <c r="AB738" s="177"/>
      <c r="AC738" s="177"/>
    </row>
    <row r="739" spans="1:29" ht="18" customHeight="1" x14ac:dyDescent="0.15">
      <c r="A739" s="205"/>
      <c r="B739" s="205"/>
      <c r="C739" s="205"/>
      <c r="D739" s="177"/>
      <c r="E739" s="205"/>
      <c r="F739" s="177"/>
      <c r="G739" s="177"/>
      <c r="H739" s="177"/>
      <c r="I739" s="177"/>
      <c r="J739" s="177"/>
      <c r="K739" s="177"/>
      <c r="L739" s="177"/>
      <c r="M739" s="177"/>
      <c r="N739" s="177"/>
      <c r="O739" s="177"/>
      <c r="P739" s="177"/>
      <c r="Q739" s="177"/>
      <c r="R739" s="177"/>
      <c r="S739" s="177"/>
      <c r="T739" s="177"/>
      <c r="U739" s="177"/>
      <c r="V739" s="177"/>
      <c r="W739" s="177"/>
      <c r="X739" s="177"/>
      <c r="Y739" s="177"/>
      <c r="Z739" s="177"/>
      <c r="AA739" s="177"/>
      <c r="AB739" s="177"/>
      <c r="AC739" s="177"/>
    </row>
    <row r="740" spans="1:29" ht="18" customHeight="1" x14ac:dyDescent="0.15">
      <c r="A740" s="205"/>
      <c r="B740" s="205"/>
      <c r="C740" s="205"/>
      <c r="D740" s="177"/>
      <c r="E740" s="205"/>
      <c r="F740" s="177"/>
      <c r="G740" s="177"/>
      <c r="H740" s="177"/>
      <c r="I740" s="177"/>
      <c r="J740" s="177"/>
      <c r="K740" s="177"/>
      <c r="L740" s="177"/>
      <c r="M740" s="177"/>
      <c r="N740" s="177"/>
      <c r="O740" s="177"/>
      <c r="P740" s="177"/>
      <c r="Q740" s="177"/>
      <c r="R740" s="177"/>
      <c r="S740" s="177"/>
      <c r="T740" s="177"/>
      <c r="U740" s="177"/>
      <c r="V740" s="177"/>
      <c r="W740" s="177"/>
      <c r="X740" s="177"/>
      <c r="Y740" s="177"/>
      <c r="Z740" s="177"/>
      <c r="AA740" s="177"/>
      <c r="AB740" s="177"/>
      <c r="AC740" s="177"/>
    </row>
    <row r="741" spans="1:29" ht="18" customHeight="1" x14ac:dyDescent="0.15">
      <c r="A741" s="205"/>
      <c r="B741" s="205"/>
      <c r="C741" s="205"/>
      <c r="D741" s="177"/>
      <c r="E741" s="205"/>
      <c r="F741" s="177"/>
      <c r="G741" s="177"/>
      <c r="H741" s="177"/>
      <c r="I741" s="177"/>
      <c r="J741" s="177"/>
      <c r="K741" s="177"/>
      <c r="L741" s="177"/>
      <c r="M741" s="177"/>
      <c r="N741" s="177"/>
      <c r="O741" s="177"/>
      <c r="P741" s="177"/>
      <c r="Q741" s="177"/>
      <c r="R741" s="177"/>
      <c r="S741" s="177"/>
      <c r="T741" s="177"/>
      <c r="U741" s="177"/>
      <c r="V741" s="177"/>
      <c r="W741" s="177"/>
      <c r="X741" s="177"/>
      <c r="Y741" s="177"/>
      <c r="Z741" s="177"/>
      <c r="AA741" s="177"/>
      <c r="AB741" s="177"/>
      <c r="AC741" s="177"/>
    </row>
    <row r="742" spans="1:29" ht="18" customHeight="1" x14ac:dyDescent="0.15">
      <c r="A742" s="205"/>
      <c r="B742" s="205"/>
      <c r="C742" s="205"/>
      <c r="D742" s="177"/>
      <c r="E742" s="205"/>
      <c r="F742" s="177"/>
      <c r="G742" s="177"/>
      <c r="H742" s="177"/>
      <c r="I742" s="177"/>
      <c r="J742" s="177"/>
      <c r="K742" s="177"/>
      <c r="L742" s="177"/>
      <c r="M742" s="177"/>
      <c r="N742" s="177"/>
      <c r="O742" s="177"/>
      <c r="P742" s="177"/>
      <c r="Q742" s="177"/>
      <c r="R742" s="177"/>
      <c r="S742" s="177"/>
      <c r="T742" s="177"/>
      <c r="U742" s="177"/>
      <c r="V742" s="177"/>
      <c r="W742" s="177"/>
      <c r="X742" s="177"/>
      <c r="Y742" s="177"/>
      <c r="Z742" s="177"/>
      <c r="AA742" s="177"/>
      <c r="AB742" s="177"/>
      <c r="AC742" s="177"/>
    </row>
    <row r="743" spans="1:29" ht="18" customHeight="1" x14ac:dyDescent="0.15">
      <c r="A743" s="205"/>
      <c r="B743" s="205"/>
      <c r="C743" s="205"/>
      <c r="D743" s="177"/>
      <c r="E743" s="205"/>
      <c r="F743" s="177"/>
      <c r="G743" s="177"/>
      <c r="H743" s="177"/>
      <c r="I743" s="177"/>
      <c r="J743" s="177"/>
      <c r="K743" s="177"/>
      <c r="L743" s="177"/>
      <c r="M743" s="177"/>
      <c r="N743" s="177"/>
      <c r="O743" s="177"/>
      <c r="P743" s="177"/>
      <c r="Q743" s="177"/>
      <c r="R743" s="177"/>
      <c r="S743" s="177"/>
      <c r="T743" s="177"/>
      <c r="U743" s="177"/>
      <c r="V743" s="177"/>
      <c r="W743" s="177"/>
      <c r="X743" s="177"/>
      <c r="Y743" s="177"/>
      <c r="Z743" s="177"/>
      <c r="AA743" s="177"/>
      <c r="AB743" s="177"/>
      <c r="AC743" s="177"/>
    </row>
    <row r="744" spans="1:29" ht="18" customHeight="1" x14ac:dyDescent="0.15">
      <c r="A744" s="205"/>
      <c r="B744" s="205"/>
      <c r="C744" s="205"/>
      <c r="D744" s="177"/>
      <c r="E744" s="205"/>
      <c r="F744" s="177"/>
      <c r="G744" s="177"/>
      <c r="H744" s="177"/>
      <c r="I744" s="177"/>
      <c r="J744" s="177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  <c r="AA744" s="177"/>
      <c r="AB744" s="177"/>
      <c r="AC744" s="177"/>
    </row>
    <row r="745" spans="1:29" ht="18" customHeight="1" x14ac:dyDescent="0.15">
      <c r="A745" s="205"/>
      <c r="B745" s="205"/>
      <c r="C745" s="205"/>
      <c r="D745" s="177"/>
      <c r="E745" s="205"/>
      <c r="F745" s="177"/>
      <c r="G745" s="177"/>
      <c r="H745" s="177"/>
      <c r="I745" s="177"/>
      <c r="J745" s="177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  <c r="AA745" s="177"/>
      <c r="AB745" s="177"/>
      <c r="AC745" s="177"/>
    </row>
    <row r="746" spans="1:29" ht="18" customHeight="1" x14ac:dyDescent="0.15">
      <c r="A746" s="205"/>
      <c r="B746" s="205"/>
      <c r="C746" s="205"/>
      <c r="D746" s="177"/>
      <c r="E746" s="205"/>
      <c r="F746" s="177"/>
      <c r="G746" s="177"/>
      <c r="H746" s="177"/>
      <c r="I746" s="177"/>
      <c r="J746" s="177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  <c r="AA746" s="177"/>
      <c r="AB746" s="177"/>
      <c r="AC746" s="177"/>
    </row>
    <row r="747" spans="1:29" ht="18" customHeight="1" x14ac:dyDescent="0.15">
      <c r="A747" s="205"/>
      <c r="B747" s="205"/>
      <c r="C747" s="205"/>
      <c r="D747" s="177"/>
      <c r="E747" s="205"/>
      <c r="F747" s="177"/>
      <c r="G747" s="177"/>
      <c r="H747" s="177"/>
      <c r="I747" s="177"/>
      <c r="J747" s="177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  <c r="AA747" s="177"/>
      <c r="AB747" s="177"/>
      <c r="AC747" s="177"/>
    </row>
    <row r="748" spans="1:29" ht="18" customHeight="1" x14ac:dyDescent="0.15">
      <c r="A748" s="205"/>
      <c r="B748" s="205"/>
      <c r="C748" s="205"/>
      <c r="D748" s="177"/>
      <c r="E748" s="205"/>
      <c r="F748" s="177"/>
      <c r="G748" s="177"/>
      <c r="H748" s="177"/>
      <c r="I748" s="177"/>
      <c r="J748" s="177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  <c r="AA748" s="177"/>
      <c r="AB748" s="177"/>
      <c r="AC748" s="177"/>
    </row>
    <row r="749" spans="1:29" ht="18" customHeight="1" x14ac:dyDescent="0.15">
      <c r="A749" s="205"/>
      <c r="B749" s="205"/>
      <c r="C749" s="205"/>
      <c r="D749" s="177"/>
      <c r="E749" s="205"/>
      <c r="F749" s="177"/>
      <c r="G749" s="177"/>
      <c r="H749" s="177"/>
      <c r="I749" s="177"/>
      <c r="J749" s="177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  <c r="AA749" s="177"/>
      <c r="AB749" s="177"/>
      <c r="AC749" s="177"/>
    </row>
    <row r="750" spans="1:29" ht="18" customHeight="1" x14ac:dyDescent="0.15">
      <c r="A750" s="205"/>
      <c r="B750" s="205"/>
      <c r="C750" s="205"/>
      <c r="D750" s="177"/>
      <c r="E750" s="205"/>
      <c r="F750" s="177"/>
      <c r="G750" s="177"/>
      <c r="H750" s="177"/>
      <c r="I750" s="177"/>
      <c r="J750" s="177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  <c r="AA750" s="177"/>
      <c r="AB750" s="177"/>
      <c r="AC750" s="177"/>
    </row>
    <row r="751" spans="1:29" ht="18" customHeight="1" x14ac:dyDescent="0.15">
      <c r="A751" s="205"/>
      <c r="B751" s="205"/>
      <c r="C751" s="205"/>
      <c r="D751" s="177"/>
      <c r="E751" s="205"/>
      <c r="F751" s="177"/>
      <c r="G751" s="177"/>
      <c r="H751" s="177"/>
      <c r="I751" s="177"/>
      <c r="J751" s="177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  <c r="AA751" s="177"/>
      <c r="AB751" s="177"/>
      <c r="AC751" s="177"/>
    </row>
    <row r="752" spans="1:29" ht="18" customHeight="1" x14ac:dyDescent="0.15">
      <c r="A752" s="205"/>
      <c r="B752" s="205"/>
      <c r="C752" s="205"/>
      <c r="D752" s="177"/>
      <c r="E752" s="205"/>
      <c r="F752" s="177"/>
      <c r="G752" s="177"/>
      <c r="H752" s="177"/>
      <c r="I752" s="177"/>
      <c r="J752" s="177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  <c r="AA752" s="177"/>
      <c r="AB752" s="177"/>
      <c r="AC752" s="177"/>
    </row>
    <row r="753" spans="1:29" ht="18" customHeight="1" x14ac:dyDescent="0.15">
      <c r="A753" s="205"/>
      <c r="B753" s="205"/>
      <c r="C753" s="205"/>
      <c r="D753" s="177"/>
      <c r="E753" s="205"/>
      <c r="F753" s="177"/>
      <c r="G753" s="177"/>
      <c r="H753" s="177"/>
      <c r="I753" s="177"/>
      <c r="J753" s="177"/>
      <c r="K753" s="177"/>
      <c r="L753" s="177"/>
      <c r="M753" s="177"/>
      <c r="N753" s="177"/>
      <c r="O753" s="177"/>
      <c r="P753" s="177"/>
      <c r="Q753" s="177"/>
      <c r="R753" s="177"/>
      <c r="S753" s="177"/>
      <c r="T753" s="177"/>
      <c r="U753" s="177"/>
      <c r="V753" s="177"/>
      <c r="W753" s="177"/>
      <c r="X753" s="177"/>
      <c r="Y753" s="177"/>
      <c r="Z753" s="177"/>
      <c r="AA753" s="177"/>
      <c r="AB753" s="177"/>
      <c r="AC753" s="177"/>
    </row>
    <row r="754" spans="1:29" ht="18" customHeight="1" x14ac:dyDescent="0.15">
      <c r="A754" s="205"/>
      <c r="B754" s="205"/>
      <c r="C754" s="205"/>
      <c r="D754" s="177"/>
      <c r="E754" s="205"/>
      <c r="F754" s="177"/>
      <c r="G754" s="177"/>
      <c r="H754" s="177"/>
      <c r="I754" s="177"/>
      <c r="J754" s="177"/>
      <c r="K754" s="177"/>
      <c r="L754" s="177"/>
      <c r="M754" s="177"/>
      <c r="N754" s="177"/>
      <c r="O754" s="177"/>
      <c r="P754" s="177"/>
      <c r="Q754" s="177"/>
      <c r="R754" s="177"/>
      <c r="S754" s="177"/>
      <c r="T754" s="177"/>
      <c r="U754" s="177"/>
      <c r="V754" s="177"/>
      <c r="W754" s="177"/>
      <c r="X754" s="177"/>
      <c r="Y754" s="177"/>
      <c r="Z754" s="177"/>
      <c r="AA754" s="177"/>
      <c r="AB754" s="177"/>
      <c r="AC754" s="177"/>
    </row>
    <row r="755" spans="1:29" ht="18" customHeight="1" x14ac:dyDescent="0.15">
      <c r="A755" s="205"/>
      <c r="B755" s="205"/>
      <c r="C755" s="205"/>
      <c r="D755" s="177"/>
      <c r="E755" s="205"/>
      <c r="F755" s="177"/>
      <c r="G755" s="177"/>
      <c r="H755" s="177"/>
      <c r="I755" s="177"/>
      <c r="J755" s="177"/>
      <c r="K755" s="177"/>
      <c r="L755" s="177"/>
      <c r="M755" s="177"/>
      <c r="N755" s="177"/>
      <c r="O755" s="177"/>
      <c r="P755" s="177"/>
      <c r="Q755" s="177"/>
      <c r="R755" s="177"/>
      <c r="S755" s="177"/>
      <c r="T755" s="177"/>
      <c r="U755" s="177"/>
      <c r="V755" s="177"/>
      <c r="W755" s="177"/>
      <c r="X755" s="177"/>
      <c r="Y755" s="177"/>
      <c r="Z755" s="177"/>
      <c r="AA755" s="177"/>
      <c r="AB755" s="177"/>
      <c r="AC755" s="177"/>
    </row>
    <row r="756" spans="1:29" ht="18" customHeight="1" x14ac:dyDescent="0.15">
      <c r="A756" s="205"/>
      <c r="B756" s="205"/>
      <c r="C756" s="205"/>
      <c r="D756" s="177"/>
      <c r="E756" s="205"/>
      <c r="F756" s="177"/>
      <c r="G756" s="177"/>
      <c r="H756" s="177"/>
      <c r="I756" s="177"/>
      <c r="J756" s="177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  <c r="AA756" s="177"/>
      <c r="AB756" s="177"/>
      <c r="AC756" s="177"/>
    </row>
    <row r="757" spans="1:29" ht="18" customHeight="1" x14ac:dyDescent="0.15">
      <c r="A757" s="205"/>
      <c r="B757" s="205"/>
      <c r="C757" s="205"/>
      <c r="D757" s="177"/>
      <c r="E757" s="205"/>
      <c r="F757" s="177"/>
      <c r="G757" s="177"/>
      <c r="H757" s="177"/>
      <c r="I757" s="177"/>
      <c r="J757" s="177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  <c r="AA757" s="177"/>
      <c r="AB757" s="177"/>
      <c r="AC757" s="177"/>
    </row>
    <row r="758" spans="1:29" ht="18" customHeight="1" x14ac:dyDescent="0.15">
      <c r="A758" s="205"/>
      <c r="B758" s="205"/>
      <c r="C758" s="205"/>
      <c r="D758" s="177"/>
      <c r="E758" s="205"/>
      <c r="F758" s="177"/>
      <c r="G758" s="177"/>
      <c r="H758" s="177"/>
      <c r="I758" s="177"/>
      <c r="J758" s="177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  <c r="AA758" s="177"/>
      <c r="AB758" s="177"/>
      <c r="AC758" s="177"/>
    </row>
    <row r="759" spans="1:29" ht="18" customHeight="1" x14ac:dyDescent="0.15">
      <c r="A759" s="205"/>
      <c r="B759" s="205"/>
      <c r="C759" s="205"/>
      <c r="D759" s="177"/>
      <c r="E759" s="205"/>
      <c r="F759" s="177"/>
      <c r="G759" s="177"/>
      <c r="H759" s="177"/>
      <c r="I759" s="177"/>
      <c r="J759" s="177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  <c r="AA759" s="177"/>
      <c r="AB759" s="177"/>
      <c r="AC759" s="177"/>
    </row>
    <row r="760" spans="1:29" ht="18" customHeight="1" x14ac:dyDescent="0.15">
      <c r="A760" s="205"/>
      <c r="B760" s="205"/>
      <c r="C760" s="205"/>
      <c r="D760" s="177"/>
      <c r="E760" s="205"/>
      <c r="F760" s="177"/>
      <c r="G760" s="177"/>
      <c r="H760" s="177"/>
      <c r="I760" s="177"/>
      <c r="J760" s="177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  <c r="AA760" s="177"/>
      <c r="AB760" s="177"/>
      <c r="AC760" s="177"/>
    </row>
    <row r="761" spans="1:29" ht="18" customHeight="1" x14ac:dyDescent="0.15">
      <c r="A761" s="205"/>
      <c r="B761" s="205"/>
      <c r="C761" s="205"/>
      <c r="D761" s="177"/>
      <c r="E761" s="205"/>
      <c r="F761" s="177"/>
      <c r="G761" s="177"/>
      <c r="H761" s="177"/>
      <c r="I761" s="177"/>
      <c r="J761" s="177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  <c r="AA761" s="177"/>
      <c r="AB761" s="177"/>
      <c r="AC761" s="177"/>
    </row>
    <row r="762" spans="1:29" ht="18" customHeight="1" x14ac:dyDescent="0.15">
      <c r="A762" s="205"/>
      <c r="B762" s="205"/>
      <c r="C762" s="205"/>
      <c r="D762" s="177"/>
      <c r="E762" s="205"/>
      <c r="F762" s="177"/>
      <c r="G762" s="177"/>
      <c r="H762" s="177"/>
      <c r="I762" s="177"/>
      <c r="J762" s="177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  <c r="AA762" s="177"/>
      <c r="AB762" s="177"/>
      <c r="AC762" s="177"/>
    </row>
    <row r="763" spans="1:29" ht="18" customHeight="1" x14ac:dyDescent="0.15">
      <c r="A763" s="205"/>
      <c r="B763" s="205"/>
      <c r="C763" s="205"/>
      <c r="D763" s="177"/>
      <c r="E763" s="205"/>
      <c r="F763" s="177"/>
      <c r="G763" s="177"/>
      <c r="H763" s="177"/>
      <c r="I763" s="177"/>
      <c r="J763" s="177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  <c r="AA763" s="177"/>
      <c r="AB763" s="177"/>
      <c r="AC763" s="177"/>
    </row>
    <row r="764" spans="1:29" ht="18" customHeight="1" x14ac:dyDescent="0.15">
      <c r="A764" s="205"/>
      <c r="B764" s="205"/>
      <c r="C764" s="205"/>
      <c r="D764" s="177"/>
      <c r="E764" s="205"/>
      <c r="F764" s="177"/>
      <c r="G764" s="177"/>
      <c r="H764" s="177"/>
      <c r="I764" s="177"/>
      <c r="J764" s="177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  <c r="AA764" s="177"/>
      <c r="AB764" s="177"/>
      <c r="AC764" s="177"/>
    </row>
    <row r="765" spans="1:29" ht="18" customHeight="1" x14ac:dyDescent="0.15">
      <c r="A765" s="205"/>
      <c r="B765" s="205"/>
      <c r="C765" s="205"/>
      <c r="D765" s="177"/>
      <c r="E765" s="205"/>
      <c r="F765" s="177"/>
      <c r="G765" s="177"/>
      <c r="H765" s="177"/>
      <c r="I765" s="177"/>
      <c r="J765" s="177"/>
      <c r="K765" s="177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  <c r="AA765" s="177"/>
      <c r="AB765" s="177"/>
      <c r="AC765" s="177"/>
    </row>
    <row r="766" spans="1:29" ht="18" customHeight="1" x14ac:dyDescent="0.15">
      <c r="A766" s="205"/>
      <c r="B766" s="205"/>
      <c r="C766" s="205"/>
      <c r="D766" s="177"/>
      <c r="E766" s="205"/>
      <c r="F766" s="177"/>
      <c r="G766" s="177"/>
      <c r="H766" s="177"/>
      <c r="I766" s="177"/>
      <c r="J766" s="177"/>
      <c r="K766" s="177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  <c r="AA766" s="177"/>
      <c r="AB766" s="177"/>
      <c r="AC766" s="177"/>
    </row>
    <row r="767" spans="1:29" ht="18" customHeight="1" x14ac:dyDescent="0.15">
      <c r="A767" s="205"/>
      <c r="B767" s="205"/>
      <c r="C767" s="205"/>
      <c r="D767" s="177"/>
      <c r="E767" s="205"/>
      <c r="F767" s="177"/>
      <c r="G767" s="177"/>
      <c r="H767" s="177"/>
      <c r="I767" s="177"/>
      <c r="J767" s="177"/>
      <c r="K767" s="177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  <c r="AA767" s="177"/>
      <c r="AB767" s="177"/>
      <c r="AC767" s="177"/>
    </row>
    <row r="768" spans="1:29" ht="18" customHeight="1" x14ac:dyDescent="0.15">
      <c r="A768" s="205"/>
      <c r="B768" s="205"/>
      <c r="C768" s="205"/>
      <c r="D768" s="177"/>
      <c r="E768" s="205"/>
      <c r="F768" s="177"/>
      <c r="G768" s="177"/>
      <c r="H768" s="177"/>
      <c r="I768" s="177"/>
      <c r="J768" s="177"/>
      <c r="K768" s="177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  <c r="AA768" s="177"/>
      <c r="AB768" s="177"/>
      <c r="AC768" s="177"/>
    </row>
    <row r="769" spans="1:29" ht="18" customHeight="1" x14ac:dyDescent="0.15">
      <c r="A769" s="205"/>
      <c r="B769" s="205"/>
      <c r="C769" s="205"/>
      <c r="D769" s="177"/>
      <c r="E769" s="205"/>
      <c r="F769" s="177"/>
      <c r="G769" s="177"/>
      <c r="H769" s="177"/>
      <c r="I769" s="177"/>
      <c r="J769" s="177"/>
      <c r="K769" s="177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  <c r="AA769" s="177"/>
      <c r="AB769" s="177"/>
      <c r="AC769" s="177"/>
    </row>
    <row r="770" spans="1:29" ht="18" customHeight="1" x14ac:dyDescent="0.15">
      <c r="A770" s="205"/>
      <c r="B770" s="205"/>
      <c r="C770" s="205"/>
      <c r="D770" s="177"/>
      <c r="E770" s="205"/>
      <c r="F770" s="177"/>
      <c r="G770" s="177"/>
      <c r="H770" s="177"/>
      <c r="I770" s="177"/>
      <c r="J770" s="177"/>
      <c r="K770" s="177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  <c r="AA770" s="177"/>
      <c r="AB770" s="177"/>
      <c r="AC770" s="177"/>
    </row>
    <row r="771" spans="1:29" ht="18" customHeight="1" x14ac:dyDescent="0.15">
      <c r="A771" s="205"/>
      <c r="B771" s="205"/>
      <c r="C771" s="205"/>
      <c r="D771" s="177"/>
      <c r="E771" s="205"/>
      <c r="F771" s="177"/>
      <c r="G771" s="177"/>
      <c r="H771" s="177"/>
      <c r="I771" s="177"/>
      <c r="J771" s="177"/>
      <c r="K771" s="177"/>
      <c r="L771" s="177"/>
      <c r="M771" s="177"/>
      <c r="N771" s="177"/>
      <c r="O771" s="177"/>
      <c r="P771" s="177"/>
      <c r="Q771" s="177"/>
      <c r="R771" s="177"/>
      <c r="S771" s="177"/>
      <c r="T771" s="177"/>
      <c r="U771" s="177"/>
      <c r="V771" s="177"/>
      <c r="W771" s="177"/>
      <c r="X771" s="177"/>
      <c r="Y771" s="177"/>
      <c r="Z771" s="177"/>
      <c r="AA771" s="177"/>
      <c r="AB771" s="177"/>
      <c r="AC771" s="177"/>
    </row>
    <row r="772" spans="1:29" ht="18" customHeight="1" x14ac:dyDescent="0.15">
      <c r="A772" s="205"/>
      <c r="B772" s="205"/>
      <c r="C772" s="205"/>
      <c r="D772" s="177"/>
      <c r="E772" s="205"/>
      <c r="F772" s="177"/>
      <c r="G772" s="177"/>
      <c r="H772" s="177"/>
      <c r="I772" s="177"/>
      <c r="J772" s="177"/>
      <c r="K772" s="177"/>
      <c r="L772" s="177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  <c r="AA772" s="177"/>
      <c r="AB772" s="177"/>
      <c r="AC772" s="177"/>
    </row>
    <row r="773" spans="1:29" ht="18" customHeight="1" x14ac:dyDescent="0.15">
      <c r="A773" s="205"/>
      <c r="B773" s="205"/>
      <c r="C773" s="205"/>
      <c r="D773" s="177"/>
      <c r="E773" s="205"/>
      <c r="F773" s="177"/>
      <c r="G773" s="177"/>
      <c r="H773" s="177"/>
      <c r="I773" s="177"/>
      <c r="J773" s="177"/>
      <c r="K773" s="177"/>
      <c r="L773" s="177"/>
      <c r="M773" s="177"/>
      <c r="N773" s="177"/>
      <c r="O773" s="177"/>
      <c r="P773" s="177"/>
      <c r="Q773" s="177"/>
      <c r="R773" s="177"/>
      <c r="S773" s="177"/>
      <c r="T773" s="177"/>
      <c r="U773" s="177"/>
      <c r="V773" s="177"/>
      <c r="W773" s="177"/>
      <c r="X773" s="177"/>
      <c r="Y773" s="177"/>
      <c r="Z773" s="177"/>
      <c r="AA773" s="177"/>
      <c r="AB773" s="177"/>
      <c r="AC773" s="177"/>
    </row>
    <row r="774" spans="1:29" ht="18" customHeight="1" x14ac:dyDescent="0.15">
      <c r="A774" s="205"/>
      <c r="B774" s="205"/>
      <c r="C774" s="205"/>
      <c r="D774" s="177"/>
      <c r="E774" s="205"/>
      <c r="F774" s="177"/>
      <c r="G774" s="177"/>
      <c r="H774" s="177"/>
      <c r="I774" s="177"/>
      <c r="J774" s="177"/>
      <c r="K774" s="177"/>
      <c r="L774" s="177"/>
      <c r="M774" s="177"/>
      <c r="N774" s="177"/>
      <c r="O774" s="177"/>
      <c r="P774" s="177"/>
      <c r="Q774" s="177"/>
      <c r="R774" s="177"/>
      <c r="S774" s="177"/>
      <c r="T774" s="177"/>
      <c r="U774" s="177"/>
      <c r="V774" s="177"/>
      <c r="W774" s="177"/>
      <c r="X774" s="177"/>
      <c r="Y774" s="177"/>
      <c r="Z774" s="177"/>
      <c r="AA774" s="177"/>
      <c r="AB774" s="177"/>
      <c r="AC774" s="177"/>
    </row>
    <row r="775" spans="1:29" ht="18" customHeight="1" x14ac:dyDescent="0.15">
      <c r="A775" s="205"/>
      <c r="B775" s="205"/>
      <c r="C775" s="205"/>
      <c r="D775" s="177"/>
      <c r="E775" s="205"/>
      <c r="F775" s="177"/>
      <c r="G775" s="177"/>
      <c r="H775" s="177"/>
      <c r="I775" s="177"/>
      <c r="J775" s="177"/>
      <c r="K775" s="177"/>
      <c r="L775" s="177"/>
      <c r="M775" s="177"/>
      <c r="N775" s="177"/>
      <c r="O775" s="177"/>
      <c r="P775" s="177"/>
      <c r="Q775" s="177"/>
      <c r="R775" s="177"/>
      <c r="S775" s="177"/>
      <c r="T775" s="177"/>
      <c r="U775" s="177"/>
      <c r="V775" s="177"/>
      <c r="W775" s="177"/>
      <c r="X775" s="177"/>
      <c r="Y775" s="177"/>
      <c r="Z775" s="177"/>
      <c r="AA775" s="177"/>
      <c r="AB775" s="177"/>
      <c r="AC775" s="177"/>
    </row>
    <row r="776" spans="1:29" ht="18" customHeight="1" x14ac:dyDescent="0.15">
      <c r="A776" s="205"/>
      <c r="B776" s="205"/>
      <c r="C776" s="205"/>
      <c r="D776" s="177"/>
      <c r="E776" s="205"/>
      <c r="F776" s="177"/>
      <c r="G776" s="177"/>
      <c r="H776" s="177"/>
      <c r="I776" s="177"/>
      <c r="J776" s="177"/>
      <c r="K776" s="177"/>
      <c r="L776" s="177"/>
      <c r="M776" s="177"/>
      <c r="N776" s="177"/>
      <c r="O776" s="177"/>
      <c r="P776" s="177"/>
      <c r="Q776" s="177"/>
      <c r="R776" s="177"/>
      <c r="S776" s="177"/>
      <c r="T776" s="177"/>
      <c r="U776" s="177"/>
      <c r="V776" s="177"/>
      <c r="W776" s="177"/>
      <c r="X776" s="177"/>
      <c r="Y776" s="177"/>
      <c r="Z776" s="177"/>
      <c r="AA776" s="177"/>
      <c r="AB776" s="177"/>
      <c r="AC776" s="177"/>
    </row>
    <row r="777" spans="1:29" ht="18" customHeight="1" x14ac:dyDescent="0.15">
      <c r="A777" s="205"/>
      <c r="B777" s="205"/>
      <c r="C777" s="205"/>
      <c r="D777" s="177"/>
      <c r="E777" s="205"/>
      <c r="F777" s="177"/>
      <c r="G777" s="177"/>
      <c r="H777" s="177"/>
      <c r="I777" s="177"/>
      <c r="J777" s="177"/>
      <c r="K777" s="177"/>
      <c r="L777" s="177"/>
      <c r="M777" s="177"/>
      <c r="N777" s="177"/>
      <c r="O777" s="177"/>
      <c r="P777" s="177"/>
      <c r="Q777" s="177"/>
      <c r="R777" s="177"/>
      <c r="S777" s="177"/>
      <c r="T777" s="177"/>
      <c r="U777" s="177"/>
      <c r="V777" s="177"/>
      <c r="W777" s="177"/>
      <c r="X777" s="177"/>
      <c r="Y777" s="177"/>
      <c r="Z777" s="177"/>
      <c r="AA777" s="177"/>
      <c r="AB777" s="177"/>
      <c r="AC777" s="177"/>
    </row>
    <row r="778" spans="1:29" ht="18" customHeight="1" x14ac:dyDescent="0.15">
      <c r="A778" s="205"/>
      <c r="B778" s="205"/>
      <c r="C778" s="205"/>
      <c r="D778" s="177"/>
      <c r="E778" s="205"/>
      <c r="F778" s="177"/>
      <c r="G778" s="177"/>
      <c r="H778" s="177"/>
      <c r="I778" s="177"/>
      <c r="J778" s="177"/>
      <c r="K778" s="177"/>
      <c r="L778" s="177"/>
      <c r="M778" s="177"/>
      <c r="N778" s="177"/>
      <c r="O778" s="177"/>
      <c r="P778" s="177"/>
      <c r="Q778" s="177"/>
      <c r="R778" s="177"/>
      <c r="S778" s="177"/>
      <c r="T778" s="177"/>
      <c r="U778" s="177"/>
      <c r="V778" s="177"/>
      <c r="W778" s="177"/>
      <c r="X778" s="177"/>
      <c r="Y778" s="177"/>
      <c r="Z778" s="177"/>
      <c r="AA778" s="177"/>
      <c r="AB778" s="177"/>
      <c r="AC778" s="177"/>
    </row>
    <row r="779" spans="1:29" ht="18" customHeight="1" x14ac:dyDescent="0.15">
      <c r="A779" s="205"/>
      <c r="B779" s="205"/>
      <c r="C779" s="205"/>
      <c r="D779" s="177"/>
      <c r="E779" s="205"/>
      <c r="F779" s="177"/>
      <c r="G779" s="177"/>
      <c r="H779" s="177"/>
      <c r="I779" s="177"/>
      <c r="J779" s="177"/>
      <c r="K779" s="177"/>
      <c r="L779" s="177"/>
      <c r="M779" s="177"/>
      <c r="N779" s="177"/>
      <c r="O779" s="177"/>
      <c r="P779" s="177"/>
      <c r="Q779" s="177"/>
      <c r="R779" s="177"/>
      <c r="S779" s="177"/>
      <c r="T779" s="177"/>
      <c r="U779" s="177"/>
      <c r="V779" s="177"/>
      <c r="W779" s="177"/>
      <c r="X779" s="177"/>
      <c r="Y779" s="177"/>
      <c r="Z779" s="177"/>
      <c r="AA779" s="177"/>
      <c r="AB779" s="177"/>
      <c r="AC779" s="177"/>
    </row>
    <row r="780" spans="1:29" ht="18" customHeight="1" x14ac:dyDescent="0.15">
      <c r="A780" s="205"/>
      <c r="B780" s="205"/>
      <c r="C780" s="205"/>
      <c r="D780" s="177"/>
      <c r="E780" s="205"/>
      <c r="F780" s="177"/>
      <c r="G780" s="177"/>
      <c r="H780" s="177"/>
      <c r="I780" s="177"/>
      <c r="J780" s="177"/>
      <c r="K780" s="177"/>
      <c r="L780" s="177"/>
      <c r="M780" s="177"/>
      <c r="N780" s="177"/>
      <c r="O780" s="177"/>
      <c r="P780" s="177"/>
      <c r="Q780" s="177"/>
      <c r="R780" s="177"/>
      <c r="S780" s="177"/>
      <c r="T780" s="177"/>
      <c r="U780" s="177"/>
      <c r="V780" s="177"/>
      <c r="W780" s="177"/>
      <c r="X780" s="177"/>
      <c r="Y780" s="177"/>
      <c r="Z780" s="177"/>
      <c r="AA780" s="177"/>
      <c r="AB780" s="177"/>
      <c r="AC780" s="177"/>
    </row>
    <row r="781" spans="1:29" ht="18" customHeight="1" x14ac:dyDescent="0.15">
      <c r="A781" s="205"/>
      <c r="B781" s="205"/>
      <c r="C781" s="205"/>
      <c r="D781" s="177"/>
      <c r="E781" s="205"/>
      <c r="F781" s="177"/>
      <c r="G781" s="177"/>
      <c r="H781" s="177"/>
      <c r="I781" s="177"/>
      <c r="J781" s="177"/>
      <c r="K781" s="177"/>
      <c r="L781" s="177"/>
      <c r="M781" s="177"/>
      <c r="N781" s="177"/>
      <c r="O781" s="177"/>
      <c r="P781" s="177"/>
      <c r="Q781" s="177"/>
      <c r="R781" s="177"/>
      <c r="S781" s="177"/>
      <c r="T781" s="177"/>
      <c r="U781" s="177"/>
      <c r="V781" s="177"/>
      <c r="W781" s="177"/>
      <c r="X781" s="177"/>
      <c r="Y781" s="177"/>
      <c r="Z781" s="177"/>
      <c r="AA781" s="177"/>
      <c r="AB781" s="177"/>
      <c r="AC781" s="177"/>
    </row>
    <row r="782" spans="1:29" ht="18" customHeight="1" x14ac:dyDescent="0.15">
      <c r="A782" s="205"/>
      <c r="B782" s="205"/>
      <c r="C782" s="205"/>
      <c r="D782" s="177"/>
      <c r="E782" s="205"/>
      <c r="F782" s="177"/>
      <c r="G782" s="177"/>
      <c r="H782" s="177"/>
      <c r="I782" s="177"/>
      <c r="J782" s="177"/>
      <c r="K782" s="177"/>
      <c r="L782" s="177"/>
      <c r="M782" s="177"/>
      <c r="N782" s="177"/>
      <c r="O782" s="177"/>
      <c r="P782" s="177"/>
      <c r="Q782" s="177"/>
      <c r="R782" s="177"/>
      <c r="S782" s="177"/>
      <c r="T782" s="177"/>
      <c r="U782" s="177"/>
      <c r="V782" s="177"/>
      <c r="W782" s="177"/>
      <c r="X782" s="177"/>
      <c r="Y782" s="177"/>
      <c r="Z782" s="177"/>
      <c r="AA782" s="177"/>
      <c r="AB782" s="177"/>
      <c r="AC782" s="177"/>
    </row>
    <row r="783" spans="1:29" ht="18" customHeight="1" x14ac:dyDescent="0.15">
      <c r="A783" s="205"/>
      <c r="B783" s="205"/>
      <c r="C783" s="205"/>
      <c r="D783" s="177"/>
      <c r="E783" s="205"/>
      <c r="F783" s="177"/>
      <c r="G783" s="177"/>
      <c r="H783" s="177"/>
      <c r="I783" s="177"/>
      <c r="J783" s="177"/>
      <c r="K783" s="177"/>
      <c r="L783" s="177"/>
      <c r="M783" s="177"/>
      <c r="N783" s="177"/>
      <c r="O783" s="177"/>
      <c r="P783" s="177"/>
      <c r="Q783" s="177"/>
      <c r="R783" s="177"/>
      <c r="S783" s="177"/>
      <c r="T783" s="177"/>
      <c r="U783" s="177"/>
      <c r="V783" s="177"/>
      <c r="W783" s="177"/>
      <c r="X783" s="177"/>
      <c r="Y783" s="177"/>
      <c r="Z783" s="177"/>
      <c r="AA783" s="177"/>
      <c r="AB783" s="177"/>
      <c r="AC783" s="177"/>
    </row>
    <row r="784" spans="1:29" ht="18" customHeight="1" x14ac:dyDescent="0.15">
      <c r="A784" s="205"/>
      <c r="B784" s="205"/>
      <c r="C784" s="205"/>
      <c r="D784" s="177"/>
      <c r="E784" s="205"/>
      <c r="F784" s="177"/>
      <c r="G784" s="177"/>
      <c r="H784" s="177"/>
      <c r="I784" s="177"/>
      <c r="J784" s="177"/>
      <c r="K784" s="177"/>
      <c r="L784" s="177"/>
      <c r="M784" s="177"/>
      <c r="N784" s="177"/>
      <c r="O784" s="177"/>
      <c r="P784" s="177"/>
      <c r="Q784" s="177"/>
      <c r="R784" s="177"/>
      <c r="S784" s="177"/>
      <c r="T784" s="177"/>
      <c r="U784" s="177"/>
      <c r="V784" s="177"/>
      <c r="W784" s="177"/>
      <c r="X784" s="177"/>
      <c r="Y784" s="177"/>
      <c r="Z784" s="177"/>
      <c r="AA784" s="177"/>
      <c r="AB784" s="177"/>
      <c r="AC784" s="177"/>
    </row>
    <row r="785" spans="1:29" ht="18" customHeight="1" x14ac:dyDescent="0.15">
      <c r="A785" s="205"/>
      <c r="B785" s="205"/>
      <c r="C785" s="205"/>
      <c r="D785" s="177"/>
      <c r="E785" s="205"/>
      <c r="F785" s="177"/>
      <c r="G785" s="177"/>
      <c r="H785" s="177"/>
      <c r="I785" s="177"/>
      <c r="J785" s="177"/>
      <c r="K785" s="177"/>
      <c r="L785" s="177"/>
      <c r="M785" s="177"/>
      <c r="N785" s="177"/>
      <c r="O785" s="177"/>
      <c r="P785" s="177"/>
      <c r="Q785" s="177"/>
      <c r="R785" s="177"/>
      <c r="S785" s="177"/>
      <c r="T785" s="177"/>
      <c r="U785" s="177"/>
      <c r="V785" s="177"/>
      <c r="W785" s="177"/>
      <c r="X785" s="177"/>
      <c r="Y785" s="177"/>
      <c r="Z785" s="177"/>
      <c r="AA785" s="177"/>
      <c r="AB785" s="177"/>
      <c r="AC785" s="177"/>
    </row>
    <row r="786" spans="1:29" ht="18" customHeight="1" x14ac:dyDescent="0.15">
      <c r="A786" s="205"/>
      <c r="B786" s="205"/>
      <c r="C786" s="205"/>
      <c r="D786" s="177"/>
      <c r="E786" s="205"/>
      <c r="F786" s="177"/>
      <c r="G786" s="177"/>
      <c r="H786" s="177"/>
      <c r="I786" s="177"/>
      <c r="J786" s="177"/>
      <c r="K786" s="177"/>
      <c r="L786" s="177"/>
      <c r="M786" s="177"/>
      <c r="N786" s="177"/>
      <c r="O786" s="177"/>
      <c r="P786" s="177"/>
      <c r="Q786" s="177"/>
      <c r="R786" s="177"/>
      <c r="S786" s="177"/>
      <c r="T786" s="177"/>
      <c r="U786" s="177"/>
      <c r="V786" s="177"/>
      <c r="W786" s="177"/>
      <c r="X786" s="177"/>
      <c r="Y786" s="177"/>
      <c r="Z786" s="177"/>
      <c r="AA786" s="177"/>
      <c r="AB786" s="177"/>
      <c r="AC786" s="177"/>
    </row>
    <row r="787" spans="1:29" ht="18" customHeight="1" x14ac:dyDescent="0.15">
      <c r="A787" s="205"/>
      <c r="B787" s="205"/>
      <c r="C787" s="205"/>
      <c r="D787" s="177"/>
      <c r="E787" s="205"/>
      <c r="F787" s="177"/>
      <c r="G787" s="177"/>
      <c r="H787" s="177"/>
      <c r="I787" s="177"/>
      <c r="J787" s="177"/>
      <c r="K787" s="177"/>
      <c r="L787" s="177"/>
      <c r="M787" s="177"/>
      <c r="N787" s="177"/>
      <c r="O787" s="177"/>
      <c r="P787" s="177"/>
      <c r="Q787" s="177"/>
      <c r="R787" s="177"/>
      <c r="S787" s="177"/>
      <c r="T787" s="177"/>
      <c r="U787" s="177"/>
      <c r="V787" s="177"/>
      <c r="W787" s="177"/>
      <c r="X787" s="177"/>
      <c r="Y787" s="177"/>
      <c r="Z787" s="177"/>
      <c r="AA787" s="177"/>
      <c r="AB787" s="177"/>
      <c r="AC787" s="177"/>
    </row>
    <row r="788" spans="1:29" ht="18" customHeight="1" x14ac:dyDescent="0.15">
      <c r="A788" s="205"/>
      <c r="B788" s="205"/>
      <c r="C788" s="205"/>
      <c r="D788" s="177"/>
      <c r="E788" s="205"/>
      <c r="F788" s="177"/>
      <c r="G788" s="177"/>
      <c r="H788" s="177"/>
      <c r="I788" s="177"/>
      <c r="J788" s="177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  <c r="AA788" s="177"/>
      <c r="AB788" s="177"/>
      <c r="AC788" s="177"/>
    </row>
    <row r="789" spans="1:29" ht="18" customHeight="1" x14ac:dyDescent="0.15">
      <c r="A789" s="205"/>
      <c r="B789" s="205"/>
      <c r="C789" s="205"/>
      <c r="D789" s="177"/>
      <c r="E789" s="205"/>
      <c r="F789" s="177"/>
      <c r="G789" s="177"/>
      <c r="H789" s="177"/>
      <c r="I789" s="177"/>
      <c r="J789" s="177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  <c r="AA789" s="177"/>
      <c r="AB789" s="177"/>
      <c r="AC789" s="177"/>
    </row>
    <row r="790" spans="1:29" ht="18" customHeight="1" x14ac:dyDescent="0.15">
      <c r="A790" s="205"/>
      <c r="B790" s="205"/>
      <c r="C790" s="205"/>
      <c r="D790" s="177"/>
      <c r="E790" s="205"/>
      <c r="F790" s="177"/>
      <c r="G790" s="177"/>
      <c r="H790" s="177"/>
      <c r="I790" s="177"/>
      <c r="J790" s="177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  <c r="AA790" s="177"/>
      <c r="AB790" s="177"/>
      <c r="AC790" s="177"/>
    </row>
    <row r="791" spans="1:29" ht="18" customHeight="1" x14ac:dyDescent="0.15">
      <c r="A791" s="205"/>
      <c r="B791" s="205"/>
      <c r="C791" s="205"/>
      <c r="D791" s="177"/>
      <c r="E791" s="205"/>
      <c r="F791" s="177"/>
      <c r="G791" s="177"/>
      <c r="H791" s="177"/>
      <c r="I791" s="177"/>
      <c r="J791" s="177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  <c r="AA791" s="177"/>
      <c r="AB791" s="177"/>
      <c r="AC791" s="177"/>
    </row>
    <row r="792" spans="1:29" ht="18" customHeight="1" x14ac:dyDescent="0.15">
      <c r="A792" s="205"/>
      <c r="B792" s="205"/>
      <c r="C792" s="205"/>
      <c r="D792" s="177"/>
      <c r="E792" s="205"/>
      <c r="F792" s="177"/>
      <c r="G792" s="177"/>
      <c r="H792" s="177"/>
      <c r="I792" s="177"/>
      <c r="J792" s="177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  <c r="AA792" s="177"/>
      <c r="AB792" s="177"/>
      <c r="AC792" s="177"/>
    </row>
    <row r="793" spans="1:29" ht="18" customHeight="1" x14ac:dyDescent="0.15">
      <c r="A793" s="205"/>
      <c r="B793" s="205"/>
      <c r="C793" s="205"/>
      <c r="D793" s="177"/>
      <c r="E793" s="205"/>
      <c r="F793" s="177"/>
      <c r="G793" s="177"/>
      <c r="H793" s="177"/>
      <c r="I793" s="177"/>
      <c r="J793" s="177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  <c r="AA793" s="177"/>
      <c r="AB793" s="177"/>
      <c r="AC793" s="177"/>
    </row>
    <row r="794" spans="1:29" ht="18" customHeight="1" x14ac:dyDescent="0.15">
      <c r="A794" s="205"/>
      <c r="B794" s="205"/>
      <c r="C794" s="205"/>
      <c r="D794" s="177"/>
      <c r="E794" s="205"/>
      <c r="F794" s="177"/>
      <c r="G794" s="177"/>
      <c r="H794" s="177"/>
      <c r="I794" s="177"/>
      <c r="J794" s="177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  <c r="AA794" s="177"/>
      <c r="AB794" s="177"/>
      <c r="AC794" s="177"/>
    </row>
    <row r="795" spans="1:29" ht="18" customHeight="1" x14ac:dyDescent="0.15">
      <c r="A795" s="205"/>
      <c r="B795" s="205"/>
      <c r="C795" s="205"/>
      <c r="D795" s="177"/>
      <c r="E795" s="205"/>
      <c r="F795" s="177"/>
      <c r="G795" s="177"/>
      <c r="H795" s="177"/>
      <c r="I795" s="177"/>
      <c r="J795" s="177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  <c r="AA795" s="177"/>
      <c r="AB795" s="177"/>
      <c r="AC795" s="177"/>
    </row>
    <row r="796" spans="1:29" ht="18" customHeight="1" x14ac:dyDescent="0.15">
      <c r="A796" s="205"/>
      <c r="B796" s="205"/>
      <c r="C796" s="205"/>
      <c r="D796" s="177"/>
      <c r="E796" s="205"/>
      <c r="F796" s="177"/>
      <c r="G796" s="177"/>
      <c r="H796" s="177"/>
      <c r="I796" s="177"/>
      <c r="J796" s="177"/>
      <c r="K796" s="177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  <c r="AA796" s="177"/>
      <c r="AB796" s="177"/>
      <c r="AC796" s="177"/>
    </row>
    <row r="797" spans="1:29" ht="18" customHeight="1" x14ac:dyDescent="0.15">
      <c r="A797" s="205"/>
      <c r="B797" s="205"/>
      <c r="C797" s="205"/>
      <c r="D797" s="177"/>
      <c r="E797" s="205"/>
      <c r="F797" s="177"/>
      <c r="G797" s="177"/>
      <c r="H797" s="177"/>
      <c r="I797" s="177"/>
      <c r="J797" s="177"/>
      <c r="K797" s="177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  <c r="AA797" s="177"/>
      <c r="AB797" s="177"/>
      <c r="AC797" s="177"/>
    </row>
    <row r="798" spans="1:29" ht="18" customHeight="1" x14ac:dyDescent="0.15">
      <c r="A798" s="205"/>
      <c r="B798" s="205"/>
      <c r="C798" s="205"/>
      <c r="D798" s="177"/>
      <c r="E798" s="205"/>
      <c r="F798" s="177"/>
      <c r="G798" s="177"/>
      <c r="H798" s="177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  <c r="AA798" s="177"/>
      <c r="AB798" s="177"/>
      <c r="AC798" s="177"/>
    </row>
    <row r="799" spans="1:29" ht="18" customHeight="1" x14ac:dyDescent="0.15">
      <c r="A799" s="205"/>
      <c r="B799" s="205"/>
      <c r="C799" s="205"/>
      <c r="D799" s="177"/>
      <c r="E799" s="205"/>
      <c r="F799" s="177"/>
      <c r="G799" s="177"/>
      <c r="H799" s="177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  <c r="AA799" s="177"/>
      <c r="AB799" s="177"/>
      <c r="AC799" s="177"/>
    </row>
    <row r="800" spans="1:29" ht="18" customHeight="1" x14ac:dyDescent="0.15">
      <c r="A800" s="205"/>
      <c r="B800" s="205"/>
      <c r="C800" s="205"/>
      <c r="D800" s="177"/>
      <c r="E800" s="205"/>
      <c r="F800" s="177"/>
      <c r="G800" s="177"/>
      <c r="H800" s="177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  <c r="AA800" s="177"/>
      <c r="AB800" s="177"/>
      <c r="AC800" s="177"/>
    </row>
    <row r="801" spans="1:29" ht="18" customHeight="1" x14ac:dyDescent="0.15">
      <c r="A801" s="205"/>
      <c r="B801" s="205"/>
      <c r="C801" s="205"/>
      <c r="D801" s="177"/>
      <c r="E801" s="205"/>
      <c r="F801" s="177"/>
      <c r="G801" s="177"/>
      <c r="H801" s="177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  <c r="AA801" s="177"/>
      <c r="AB801" s="177"/>
      <c r="AC801" s="177"/>
    </row>
    <row r="802" spans="1:29" ht="18" customHeight="1" x14ac:dyDescent="0.15">
      <c r="A802" s="205"/>
      <c r="B802" s="205"/>
      <c r="C802" s="205"/>
      <c r="D802" s="177"/>
      <c r="E802" s="205"/>
      <c r="F802" s="177"/>
      <c r="G802" s="177"/>
      <c r="H802" s="177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  <c r="AA802" s="177"/>
      <c r="AB802" s="177"/>
      <c r="AC802" s="177"/>
    </row>
    <row r="803" spans="1:29" ht="18" customHeight="1" x14ac:dyDescent="0.15">
      <c r="A803" s="205"/>
      <c r="B803" s="205"/>
      <c r="C803" s="205"/>
      <c r="D803" s="177"/>
      <c r="E803" s="205"/>
      <c r="F803" s="177"/>
      <c r="G803" s="177"/>
      <c r="H803" s="177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  <c r="AA803" s="177"/>
      <c r="AB803" s="177"/>
      <c r="AC803" s="177"/>
    </row>
    <row r="804" spans="1:29" ht="18" customHeight="1" x14ac:dyDescent="0.15">
      <c r="A804" s="205"/>
      <c r="B804" s="205"/>
      <c r="C804" s="205"/>
      <c r="D804" s="177"/>
      <c r="E804" s="205"/>
      <c r="F804" s="177"/>
      <c r="G804" s="177"/>
      <c r="H804" s="177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  <c r="AA804" s="177"/>
      <c r="AB804" s="177"/>
      <c r="AC804" s="177"/>
    </row>
    <row r="805" spans="1:29" ht="18" customHeight="1" x14ac:dyDescent="0.15">
      <c r="A805" s="205"/>
      <c r="B805" s="205"/>
      <c r="C805" s="205"/>
      <c r="D805" s="177"/>
      <c r="E805" s="205"/>
      <c r="F805" s="177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  <c r="AA805" s="177"/>
      <c r="AB805" s="177"/>
      <c r="AC805" s="177"/>
    </row>
    <row r="806" spans="1:29" ht="18" customHeight="1" x14ac:dyDescent="0.15">
      <c r="A806" s="205"/>
      <c r="B806" s="205"/>
      <c r="C806" s="205"/>
      <c r="D806" s="177"/>
      <c r="E806" s="205"/>
      <c r="F806" s="177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  <c r="AA806" s="177"/>
      <c r="AB806" s="177"/>
      <c r="AC806" s="177"/>
    </row>
    <row r="807" spans="1:29" ht="18" customHeight="1" x14ac:dyDescent="0.15">
      <c r="A807" s="205"/>
      <c r="B807" s="205"/>
      <c r="C807" s="205"/>
      <c r="D807" s="177"/>
      <c r="E807" s="205"/>
      <c r="F807" s="177"/>
      <c r="G807" s="177"/>
      <c r="H807" s="177"/>
      <c r="I807" s="177"/>
      <c r="J807" s="177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  <c r="AA807" s="177"/>
      <c r="AB807" s="177"/>
      <c r="AC807" s="177"/>
    </row>
    <row r="808" spans="1:29" ht="18" customHeight="1" x14ac:dyDescent="0.15">
      <c r="A808" s="205"/>
      <c r="B808" s="205"/>
      <c r="C808" s="205"/>
      <c r="D808" s="177"/>
      <c r="E808" s="205"/>
      <c r="F808" s="177"/>
      <c r="G808" s="177"/>
      <c r="H808" s="177"/>
      <c r="I808" s="177"/>
      <c r="J808" s="177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  <c r="AA808" s="177"/>
      <c r="AB808" s="177"/>
      <c r="AC808" s="177"/>
    </row>
    <row r="809" spans="1:29" ht="18" customHeight="1" x14ac:dyDescent="0.15">
      <c r="A809" s="205"/>
      <c r="B809" s="205"/>
      <c r="C809" s="205"/>
      <c r="D809" s="177"/>
      <c r="E809" s="205"/>
      <c r="F809" s="177"/>
      <c r="G809" s="177"/>
      <c r="H809" s="177"/>
      <c r="I809" s="177"/>
      <c r="J809" s="177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  <c r="AA809" s="177"/>
      <c r="AB809" s="177"/>
      <c r="AC809" s="177"/>
    </row>
    <row r="810" spans="1:29" ht="18" customHeight="1" x14ac:dyDescent="0.15">
      <c r="A810" s="205"/>
      <c r="B810" s="205"/>
      <c r="C810" s="205"/>
      <c r="D810" s="177"/>
      <c r="E810" s="205"/>
      <c r="F810" s="177"/>
      <c r="G810" s="177"/>
      <c r="H810" s="177"/>
      <c r="I810" s="177"/>
      <c r="J810" s="177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  <c r="AA810" s="177"/>
      <c r="AB810" s="177"/>
      <c r="AC810" s="177"/>
    </row>
    <row r="811" spans="1:29" ht="18" customHeight="1" x14ac:dyDescent="0.15">
      <c r="A811" s="205"/>
      <c r="B811" s="205"/>
      <c r="C811" s="205"/>
      <c r="D811" s="177"/>
      <c r="E811" s="205"/>
      <c r="F811" s="177"/>
      <c r="G811" s="177"/>
      <c r="H811" s="177"/>
      <c r="I811" s="177"/>
      <c r="J811" s="177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  <c r="AA811" s="177"/>
      <c r="AB811" s="177"/>
      <c r="AC811" s="177"/>
    </row>
    <row r="812" spans="1:29" ht="18" customHeight="1" x14ac:dyDescent="0.15">
      <c r="A812" s="205"/>
      <c r="B812" s="205"/>
      <c r="C812" s="205"/>
      <c r="D812" s="177"/>
      <c r="E812" s="205"/>
      <c r="F812" s="177"/>
      <c r="G812" s="177"/>
      <c r="H812" s="177"/>
      <c r="I812" s="177"/>
      <c r="J812" s="177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  <c r="AA812" s="177"/>
      <c r="AB812" s="177"/>
      <c r="AC812" s="177"/>
    </row>
    <row r="813" spans="1:29" ht="18" customHeight="1" x14ac:dyDescent="0.15">
      <c r="A813" s="205"/>
      <c r="B813" s="205"/>
      <c r="C813" s="205"/>
      <c r="D813" s="177"/>
      <c r="E813" s="205"/>
      <c r="F813" s="177"/>
      <c r="G813" s="177"/>
      <c r="H813" s="177"/>
      <c r="I813" s="177"/>
      <c r="J813" s="177"/>
      <c r="K813" s="177"/>
      <c r="L813" s="177"/>
      <c r="M813" s="177"/>
      <c r="N813" s="177"/>
      <c r="O813" s="177"/>
      <c r="P813" s="177"/>
      <c r="Q813" s="177"/>
      <c r="R813" s="177"/>
      <c r="S813" s="177"/>
      <c r="T813" s="177"/>
      <c r="U813" s="177"/>
      <c r="V813" s="177"/>
      <c r="W813" s="177"/>
      <c r="X813" s="177"/>
      <c r="Y813" s="177"/>
      <c r="Z813" s="177"/>
      <c r="AA813" s="177"/>
      <c r="AB813" s="177"/>
      <c r="AC813" s="177"/>
    </row>
    <row r="814" spans="1:29" ht="18" customHeight="1" x14ac:dyDescent="0.15">
      <c r="A814" s="205"/>
      <c r="B814" s="205"/>
      <c r="C814" s="205"/>
      <c r="D814" s="177"/>
      <c r="E814" s="205"/>
      <c r="F814" s="177"/>
      <c r="G814" s="177"/>
      <c r="H814" s="177"/>
      <c r="I814" s="177"/>
      <c r="J814" s="177"/>
      <c r="K814" s="177"/>
      <c r="L814" s="177"/>
      <c r="M814" s="177"/>
      <c r="N814" s="177"/>
      <c r="O814" s="177"/>
      <c r="P814" s="177"/>
      <c r="Q814" s="177"/>
      <c r="R814" s="177"/>
      <c r="S814" s="177"/>
      <c r="T814" s="177"/>
      <c r="U814" s="177"/>
      <c r="V814" s="177"/>
      <c r="W814" s="177"/>
      <c r="X814" s="177"/>
      <c r="Y814" s="177"/>
      <c r="Z814" s="177"/>
      <c r="AA814" s="177"/>
      <c r="AB814" s="177"/>
      <c r="AC814" s="177"/>
    </row>
    <row r="815" spans="1:29" ht="18" customHeight="1" x14ac:dyDescent="0.15">
      <c r="A815" s="205"/>
      <c r="B815" s="205"/>
      <c r="C815" s="205"/>
      <c r="D815" s="177"/>
      <c r="E815" s="205"/>
      <c r="F815" s="177"/>
      <c r="G815" s="177"/>
      <c r="H815" s="177"/>
      <c r="I815" s="177"/>
      <c r="J815" s="177"/>
      <c r="K815" s="177"/>
      <c r="L815" s="177"/>
      <c r="M815" s="177"/>
      <c r="N815" s="177"/>
      <c r="O815" s="177"/>
      <c r="P815" s="177"/>
      <c r="Q815" s="177"/>
      <c r="R815" s="177"/>
      <c r="S815" s="177"/>
      <c r="T815" s="177"/>
      <c r="U815" s="177"/>
      <c r="V815" s="177"/>
      <c r="W815" s="177"/>
      <c r="X815" s="177"/>
      <c r="Y815" s="177"/>
      <c r="Z815" s="177"/>
      <c r="AA815" s="177"/>
      <c r="AB815" s="177"/>
      <c r="AC815" s="177"/>
    </row>
    <row r="816" spans="1:29" ht="18" customHeight="1" x14ac:dyDescent="0.15">
      <c r="A816" s="205"/>
      <c r="B816" s="205"/>
      <c r="C816" s="205"/>
      <c r="D816" s="177"/>
      <c r="E816" s="205"/>
      <c r="F816" s="177"/>
      <c r="G816" s="177"/>
      <c r="H816" s="177"/>
      <c r="I816" s="177"/>
      <c r="J816" s="177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  <c r="AA816" s="177"/>
      <c r="AB816" s="177"/>
      <c r="AC816" s="177"/>
    </row>
    <row r="817" spans="1:29" ht="18" customHeight="1" x14ac:dyDescent="0.15">
      <c r="A817" s="205"/>
      <c r="B817" s="205"/>
      <c r="C817" s="205"/>
      <c r="D817" s="177"/>
      <c r="E817" s="205"/>
      <c r="F817" s="177"/>
      <c r="G817" s="177"/>
      <c r="H817" s="177"/>
      <c r="I817" s="177"/>
      <c r="J817" s="177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  <c r="AA817" s="177"/>
      <c r="AB817" s="177"/>
      <c r="AC817" s="177"/>
    </row>
    <row r="818" spans="1:29" ht="18" customHeight="1" x14ac:dyDescent="0.15">
      <c r="A818" s="205"/>
      <c r="B818" s="205"/>
      <c r="C818" s="205"/>
      <c r="D818" s="177"/>
      <c r="E818" s="205"/>
      <c r="F818" s="177"/>
      <c r="G818" s="177"/>
      <c r="H818" s="177"/>
      <c r="I818" s="177"/>
      <c r="J818" s="177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  <c r="AA818" s="177"/>
      <c r="AB818" s="177"/>
      <c r="AC818" s="177"/>
    </row>
    <row r="819" spans="1:29" ht="18" customHeight="1" x14ac:dyDescent="0.15">
      <c r="A819" s="205"/>
      <c r="B819" s="205"/>
      <c r="C819" s="205"/>
      <c r="D819" s="177"/>
      <c r="E819" s="205"/>
      <c r="F819" s="177"/>
      <c r="G819" s="177"/>
      <c r="H819" s="177"/>
      <c r="I819" s="177"/>
      <c r="J819" s="177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  <c r="AA819" s="177"/>
      <c r="AB819" s="177"/>
      <c r="AC819" s="177"/>
    </row>
    <row r="820" spans="1:29" ht="18" customHeight="1" x14ac:dyDescent="0.15">
      <c r="A820" s="205"/>
      <c r="B820" s="205"/>
      <c r="C820" s="205"/>
      <c r="D820" s="177"/>
      <c r="E820" s="205"/>
      <c r="F820" s="177"/>
      <c r="G820" s="177"/>
      <c r="H820" s="177"/>
      <c r="I820" s="177"/>
      <c r="J820" s="177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  <c r="AA820" s="177"/>
      <c r="AB820" s="177"/>
      <c r="AC820" s="177"/>
    </row>
    <row r="821" spans="1:29" ht="18" customHeight="1" x14ac:dyDescent="0.15">
      <c r="A821" s="205"/>
      <c r="B821" s="205"/>
      <c r="C821" s="205"/>
      <c r="D821" s="177"/>
      <c r="E821" s="205"/>
      <c r="F821" s="177"/>
      <c r="G821" s="177"/>
      <c r="H821" s="177"/>
      <c r="I821" s="177"/>
      <c r="J821" s="177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  <c r="AA821" s="177"/>
      <c r="AB821" s="177"/>
      <c r="AC821" s="177"/>
    </row>
    <row r="822" spans="1:29" ht="18" customHeight="1" x14ac:dyDescent="0.15">
      <c r="A822" s="205"/>
      <c r="B822" s="205"/>
      <c r="C822" s="205"/>
      <c r="D822" s="177"/>
      <c r="E822" s="205"/>
      <c r="F822" s="177"/>
      <c r="G822" s="177"/>
      <c r="H822" s="177"/>
      <c r="I822" s="177"/>
      <c r="J822" s="177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  <c r="AA822" s="177"/>
      <c r="AB822" s="177"/>
      <c r="AC822" s="177"/>
    </row>
    <row r="823" spans="1:29" ht="18" customHeight="1" x14ac:dyDescent="0.15">
      <c r="A823" s="205"/>
      <c r="B823" s="205"/>
      <c r="C823" s="205"/>
      <c r="D823" s="177"/>
      <c r="E823" s="205"/>
      <c r="F823" s="177"/>
      <c r="G823" s="177"/>
      <c r="H823" s="177"/>
      <c r="I823" s="177"/>
      <c r="J823" s="177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</row>
    <row r="824" spans="1:29" ht="18" customHeight="1" x14ac:dyDescent="0.15">
      <c r="A824" s="205"/>
      <c r="B824" s="205"/>
      <c r="C824" s="205"/>
      <c r="D824" s="177"/>
      <c r="E824" s="205"/>
      <c r="F824" s="177"/>
      <c r="G824" s="177"/>
      <c r="H824" s="177"/>
      <c r="I824" s="177"/>
      <c r="J824" s="177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</row>
    <row r="825" spans="1:29" ht="18" customHeight="1" x14ac:dyDescent="0.15">
      <c r="A825" s="205"/>
      <c r="B825" s="205"/>
      <c r="C825" s="205"/>
      <c r="D825" s="177"/>
      <c r="E825" s="205"/>
      <c r="F825" s="177"/>
      <c r="G825" s="177"/>
      <c r="H825" s="177"/>
      <c r="I825" s="177"/>
      <c r="J825" s="177"/>
      <c r="K825" s="177"/>
      <c r="L825" s="177"/>
      <c r="M825" s="177"/>
      <c r="N825" s="177"/>
      <c r="O825" s="177"/>
      <c r="P825" s="177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  <c r="AA825" s="177"/>
      <c r="AB825" s="177"/>
      <c r="AC825" s="177"/>
    </row>
    <row r="826" spans="1:29" ht="18" customHeight="1" x14ac:dyDescent="0.15">
      <c r="A826" s="205"/>
      <c r="B826" s="205"/>
      <c r="C826" s="205"/>
      <c r="D826" s="177"/>
      <c r="E826" s="205"/>
      <c r="F826" s="177"/>
      <c r="G826" s="177"/>
      <c r="H826" s="177"/>
      <c r="I826" s="177"/>
      <c r="J826" s="177"/>
      <c r="K826" s="177"/>
      <c r="L826" s="177"/>
      <c r="M826" s="177"/>
      <c r="N826" s="177"/>
      <c r="O826" s="177"/>
      <c r="P826" s="177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  <c r="AA826" s="177"/>
      <c r="AB826" s="177"/>
      <c r="AC826" s="177"/>
    </row>
    <row r="827" spans="1:29" ht="18" customHeight="1" x14ac:dyDescent="0.15">
      <c r="A827" s="205"/>
      <c r="B827" s="205"/>
      <c r="C827" s="205"/>
      <c r="D827" s="177"/>
      <c r="E827" s="205"/>
      <c r="F827" s="177"/>
      <c r="G827" s="177"/>
      <c r="H827" s="177"/>
      <c r="I827" s="177"/>
      <c r="J827" s="177"/>
      <c r="K827" s="177"/>
      <c r="L827" s="177"/>
      <c r="M827" s="177"/>
      <c r="N827" s="177"/>
      <c r="O827" s="177"/>
      <c r="P827" s="177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  <c r="AA827" s="177"/>
      <c r="AB827" s="177"/>
      <c r="AC827" s="177"/>
    </row>
    <row r="828" spans="1:29" ht="18" customHeight="1" x14ac:dyDescent="0.15">
      <c r="A828" s="205"/>
      <c r="B828" s="205"/>
      <c r="C828" s="205"/>
      <c r="D828" s="177"/>
      <c r="E828" s="205"/>
      <c r="F828" s="177"/>
      <c r="G828" s="177"/>
      <c r="H828" s="177"/>
      <c r="I828" s="177"/>
      <c r="J828" s="177"/>
      <c r="K828" s="177"/>
      <c r="L828" s="177"/>
      <c r="M828" s="177"/>
      <c r="N828" s="177"/>
      <c r="O828" s="177"/>
      <c r="P828" s="177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  <c r="AA828" s="177"/>
      <c r="AB828" s="177"/>
      <c r="AC828" s="177"/>
    </row>
    <row r="829" spans="1:29" ht="18" customHeight="1" x14ac:dyDescent="0.15">
      <c r="A829" s="205"/>
      <c r="B829" s="205"/>
      <c r="C829" s="205"/>
      <c r="D829" s="177"/>
      <c r="E829" s="205"/>
      <c r="F829" s="177"/>
      <c r="G829" s="177"/>
      <c r="H829" s="177"/>
      <c r="I829" s="177"/>
      <c r="J829" s="177"/>
      <c r="K829" s="177"/>
      <c r="L829" s="177"/>
      <c r="M829" s="177"/>
      <c r="N829" s="177"/>
      <c r="O829" s="177"/>
      <c r="P829" s="177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  <c r="AA829" s="177"/>
      <c r="AB829" s="177"/>
      <c r="AC829" s="177"/>
    </row>
    <row r="830" spans="1:29" ht="18" customHeight="1" x14ac:dyDescent="0.15">
      <c r="A830" s="205"/>
      <c r="B830" s="205"/>
      <c r="C830" s="205"/>
      <c r="D830" s="177"/>
      <c r="E830" s="205"/>
      <c r="F830" s="177"/>
      <c r="G830" s="177"/>
      <c r="H830" s="177"/>
      <c r="I830" s="177"/>
      <c r="J830" s="177"/>
      <c r="K830" s="177"/>
      <c r="L830" s="177"/>
      <c r="M830" s="177"/>
      <c r="N830" s="177"/>
      <c r="O830" s="177"/>
      <c r="P830" s="177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  <c r="AA830" s="177"/>
      <c r="AB830" s="177"/>
      <c r="AC830" s="177"/>
    </row>
    <row r="831" spans="1:29" ht="18" customHeight="1" x14ac:dyDescent="0.15">
      <c r="A831" s="205"/>
      <c r="B831" s="205"/>
      <c r="C831" s="205"/>
      <c r="D831" s="177"/>
      <c r="E831" s="205"/>
      <c r="F831" s="177"/>
      <c r="G831" s="177"/>
      <c r="H831" s="177"/>
      <c r="I831" s="177"/>
      <c r="J831" s="177"/>
      <c r="K831" s="177"/>
      <c r="L831" s="177"/>
      <c r="M831" s="177"/>
      <c r="N831" s="177"/>
      <c r="O831" s="177"/>
      <c r="P831" s="177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  <c r="AA831" s="177"/>
      <c r="AB831" s="177"/>
      <c r="AC831" s="177"/>
    </row>
    <row r="832" spans="1:29" ht="18" customHeight="1" x14ac:dyDescent="0.15">
      <c r="A832" s="205"/>
      <c r="B832" s="205"/>
      <c r="C832" s="205"/>
      <c r="D832" s="177"/>
      <c r="E832" s="205"/>
      <c r="F832" s="177"/>
      <c r="G832" s="177"/>
      <c r="H832" s="177"/>
      <c r="I832" s="177"/>
      <c r="J832" s="177"/>
      <c r="K832" s="177"/>
      <c r="L832" s="177"/>
      <c r="M832" s="177"/>
      <c r="N832" s="177"/>
      <c r="O832" s="177"/>
      <c r="P832" s="177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  <c r="AA832" s="177"/>
      <c r="AB832" s="177"/>
      <c r="AC832" s="177"/>
    </row>
    <row r="833" spans="1:29" ht="18" customHeight="1" x14ac:dyDescent="0.15">
      <c r="A833" s="205"/>
      <c r="B833" s="205"/>
      <c r="C833" s="205"/>
      <c r="D833" s="177"/>
      <c r="E833" s="205"/>
      <c r="F833" s="177"/>
      <c r="G833" s="177"/>
      <c r="H833" s="177"/>
      <c r="I833" s="177"/>
      <c r="J833" s="177"/>
      <c r="K833" s="177"/>
      <c r="L833" s="177"/>
      <c r="M833" s="177"/>
      <c r="N833" s="177"/>
      <c r="O833" s="177"/>
      <c r="P833" s="177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  <c r="AA833" s="177"/>
      <c r="AB833" s="177"/>
      <c r="AC833" s="177"/>
    </row>
    <row r="834" spans="1:29" ht="18" customHeight="1" x14ac:dyDescent="0.15">
      <c r="A834" s="205"/>
      <c r="B834" s="205"/>
      <c r="C834" s="205"/>
      <c r="D834" s="177"/>
      <c r="E834" s="205"/>
      <c r="F834" s="177"/>
      <c r="G834" s="177"/>
      <c r="H834" s="177"/>
      <c r="I834" s="177"/>
      <c r="J834" s="177"/>
      <c r="K834" s="177"/>
      <c r="L834" s="177"/>
      <c r="M834" s="177"/>
      <c r="N834" s="177"/>
      <c r="O834" s="177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  <c r="AC834" s="177"/>
    </row>
    <row r="835" spans="1:29" ht="18" customHeight="1" x14ac:dyDescent="0.15">
      <c r="A835" s="205"/>
      <c r="B835" s="205"/>
      <c r="C835" s="205"/>
      <c r="D835" s="177"/>
      <c r="E835" s="205"/>
      <c r="F835" s="177"/>
      <c r="G835" s="177"/>
      <c r="H835" s="177"/>
      <c r="I835" s="177"/>
      <c r="J835" s="177"/>
      <c r="K835" s="177"/>
      <c r="L835" s="177"/>
      <c r="M835" s="177"/>
      <c r="N835" s="177"/>
      <c r="O835" s="177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  <c r="AC835" s="177"/>
    </row>
    <row r="836" spans="1:29" ht="18" customHeight="1" x14ac:dyDescent="0.15">
      <c r="A836" s="205"/>
      <c r="B836" s="205"/>
      <c r="C836" s="205"/>
      <c r="D836" s="177"/>
      <c r="E836" s="205"/>
      <c r="F836" s="177"/>
      <c r="G836" s="177"/>
      <c r="H836" s="177"/>
      <c r="I836" s="177"/>
      <c r="J836" s="177"/>
      <c r="K836" s="177"/>
      <c r="L836" s="177"/>
      <c r="M836" s="177"/>
      <c r="N836" s="177"/>
      <c r="O836" s="177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  <c r="AC836" s="177"/>
    </row>
    <row r="837" spans="1:29" ht="18" customHeight="1" x14ac:dyDescent="0.15">
      <c r="A837" s="205"/>
      <c r="B837" s="205"/>
      <c r="C837" s="205"/>
      <c r="D837" s="177"/>
      <c r="E837" s="205"/>
      <c r="F837" s="177"/>
      <c r="G837" s="177"/>
      <c r="H837" s="177"/>
      <c r="I837" s="177"/>
      <c r="J837" s="177"/>
      <c r="K837" s="177"/>
      <c r="L837" s="177"/>
      <c r="M837" s="177"/>
      <c r="N837" s="177"/>
      <c r="O837" s="177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  <c r="AC837" s="177"/>
    </row>
    <row r="838" spans="1:29" ht="18" customHeight="1" x14ac:dyDescent="0.15">
      <c r="A838" s="205"/>
      <c r="B838" s="205"/>
      <c r="C838" s="205"/>
      <c r="D838" s="177"/>
      <c r="E838" s="205"/>
      <c r="F838" s="177"/>
      <c r="G838" s="177"/>
      <c r="H838" s="177"/>
      <c r="I838" s="177"/>
      <c r="J838" s="177"/>
      <c r="K838" s="177"/>
      <c r="L838" s="177"/>
      <c r="M838" s="177"/>
      <c r="N838" s="177"/>
      <c r="O838" s="177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  <c r="AC838" s="177"/>
    </row>
    <row r="839" spans="1:29" ht="18" customHeight="1" x14ac:dyDescent="0.15">
      <c r="A839" s="205"/>
      <c r="B839" s="205"/>
      <c r="C839" s="205"/>
      <c r="D839" s="177"/>
      <c r="E839" s="205"/>
      <c r="F839" s="177"/>
      <c r="G839" s="177"/>
      <c r="H839" s="177"/>
      <c r="I839" s="177"/>
      <c r="J839" s="177"/>
      <c r="K839" s="177"/>
      <c r="L839" s="177"/>
      <c r="M839" s="177"/>
      <c r="N839" s="177"/>
      <c r="O839" s="177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  <c r="AC839" s="177"/>
    </row>
    <row r="840" spans="1:29" ht="18" customHeight="1" x14ac:dyDescent="0.15">
      <c r="A840" s="205"/>
      <c r="B840" s="205"/>
      <c r="C840" s="205"/>
      <c r="D840" s="177"/>
      <c r="E840" s="205"/>
      <c r="F840" s="177"/>
      <c r="G840" s="177"/>
      <c r="H840" s="177"/>
      <c r="I840" s="177"/>
      <c r="J840" s="177"/>
      <c r="K840" s="177"/>
      <c r="L840" s="177"/>
      <c r="M840" s="177"/>
      <c r="N840" s="177"/>
      <c r="O840" s="177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  <c r="AC840" s="177"/>
    </row>
    <row r="841" spans="1:29" ht="18" customHeight="1" x14ac:dyDescent="0.15">
      <c r="A841" s="205"/>
      <c r="B841" s="205"/>
      <c r="C841" s="205"/>
      <c r="D841" s="177"/>
      <c r="E841" s="205"/>
      <c r="F841" s="177"/>
      <c r="G841" s="177"/>
      <c r="H841" s="177"/>
      <c r="I841" s="177"/>
      <c r="J841" s="177"/>
      <c r="K841" s="177"/>
      <c r="L841" s="177"/>
      <c r="M841" s="177"/>
      <c r="N841" s="177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</row>
    <row r="842" spans="1:29" ht="18" customHeight="1" x14ac:dyDescent="0.15">
      <c r="A842" s="205"/>
      <c r="B842" s="205"/>
      <c r="C842" s="205"/>
      <c r="D842" s="177"/>
      <c r="E842" s="205"/>
      <c r="F842" s="177"/>
      <c r="G842" s="177"/>
      <c r="H842" s="177"/>
      <c r="I842" s="177"/>
      <c r="J842" s="177"/>
      <c r="K842" s="177"/>
      <c r="L842" s="177"/>
      <c r="M842" s="177"/>
      <c r="N842" s="177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</row>
    <row r="843" spans="1:29" ht="18" customHeight="1" x14ac:dyDescent="0.15">
      <c r="A843" s="205"/>
      <c r="B843" s="205"/>
      <c r="C843" s="205"/>
      <c r="D843" s="177"/>
      <c r="E843" s="205"/>
      <c r="F843" s="177"/>
      <c r="G843" s="177"/>
      <c r="H843" s="177"/>
      <c r="I843" s="177"/>
      <c r="J843" s="177"/>
      <c r="K843" s="177"/>
      <c r="L843" s="177"/>
      <c r="M843" s="177"/>
      <c r="N843" s="177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  <c r="AC843" s="177"/>
    </row>
    <row r="844" spans="1:29" ht="18" customHeight="1" x14ac:dyDescent="0.15">
      <c r="A844" s="205"/>
      <c r="B844" s="205"/>
      <c r="C844" s="205"/>
      <c r="D844" s="177"/>
      <c r="E844" s="205"/>
      <c r="F844" s="177"/>
      <c r="G844" s="177"/>
      <c r="H844" s="177"/>
      <c r="I844" s="177"/>
      <c r="J844" s="177"/>
      <c r="K844" s="177"/>
      <c r="L844" s="177"/>
      <c r="M844" s="177"/>
      <c r="N844" s="177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  <c r="AC844" s="177"/>
    </row>
    <row r="845" spans="1:29" ht="18" customHeight="1" x14ac:dyDescent="0.15">
      <c r="A845" s="205"/>
      <c r="B845" s="205"/>
      <c r="C845" s="205"/>
      <c r="D845" s="177"/>
      <c r="E845" s="205"/>
      <c r="F845" s="177"/>
      <c r="G845" s="177"/>
      <c r="H845" s="177"/>
      <c r="I845" s="177"/>
      <c r="J845" s="177"/>
      <c r="K845" s="177"/>
      <c r="L845" s="177"/>
      <c r="M845" s="177"/>
      <c r="N845" s="177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  <c r="AC845" s="177"/>
    </row>
    <row r="846" spans="1:29" ht="18" customHeight="1" x14ac:dyDescent="0.15">
      <c r="A846" s="205"/>
      <c r="B846" s="205"/>
      <c r="C846" s="205"/>
      <c r="D846" s="177"/>
      <c r="E846" s="205"/>
      <c r="F846" s="177"/>
      <c r="G846" s="177"/>
      <c r="H846" s="177"/>
      <c r="I846" s="177"/>
      <c r="J846" s="177"/>
      <c r="K846" s="177"/>
      <c r="L846" s="177"/>
      <c r="M846" s="177"/>
      <c r="N846" s="177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  <c r="AC846" s="177"/>
    </row>
    <row r="847" spans="1:29" ht="18" customHeight="1" x14ac:dyDescent="0.15">
      <c r="A847" s="205"/>
      <c r="B847" s="205"/>
      <c r="C847" s="205"/>
      <c r="D847" s="177"/>
      <c r="E847" s="205"/>
      <c r="F847" s="177"/>
      <c r="G847" s="177"/>
      <c r="H847" s="177"/>
      <c r="I847" s="177"/>
      <c r="J847" s="177"/>
      <c r="K847" s="177"/>
      <c r="L847" s="177"/>
      <c r="M847" s="177"/>
      <c r="N847" s="177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  <c r="AC847" s="177"/>
    </row>
    <row r="848" spans="1:29" ht="18" customHeight="1" x14ac:dyDescent="0.15">
      <c r="A848" s="205"/>
      <c r="B848" s="205"/>
      <c r="C848" s="205"/>
      <c r="D848" s="177"/>
      <c r="E848" s="205"/>
      <c r="F848" s="177"/>
      <c r="G848" s="177"/>
      <c r="H848" s="177"/>
      <c r="I848" s="177"/>
      <c r="J848" s="177"/>
      <c r="K848" s="177"/>
      <c r="L848" s="177"/>
      <c r="M848" s="177"/>
      <c r="N848" s="177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  <c r="AC848" s="177"/>
    </row>
    <row r="849" spans="1:29" ht="18" customHeight="1" x14ac:dyDescent="0.15">
      <c r="A849" s="205"/>
      <c r="B849" s="205"/>
      <c r="C849" s="205"/>
      <c r="D849" s="177"/>
      <c r="E849" s="205"/>
      <c r="F849" s="177"/>
      <c r="G849" s="177"/>
      <c r="H849" s="177"/>
      <c r="I849" s="177"/>
      <c r="J849" s="177"/>
      <c r="K849" s="177"/>
      <c r="L849" s="177"/>
      <c r="M849" s="177"/>
      <c r="N849" s="177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  <c r="AC849" s="177"/>
    </row>
    <row r="850" spans="1:29" ht="18" customHeight="1" x14ac:dyDescent="0.15">
      <c r="A850" s="205"/>
      <c r="B850" s="205"/>
      <c r="C850" s="205"/>
      <c r="D850" s="177"/>
      <c r="E850" s="205"/>
      <c r="F850" s="177"/>
      <c r="G850" s="177"/>
      <c r="H850" s="177"/>
      <c r="I850" s="177"/>
      <c r="J850" s="177"/>
      <c r="K850" s="177"/>
      <c r="L850" s="177"/>
      <c r="M850" s="177"/>
      <c r="N850" s="177"/>
      <c r="O850" s="177"/>
      <c r="P850" s="177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  <c r="AA850" s="177"/>
      <c r="AB850" s="177"/>
      <c r="AC850" s="177"/>
    </row>
    <row r="851" spans="1:29" ht="18" customHeight="1" x14ac:dyDescent="0.15">
      <c r="A851" s="205"/>
      <c r="B851" s="205"/>
      <c r="C851" s="205"/>
      <c r="D851" s="177"/>
      <c r="E851" s="205"/>
      <c r="F851" s="177"/>
      <c r="G851" s="177"/>
      <c r="H851" s="177"/>
      <c r="I851" s="177"/>
      <c r="J851" s="177"/>
      <c r="K851" s="177"/>
      <c r="L851" s="177"/>
      <c r="M851" s="177"/>
      <c r="N851" s="177"/>
      <c r="O851" s="177"/>
      <c r="P851" s="177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  <c r="AA851" s="177"/>
      <c r="AB851" s="177"/>
      <c r="AC851" s="177"/>
    </row>
    <row r="852" spans="1:29" ht="18" customHeight="1" x14ac:dyDescent="0.15">
      <c r="A852" s="205"/>
      <c r="B852" s="205"/>
      <c r="C852" s="205"/>
      <c r="D852" s="177"/>
      <c r="E852" s="205"/>
      <c r="F852" s="177"/>
      <c r="G852" s="177"/>
      <c r="H852" s="177"/>
      <c r="I852" s="177"/>
      <c r="J852" s="177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  <c r="AC852" s="177"/>
    </row>
    <row r="853" spans="1:29" ht="18" customHeight="1" x14ac:dyDescent="0.15">
      <c r="A853" s="205"/>
      <c r="B853" s="205"/>
      <c r="C853" s="205"/>
      <c r="D853" s="177"/>
      <c r="E853" s="205"/>
      <c r="F853" s="177"/>
      <c r="G853" s="177"/>
      <c r="H853" s="177"/>
      <c r="I853" s="177"/>
      <c r="J853" s="177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  <c r="AC853" s="177"/>
    </row>
    <row r="854" spans="1:29" ht="18" customHeight="1" x14ac:dyDescent="0.15">
      <c r="A854" s="205"/>
      <c r="B854" s="205"/>
      <c r="C854" s="205"/>
      <c r="D854" s="177"/>
      <c r="E854" s="205"/>
      <c r="F854" s="177"/>
      <c r="G854" s="177"/>
      <c r="H854" s="177"/>
      <c r="I854" s="177"/>
      <c r="J854" s="177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  <c r="AC854" s="177"/>
    </row>
    <row r="855" spans="1:29" ht="18" customHeight="1" x14ac:dyDescent="0.15">
      <c r="A855" s="205"/>
      <c r="B855" s="205"/>
      <c r="C855" s="205"/>
      <c r="D855" s="177"/>
      <c r="E855" s="205"/>
      <c r="F855" s="177"/>
      <c r="G855" s="177"/>
      <c r="H855" s="177"/>
      <c r="I855" s="177"/>
      <c r="J855" s="177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  <c r="AC855" s="177"/>
    </row>
    <row r="856" spans="1:29" ht="18" customHeight="1" x14ac:dyDescent="0.15">
      <c r="A856" s="205"/>
      <c r="B856" s="205"/>
      <c r="C856" s="205"/>
      <c r="D856" s="177"/>
      <c r="E856" s="205"/>
      <c r="F856" s="177"/>
      <c r="G856" s="177"/>
      <c r="H856" s="177"/>
      <c r="I856" s="177"/>
      <c r="J856" s="177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  <c r="AC856" s="177"/>
    </row>
    <row r="857" spans="1:29" ht="18" customHeight="1" x14ac:dyDescent="0.15">
      <c r="A857" s="205"/>
      <c r="B857" s="205"/>
      <c r="C857" s="205"/>
      <c r="D857" s="177"/>
      <c r="E857" s="205"/>
      <c r="F857" s="177"/>
      <c r="G857" s="177"/>
      <c r="H857" s="177"/>
      <c r="I857" s="177"/>
      <c r="J857" s="177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  <c r="AC857" s="177"/>
    </row>
    <row r="858" spans="1:29" ht="18" customHeight="1" x14ac:dyDescent="0.15">
      <c r="A858" s="205"/>
      <c r="B858" s="205"/>
      <c r="C858" s="205"/>
      <c r="D858" s="177"/>
      <c r="E858" s="205"/>
      <c r="F858" s="177"/>
      <c r="G858" s="177"/>
      <c r="H858" s="177"/>
      <c r="I858" s="177"/>
      <c r="J858" s="177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  <c r="AC858" s="177"/>
    </row>
    <row r="859" spans="1:29" ht="18" customHeight="1" x14ac:dyDescent="0.15">
      <c r="A859" s="205"/>
      <c r="B859" s="205"/>
      <c r="C859" s="205"/>
      <c r="D859" s="177"/>
      <c r="E859" s="205"/>
      <c r="F859" s="177"/>
      <c r="G859" s="177"/>
      <c r="H859" s="177"/>
      <c r="I859" s="177"/>
      <c r="J859" s="177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  <c r="AC859" s="177"/>
    </row>
    <row r="860" spans="1:29" ht="18" customHeight="1" x14ac:dyDescent="0.15">
      <c r="A860" s="205"/>
      <c r="B860" s="205"/>
      <c r="C860" s="205"/>
      <c r="D860" s="177"/>
      <c r="E860" s="205"/>
      <c r="F860" s="177"/>
      <c r="G860" s="177"/>
      <c r="H860" s="177"/>
      <c r="I860" s="177"/>
      <c r="J860" s="177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  <c r="AC860" s="177"/>
    </row>
    <row r="861" spans="1:29" ht="18" customHeight="1" x14ac:dyDescent="0.15">
      <c r="A861" s="205"/>
      <c r="B861" s="205"/>
      <c r="C861" s="205"/>
      <c r="D861" s="177"/>
      <c r="E861" s="205"/>
      <c r="F861" s="177"/>
      <c r="G861" s="177"/>
      <c r="H861" s="177"/>
      <c r="I861" s="177"/>
      <c r="J861" s="177"/>
      <c r="K861" s="177"/>
      <c r="L861" s="177"/>
      <c r="M861" s="177"/>
      <c r="N861" s="177"/>
      <c r="O861" s="177"/>
      <c r="P861" s="177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  <c r="AA861" s="177"/>
      <c r="AB861" s="177"/>
      <c r="AC861" s="177"/>
    </row>
    <row r="862" spans="1:29" ht="18" customHeight="1" x14ac:dyDescent="0.15">
      <c r="A862" s="205"/>
      <c r="B862" s="205"/>
      <c r="C862" s="205"/>
      <c r="D862" s="177"/>
      <c r="E862" s="205"/>
      <c r="F862" s="177"/>
      <c r="G862" s="177"/>
      <c r="H862" s="177"/>
      <c r="I862" s="177"/>
      <c r="J862" s="177"/>
      <c r="K862" s="177"/>
      <c r="L862" s="177"/>
      <c r="M862" s="177"/>
      <c r="N862" s="177"/>
      <c r="O862" s="177"/>
      <c r="P862" s="177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  <c r="AA862" s="177"/>
      <c r="AB862" s="177"/>
      <c r="AC862" s="177"/>
    </row>
    <row r="863" spans="1:29" ht="18" customHeight="1" x14ac:dyDescent="0.15">
      <c r="A863" s="205"/>
      <c r="B863" s="205"/>
      <c r="C863" s="205"/>
      <c r="D863" s="177"/>
      <c r="E863" s="205"/>
      <c r="F863" s="177"/>
      <c r="G863" s="177"/>
      <c r="H863" s="177"/>
      <c r="I863" s="177"/>
      <c r="J863" s="177"/>
      <c r="K863" s="177"/>
      <c r="L863" s="177"/>
      <c r="M863" s="177"/>
      <c r="N863" s="177"/>
      <c r="O863" s="177"/>
      <c r="P863" s="177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  <c r="AA863" s="177"/>
      <c r="AB863" s="177"/>
      <c r="AC863" s="177"/>
    </row>
    <row r="864" spans="1:29" ht="18" customHeight="1" x14ac:dyDescent="0.15">
      <c r="A864" s="205"/>
      <c r="B864" s="205"/>
      <c r="C864" s="205"/>
      <c r="D864" s="177"/>
      <c r="E864" s="205"/>
      <c r="F864" s="177"/>
      <c r="G864" s="177"/>
      <c r="H864" s="177"/>
      <c r="I864" s="177"/>
      <c r="J864" s="177"/>
      <c r="K864" s="177"/>
      <c r="L864" s="177"/>
      <c r="M864" s="177"/>
      <c r="N864" s="177"/>
      <c r="O864" s="177"/>
      <c r="P864" s="177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  <c r="AA864" s="177"/>
      <c r="AB864" s="177"/>
      <c r="AC864" s="177"/>
    </row>
    <row r="865" spans="1:29" ht="18" customHeight="1" x14ac:dyDescent="0.15">
      <c r="A865" s="205"/>
      <c r="B865" s="205"/>
      <c r="C865" s="205"/>
      <c r="D865" s="177"/>
      <c r="E865" s="205"/>
      <c r="F865" s="177"/>
      <c r="G865" s="177"/>
      <c r="H865" s="177"/>
      <c r="I865" s="177"/>
      <c r="J865" s="177"/>
      <c r="K865" s="177"/>
      <c r="L865" s="177"/>
      <c r="M865" s="177"/>
      <c r="N865" s="177"/>
      <c r="O865" s="177"/>
      <c r="P865" s="177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  <c r="AA865" s="177"/>
      <c r="AB865" s="177"/>
      <c r="AC865" s="177"/>
    </row>
    <row r="866" spans="1:29" ht="18" customHeight="1" x14ac:dyDescent="0.15">
      <c r="A866" s="205"/>
      <c r="B866" s="205"/>
      <c r="C866" s="205"/>
      <c r="D866" s="177"/>
      <c r="E866" s="205"/>
      <c r="F866" s="177"/>
      <c r="G866" s="177"/>
      <c r="H866" s="177"/>
      <c r="I866" s="177"/>
      <c r="J866" s="177"/>
      <c r="K866" s="177"/>
      <c r="L866" s="177"/>
      <c r="M866" s="177"/>
      <c r="N866" s="177"/>
      <c r="O866" s="177"/>
      <c r="P866" s="177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  <c r="AA866" s="177"/>
      <c r="AB866" s="177"/>
      <c r="AC866" s="177"/>
    </row>
    <row r="867" spans="1:29" ht="18" customHeight="1" x14ac:dyDescent="0.15">
      <c r="A867" s="205"/>
      <c r="B867" s="205"/>
      <c r="C867" s="205"/>
      <c r="D867" s="177"/>
      <c r="E867" s="205"/>
      <c r="F867" s="177"/>
      <c r="G867" s="177"/>
      <c r="H867" s="177"/>
      <c r="I867" s="177"/>
      <c r="J867" s="177"/>
      <c r="K867" s="177"/>
      <c r="L867" s="177"/>
      <c r="M867" s="177"/>
      <c r="N867" s="177"/>
      <c r="O867" s="177"/>
      <c r="P867" s="177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  <c r="AA867" s="177"/>
      <c r="AB867" s="177"/>
      <c r="AC867" s="177"/>
    </row>
    <row r="868" spans="1:29" ht="18" customHeight="1" x14ac:dyDescent="0.15">
      <c r="A868" s="205"/>
      <c r="B868" s="205"/>
      <c r="C868" s="205"/>
      <c r="D868" s="177"/>
      <c r="E868" s="205"/>
      <c r="F868" s="177"/>
      <c r="G868" s="177"/>
      <c r="H868" s="177"/>
      <c r="I868" s="177"/>
      <c r="J868" s="177"/>
      <c r="K868" s="177"/>
      <c r="L868" s="177"/>
      <c r="M868" s="177"/>
      <c r="N868" s="177"/>
      <c r="O868" s="177"/>
      <c r="P868" s="177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  <c r="AA868" s="177"/>
      <c r="AB868" s="177"/>
      <c r="AC868" s="177"/>
    </row>
    <row r="869" spans="1:29" ht="18" customHeight="1" x14ac:dyDescent="0.15">
      <c r="A869" s="205"/>
      <c r="B869" s="205"/>
      <c r="C869" s="205"/>
      <c r="D869" s="177"/>
      <c r="E869" s="205"/>
      <c r="F869" s="177"/>
      <c r="G869" s="177"/>
      <c r="H869" s="177"/>
      <c r="I869" s="177"/>
      <c r="J869" s="177"/>
      <c r="K869" s="177"/>
      <c r="L869" s="177"/>
      <c r="M869" s="177"/>
      <c r="N869" s="177"/>
      <c r="O869" s="177"/>
      <c r="P869" s="177"/>
      <c r="Q869" s="177"/>
      <c r="R869" s="177"/>
      <c r="S869" s="177"/>
      <c r="T869" s="177"/>
      <c r="U869" s="177"/>
      <c r="V869" s="177"/>
      <c r="W869" s="177"/>
      <c r="X869" s="177"/>
      <c r="Y869" s="177"/>
      <c r="Z869" s="177"/>
      <c r="AA869" s="177"/>
      <c r="AB869" s="177"/>
      <c r="AC869" s="177"/>
    </row>
    <row r="870" spans="1:29" ht="18" customHeight="1" x14ac:dyDescent="0.15">
      <c r="A870" s="205"/>
      <c r="B870" s="205"/>
      <c r="C870" s="205"/>
      <c r="D870" s="177"/>
      <c r="E870" s="205"/>
      <c r="F870" s="177"/>
      <c r="G870" s="177"/>
      <c r="H870" s="177"/>
      <c r="I870" s="177"/>
      <c r="J870" s="177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  <c r="AA870" s="177"/>
      <c r="AB870" s="177"/>
      <c r="AC870" s="177"/>
    </row>
    <row r="871" spans="1:29" ht="18" customHeight="1" x14ac:dyDescent="0.15">
      <c r="A871" s="205"/>
      <c r="B871" s="205"/>
      <c r="C871" s="205"/>
      <c r="D871" s="177"/>
      <c r="E871" s="205"/>
      <c r="F871" s="177"/>
      <c r="G871" s="177"/>
      <c r="H871" s="177"/>
      <c r="I871" s="177"/>
      <c r="J871" s="177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  <c r="AA871" s="177"/>
      <c r="AB871" s="177"/>
      <c r="AC871" s="177"/>
    </row>
    <row r="872" spans="1:29" ht="18" customHeight="1" x14ac:dyDescent="0.15">
      <c r="A872" s="205"/>
      <c r="B872" s="205"/>
      <c r="C872" s="205"/>
      <c r="D872" s="177"/>
      <c r="E872" s="205"/>
      <c r="F872" s="177"/>
      <c r="G872" s="177"/>
      <c r="H872" s="177"/>
      <c r="I872" s="177"/>
      <c r="J872" s="177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  <c r="AA872" s="177"/>
      <c r="AB872" s="177"/>
      <c r="AC872" s="177"/>
    </row>
    <row r="873" spans="1:29" ht="18" customHeight="1" x14ac:dyDescent="0.15">
      <c r="A873" s="205"/>
      <c r="B873" s="205"/>
      <c r="C873" s="205"/>
      <c r="D873" s="177"/>
      <c r="E873" s="205"/>
      <c r="F873" s="177"/>
      <c r="G873" s="177"/>
      <c r="H873" s="177"/>
      <c r="I873" s="177"/>
      <c r="J873" s="177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  <c r="AA873" s="177"/>
      <c r="AB873" s="177"/>
      <c r="AC873" s="177"/>
    </row>
    <row r="874" spans="1:29" ht="18" customHeight="1" x14ac:dyDescent="0.15">
      <c r="A874" s="205"/>
      <c r="B874" s="205"/>
      <c r="C874" s="205"/>
      <c r="D874" s="177"/>
      <c r="E874" s="205"/>
      <c r="F874" s="177"/>
      <c r="G874" s="177"/>
      <c r="H874" s="177"/>
      <c r="I874" s="177"/>
      <c r="J874" s="177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  <c r="AA874" s="177"/>
      <c r="AB874" s="177"/>
      <c r="AC874" s="177"/>
    </row>
    <row r="875" spans="1:29" ht="18" customHeight="1" x14ac:dyDescent="0.15">
      <c r="A875" s="205"/>
      <c r="B875" s="205"/>
      <c r="C875" s="205"/>
      <c r="D875" s="177"/>
      <c r="E875" s="205"/>
      <c r="F875" s="177"/>
      <c r="G875" s="177"/>
      <c r="H875" s="177"/>
      <c r="I875" s="177"/>
      <c r="J875" s="177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  <c r="AA875" s="177"/>
      <c r="AB875" s="177"/>
      <c r="AC875" s="177"/>
    </row>
    <row r="876" spans="1:29" ht="18" customHeight="1" x14ac:dyDescent="0.15">
      <c r="A876" s="205"/>
      <c r="B876" s="205"/>
      <c r="C876" s="205"/>
      <c r="D876" s="177"/>
      <c r="E876" s="205"/>
      <c r="F876" s="177"/>
      <c r="G876" s="177"/>
      <c r="H876" s="177"/>
      <c r="I876" s="177"/>
      <c r="J876" s="177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  <c r="AA876" s="177"/>
      <c r="AB876" s="177"/>
      <c r="AC876" s="177"/>
    </row>
    <row r="877" spans="1:29" ht="18" customHeight="1" x14ac:dyDescent="0.15">
      <c r="A877" s="205"/>
      <c r="B877" s="205"/>
      <c r="C877" s="205"/>
      <c r="D877" s="177"/>
      <c r="E877" s="205"/>
      <c r="F877" s="177"/>
      <c r="G877" s="177"/>
      <c r="H877" s="177"/>
      <c r="I877" s="177"/>
      <c r="J877" s="177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  <c r="AA877" s="177"/>
      <c r="AB877" s="177"/>
      <c r="AC877" s="177"/>
    </row>
    <row r="878" spans="1:29" ht="18" customHeight="1" x14ac:dyDescent="0.15">
      <c r="A878" s="205"/>
      <c r="B878" s="205"/>
      <c r="C878" s="205"/>
      <c r="D878" s="177"/>
      <c r="E878" s="205"/>
      <c r="F878" s="177"/>
      <c r="G878" s="177"/>
      <c r="H878" s="177"/>
      <c r="I878" s="177"/>
      <c r="J878" s="177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  <c r="AA878" s="177"/>
      <c r="AB878" s="177"/>
      <c r="AC878" s="177"/>
    </row>
    <row r="879" spans="1:29" ht="18" customHeight="1" x14ac:dyDescent="0.15">
      <c r="A879" s="205"/>
      <c r="B879" s="205"/>
      <c r="C879" s="205"/>
      <c r="D879" s="177"/>
      <c r="E879" s="205"/>
      <c r="F879" s="177"/>
      <c r="G879" s="177"/>
      <c r="H879" s="177"/>
      <c r="I879" s="177"/>
      <c r="J879" s="177"/>
      <c r="K879" s="177"/>
      <c r="L879" s="177"/>
      <c r="M879" s="177"/>
      <c r="N879" s="177"/>
      <c r="O879" s="177"/>
      <c r="P879" s="177"/>
      <c r="Q879" s="177"/>
      <c r="R879" s="177"/>
      <c r="S879" s="177"/>
      <c r="T879" s="177"/>
      <c r="U879" s="177"/>
      <c r="V879" s="177"/>
      <c r="W879" s="177"/>
      <c r="X879" s="177"/>
      <c r="Y879" s="177"/>
      <c r="Z879" s="177"/>
      <c r="AA879" s="177"/>
      <c r="AB879" s="177"/>
      <c r="AC879" s="177"/>
    </row>
    <row r="880" spans="1:29" ht="18" customHeight="1" x14ac:dyDescent="0.15">
      <c r="A880" s="205"/>
      <c r="B880" s="205"/>
      <c r="C880" s="205"/>
      <c r="D880" s="177"/>
      <c r="E880" s="205"/>
      <c r="F880" s="177"/>
      <c r="G880" s="177"/>
      <c r="H880" s="177"/>
      <c r="I880" s="177"/>
      <c r="J880" s="177"/>
      <c r="K880" s="177"/>
      <c r="L880" s="177"/>
      <c r="M880" s="177"/>
      <c r="N880" s="177"/>
      <c r="O880" s="177"/>
      <c r="P880" s="177"/>
      <c r="Q880" s="177"/>
      <c r="R880" s="177"/>
      <c r="S880" s="177"/>
      <c r="T880" s="177"/>
      <c r="U880" s="177"/>
      <c r="V880" s="177"/>
      <c r="W880" s="177"/>
      <c r="X880" s="177"/>
      <c r="Y880" s="177"/>
      <c r="Z880" s="177"/>
      <c r="AA880" s="177"/>
      <c r="AB880" s="177"/>
      <c r="AC880" s="177"/>
    </row>
    <row r="881" spans="1:29" ht="18" customHeight="1" x14ac:dyDescent="0.15">
      <c r="A881" s="205"/>
      <c r="B881" s="205"/>
      <c r="C881" s="205"/>
      <c r="D881" s="177"/>
      <c r="E881" s="205"/>
      <c r="F881" s="177"/>
      <c r="G881" s="177"/>
      <c r="H881" s="177"/>
      <c r="I881" s="177"/>
      <c r="J881" s="177"/>
      <c r="K881" s="177"/>
      <c r="L881" s="177"/>
      <c r="M881" s="177"/>
      <c r="N881" s="177"/>
      <c r="O881" s="177"/>
      <c r="P881" s="177"/>
      <c r="Q881" s="177"/>
      <c r="R881" s="177"/>
      <c r="S881" s="177"/>
      <c r="T881" s="177"/>
      <c r="U881" s="177"/>
      <c r="V881" s="177"/>
      <c r="W881" s="177"/>
      <c r="X881" s="177"/>
      <c r="Y881" s="177"/>
      <c r="Z881" s="177"/>
      <c r="AA881" s="177"/>
      <c r="AB881" s="177"/>
      <c r="AC881" s="177"/>
    </row>
    <row r="882" spans="1:29" ht="18" customHeight="1" x14ac:dyDescent="0.15">
      <c r="A882" s="205"/>
      <c r="B882" s="205"/>
      <c r="C882" s="205"/>
      <c r="D882" s="177"/>
      <c r="E882" s="205"/>
      <c r="F882" s="177"/>
      <c r="G882" s="177"/>
      <c r="H882" s="177"/>
      <c r="I882" s="177"/>
      <c r="J882" s="177"/>
      <c r="K882" s="177"/>
      <c r="L882" s="177"/>
      <c r="M882" s="177"/>
      <c r="N882" s="177"/>
      <c r="O882" s="177"/>
      <c r="P882" s="177"/>
      <c r="Q882" s="177"/>
      <c r="R882" s="177"/>
      <c r="S882" s="177"/>
      <c r="T882" s="177"/>
      <c r="U882" s="177"/>
      <c r="V882" s="177"/>
      <c r="W882" s="177"/>
      <c r="X882" s="177"/>
      <c r="Y882" s="177"/>
      <c r="Z882" s="177"/>
      <c r="AA882" s="177"/>
      <c r="AB882" s="177"/>
      <c r="AC882" s="177"/>
    </row>
    <row r="883" spans="1:29" ht="18" customHeight="1" x14ac:dyDescent="0.15">
      <c r="A883" s="205"/>
      <c r="B883" s="205"/>
      <c r="C883" s="205"/>
      <c r="D883" s="177"/>
      <c r="E883" s="205"/>
      <c r="F883" s="177"/>
      <c r="G883" s="177"/>
      <c r="H883" s="177"/>
      <c r="I883" s="177"/>
      <c r="J883" s="177"/>
      <c r="K883" s="177"/>
      <c r="L883" s="177"/>
      <c r="M883" s="177"/>
      <c r="N883" s="177"/>
      <c r="O883" s="177"/>
      <c r="P883" s="177"/>
      <c r="Q883" s="177"/>
      <c r="R883" s="177"/>
      <c r="S883" s="177"/>
      <c r="T883" s="177"/>
      <c r="U883" s="177"/>
      <c r="V883" s="177"/>
      <c r="W883" s="177"/>
      <c r="X883" s="177"/>
      <c r="Y883" s="177"/>
      <c r="Z883" s="177"/>
      <c r="AA883" s="177"/>
      <c r="AB883" s="177"/>
      <c r="AC883" s="177"/>
    </row>
    <row r="884" spans="1:29" ht="18" customHeight="1" x14ac:dyDescent="0.15">
      <c r="A884" s="205"/>
      <c r="B884" s="205"/>
      <c r="C884" s="205"/>
      <c r="D884" s="177"/>
      <c r="E884" s="205"/>
      <c r="F884" s="177"/>
      <c r="G884" s="177"/>
      <c r="H884" s="177"/>
      <c r="I884" s="177"/>
      <c r="J884" s="177"/>
      <c r="K884" s="177"/>
      <c r="L884" s="177"/>
      <c r="M884" s="177"/>
      <c r="N884" s="177"/>
      <c r="O884" s="177"/>
      <c r="P884" s="177"/>
      <c r="Q884" s="177"/>
      <c r="R884" s="177"/>
      <c r="S884" s="177"/>
      <c r="T884" s="177"/>
      <c r="U884" s="177"/>
      <c r="V884" s="177"/>
      <c r="W884" s="177"/>
      <c r="X884" s="177"/>
      <c r="Y884" s="177"/>
      <c r="Z884" s="177"/>
      <c r="AA884" s="177"/>
      <c r="AB884" s="177"/>
      <c r="AC884" s="177"/>
    </row>
    <row r="885" spans="1:29" ht="18" customHeight="1" x14ac:dyDescent="0.15">
      <c r="A885" s="205"/>
      <c r="B885" s="205"/>
      <c r="C885" s="205"/>
      <c r="D885" s="177"/>
      <c r="E885" s="205"/>
      <c r="F885" s="177"/>
      <c r="G885" s="177"/>
      <c r="H885" s="177"/>
      <c r="I885" s="177"/>
      <c r="J885" s="177"/>
      <c r="K885" s="177"/>
      <c r="L885" s="177"/>
      <c r="M885" s="177"/>
      <c r="N885" s="177"/>
      <c r="O885" s="177"/>
      <c r="P885" s="177"/>
      <c r="Q885" s="177"/>
      <c r="R885" s="177"/>
      <c r="S885" s="177"/>
      <c r="T885" s="177"/>
      <c r="U885" s="177"/>
      <c r="V885" s="177"/>
      <c r="W885" s="177"/>
      <c r="X885" s="177"/>
      <c r="Y885" s="177"/>
      <c r="Z885" s="177"/>
      <c r="AA885" s="177"/>
      <c r="AB885" s="177"/>
      <c r="AC885" s="177"/>
    </row>
    <row r="886" spans="1:29" ht="18" customHeight="1" x14ac:dyDescent="0.15">
      <c r="A886" s="205"/>
      <c r="B886" s="205"/>
      <c r="C886" s="205"/>
      <c r="D886" s="177"/>
      <c r="E886" s="205"/>
      <c r="F886" s="177"/>
      <c r="G886" s="177"/>
      <c r="H886" s="177"/>
      <c r="I886" s="177"/>
      <c r="J886" s="177"/>
      <c r="K886" s="177"/>
      <c r="L886" s="177"/>
      <c r="M886" s="177"/>
      <c r="N886" s="177"/>
      <c r="O886" s="177"/>
      <c r="P886" s="177"/>
      <c r="Q886" s="177"/>
      <c r="R886" s="177"/>
      <c r="S886" s="177"/>
      <c r="T886" s="177"/>
      <c r="U886" s="177"/>
      <c r="V886" s="177"/>
      <c r="W886" s="177"/>
      <c r="X886" s="177"/>
      <c r="Y886" s="177"/>
      <c r="Z886" s="177"/>
      <c r="AA886" s="177"/>
      <c r="AB886" s="177"/>
      <c r="AC886" s="177"/>
    </row>
    <row r="887" spans="1:29" ht="18" customHeight="1" x14ac:dyDescent="0.15">
      <c r="A887" s="205"/>
      <c r="B887" s="205"/>
      <c r="C887" s="205"/>
      <c r="D887" s="177"/>
      <c r="E887" s="205"/>
      <c r="F887" s="177"/>
      <c r="G887" s="177"/>
      <c r="H887" s="177"/>
      <c r="I887" s="177"/>
      <c r="J887" s="177"/>
      <c r="K887" s="177"/>
      <c r="L887" s="177"/>
      <c r="M887" s="177"/>
      <c r="N887" s="177"/>
      <c r="O887" s="177"/>
      <c r="P887" s="177"/>
      <c r="Q887" s="177"/>
      <c r="R887" s="177"/>
      <c r="S887" s="177"/>
      <c r="T887" s="177"/>
      <c r="U887" s="177"/>
      <c r="V887" s="177"/>
      <c r="W887" s="177"/>
      <c r="X887" s="177"/>
      <c r="Y887" s="177"/>
      <c r="Z887" s="177"/>
      <c r="AA887" s="177"/>
      <c r="AB887" s="177"/>
      <c r="AC887" s="177"/>
    </row>
    <row r="888" spans="1:29" ht="18" customHeight="1" x14ac:dyDescent="0.15">
      <c r="A888" s="205"/>
      <c r="B888" s="205"/>
      <c r="C888" s="205"/>
      <c r="D888" s="177"/>
      <c r="E888" s="205"/>
      <c r="F888" s="177"/>
      <c r="G888" s="177"/>
      <c r="H888" s="177"/>
      <c r="I888" s="177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  <c r="AA888" s="177"/>
      <c r="AB888" s="177"/>
      <c r="AC888" s="177"/>
    </row>
    <row r="889" spans="1:29" ht="18" customHeight="1" x14ac:dyDescent="0.15">
      <c r="A889" s="205"/>
      <c r="B889" s="205"/>
      <c r="C889" s="205"/>
      <c r="D889" s="177"/>
      <c r="E889" s="205"/>
      <c r="F889" s="177"/>
      <c r="G889" s="177"/>
      <c r="H889" s="177"/>
      <c r="I889" s="177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  <c r="AA889" s="177"/>
      <c r="AB889" s="177"/>
      <c r="AC889" s="177"/>
    </row>
    <row r="890" spans="1:29" ht="18" customHeight="1" x14ac:dyDescent="0.15">
      <c r="A890" s="205"/>
      <c r="B890" s="205"/>
      <c r="C890" s="205"/>
      <c r="D890" s="177"/>
      <c r="E890" s="205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  <c r="AA890" s="177"/>
      <c r="AB890" s="177"/>
      <c r="AC890" s="177"/>
    </row>
    <row r="891" spans="1:29" ht="18" customHeight="1" x14ac:dyDescent="0.15">
      <c r="A891" s="205"/>
      <c r="B891" s="205"/>
      <c r="C891" s="205"/>
      <c r="D891" s="177"/>
      <c r="E891" s="205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  <c r="AA891" s="177"/>
      <c r="AB891" s="177"/>
      <c r="AC891" s="177"/>
    </row>
    <row r="892" spans="1:29" ht="18" customHeight="1" x14ac:dyDescent="0.15">
      <c r="A892" s="205"/>
      <c r="B892" s="205"/>
      <c r="C892" s="205"/>
      <c r="D892" s="177"/>
      <c r="E892" s="205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  <c r="AA892" s="177"/>
      <c r="AB892" s="177"/>
      <c r="AC892" s="177"/>
    </row>
    <row r="893" spans="1:29" ht="18" customHeight="1" x14ac:dyDescent="0.15">
      <c r="A893" s="205"/>
      <c r="B893" s="205"/>
      <c r="C893" s="205"/>
      <c r="D893" s="177"/>
      <c r="E893" s="205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  <c r="AA893" s="177"/>
      <c r="AB893" s="177"/>
      <c r="AC893" s="177"/>
    </row>
    <row r="894" spans="1:29" ht="18" customHeight="1" x14ac:dyDescent="0.15">
      <c r="A894" s="205"/>
      <c r="B894" s="205"/>
      <c r="C894" s="205"/>
      <c r="D894" s="177"/>
      <c r="E894" s="205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  <c r="AA894" s="177"/>
      <c r="AB894" s="177"/>
      <c r="AC894" s="177"/>
    </row>
    <row r="895" spans="1:29" ht="18" customHeight="1" x14ac:dyDescent="0.15">
      <c r="A895" s="205"/>
      <c r="B895" s="205"/>
      <c r="C895" s="205"/>
      <c r="D895" s="177"/>
      <c r="E895" s="205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  <c r="AA895" s="177"/>
      <c r="AB895" s="177"/>
      <c r="AC895" s="177"/>
    </row>
    <row r="896" spans="1:29" ht="18" customHeight="1" x14ac:dyDescent="0.15">
      <c r="A896" s="205"/>
      <c r="B896" s="205"/>
      <c r="C896" s="205"/>
      <c r="D896" s="177"/>
      <c r="E896" s="205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  <c r="AA896" s="177"/>
      <c r="AB896" s="177"/>
      <c r="AC896" s="177"/>
    </row>
    <row r="897" spans="1:29" ht="18" customHeight="1" x14ac:dyDescent="0.15">
      <c r="A897" s="205"/>
      <c r="B897" s="205"/>
      <c r="C897" s="205"/>
      <c r="D897" s="177"/>
      <c r="E897" s="205"/>
      <c r="F897" s="177"/>
      <c r="G897" s="177"/>
      <c r="H897" s="177"/>
      <c r="I897" s="177"/>
      <c r="J897" s="177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  <c r="AA897" s="177"/>
      <c r="AB897" s="177"/>
      <c r="AC897" s="177"/>
    </row>
    <row r="898" spans="1:29" ht="18" customHeight="1" x14ac:dyDescent="0.15">
      <c r="A898" s="205"/>
      <c r="B898" s="205"/>
      <c r="C898" s="205"/>
      <c r="D898" s="177"/>
      <c r="E898" s="205"/>
      <c r="F898" s="177"/>
      <c r="G898" s="177"/>
      <c r="H898" s="177"/>
      <c r="I898" s="177"/>
      <c r="J898" s="177"/>
      <c r="K898" s="177"/>
      <c r="L898" s="177"/>
      <c r="M898" s="177"/>
      <c r="N898" s="177"/>
      <c r="O898" s="177"/>
      <c r="P898" s="177"/>
      <c r="Q898" s="177"/>
      <c r="R898" s="177"/>
      <c r="S898" s="177"/>
      <c r="T898" s="177"/>
      <c r="U898" s="177"/>
      <c r="V898" s="177"/>
      <c r="W898" s="177"/>
      <c r="X898" s="177"/>
      <c r="Y898" s="177"/>
      <c r="Z898" s="177"/>
      <c r="AA898" s="177"/>
      <c r="AB898" s="177"/>
      <c r="AC898" s="177"/>
    </row>
    <row r="899" spans="1:29" ht="18" customHeight="1" x14ac:dyDescent="0.15">
      <c r="A899" s="205"/>
      <c r="B899" s="205"/>
      <c r="C899" s="205"/>
      <c r="D899" s="177"/>
      <c r="E899" s="205"/>
      <c r="F899" s="177"/>
      <c r="G899" s="177"/>
      <c r="H899" s="177"/>
      <c r="I899" s="177"/>
      <c r="J899" s="177"/>
      <c r="K899" s="177"/>
      <c r="L899" s="177"/>
      <c r="M899" s="177"/>
      <c r="N899" s="177"/>
      <c r="O899" s="177"/>
      <c r="P899" s="177"/>
      <c r="Q899" s="177"/>
      <c r="R899" s="177"/>
      <c r="S899" s="177"/>
      <c r="T899" s="177"/>
      <c r="U899" s="177"/>
      <c r="V899" s="177"/>
      <c r="W899" s="177"/>
      <c r="X899" s="177"/>
      <c r="Y899" s="177"/>
      <c r="Z899" s="177"/>
      <c r="AA899" s="177"/>
      <c r="AB899" s="177"/>
      <c r="AC899" s="177"/>
    </row>
    <row r="900" spans="1:29" ht="18" customHeight="1" x14ac:dyDescent="0.15">
      <c r="A900" s="205"/>
      <c r="B900" s="205"/>
      <c r="C900" s="205"/>
      <c r="D900" s="177"/>
      <c r="E900" s="205"/>
      <c r="F900" s="177"/>
      <c r="G900" s="177"/>
      <c r="H900" s="177"/>
      <c r="I900" s="177"/>
      <c r="J900" s="177"/>
      <c r="K900" s="177"/>
      <c r="L900" s="177"/>
      <c r="M900" s="177"/>
      <c r="N900" s="177"/>
      <c r="O900" s="177"/>
      <c r="P900" s="177"/>
      <c r="Q900" s="177"/>
      <c r="R900" s="177"/>
      <c r="S900" s="177"/>
      <c r="T900" s="177"/>
      <c r="U900" s="177"/>
      <c r="V900" s="177"/>
      <c r="W900" s="177"/>
      <c r="X900" s="177"/>
      <c r="Y900" s="177"/>
      <c r="Z900" s="177"/>
      <c r="AA900" s="177"/>
      <c r="AB900" s="177"/>
      <c r="AC900" s="177"/>
    </row>
    <row r="901" spans="1:29" ht="18" customHeight="1" x14ac:dyDescent="0.15">
      <c r="A901" s="205"/>
      <c r="B901" s="205"/>
      <c r="C901" s="205"/>
      <c r="D901" s="177"/>
      <c r="E901" s="205"/>
      <c r="F901" s="177"/>
      <c r="G901" s="177"/>
      <c r="H901" s="177"/>
      <c r="I901" s="177"/>
      <c r="J901" s="177"/>
      <c r="K901" s="177"/>
      <c r="L901" s="177"/>
      <c r="M901" s="177"/>
      <c r="N901" s="177"/>
      <c r="O901" s="177"/>
      <c r="P901" s="177"/>
      <c r="Q901" s="177"/>
      <c r="R901" s="177"/>
      <c r="S901" s="177"/>
      <c r="T901" s="177"/>
      <c r="U901" s="177"/>
      <c r="V901" s="177"/>
      <c r="W901" s="177"/>
      <c r="X901" s="177"/>
      <c r="Y901" s="177"/>
      <c r="Z901" s="177"/>
      <c r="AA901" s="177"/>
      <c r="AB901" s="177"/>
      <c r="AC901" s="177"/>
    </row>
    <row r="902" spans="1:29" ht="18" customHeight="1" x14ac:dyDescent="0.15">
      <c r="A902" s="205"/>
      <c r="B902" s="205"/>
      <c r="C902" s="205"/>
      <c r="D902" s="177"/>
      <c r="E902" s="205"/>
      <c r="F902" s="177"/>
      <c r="G902" s="177"/>
      <c r="H902" s="177"/>
      <c r="I902" s="177"/>
      <c r="J902" s="177"/>
      <c r="K902" s="177"/>
      <c r="L902" s="177"/>
      <c r="M902" s="177"/>
      <c r="N902" s="177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  <c r="AA902" s="177"/>
      <c r="AB902" s="177"/>
      <c r="AC902" s="177"/>
    </row>
    <row r="903" spans="1:29" ht="18" customHeight="1" x14ac:dyDescent="0.15">
      <c r="A903" s="205"/>
      <c r="B903" s="205"/>
      <c r="C903" s="205"/>
      <c r="D903" s="177"/>
      <c r="E903" s="205"/>
      <c r="F903" s="177"/>
      <c r="G903" s="177"/>
      <c r="H903" s="177"/>
      <c r="I903" s="177"/>
      <c r="J903" s="177"/>
      <c r="K903" s="177"/>
      <c r="L903" s="177"/>
      <c r="M903" s="177"/>
      <c r="N903" s="177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  <c r="AA903" s="177"/>
      <c r="AB903" s="177"/>
      <c r="AC903" s="177"/>
    </row>
    <row r="904" spans="1:29" ht="18" customHeight="1" x14ac:dyDescent="0.15">
      <c r="A904" s="205"/>
      <c r="B904" s="205"/>
      <c r="C904" s="205"/>
      <c r="D904" s="177"/>
      <c r="E904" s="205"/>
      <c r="F904" s="177"/>
      <c r="G904" s="177"/>
      <c r="H904" s="177"/>
      <c r="I904" s="177"/>
      <c r="J904" s="177"/>
      <c r="K904" s="177"/>
      <c r="L904" s="177"/>
      <c r="M904" s="177"/>
      <c r="N904" s="177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  <c r="AA904" s="177"/>
      <c r="AB904" s="177"/>
      <c r="AC904" s="177"/>
    </row>
    <row r="905" spans="1:29" ht="18" customHeight="1" x14ac:dyDescent="0.15">
      <c r="A905" s="205"/>
      <c r="B905" s="205"/>
      <c r="C905" s="205"/>
      <c r="D905" s="177"/>
      <c r="E905" s="205"/>
      <c r="F905" s="177"/>
      <c r="G905" s="177"/>
      <c r="H905" s="177"/>
      <c r="I905" s="177"/>
      <c r="J905" s="177"/>
      <c r="K905" s="177"/>
      <c r="L905" s="177"/>
      <c r="M905" s="177"/>
      <c r="N905" s="177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  <c r="AA905" s="177"/>
      <c r="AB905" s="177"/>
      <c r="AC905" s="177"/>
    </row>
    <row r="906" spans="1:29" ht="18" customHeight="1" x14ac:dyDescent="0.15">
      <c r="A906" s="205"/>
      <c r="B906" s="205"/>
      <c r="C906" s="205"/>
      <c r="D906" s="177"/>
      <c r="E906" s="205"/>
      <c r="F906" s="177"/>
      <c r="G906" s="177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  <c r="AA906" s="177"/>
      <c r="AB906" s="177"/>
      <c r="AC906" s="177"/>
    </row>
    <row r="907" spans="1:29" ht="18" customHeight="1" x14ac:dyDescent="0.15">
      <c r="A907" s="205"/>
      <c r="B907" s="205"/>
      <c r="C907" s="205"/>
      <c r="D907" s="177"/>
      <c r="E907" s="205"/>
      <c r="F907" s="177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  <c r="AA907" s="177"/>
      <c r="AB907" s="177"/>
      <c r="AC907" s="177"/>
    </row>
    <row r="908" spans="1:29" ht="18" customHeight="1" x14ac:dyDescent="0.15">
      <c r="A908" s="205"/>
      <c r="B908" s="205"/>
      <c r="C908" s="205"/>
      <c r="D908" s="177"/>
      <c r="E908" s="205"/>
      <c r="F908" s="177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  <c r="AA908" s="177"/>
      <c r="AB908" s="177"/>
      <c r="AC908" s="177"/>
    </row>
    <row r="909" spans="1:29" ht="18" customHeight="1" x14ac:dyDescent="0.15">
      <c r="A909" s="205"/>
      <c r="B909" s="205"/>
      <c r="C909" s="205"/>
      <c r="D909" s="177"/>
      <c r="E909" s="205"/>
      <c r="F909" s="177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  <c r="AA909" s="177"/>
      <c r="AB909" s="177"/>
      <c r="AC909" s="177"/>
    </row>
    <row r="910" spans="1:29" ht="18" customHeight="1" x14ac:dyDescent="0.15">
      <c r="A910" s="205"/>
      <c r="B910" s="205"/>
      <c r="C910" s="205"/>
      <c r="D910" s="177"/>
      <c r="E910" s="205"/>
      <c r="F910" s="177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  <c r="AA910" s="177"/>
      <c r="AB910" s="177"/>
      <c r="AC910" s="177"/>
    </row>
    <row r="911" spans="1:29" ht="18" customHeight="1" x14ac:dyDescent="0.15">
      <c r="A911" s="205"/>
      <c r="B911" s="205"/>
      <c r="C911" s="205"/>
      <c r="D911" s="177"/>
      <c r="E911" s="205"/>
      <c r="F911" s="177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  <c r="AA911" s="177"/>
      <c r="AB911" s="177"/>
      <c r="AC911" s="177"/>
    </row>
    <row r="912" spans="1:29" ht="18" customHeight="1" x14ac:dyDescent="0.15">
      <c r="A912" s="205"/>
      <c r="B912" s="205"/>
      <c r="C912" s="205"/>
      <c r="D912" s="177"/>
      <c r="E912" s="205"/>
      <c r="F912" s="177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  <c r="AA912" s="177"/>
      <c r="AB912" s="177"/>
      <c r="AC912" s="177"/>
    </row>
    <row r="913" spans="1:29" ht="18" customHeight="1" x14ac:dyDescent="0.15">
      <c r="A913" s="205"/>
      <c r="B913" s="205"/>
      <c r="C913" s="205"/>
      <c r="D913" s="177"/>
      <c r="E913" s="205"/>
      <c r="F913" s="177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  <c r="AA913" s="177"/>
      <c r="AB913" s="177"/>
      <c r="AC913" s="177"/>
    </row>
    <row r="914" spans="1:29" ht="18" customHeight="1" x14ac:dyDescent="0.15">
      <c r="A914" s="205"/>
      <c r="B914" s="205"/>
      <c r="C914" s="205"/>
      <c r="D914" s="177"/>
      <c r="E914" s="205"/>
      <c r="F914" s="177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  <c r="AA914" s="177"/>
      <c r="AB914" s="177"/>
      <c r="AC914" s="177"/>
    </row>
    <row r="915" spans="1:29" ht="18" customHeight="1" x14ac:dyDescent="0.15">
      <c r="A915" s="205"/>
      <c r="B915" s="205"/>
      <c r="C915" s="205"/>
      <c r="D915" s="177"/>
      <c r="E915" s="205"/>
      <c r="F915" s="177"/>
      <c r="G915" s="177"/>
      <c r="H915" s="177"/>
      <c r="I915" s="177"/>
      <c r="J915" s="177"/>
      <c r="K915" s="177"/>
      <c r="L915" s="177"/>
      <c r="M915" s="177"/>
      <c r="N915" s="177"/>
      <c r="O915" s="177"/>
      <c r="P915" s="177"/>
      <c r="Q915" s="177"/>
      <c r="R915" s="177"/>
      <c r="S915" s="177"/>
      <c r="T915" s="177"/>
      <c r="U915" s="177"/>
      <c r="V915" s="177"/>
      <c r="W915" s="177"/>
      <c r="X915" s="177"/>
      <c r="Y915" s="177"/>
      <c r="Z915" s="177"/>
      <c r="AA915" s="177"/>
      <c r="AB915" s="177"/>
      <c r="AC915" s="177"/>
    </row>
    <row r="916" spans="1:29" ht="18" customHeight="1" x14ac:dyDescent="0.15">
      <c r="A916" s="205"/>
      <c r="B916" s="205"/>
      <c r="C916" s="205"/>
      <c r="D916" s="177"/>
      <c r="E916" s="205"/>
      <c r="F916" s="177"/>
      <c r="G916" s="177"/>
      <c r="H916" s="177"/>
      <c r="I916" s="177"/>
      <c r="J916" s="177"/>
      <c r="K916" s="177"/>
      <c r="L916" s="177"/>
      <c r="M916" s="177"/>
      <c r="N916" s="177"/>
      <c r="O916" s="177"/>
      <c r="P916" s="177"/>
      <c r="Q916" s="177"/>
      <c r="R916" s="177"/>
      <c r="S916" s="177"/>
      <c r="T916" s="177"/>
      <c r="U916" s="177"/>
      <c r="V916" s="177"/>
      <c r="W916" s="177"/>
      <c r="X916" s="177"/>
      <c r="Y916" s="177"/>
      <c r="Z916" s="177"/>
      <c r="AA916" s="177"/>
      <c r="AB916" s="177"/>
      <c r="AC916" s="177"/>
    </row>
    <row r="917" spans="1:29" ht="18" customHeight="1" x14ac:dyDescent="0.15">
      <c r="A917" s="205"/>
      <c r="B917" s="205"/>
      <c r="C917" s="205"/>
      <c r="D917" s="177"/>
      <c r="E917" s="205"/>
      <c r="F917" s="177"/>
      <c r="G917" s="177"/>
      <c r="H917" s="177"/>
      <c r="I917" s="177"/>
      <c r="J917" s="177"/>
      <c r="K917" s="177"/>
      <c r="L917" s="177"/>
      <c r="M917" s="177"/>
      <c r="N917" s="177"/>
      <c r="O917" s="177"/>
      <c r="P917" s="177"/>
      <c r="Q917" s="177"/>
      <c r="R917" s="177"/>
      <c r="S917" s="177"/>
      <c r="T917" s="177"/>
      <c r="U917" s="177"/>
      <c r="V917" s="177"/>
      <c r="W917" s="177"/>
      <c r="X917" s="177"/>
      <c r="Y917" s="177"/>
      <c r="Z917" s="177"/>
      <c r="AA917" s="177"/>
      <c r="AB917" s="177"/>
      <c r="AC917" s="177"/>
    </row>
    <row r="918" spans="1:29" ht="18" customHeight="1" x14ac:dyDescent="0.15">
      <c r="A918" s="205"/>
      <c r="B918" s="205"/>
      <c r="C918" s="205"/>
      <c r="D918" s="177"/>
      <c r="E918" s="205"/>
      <c r="F918" s="177"/>
      <c r="G918" s="177"/>
      <c r="H918" s="177"/>
      <c r="I918" s="177"/>
      <c r="J918" s="177"/>
      <c r="K918" s="177"/>
      <c r="L918" s="177"/>
      <c r="M918" s="177"/>
      <c r="N918" s="177"/>
      <c r="O918" s="177"/>
      <c r="P918" s="177"/>
      <c r="Q918" s="177"/>
      <c r="R918" s="177"/>
      <c r="S918" s="177"/>
      <c r="T918" s="177"/>
      <c r="U918" s="177"/>
      <c r="V918" s="177"/>
      <c r="W918" s="177"/>
      <c r="X918" s="177"/>
      <c r="Y918" s="177"/>
      <c r="Z918" s="177"/>
      <c r="AA918" s="177"/>
      <c r="AB918" s="177"/>
      <c r="AC918" s="177"/>
    </row>
    <row r="919" spans="1:29" ht="18" customHeight="1" x14ac:dyDescent="0.15">
      <c r="A919" s="205"/>
      <c r="B919" s="205"/>
      <c r="C919" s="205"/>
      <c r="D919" s="177"/>
      <c r="E919" s="205"/>
      <c r="F919" s="177"/>
      <c r="G919" s="177"/>
      <c r="H919" s="177"/>
      <c r="I919" s="177"/>
      <c r="J919" s="177"/>
      <c r="K919" s="177"/>
      <c r="L919" s="177"/>
      <c r="M919" s="177"/>
      <c r="N919" s="177"/>
      <c r="O919" s="177"/>
      <c r="P919" s="177"/>
      <c r="Q919" s="177"/>
      <c r="R919" s="177"/>
      <c r="S919" s="177"/>
      <c r="T919" s="177"/>
      <c r="U919" s="177"/>
      <c r="V919" s="177"/>
      <c r="W919" s="177"/>
      <c r="X919" s="177"/>
      <c r="Y919" s="177"/>
      <c r="Z919" s="177"/>
      <c r="AA919" s="177"/>
      <c r="AB919" s="177"/>
      <c r="AC919" s="177"/>
    </row>
    <row r="920" spans="1:29" ht="18" customHeight="1" x14ac:dyDescent="0.15">
      <c r="A920" s="205"/>
      <c r="B920" s="205"/>
      <c r="C920" s="205"/>
      <c r="D920" s="177"/>
      <c r="E920" s="205"/>
      <c r="F920" s="177"/>
      <c r="G920" s="177"/>
      <c r="H920" s="177"/>
      <c r="I920" s="177"/>
      <c r="J920" s="177"/>
      <c r="K920" s="177"/>
      <c r="L920" s="177"/>
      <c r="M920" s="177"/>
      <c r="N920" s="177"/>
      <c r="O920" s="177"/>
      <c r="P920" s="177"/>
      <c r="Q920" s="177"/>
      <c r="R920" s="177"/>
      <c r="S920" s="177"/>
      <c r="T920" s="177"/>
      <c r="U920" s="177"/>
      <c r="V920" s="177"/>
      <c r="W920" s="177"/>
      <c r="X920" s="177"/>
      <c r="Y920" s="177"/>
      <c r="Z920" s="177"/>
      <c r="AA920" s="177"/>
      <c r="AB920" s="177"/>
      <c r="AC920" s="177"/>
    </row>
    <row r="921" spans="1:29" ht="18" customHeight="1" x14ac:dyDescent="0.15">
      <c r="A921" s="205"/>
      <c r="B921" s="205"/>
      <c r="C921" s="205"/>
      <c r="D921" s="177"/>
      <c r="E921" s="205"/>
      <c r="F921" s="177"/>
      <c r="G921" s="177"/>
      <c r="H921" s="177"/>
      <c r="I921" s="177"/>
      <c r="J921" s="177"/>
      <c r="K921" s="177"/>
      <c r="L921" s="177"/>
      <c r="M921" s="177"/>
      <c r="N921" s="177"/>
      <c r="O921" s="177"/>
      <c r="P921" s="177"/>
      <c r="Q921" s="177"/>
      <c r="R921" s="177"/>
      <c r="S921" s="177"/>
      <c r="T921" s="177"/>
      <c r="U921" s="177"/>
      <c r="V921" s="177"/>
      <c r="W921" s="177"/>
      <c r="X921" s="177"/>
      <c r="Y921" s="177"/>
      <c r="Z921" s="177"/>
      <c r="AA921" s="177"/>
      <c r="AB921" s="177"/>
      <c r="AC921" s="177"/>
    </row>
    <row r="922" spans="1:29" ht="18" customHeight="1" x14ac:dyDescent="0.15">
      <c r="A922" s="205"/>
      <c r="B922" s="205"/>
      <c r="C922" s="205"/>
      <c r="D922" s="177"/>
      <c r="E922" s="205"/>
      <c r="F922" s="177"/>
      <c r="G922" s="177"/>
      <c r="H922" s="177"/>
      <c r="I922" s="177"/>
      <c r="J922" s="177"/>
      <c r="K922" s="177"/>
      <c r="L922" s="177"/>
      <c r="M922" s="177"/>
      <c r="N922" s="177"/>
      <c r="O922" s="177"/>
      <c r="P922" s="177"/>
      <c r="Q922" s="177"/>
      <c r="R922" s="177"/>
      <c r="S922" s="177"/>
      <c r="T922" s="177"/>
      <c r="U922" s="177"/>
      <c r="V922" s="177"/>
      <c r="W922" s="177"/>
      <c r="X922" s="177"/>
      <c r="Y922" s="177"/>
      <c r="Z922" s="177"/>
      <c r="AA922" s="177"/>
      <c r="AB922" s="177"/>
      <c r="AC922" s="177"/>
    </row>
    <row r="923" spans="1:29" ht="18" customHeight="1" x14ac:dyDescent="0.15">
      <c r="A923" s="205"/>
      <c r="B923" s="205"/>
      <c r="C923" s="205"/>
      <c r="D923" s="177"/>
      <c r="E923" s="205"/>
      <c r="F923" s="177"/>
      <c r="G923" s="177"/>
      <c r="H923" s="177"/>
      <c r="I923" s="177"/>
      <c r="J923" s="177"/>
      <c r="K923" s="177"/>
      <c r="L923" s="177"/>
      <c r="M923" s="177"/>
      <c r="N923" s="177"/>
      <c r="O923" s="177"/>
      <c r="P923" s="177"/>
      <c r="Q923" s="177"/>
      <c r="R923" s="177"/>
      <c r="S923" s="177"/>
      <c r="T923" s="177"/>
      <c r="U923" s="177"/>
      <c r="V923" s="177"/>
      <c r="W923" s="177"/>
      <c r="X923" s="177"/>
      <c r="Y923" s="177"/>
      <c r="Z923" s="177"/>
      <c r="AA923" s="177"/>
      <c r="AB923" s="177"/>
      <c r="AC923" s="177"/>
    </row>
    <row r="924" spans="1:29" ht="18" customHeight="1" x14ac:dyDescent="0.15">
      <c r="A924" s="205"/>
      <c r="B924" s="205"/>
      <c r="C924" s="205"/>
      <c r="D924" s="177"/>
      <c r="E924" s="205"/>
      <c r="F924" s="177"/>
      <c r="G924" s="177"/>
      <c r="H924" s="177"/>
      <c r="I924" s="177"/>
      <c r="J924" s="177"/>
      <c r="K924" s="177"/>
      <c r="L924" s="177"/>
      <c r="M924" s="177"/>
      <c r="N924" s="177"/>
      <c r="O924" s="177"/>
      <c r="P924" s="177"/>
      <c r="Q924" s="177"/>
      <c r="R924" s="177"/>
      <c r="S924" s="177"/>
      <c r="T924" s="177"/>
      <c r="U924" s="177"/>
      <c r="V924" s="177"/>
      <c r="W924" s="177"/>
      <c r="X924" s="177"/>
      <c r="Y924" s="177"/>
      <c r="Z924" s="177"/>
      <c r="AA924" s="177"/>
      <c r="AB924" s="177"/>
      <c r="AC924" s="177"/>
    </row>
    <row r="925" spans="1:29" ht="18" customHeight="1" x14ac:dyDescent="0.15">
      <c r="A925" s="205"/>
      <c r="B925" s="205"/>
      <c r="C925" s="205"/>
      <c r="D925" s="177"/>
      <c r="E925" s="205"/>
      <c r="F925" s="177"/>
      <c r="G925" s="177"/>
      <c r="H925" s="177"/>
      <c r="I925" s="177"/>
      <c r="J925" s="177"/>
      <c r="K925" s="177"/>
      <c r="L925" s="177"/>
      <c r="M925" s="177"/>
      <c r="N925" s="177"/>
      <c r="O925" s="177"/>
      <c r="P925" s="177"/>
      <c r="Q925" s="177"/>
      <c r="R925" s="177"/>
      <c r="S925" s="177"/>
      <c r="T925" s="177"/>
      <c r="U925" s="177"/>
      <c r="V925" s="177"/>
      <c r="W925" s="177"/>
      <c r="X925" s="177"/>
      <c r="Y925" s="177"/>
      <c r="Z925" s="177"/>
      <c r="AA925" s="177"/>
      <c r="AB925" s="177"/>
      <c r="AC925" s="177"/>
    </row>
    <row r="926" spans="1:29" ht="18" customHeight="1" x14ac:dyDescent="0.15">
      <c r="A926" s="205"/>
      <c r="B926" s="205"/>
      <c r="C926" s="205"/>
      <c r="D926" s="177"/>
      <c r="E926" s="205"/>
      <c r="F926" s="177"/>
      <c r="G926" s="177"/>
      <c r="H926" s="177"/>
      <c r="I926" s="177"/>
      <c r="J926" s="177"/>
      <c r="K926" s="177"/>
      <c r="L926" s="177"/>
      <c r="M926" s="177"/>
      <c r="N926" s="177"/>
      <c r="O926" s="177"/>
      <c r="P926" s="177"/>
      <c r="Q926" s="177"/>
      <c r="R926" s="177"/>
      <c r="S926" s="177"/>
      <c r="T926" s="177"/>
      <c r="U926" s="177"/>
      <c r="V926" s="177"/>
      <c r="W926" s="177"/>
      <c r="X926" s="177"/>
      <c r="Y926" s="177"/>
      <c r="Z926" s="177"/>
      <c r="AA926" s="177"/>
      <c r="AB926" s="177"/>
      <c r="AC926" s="177"/>
    </row>
    <row r="927" spans="1:29" ht="18" customHeight="1" x14ac:dyDescent="0.15">
      <c r="A927" s="205"/>
      <c r="B927" s="205"/>
      <c r="C927" s="205"/>
      <c r="D927" s="177"/>
      <c r="E927" s="205"/>
      <c r="F927" s="177"/>
      <c r="G927" s="177"/>
      <c r="H927" s="177"/>
      <c r="I927" s="177"/>
      <c r="J927" s="177"/>
      <c r="K927" s="177"/>
      <c r="L927" s="177"/>
      <c r="M927" s="177"/>
      <c r="N927" s="177"/>
      <c r="O927" s="177"/>
      <c r="P927" s="177"/>
      <c r="Q927" s="177"/>
      <c r="R927" s="177"/>
      <c r="S927" s="177"/>
      <c r="T927" s="177"/>
      <c r="U927" s="177"/>
      <c r="V927" s="177"/>
      <c r="W927" s="177"/>
      <c r="X927" s="177"/>
      <c r="Y927" s="177"/>
      <c r="Z927" s="177"/>
      <c r="AA927" s="177"/>
      <c r="AB927" s="177"/>
      <c r="AC927" s="177"/>
    </row>
    <row r="928" spans="1:29" ht="18" customHeight="1" x14ac:dyDescent="0.15">
      <c r="A928" s="205"/>
      <c r="B928" s="205"/>
      <c r="C928" s="205"/>
      <c r="D928" s="177"/>
      <c r="E928" s="205"/>
      <c r="F928" s="177"/>
      <c r="G928" s="177"/>
      <c r="H928" s="177"/>
      <c r="I928" s="177"/>
      <c r="J928" s="177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  <c r="AA928" s="177"/>
      <c r="AB928" s="177"/>
      <c r="AC928" s="177"/>
    </row>
    <row r="929" spans="1:29" ht="18" customHeight="1" x14ac:dyDescent="0.15">
      <c r="A929" s="205"/>
      <c r="B929" s="205"/>
      <c r="C929" s="205"/>
      <c r="D929" s="177"/>
      <c r="E929" s="205"/>
      <c r="F929" s="177"/>
      <c r="G929" s="177"/>
      <c r="H929" s="177"/>
      <c r="I929" s="177"/>
      <c r="J929" s="177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  <c r="AA929" s="177"/>
      <c r="AB929" s="177"/>
      <c r="AC929" s="177"/>
    </row>
    <row r="930" spans="1:29" ht="18" customHeight="1" x14ac:dyDescent="0.15">
      <c r="A930" s="205"/>
      <c r="B930" s="205"/>
      <c r="C930" s="205"/>
      <c r="D930" s="177"/>
      <c r="E930" s="205"/>
      <c r="F930" s="177"/>
      <c r="G930" s="177"/>
      <c r="H930" s="177"/>
      <c r="I930" s="177"/>
      <c r="J930" s="177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  <c r="AA930" s="177"/>
      <c r="AB930" s="177"/>
      <c r="AC930" s="177"/>
    </row>
    <row r="931" spans="1:29" ht="18" customHeight="1" x14ac:dyDescent="0.15">
      <c r="A931" s="205"/>
      <c r="B931" s="205"/>
      <c r="C931" s="205"/>
      <c r="D931" s="177"/>
      <c r="E931" s="205"/>
      <c r="F931" s="177"/>
      <c r="G931" s="177"/>
      <c r="H931" s="177"/>
      <c r="I931" s="177"/>
      <c r="J931" s="177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  <c r="AA931" s="177"/>
      <c r="AB931" s="177"/>
      <c r="AC931" s="177"/>
    </row>
    <row r="932" spans="1:29" ht="18" customHeight="1" x14ac:dyDescent="0.15">
      <c r="A932" s="205"/>
      <c r="B932" s="205"/>
      <c r="C932" s="205"/>
      <c r="D932" s="177"/>
      <c r="E932" s="205"/>
      <c r="F932" s="177"/>
      <c r="G932" s="177"/>
      <c r="H932" s="177"/>
      <c r="I932" s="177"/>
      <c r="J932" s="177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  <c r="AA932" s="177"/>
      <c r="AB932" s="177"/>
      <c r="AC932" s="177"/>
    </row>
    <row r="933" spans="1:29" ht="18" customHeight="1" x14ac:dyDescent="0.15">
      <c r="A933" s="205"/>
      <c r="B933" s="205"/>
      <c r="C933" s="205"/>
      <c r="D933" s="177"/>
      <c r="E933" s="205"/>
      <c r="F933" s="177"/>
      <c r="G933" s="177"/>
      <c r="H933" s="177"/>
      <c r="I933" s="177"/>
      <c r="J933" s="177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  <c r="AA933" s="177"/>
      <c r="AB933" s="177"/>
      <c r="AC933" s="177"/>
    </row>
    <row r="934" spans="1:29" ht="18" customHeight="1" x14ac:dyDescent="0.15">
      <c r="A934" s="205"/>
      <c r="B934" s="205"/>
      <c r="C934" s="205"/>
      <c r="D934" s="177"/>
      <c r="E934" s="205"/>
      <c r="F934" s="177"/>
      <c r="G934" s="177"/>
      <c r="H934" s="177"/>
      <c r="I934" s="177"/>
      <c r="J934" s="177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  <c r="AA934" s="177"/>
      <c r="AB934" s="177"/>
      <c r="AC934" s="177"/>
    </row>
    <row r="935" spans="1:29" ht="18" customHeight="1" x14ac:dyDescent="0.15">
      <c r="A935" s="205"/>
      <c r="B935" s="205"/>
      <c r="C935" s="205"/>
      <c r="D935" s="177"/>
      <c r="E935" s="205"/>
      <c r="F935" s="177"/>
      <c r="G935" s="177"/>
      <c r="H935" s="177"/>
      <c r="I935" s="177"/>
      <c r="J935" s="177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  <c r="AA935" s="177"/>
      <c r="AB935" s="177"/>
      <c r="AC935" s="177"/>
    </row>
    <row r="936" spans="1:29" ht="18" customHeight="1" x14ac:dyDescent="0.15">
      <c r="A936" s="205"/>
      <c r="B936" s="205"/>
      <c r="C936" s="205"/>
      <c r="D936" s="177"/>
      <c r="E936" s="205"/>
      <c r="F936" s="177"/>
      <c r="G936" s="177"/>
      <c r="H936" s="177"/>
      <c r="I936" s="177"/>
      <c r="J936" s="177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  <c r="AA936" s="177"/>
      <c r="AB936" s="177"/>
      <c r="AC936" s="177"/>
    </row>
    <row r="937" spans="1:29" ht="18" customHeight="1" x14ac:dyDescent="0.15">
      <c r="A937" s="205"/>
      <c r="B937" s="205"/>
      <c r="C937" s="205"/>
      <c r="D937" s="177"/>
      <c r="E937" s="205"/>
      <c r="F937" s="177"/>
      <c r="G937" s="177"/>
      <c r="H937" s="177"/>
      <c r="I937" s="177"/>
      <c r="J937" s="177"/>
      <c r="K937" s="177"/>
      <c r="L937" s="177"/>
      <c r="M937" s="177"/>
      <c r="N937" s="177"/>
      <c r="O937" s="177"/>
      <c r="P937" s="177"/>
      <c r="Q937" s="177"/>
      <c r="R937" s="177"/>
      <c r="S937" s="177"/>
      <c r="T937" s="177"/>
      <c r="U937" s="177"/>
      <c r="V937" s="177"/>
      <c r="W937" s="177"/>
      <c r="X937" s="177"/>
      <c r="Y937" s="177"/>
      <c r="Z937" s="177"/>
      <c r="AA937" s="177"/>
      <c r="AB937" s="177"/>
      <c r="AC937" s="177"/>
    </row>
    <row r="938" spans="1:29" ht="18" customHeight="1" x14ac:dyDescent="0.15">
      <c r="A938" s="205"/>
      <c r="B938" s="205"/>
      <c r="C938" s="205"/>
      <c r="D938" s="177"/>
      <c r="E938" s="205"/>
      <c r="F938" s="177"/>
      <c r="G938" s="177"/>
      <c r="H938" s="177"/>
      <c r="I938" s="177"/>
      <c r="J938" s="177"/>
      <c r="K938" s="177"/>
      <c r="L938" s="177"/>
      <c r="M938" s="177"/>
      <c r="N938" s="177"/>
      <c r="O938" s="177"/>
      <c r="P938" s="177"/>
      <c r="Q938" s="177"/>
      <c r="R938" s="177"/>
      <c r="S938" s="177"/>
      <c r="T938" s="177"/>
      <c r="U938" s="177"/>
      <c r="V938" s="177"/>
      <c r="W938" s="177"/>
      <c r="X938" s="177"/>
      <c r="Y938" s="177"/>
      <c r="Z938" s="177"/>
      <c r="AA938" s="177"/>
      <c r="AB938" s="177"/>
      <c r="AC938" s="177"/>
    </row>
    <row r="939" spans="1:29" ht="18" customHeight="1" x14ac:dyDescent="0.15">
      <c r="A939" s="205"/>
      <c r="B939" s="205"/>
      <c r="C939" s="205"/>
      <c r="D939" s="177"/>
      <c r="E939" s="205"/>
      <c r="F939" s="177"/>
      <c r="G939" s="177"/>
      <c r="H939" s="177"/>
      <c r="I939" s="177"/>
      <c r="J939" s="177"/>
      <c r="K939" s="177"/>
      <c r="L939" s="177"/>
      <c r="M939" s="177"/>
      <c r="N939" s="177"/>
      <c r="O939" s="177"/>
      <c r="P939" s="177"/>
      <c r="Q939" s="177"/>
      <c r="R939" s="177"/>
      <c r="S939" s="177"/>
      <c r="T939" s="177"/>
      <c r="U939" s="177"/>
      <c r="V939" s="177"/>
      <c r="W939" s="177"/>
      <c r="X939" s="177"/>
      <c r="Y939" s="177"/>
      <c r="Z939" s="177"/>
      <c r="AA939" s="177"/>
      <c r="AB939" s="177"/>
      <c r="AC939" s="177"/>
    </row>
    <row r="940" spans="1:29" ht="18" customHeight="1" x14ac:dyDescent="0.15">
      <c r="A940" s="205"/>
      <c r="B940" s="205"/>
      <c r="C940" s="205"/>
      <c r="D940" s="177"/>
      <c r="E940" s="205"/>
      <c r="F940" s="177"/>
      <c r="G940" s="177"/>
      <c r="H940" s="177"/>
      <c r="I940" s="177"/>
      <c r="J940" s="177"/>
      <c r="K940" s="177"/>
      <c r="L940" s="177"/>
      <c r="M940" s="177"/>
      <c r="N940" s="177"/>
      <c r="O940" s="177"/>
      <c r="P940" s="177"/>
      <c r="Q940" s="177"/>
      <c r="R940" s="177"/>
      <c r="S940" s="177"/>
      <c r="T940" s="177"/>
      <c r="U940" s="177"/>
      <c r="V940" s="177"/>
      <c r="W940" s="177"/>
      <c r="X940" s="177"/>
      <c r="Y940" s="177"/>
      <c r="Z940" s="177"/>
      <c r="AA940" s="177"/>
      <c r="AB940" s="177"/>
      <c r="AC940" s="177"/>
    </row>
    <row r="941" spans="1:29" ht="18" customHeight="1" x14ac:dyDescent="0.15">
      <c r="A941" s="205"/>
      <c r="B941" s="205"/>
      <c r="C941" s="205"/>
      <c r="D941" s="177"/>
      <c r="E941" s="205"/>
      <c r="F941" s="177"/>
      <c r="G941" s="177"/>
      <c r="H941" s="177"/>
      <c r="I941" s="177"/>
      <c r="J941" s="177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  <c r="AA941" s="177"/>
      <c r="AB941" s="177"/>
      <c r="AC941" s="177"/>
    </row>
    <row r="942" spans="1:29" ht="18" customHeight="1" x14ac:dyDescent="0.15">
      <c r="A942" s="205"/>
      <c r="B942" s="205"/>
      <c r="C942" s="205"/>
      <c r="D942" s="177"/>
      <c r="E942" s="205"/>
      <c r="F942" s="177"/>
      <c r="G942" s="177"/>
      <c r="H942" s="177"/>
      <c r="I942" s="177"/>
      <c r="J942" s="177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  <c r="AA942" s="177"/>
      <c r="AB942" s="177"/>
      <c r="AC942" s="177"/>
    </row>
    <row r="943" spans="1:29" ht="18" customHeight="1" x14ac:dyDescent="0.15">
      <c r="A943" s="205"/>
      <c r="B943" s="205"/>
      <c r="C943" s="205"/>
      <c r="D943" s="177"/>
      <c r="E943" s="205"/>
      <c r="F943" s="177"/>
      <c r="G943" s="177"/>
      <c r="H943" s="177"/>
      <c r="I943" s="177"/>
      <c r="J943" s="177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  <c r="AA943" s="177"/>
      <c r="AB943" s="177"/>
      <c r="AC943" s="177"/>
    </row>
    <row r="944" spans="1:29" ht="18" customHeight="1" x14ac:dyDescent="0.15">
      <c r="A944" s="205"/>
      <c r="B944" s="205"/>
      <c r="C944" s="205"/>
      <c r="D944" s="177"/>
      <c r="E944" s="205"/>
      <c r="F944" s="177"/>
      <c r="G944" s="177"/>
      <c r="H944" s="177"/>
      <c r="I944" s="177"/>
      <c r="J944" s="177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  <c r="AA944" s="177"/>
      <c r="AB944" s="177"/>
      <c r="AC944" s="177"/>
    </row>
    <row r="945" spans="1:29" ht="18" customHeight="1" x14ac:dyDescent="0.15">
      <c r="A945" s="205"/>
      <c r="B945" s="205"/>
      <c r="C945" s="205"/>
      <c r="D945" s="177"/>
      <c r="E945" s="205"/>
      <c r="F945" s="177"/>
      <c r="G945" s="177"/>
      <c r="H945" s="177"/>
      <c r="I945" s="177"/>
      <c r="J945" s="177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  <c r="AA945" s="177"/>
      <c r="AB945" s="177"/>
      <c r="AC945" s="177"/>
    </row>
    <row r="946" spans="1:29" ht="18" customHeight="1" x14ac:dyDescent="0.15">
      <c r="A946" s="205"/>
      <c r="B946" s="205"/>
      <c r="C946" s="205"/>
      <c r="D946" s="177"/>
      <c r="E946" s="205"/>
      <c r="F946" s="177"/>
      <c r="G946" s="177"/>
      <c r="H946" s="177"/>
      <c r="I946" s="177"/>
      <c r="J946" s="177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  <c r="AA946" s="177"/>
      <c r="AB946" s="177"/>
      <c r="AC946" s="177"/>
    </row>
    <row r="947" spans="1:29" ht="18" customHeight="1" x14ac:dyDescent="0.15">
      <c r="A947" s="205"/>
      <c r="B947" s="205"/>
      <c r="C947" s="205"/>
      <c r="D947" s="177"/>
      <c r="E947" s="205"/>
      <c r="F947" s="177"/>
      <c r="G947" s="177"/>
      <c r="H947" s="177"/>
      <c r="I947" s="177"/>
      <c r="J947" s="177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  <c r="AA947" s="177"/>
      <c r="AB947" s="177"/>
      <c r="AC947" s="177"/>
    </row>
    <row r="948" spans="1:29" ht="18" customHeight="1" x14ac:dyDescent="0.15">
      <c r="A948" s="205"/>
      <c r="B948" s="205"/>
      <c r="C948" s="205"/>
      <c r="D948" s="177"/>
      <c r="E948" s="205"/>
      <c r="F948" s="177"/>
      <c r="G948" s="177"/>
      <c r="H948" s="177"/>
      <c r="I948" s="177"/>
      <c r="J948" s="177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  <c r="AA948" s="177"/>
      <c r="AB948" s="177"/>
      <c r="AC948" s="177"/>
    </row>
    <row r="949" spans="1:29" ht="18" customHeight="1" x14ac:dyDescent="0.15">
      <c r="A949" s="205"/>
      <c r="B949" s="205"/>
      <c r="C949" s="205"/>
      <c r="D949" s="177"/>
      <c r="E949" s="205"/>
      <c r="F949" s="177"/>
      <c r="G949" s="177"/>
      <c r="H949" s="177"/>
      <c r="I949" s="177"/>
      <c r="J949" s="177"/>
      <c r="K949" s="177"/>
      <c r="L949" s="177"/>
      <c r="M949" s="177"/>
      <c r="N949" s="177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  <c r="AA949" s="177"/>
      <c r="AB949" s="177"/>
      <c r="AC949" s="177"/>
    </row>
    <row r="950" spans="1:29" ht="18" customHeight="1" x14ac:dyDescent="0.15">
      <c r="A950" s="205"/>
      <c r="B950" s="205"/>
      <c r="C950" s="205"/>
      <c r="D950" s="177"/>
      <c r="E950" s="205"/>
      <c r="F950" s="177"/>
      <c r="G950" s="177"/>
      <c r="H950" s="177"/>
      <c r="I950" s="177"/>
      <c r="J950" s="177"/>
      <c r="K950" s="177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  <c r="AA950" s="177"/>
      <c r="AB950" s="177"/>
      <c r="AC950" s="177"/>
    </row>
    <row r="951" spans="1:29" ht="18" customHeight="1" x14ac:dyDescent="0.15">
      <c r="A951" s="205"/>
      <c r="B951" s="205"/>
      <c r="C951" s="205"/>
      <c r="D951" s="177"/>
      <c r="E951" s="205"/>
      <c r="F951" s="177"/>
      <c r="G951" s="177"/>
      <c r="H951" s="177"/>
      <c r="I951" s="177"/>
      <c r="J951" s="177"/>
      <c r="K951" s="177"/>
      <c r="L951" s="177"/>
      <c r="M951" s="177"/>
      <c r="N951" s="177"/>
      <c r="O951" s="177"/>
      <c r="P951" s="177"/>
      <c r="Q951" s="177"/>
      <c r="R951" s="177"/>
      <c r="S951" s="177"/>
      <c r="T951" s="177"/>
      <c r="U951" s="177"/>
      <c r="V951" s="177"/>
      <c r="W951" s="177"/>
      <c r="X951" s="177"/>
      <c r="Y951" s="177"/>
      <c r="Z951" s="177"/>
      <c r="AA951" s="177"/>
      <c r="AB951" s="177"/>
      <c r="AC951" s="177"/>
    </row>
    <row r="952" spans="1:29" ht="18" customHeight="1" x14ac:dyDescent="0.15">
      <c r="A952" s="205"/>
      <c r="B952" s="205"/>
      <c r="C952" s="205"/>
      <c r="D952" s="177"/>
      <c r="E952" s="205"/>
      <c r="F952" s="177"/>
      <c r="G952" s="177"/>
      <c r="H952" s="177"/>
      <c r="I952" s="177"/>
      <c r="J952" s="177"/>
      <c r="K952" s="177"/>
      <c r="L952" s="177"/>
      <c r="M952" s="177"/>
      <c r="N952" s="177"/>
      <c r="O952" s="177"/>
      <c r="P952" s="177"/>
      <c r="Q952" s="177"/>
      <c r="R952" s="177"/>
      <c r="S952" s="177"/>
      <c r="T952" s="177"/>
      <c r="U952" s="177"/>
      <c r="V952" s="177"/>
      <c r="W952" s="177"/>
      <c r="X952" s="177"/>
      <c r="Y952" s="177"/>
      <c r="Z952" s="177"/>
      <c r="AA952" s="177"/>
      <c r="AB952" s="177"/>
      <c r="AC952" s="177"/>
    </row>
    <row r="953" spans="1:29" ht="18" customHeight="1" x14ac:dyDescent="0.15">
      <c r="A953" s="205"/>
      <c r="B953" s="205"/>
      <c r="C953" s="205"/>
      <c r="D953" s="177"/>
      <c r="E953" s="205"/>
      <c r="F953" s="177"/>
      <c r="G953" s="177"/>
      <c r="H953" s="177"/>
      <c r="I953" s="177"/>
      <c r="J953" s="177"/>
      <c r="K953" s="177"/>
      <c r="L953" s="177"/>
      <c r="M953" s="177"/>
      <c r="N953" s="177"/>
      <c r="O953" s="177"/>
      <c r="P953" s="177"/>
      <c r="Q953" s="177"/>
      <c r="R953" s="177"/>
      <c r="S953" s="177"/>
      <c r="T953" s="177"/>
      <c r="U953" s="177"/>
      <c r="V953" s="177"/>
      <c r="W953" s="177"/>
      <c r="X953" s="177"/>
      <c r="Y953" s="177"/>
      <c r="Z953" s="177"/>
      <c r="AA953" s="177"/>
      <c r="AB953" s="177"/>
      <c r="AC953" s="177"/>
    </row>
    <row r="954" spans="1:29" ht="18" customHeight="1" x14ac:dyDescent="0.15">
      <c r="A954" s="205"/>
      <c r="B954" s="205"/>
      <c r="C954" s="205"/>
      <c r="D954" s="177"/>
      <c r="E954" s="205"/>
      <c r="F954" s="177"/>
      <c r="G954" s="177"/>
      <c r="H954" s="177"/>
      <c r="I954" s="177"/>
      <c r="J954" s="177"/>
      <c r="K954" s="177"/>
      <c r="L954" s="177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  <c r="AA954" s="177"/>
      <c r="AB954" s="177"/>
      <c r="AC954" s="177"/>
    </row>
    <row r="955" spans="1:29" ht="18" customHeight="1" x14ac:dyDescent="0.15">
      <c r="A955" s="205"/>
      <c r="B955" s="205"/>
      <c r="C955" s="205"/>
      <c r="D955" s="177"/>
      <c r="E955" s="205"/>
      <c r="F955" s="177"/>
      <c r="G955" s="177"/>
      <c r="H955" s="177"/>
      <c r="I955" s="177"/>
      <c r="J955" s="177"/>
      <c r="K955" s="177"/>
      <c r="L955" s="177"/>
      <c r="M955" s="177"/>
      <c r="N955" s="177"/>
      <c r="O955" s="177"/>
      <c r="P955" s="177"/>
      <c r="Q955" s="177"/>
      <c r="R955" s="177"/>
      <c r="S955" s="177"/>
      <c r="T955" s="177"/>
      <c r="U955" s="177"/>
      <c r="V955" s="177"/>
      <c r="W955" s="177"/>
      <c r="X955" s="177"/>
      <c r="Y955" s="177"/>
      <c r="Z955" s="177"/>
      <c r="AA955" s="177"/>
      <c r="AB955" s="177"/>
      <c r="AC955" s="177"/>
    </row>
    <row r="956" spans="1:29" ht="18" customHeight="1" x14ac:dyDescent="0.15">
      <c r="A956" s="205"/>
      <c r="B956" s="205"/>
      <c r="C956" s="205"/>
      <c r="D956" s="177"/>
      <c r="E956" s="205"/>
      <c r="F956" s="177"/>
      <c r="G956" s="177"/>
      <c r="H956" s="177"/>
      <c r="I956" s="177"/>
      <c r="J956" s="177"/>
      <c r="K956" s="177"/>
      <c r="L956" s="177"/>
      <c r="M956" s="177"/>
      <c r="N956" s="177"/>
      <c r="O956" s="177"/>
      <c r="P956" s="177"/>
      <c r="Q956" s="177"/>
      <c r="R956" s="177"/>
      <c r="S956" s="177"/>
      <c r="T956" s="177"/>
      <c r="U956" s="177"/>
      <c r="V956" s="177"/>
      <c r="W956" s="177"/>
      <c r="X956" s="177"/>
      <c r="Y956" s="177"/>
      <c r="Z956" s="177"/>
      <c r="AA956" s="177"/>
      <c r="AB956" s="177"/>
      <c r="AC956" s="177"/>
    </row>
    <row r="957" spans="1:29" ht="18" customHeight="1" x14ac:dyDescent="0.15">
      <c r="A957" s="205"/>
      <c r="B957" s="205"/>
      <c r="C957" s="205"/>
      <c r="D957" s="177"/>
      <c r="E957" s="205"/>
      <c r="F957" s="177"/>
      <c r="G957" s="177"/>
      <c r="H957" s="177"/>
      <c r="I957" s="177"/>
      <c r="J957" s="177"/>
      <c r="K957" s="177"/>
      <c r="L957" s="177"/>
      <c r="M957" s="177"/>
      <c r="N957" s="177"/>
      <c r="O957" s="177"/>
      <c r="P957" s="177"/>
      <c r="Q957" s="177"/>
      <c r="R957" s="177"/>
      <c r="S957" s="177"/>
      <c r="T957" s="177"/>
      <c r="U957" s="177"/>
      <c r="V957" s="177"/>
      <c r="W957" s="177"/>
      <c r="X957" s="177"/>
      <c r="Y957" s="177"/>
      <c r="Z957" s="177"/>
      <c r="AA957" s="177"/>
      <c r="AB957" s="177"/>
      <c r="AC957" s="177"/>
    </row>
    <row r="958" spans="1:29" ht="18" customHeight="1" x14ac:dyDescent="0.15">
      <c r="A958" s="205"/>
      <c r="B958" s="205"/>
      <c r="C958" s="205"/>
      <c r="D958" s="177"/>
      <c r="E958" s="205"/>
      <c r="F958" s="177"/>
      <c r="G958" s="177"/>
      <c r="H958" s="177"/>
      <c r="I958" s="177"/>
      <c r="J958" s="177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  <c r="AA958" s="177"/>
      <c r="AB958" s="177"/>
      <c r="AC958" s="177"/>
    </row>
    <row r="959" spans="1:29" ht="18" customHeight="1" x14ac:dyDescent="0.15">
      <c r="A959" s="205"/>
      <c r="B959" s="205"/>
      <c r="C959" s="205"/>
      <c r="D959" s="177"/>
      <c r="E959" s="205"/>
      <c r="F959" s="177"/>
      <c r="G959" s="177"/>
      <c r="H959" s="177"/>
      <c r="I959" s="177"/>
      <c r="J959" s="177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  <c r="AA959" s="177"/>
      <c r="AB959" s="177"/>
      <c r="AC959" s="177"/>
    </row>
    <row r="960" spans="1:29" ht="18" customHeight="1" x14ac:dyDescent="0.15">
      <c r="A960" s="205"/>
      <c r="B960" s="205"/>
      <c r="C960" s="205"/>
      <c r="D960" s="177"/>
      <c r="E960" s="205"/>
      <c r="F960" s="177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  <c r="AA960" s="177"/>
      <c r="AB960" s="177"/>
      <c r="AC960" s="177"/>
    </row>
    <row r="961" spans="1:29" ht="18" customHeight="1" x14ac:dyDescent="0.15">
      <c r="A961" s="205"/>
      <c r="B961" s="205"/>
      <c r="C961" s="205"/>
      <c r="D961" s="177"/>
      <c r="E961" s="205"/>
      <c r="F961" s="177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  <c r="AA961" s="177"/>
      <c r="AB961" s="177"/>
      <c r="AC961" s="177"/>
    </row>
    <row r="962" spans="1:29" ht="18" customHeight="1" x14ac:dyDescent="0.15">
      <c r="A962" s="205"/>
      <c r="B962" s="205"/>
      <c r="C962" s="205"/>
      <c r="D962" s="177"/>
      <c r="E962" s="205"/>
      <c r="F962" s="177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  <c r="AA962" s="177"/>
      <c r="AB962" s="177"/>
      <c r="AC962" s="177"/>
    </row>
    <row r="963" spans="1:29" ht="18" customHeight="1" x14ac:dyDescent="0.15">
      <c r="A963" s="205"/>
      <c r="B963" s="205"/>
      <c r="C963" s="205"/>
      <c r="D963" s="177"/>
      <c r="E963" s="205"/>
      <c r="F963" s="177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  <c r="AA963" s="177"/>
      <c r="AB963" s="177"/>
      <c r="AC963" s="177"/>
    </row>
    <row r="964" spans="1:29" ht="18" customHeight="1" x14ac:dyDescent="0.15">
      <c r="A964" s="205"/>
      <c r="B964" s="205"/>
      <c r="C964" s="205"/>
      <c r="D964" s="177"/>
      <c r="E964" s="205"/>
      <c r="F964" s="177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  <c r="AA964" s="177"/>
      <c r="AB964" s="177"/>
      <c r="AC964" s="177"/>
    </row>
    <row r="965" spans="1:29" ht="18" customHeight="1" x14ac:dyDescent="0.15">
      <c r="A965" s="205"/>
      <c r="B965" s="205"/>
      <c r="C965" s="205"/>
      <c r="D965" s="177"/>
      <c r="E965" s="205"/>
      <c r="F965" s="177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  <c r="AA965" s="177"/>
      <c r="AB965" s="177"/>
      <c r="AC965" s="177"/>
    </row>
    <row r="966" spans="1:29" ht="18" customHeight="1" x14ac:dyDescent="0.15">
      <c r="A966" s="205"/>
      <c r="B966" s="205"/>
      <c r="C966" s="205"/>
      <c r="D966" s="177"/>
      <c r="E966" s="205"/>
      <c r="F966" s="177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  <c r="AA966" s="177"/>
      <c r="AB966" s="177"/>
      <c r="AC966" s="177"/>
    </row>
    <row r="967" spans="1:29" ht="18" customHeight="1" x14ac:dyDescent="0.15">
      <c r="A967" s="205"/>
      <c r="B967" s="205"/>
      <c r="C967" s="205"/>
      <c r="D967" s="177"/>
      <c r="E967" s="205"/>
      <c r="F967" s="177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  <c r="AA967" s="177"/>
      <c r="AB967" s="177"/>
      <c r="AC967" s="177"/>
    </row>
    <row r="968" spans="1:29" ht="18" customHeight="1" x14ac:dyDescent="0.15">
      <c r="A968" s="205"/>
      <c r="B968" s="205"/>
      <c r="C968" s="205"/>
      <c r="D968" s="177"/>
      <c r="E968" s="205"/>
      <c r="F968" s="177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  <c r="AA968" s="177"/>
      <c r="AB968" s="177"/>
      <c r="AC968" s="177"/>
    </row>
    <row r="969" spans="1:29" ht="18" customHeight="1" x14ac:dyDescent="0.15">
      <c r="A969" s="205"/>
      <c r="B969" s="205"/>
      <c r="C969" s="205"/>
      <c r="D969" s="177"/>
      <c r="E969" s="205"/>
      <c r="F969" s="177"/>
      <c r="G969" s="177"/>
      <c r="H969" s="177"/>
      <c r="I969" s="177"/>
      <c r="J969" s="177"/>
      <c r="K969" s="177"/>
      <c r="L969" s="177"/>
      <c r="M969" s="177"/>
      <c r="N969" s="177"/>
      <c r="O969" s="177"/>
      <c r="P969" s="177"/>
      <c r="Q969" s="177"/>
      <c r="R969" s="177"/>
      <c r="S969" s="177"/>
      <c r="T969" s="177"/>
      <c r="U969" s="177"/>
      <c r="V969" s="177"/>
      <c r="W969" s="177"/>
      <c r="X969" s="177"/>
      <c r="Y969" s="177"/>
      <c r="Z969" s="177"/>
      <c r="AA969" s="177"/>
      <c r="AB969" s="177"/>
      <c r="AC969" s="177"/>
    </row>
    <row r="970" spans="1:29" ht="18" customHeight="1" x14ac:dyDescent="0.15">
      <c r="A970" s="205"/>
      <c r="B970" s="205"/>
      <c r="C970" s="205"/>
      <c r="D970" s="177"/>
      <c r="E970" s="205"/>
      <c r="F970" s="177"/>
      <c r="G970" s="177"/>
      <c r="H970" s="177"/>
      <c r="I970" s="177"/>
      <c r="J970" s="177"/>
      <c r="K970" s="177"/>
      <c r="L970" s="177"/>
      <c r="M970" s="177"/>
      <c r="N970" s="177"/>
      <c r="O970" s="177"/>
      <c r="P970" s="177"/>
      <c r="Q970" s="177"/>
      <c r="R970" s="177"/>
      <c r="S970" s="177"/>
      <c r="T970" s="177"/>
      <c r="U970" s="177"/>
      <c r="V970" s="177"/>
      <c r="W970" s="177"/>
      <c r="X970" s="177"/>
      <c r="Y970" s="177"/>
      <c r="Z970" s="177"/>
      <c r="AA970" s="177"/>
      <c r="AB970" s="177"/>
      <c r="AC970" s="177"/>
    </row>
    <row r="971" spans="1:29" ht="18" customHeight="1" x14ac:dyDescent="0.15">
      <c r="A971" s="205"/>
      <c r="B971" s="205"/>
      <c r="C971" s="205"/>
      <c r="D971" s="177"/>
      <c r="E971" s="205"/>
      <c r="F971" s="177"/>
      <c r="G971" s="177"/>
      <c r="H971" s="177"/>
      <c r="I971" s="177"/>
      <c r="J971" s="177"/>
      <c r="K971" s="177"/>
      <c r="L971" s="177"/>
      <c r="M971" s="177"/>
      <c r="N971" s="177"/>
      <c r="O971" s="177"/>
      <c r="P971" s="177"/>
      <c r="Q971" s="177"/>
      <c r="R971" s="177"/>
      <c r="S971" s="177"/>
      <c r="T971" s="177"/>
      <c r="U971" s="177"/>
      <c r="V971" s="177"/>
      <c r="W971" s="177"/>
      <c r="X971" s="177"/>
      <c r="Y971" s="177"/>
      <c r="Z971" s="177"/>
      <c r="AA971" s="177"/>
      <c r="AB971" s="177"/>
      <c r="AC971" s="177"/>
    </row>
    <row r="972" spans="1:29" ht="18" customHeight="1" x14ac:dyDescent="0.15">
      <c r="A972" s="205"/>
      <c r="B972" s="205"/>
      <c r="C972" s="205"/>
      <c r="D972" s="177"/>
      <c r="E972" s="205"/>
      <c r="F972" s="177"/>
      <c r="G972" s="177"/>
      <c r="H972" s="177"/>
      <c r="I972" s="177"/>
      <c r="J972" s="177"/>
      <c r="K972" s="177"/>
      <c r="L972" s="177"/>
      <c r="M972" s="177"/>
      <c r="N972" s="177"/>
      <c r="O972" s="177"/>
      <c r="P972" s="177"/>
      <c r="Q972" s="177"/>
      <c r="R972" s="177"/>
      <c r="S972" s="177"/>
      <c r="T972" s="177"/>
      <c r="U972" s="177"/>
      <c r="V972" s="177"/>
      <c r="W972" s="177"/>
      <c r="X972" s="177"/>
      <c r="Y972" s="177"/>
      <c r="Z972" s="177"/>
      <c r="AA972" s="177"/>
      <c r="AB972" s="177"/>
      <c r="AC972" s="177"/>
    </row>
    <row r="973" spans="1:29" ht="18" customHeight="1" x14ac:dyDescent="0.15">
      <c r="A973" s="205"/>
      <c r="B973" s="205"/>
      <c r="C973" s="205"/>
      <c r="D973" s="177"/>
      <c r="E973" s="205"/>
      <c r="F973" s="177"/>
      <c r="G973" s="177"/>
      <c r="H973" s="177"/>
      <c r="I973" s="177"/>
      <c r="J973" s="177"/>
      <c r="K973" s="177"/>
      <c r="L973" s="177"/>
      <c r="M973" s="177"/>
      <c r="N973" s="177"/>
      <c r="O973" s="177"/>
      <c r="P973" s="177"/>
      <c r="Q973" s="177"/>
      <c r="R973" s="177"/>
      <c r="S973" s="177"/>
      <c r="T973" s="177"/>
      <c r="U973" s="177"/>
      <c r="V973" s="177"/>
      <c r="W973" s="177"/>
      <c r="X973" s="177"/>
      <c r="Y973" s="177"/>
      <c r="Z973" s="177"/>
      <c r="AA973" s="177"/>
      <c r="AB973" s="177"/>
      <c r="AC973" s="177"/>
    </row>
    <row r="974" spans="1:29" ht="18" customHeight="1" x14ac:dyDescent="0.15">
      <c r="A974" s="205"/>
      <c r="B974" s="205"/>
      <c r="C974" s="205"/>
      <c r="D974" s="177"/>
      <c r="E974" s="205"/>
      <c r="F974" s="177"/>
      <c r="G974" s="177"/>
      <c r="H974" s="177"/>
      <c r="I974" s="177"/>
      <c r="J974" s="177"/>
      <c r="K974" s="177"/>
      <c r="L974" s="177"/>
      <c r="M974" s="177"/>
      <c r="N974" s="177"/>
      <c r="O974" s="177"/>
      <c r="P974" s="177"/>
      <c r="Q974" s="177"/>
      <c r="R974" s="177"/>
      <c r="S974" s="177"/>
      <c r="T974" s="177"/>
      <c r="U974" s="177"/>
      <c r="V974" s="177"/>
      <c r="W974" s="177"/>
      <c r="X974" s="177"/>
      <c r="Y974" s="177"/>
      <c r="Z974" s="177"/>
      <c r="AA974" s="177"/>
      <c r="AB974" s="177"/>
      <c r="AC974" s="177"/>
    </row>
    <row r="975" spans="1:29" ht="18" customHeight="1" x14ac:dyDescent="0.15">
      <c r="A975" s="205"/>
      <c r="B975" s="205"/>
      <c r="C975" s="205"/>
      <c r="D975" s="177"/>
      <c r="E975" s="205"/>
      <c r="F975" s="177"/>
      <c r="G975" s="177"/>
      <c r="H975" s="177"/>
      <c r="I975" s="177"/>
      <c r="J975" s="177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  <c r="AA975" s="177"/>
      <c r="AB975" s="177"/>
      <c r="AC975" s="177"/>
    </row>
    <row r="976" spans="1:29" ht="18" customHeight="1" x14ac:dyDescent="0.15">
      <c r="A976" s="205"/>
      <c r="B976" s="205"/>
      <c r="C976" s="205"/>
      <c r="D976" s="177"/>
      <c r="E976" s="205"/>
      <c r="F976" s="177"/>
      <c r="G976" s="177"/>
      <c r="H976" s="177"/>
      <c r="I976" s="177"/>
      <c r="J976" s="177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  <c r="AA976" s="177"/>
      <c r="AB976" s="177"/>
      <c r="AC976" s="177"/>
    </row>
    <row r="977" spans="1:29" ht="18" customHeight="1" x14ac:dyDescent="0.15">
      <c r="A977" s="205"/>
      <c r="B977" s="205"/>
      <c r="C977" s="205"/>
      <c r="D977" s="177"/>
      <c r="E977" s="205"/>
      <c r="F977" s="177"/>
      <c r="G977" s="177"/>
      <c r="H977" s="177"/>
      <c r="I977" s="177"/>
      <c r="J977" s="177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  <c r="AA977" s="177"/>
      <c r="AB977" s="177"/>
      <c r="AC977" s="177"/>
    </row>
    <row r="978" spans="1:29" ht="18" customHeight="1" x14ac:dyDescent="0.15">
      <c r="A978" s="205"/>
      <c r="B978" s="205"/>
      <c r="C978" s="205"/>
      <c r="D978" s="177"/>
      <c r="E978" s="205"/>
      <c r="F978" s="177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  <c r="AA978" s="177"/>
      <c r="AB978" s="177"/>
      <c r="AC978" s="177"/>
    </row>
    <row r="979" spans="1:29" ht="18" customHeight="1" x14ac:dyDescent="0.15">
      <c r="A979" s="205"/>
      <c r="B979" s="205"/>
      <c r="C979" s="205"/>
      <c r="D979" s="177"/>
      <c r="E979" s="205"/>
      <c r="F979" s="177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  <c r="AA979" s="177"/>
      <c r="AB979" s="177"/>
      <c r="AC979" s="177"/>
    </row>
    <row r="980" spans="1:29" ht="18" customHeight="1" x14ac:dyDescent="0.15">
      <c r="A980" s="205"/>
      <c r="B980" s="205"/>
      <c r="C980" s="205"/>
      <c r="D980" s="177"/>
      <c r="E980" s="205"/>
      <c r="F980" s="177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  <c r="AA980" s="177"/>
      <c r="AB980" s="177"/>
      <c r="AC980" s="177"/>
    </row>
    <row r="981" spans="1:29" ht="18" customHeight="1" x14ac:dyDescent="0.15">
      <c r="A981" s="205"/>
      <c r="B981" s="205"/>
      <c r="C981" s="205"/>
      <c r="D981" s="177"/>
      <c r="E981" s="205"/>
      <c r="F981" s="177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  <c r="AA981" s="177"/>
      <c r="AB981" s="177"/>
      <c r="AC981" s="177"/>
    </row>
    <row r="982" spans="1:29" ht="18" customHeight="1" x14ac:dyDescent="0.15">
      <c r="A982" s="205"/>
      <c r="B982" s="205"/>
      <c r="C982" s="205"/>
      <c r="D982" s="177"/>
      <c r="E982" s="205"/>
      <c r="F982" s="177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  <c r="AA982" s="177"/>
      <c r="AB982" s="177"/>
      <c r="AC982" s="177"/>
    </row>
    <row r="983" spans="1:29" ht="18" customHeight="1" x14ac:dyDescent="0.15">
      <c r="A983" s="205"/>
      <c r="B983" s="205"/>
      <c r="C983" s="205"/>
      <c r="D983" s="177"/>
      <c r="E983" s="205"/>
      <c r="F983" s="177"/>
      <c r="G983" s="177"/>
      <c r="H983" s="177"/>
      <c r="I983" s="177"/>
      <c r="J983" s="177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  <c r="AA983" s="177"/>
      <c r="AB983" s="177"/>
      <c r="AC983" s="177"/>
    </row>
    <row r="984" spans="1:29" ht="18" customHeight="1" x14ac:dyDescent="0.15">
      <c r="A984" s="205"/>
      <c r="B984" s="205"/>
      <c r="C984" s="205"/>
      <c r="D984" s="177"/>
      <c r="E984" s="205"/>
      <c r="F984" s="177"/>
      <c r="G984" s="177"/>
      <c r="H984" s="177"/>
      <c r="I984" s="177"/>
      <c r="J984" s="177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  <c r="AA984" s="177"/>
      <c r="AB984" s="177"/>
      <c r="AC984" s="177"/>
    </row>
    <row r="985" spans="1:29" ht="18" customHeight="1" x14ac:dyDescent="0.15">
      <c r="A985" s="205"/>
      <c r="B985" s="205"/>
      <c r="C985" s="205"/>
      <c r="D985" s="177"/>
      <c r="E985" s="205"/>
      <c r="F985" s="177"/>
      <c r="G985" s="177"/>
      <c r="H985" s="177"/>
      <c r="I985" s="177"/>
      <c r="J985" s="177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  <c r="AA985" s="177"/>
      <c r="AB985" s="177"/>
      <c r="AC985" s="177"/>
    </row>
    <row r="986" spans="1:29" ht="18" customHeight="1" x14ac:dyDescent="0.15">
      <c r="A986" s="205"/>
      <c r="B986" s="205"/>
      <c r="C986" s="205"/>
      <c r="D986" s="177"/>
      <c r="E986" s="205"/>
      <c r="F986" s="177"/>
      <c r="G986" s="177"/>
      <c r="H986" s="177"/>
      <c r="I986" s="177"/>
      <c r="J986" s="177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  <c r="AA986" s="177"/>
      <c r="AB986" s="177"/>
      <c r="AC986" s="177"/>
    </row>
    <row r="987" spans="1:29" ht="18" customHeight="1" x14ac:dyDescent="0.15">
      <c r="A987" s="205"/>
      <c r="B987" s="205"/>
      <c r="C987" s="205"/>
      <c r="D987" s="177"/>
      <c r="E987" s="205"/>
      <c r="F987" s="177"/>
      <c r="G987" s="177"/>
      <c r="H987" s="177"/>
      <c r="I987" s="177"/>
      <c r="J987" s="177"/>
      <c r="K987" s="177"/>
      <c r="L987" s="177"/>
      <c r="M987" s="177"/>
      <c r="N987" s="177"/>
      <c r="O987" s="177"/>
      <c r="P987" s="177"/>
      <c r="Q987" s="177"/>
      <c r="R987" s="177"/>
      <c r="S987" s="177"/>
      <c r="T987" s="177"/>
      <c r="U987" s="177"/>
      <c r="V987" s="177"/>
      <c r="W987" s="177"/>
      <c r="X987" s="177"/>
      <c r="Y987" s="177"/>
      <c r="Z987" s="177"/>
      <c r="AA987" s="177"/>
      <c r="AB987" s="177"/>
      <c r="AC987" s="177"/>
    </row>
    <row r="988" spans="1:29" ht="18" customHeight="1" x14ac:dyDescent="0.15">
      <c r="A988" s="205"/>
      <c r="B988" s="205"/>
      <c r="C988" s="205"/>
      <c r="D988" s="177"/>
      <c r="E988" s="205"/>
      <c r="F988" s="177"/>
      <c r="G988" s="177"/>
      <c r="H988" s="177"/>
      <c r="I988" s="177"/>
      <c r="J988" s="177"/>
      <c r="K988" s="177"/>
      <c r="L988" s="177"/>
      <c r="M988" s="177"/>
      <c r="N988" s="177"/>
      <c r="O988" s="177"/>
      <c r="P988" s="177"/>
      <c r="Q988" s="177"/>
      <c r="R988" s="177"/>
      <c r="S988" s="177"/>
      <c r="T988" s="177"/>
      <c r="U988" s="177"/>
      <c r="V988" s="177"/>
      <c r="W988" s="177"/>
      <c r="X988" s="177"/>
      <c r="Y988" s="177"/>
      <c r="Z988" s="177"/>
      <c r="AA988" s="177"/>
      <c r="AB988" s="177"/>
      <c r="AC988" s="177"/>
    </row>
    <row r="989" spans="1:29" ht="18" customHeight="1" x14ac:dyDescent="0.15">
      <c r="A989" s="205"/>
      <c r="B989" s="205"/>
      <c r="C989" s="205"/>
      <c r="D989" s="177"/>
      <c r="E989" s="205"/>
      <c r="F989" s="177"/>
      <c r="G989" s="177"/>
      <c r="H989" s="177"/>
      <c r="I989" s="177"/>
      <c r="J989" s="177"/>
      <c r="K989" s="177"/>
      <c r="L989" s="177"/>
      <c r="M989" s="177"/>
      <c r="N989" s="177"/>
      <c r="O989" s="177"/>
      <c r="P989" s="177"/>
      <c r="Q989" s="177"/>
      <c r="R989" s="177"/>
      <c r="S989" s="177"/>
      <c r="T989" s="177"/>
      <c r="U989" s="177"/>
      <c r="V989" s="177"/>
      <c r="W989" s="177"/>
      <c r="X989" s="177"/>
      <c r="Y989" s="177"/>
      <c r="Z989" s="177"/>
      <c r="AA989" s="177"/>
      <c r="AB989" s="177"/>
      <c r="AC989" s="177"/>
    </row>
    <row r="990" spans="1:29" ht="18" customHeight="1" x14ac:dyDescent="0.15">
      <c r="A990" s="205"/>
      <c r="B990" s="205"/>
      <c r="C990" s="205"/>
      <c r="D990" s="177"/>
      <c r="E990" s="205"/>
      <c r="F990" s="177"/>
      <c r="G990" s="177"/>
      <c r="H990" s="177"/>
      <c r="I990" s="177"/>
      <c r="J990" s="177"/>
      <c r="K990" s="177"/>
      <c r="L990" s="177"/>
      <c r="M990" s="177"/>
      <c r="N990" s="177"/>
      <c r="O990" s="177"/>
      <c r="P990" s="177"/>
      <c r="Q990" s="177"/>
      <c r="R990" s="177"/>
      <c r="S990" s="177"/>
      <c r="T990" s="177"/>
      <c r="U990" s="177"/>
      <c r="V990" s="177"/>
      <c r="W990" s="177"/>
      <c r="X990" s="177"/>
      <c r="Y990" s="177"/>
      <c r="Z990" s="177"/>
      <c r="AA990" s="177"/>
      <c r="AB990" s="177"/>
      <c r="AC990" s="177"/>
    </row>
    <row r="991" spans="1:29" ht="18" customHeight="1" x14ac:dyDescent="0.15">
      <c r="A991" s="205"/>
      <c r="B991" s="205"/>
      <c r="C991" s="205"/>
      <c r="D991" s="177"/>
      <c r="E991" s="205"/>
      <c r="F991" s="177"/>
      <c r="G991" s="177"/>
      <c r="H991" s="177"/>
      <c r="I991" s="177"/>
      <c r="J991" s="177"/>
      <c r="K991" s="177"/>
      <c r="L991" s="177"/>
      <c r="M991" s="177"/>
      <c r="N991" s="177"/>
      <c r="O991" s="177"/>
      <c r="P991" s="177"/>
      <c r="Q991" s="177"/>
      <c r="R991" s="177"/>
      <c r="S991" s="177"/>
      <c r="T991" s="177"/>
      <c r="U991" s="177"/>
      <c r="V991" s="177"/>
      <c r="W991" s="177"/>
      <c r="X991" s="177"/>
      <c r="Y991" s="177"/>
      <c r="Z991" s="177"/>
      <c r="AA991" s="177"/>
      <c r="AB991" s="177"/>
      <c r="AC991" s="177"/>
    </row>
    <row r="992" spans="1:29" ht="18" customHeight="1" x14ac:dyDescent="0.15">
      <c r="A992" s="205"/>
      <c r="B992" s="205"/>
      <c r="C992" s="205"/>
      <c r="D992" s="177"/>
      <c r="E992" s="205"/>
      <c r="F992" s="177"/>
      <c r="G992" s="177"/>
      <c r="H992" s="177"/>
      <c r="I992" s="177"/>
      <c r="J992" s="177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  <c r="AA992" s="177"/>
      <c r="AB992" s="177"/>
      <c r="AC992" s="177"/>
    </row>
    <row r="993" spans="1:29" ht="18" customHeight="1" x14ac:dyDescent="0.15">
      <c r="A993" s="205"/>
      <c r="B993" s="205"/>
      <c r="C993" s="205"/>
      <c r="D993" s="177"/>
      <c r="E993" s="205"/>
      <c r="F993" s="177"/>
      <c r="G993" s="177"/>
      <c r="H993" s="177"/>
      <c r="I993" s="177"/>
      <c r="J993" s="177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  <c r="AA993" s="177"/>
      <c r="AB993" s="177"/>
      <c r="AC993" s="177"/>
    </row>
    <row r="994" spans="1:29" ht="18" customHeight="1" x14ac:dyDescent="0.15">
      <c r="A994" s="205"/>
      <c r="B994" s="205"/>
      <c r="C994" s="205"/>
      <c r="D994" s="177"/>
      <c r="E994" s="205"/>
      <c r="F994" s="177"/>
      <c r="G994" s="177"/>
      <c r="H994" s="177"/>
      <c r="I994" s="177"/>
      <c r="J994" s="177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  <c r="AA994" s="177"/>
      <c r="AB994" s="177"/>
      <c r="AC994" s="177"/>
    </row>
    <row r="995" spans="1:29" ht="18" customHeight="1" x14ac:dyDescent="0.15">
      <c r="A995" s="205"/>
      <c r="B995" s="205"/>
      <c r="C995" s="205"/>
      <c r="D995" s="177"/>
      <c r="E995" s="205"/>
      <c r="F995" s="177"/>
      <c r="G995" s="177"/>
      <c r="H995" s="177"/>
      <c r="I995" s="177"/>
      <c r="J995" s="177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  <c r="AA995" s="177"/>
      <c r="AB995" s="177"/>
      <c r="AC995" s="177"/>
    </row>
    <row r="996" spans="1:29" ht="18" customHeight="1" x14ac:dyDescent="0.15">
      <c r="A996" s="205"/>
      <c r="B996" s="205"/>
      <c r="C996" s="205"/>
      <c r="D996" s="177"/>
      <c r="E996" s="205"/>
      <c r="F996" s="177"/>
      <c r="G996" s="177"/>
      <c r="H996" s="177"/>
      <c r="I996" s="177"/>
      <c r="J996" s="177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  <c r="AA996" s="177"/>
      <c r="AB996" s="177"/>
      <c r="AC996" s="177"/>
    </row>
    <row r="997" spans="1:29" ht="18" customHeight="1" x14ac:dyDescent="0.15">
      <c r="A997" s="205"/>
      <c r="B997" s="205"/>
      <c r="C997" s="205"/>
      <c r="D997" s="177"/>
      <c r="E997" s="205"/>
      <c r="F997" s="177"/>
      <c r="G997" s="177"/>
      <c r="H997" s="177"/>
      <c r="I997" s="177"/>
      <c r="J997" s="177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  <c r="AA997" s="177"/>
      <c r="AB997" s="177"/>
      <c r="AC997" s="177"/>
    </row>
    <row r="998" spans="1:29" ht="18" customHeight="1" x14ac:dyDescent="0.15">
      <c r="A998" s="205"/>
      <c r="B998" s="205"/>
      <c r="C998" s="205"/>
      <c r="D998" s="177"/>
      <c r="E998" s="205"/>
      <c r="F998" s="177"/>
      <c r="G998" s="177"/>
      <c r="H998" s="177"/>
      <c r="I998" s="177"/>
      <c r="J998" s="177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  <c r="AA998" s="177"/>
      <c r="AB998" s="177"/>
      <c r="AC998" s="177"/>
    </row>
    <row r="999" spans="1:29" ht="18" customHeight="1" x14ac:dyDescent="0.15">
      <c r="A999" s="205"/>
      <c r="B999" s="205"/>
      <c r="C999" s="205"/>
      <c r="D999" s="177"/>
      <c r="E999" s="205"/>
      <c r="F999" s="177"/>
      <c r="G999" s="177"/>
      <c r="H999" s="177"/>
      <c r="I999" s="177"/>
      <c r="J999" s="177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  <c r="AA999" s="177"/>
      <c r="AB999" s="177"/>
      <c r="AC999" s="177"/>
    </row>
    <row r="1000" spans="1:29" ht="18" customHeight="1" x14ac:dyDescent="0.15">
      <c r="A1000" s="205"/>
      <c r="B1000" s="205"/>
      <c r="C1000" s="205"/>
      <c r="D1000" s="177"/>
      <c r="E1000" s="205"/>
      <c r="F1000" s="177"/>
      <c r="G1000" s="177"/>
      <c r="H1000" s="177"/>
      <c r="I1000" s="177"/>
      <c r="J1000" s="177"/>
      <c r="K1000" s="177"/>
      <c r="L1000" s="177"/>
      <c r="M1000" s="177"/>
      <c r="N1000" s="177"/>
      <c r="O1000" s="177"/>
      <c r="P1000" s="177"/>
      <c r="Q1000" s="177"/>
      <c r="R1000" s="177"/>
      <c r="S1000" s="177"/>
      <c r="T1000" s="177"/>
      <c r="U1000" s="177"/>
      <c r="V1000" s="177"/>
      <c r="W1000" s="177"/>
      <c r="X1000" s="177"/>
      <c r="Y1000" s="177"/>
      <c r="Z1000" s="177"/>
      <c r="AA1000" s="177"/>
      <c r="AB1000" s="177"/>
      <c r="AC1000" s="177"/>
    </row>
  </sheetData>
  <autoFilter ref="A3:S63" xr:uid="{00000000-0009-0000-0000-000000000000}"/>
  <mergeCells count="31">
    <mergeCell ref="A65:A66"/>
    <mergeCell ref="B65:B66"/>
    <mergeCell ref="S65:S66"/>
    <mergeCell ref="A68:A69"/>
    <mergeCell ref="B68:B69"/>
    <mergeCell ref="C68:C69"/>
    <mergeCell ref="D68:D69"/>
    <mergeCell ref="E68:E69"/>
    <mergeCell ref="F68:F69"/>
    <mergeCell ref="G68:G69"/>
    <mergeCell ref="H68:H69"/>
    <mergeCell ref="O68:O69"/>
    <mergeCell ref="P68:P69"/>
    <mergeCell ref="Q68:Q69"/>
    <mergeCell ref="R68:R69"/>
    <mergeCell ref="S68:S69"/>
    <mergeCell ref="A1:G1"/>
    <mergeCell ref="H1:N1"/>
    <mergeCell ref="O1:Q2"/>
    <mergeCell ref="R1:S2"/>
    <mergeCell ref="I2:N2"/>
    <mergeCell ref="H65:H66"/>
    <mergeCell ref="O65:O66"/>
    <mergeCell ref="P65:P66"/>
    <mergeCell ref="Q65:Q66"/>
    <mergeCell ref="R65:R66"/>
    <mergeCell ref="C65:C66"/>
    <mergeCell ref="D65:D66"/>
    <mergeCell ref="E65:E66"/>
    <mergeCell ref="F65:F66"/>
    <mergeCell ref="G65:G66"/>
  </mergeCells>
  <hyperlinks>
    <hyperlink ref="Q12" r:id="rId1" xr:uid="{00000000-0004-0000-0000-000000000000}"/>
    <hyperlink ref="Q15" r:id="rId2" xr:uid="{00000000-0004-0000-0000-000001000000}"/>
    <hyperlink ref="Q20" r:id="rId3" xr:uid="{00000000-0004-0000-0000-000002000000}"/>
    <hyperlink ref="Q24" r:id="rId4" xr:uid="{00000000-0004-0000-0000-000003000000}"/>
    <hyperlink ref="Q33" r:id="rId5" xr:uid="{00000000-0004-0000-0000-000004000000}"/>
    <hyperlink ref="Q37" r:id="rId6" xr:uid="{00000000-0004-0000-0000-000005000000}"/>
    <hyperlink ref="Q39" r:id="rId7" xr:uid="{00000000-0004-0000-0000-000006000000}"/>
    <hyperlink ref="Q41" r:id="rId8" xr:uid="{00000000-0004-0000-0000-000007000000}"/>
    <hyperlink ref="Q42" r:id="rId9" xr:uid="{00000000-0004-0000-0000-000008000000}"/>
    <hyperlink ref="Q49" r:id="rId10" xr:uid="{00000000-0004-0000-0000-000009000000}"/>
    <hyperlink ref="Q50" r:id="rId11" xr:uid="{00000000-0004-0000-0000-00000A000000}"/>
    <hyperlink ref="Q64" r:id="rId12" xr:uid="{00000000-0004-0000-0000-00000B000000}"/>
  </hyperlinks>
  <pageMargins left="0.7" right="0.7" top="0.75" bottom="0.75" header="0" footer="0"/>
  <pageSetup orientation="landscape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Club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Olson</dc:creator>
  <cp:lastModifiedBy>Microsoft Office User</cp:lastModifiedBy>
  <dcterms:created xsi:type="dcterms:W3CDTF">2021-01-16T15:52:18Z</dcterms:created>
  <dcterms:modified xsi:type="dcterms:W3CDTF">2022-07-05T16:45:53Z</dcterms:modified>
</cp:coreProperties>
</file>