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eloper\Python\002_Proy Excel+Word+SQLite\"/>
    </mc:Choice>
  </mc:AlternateContent>
  <bookViews>
    <workbookView xWindow="0" yWindow="0" windowWidth="20400" windowHeight="7650" activeTab="1"/>
  </bookViews>
  <sheets>
    <sheet name="listado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12" i="2"/>
  <c r="B6" i="2"/>
  <c r="B13" i="2"/>
  <c r="B11" i="2"/>
  <c r="B10" i="2"/>
  <c r="B9" i="2"/>
  <c r="B8" i="2"/>
  <c r="B7" i="2"/>
  <c r="B5" i="2"/>
  <c r="B4" i="2"/>
  <c r="B3" i="2"/>
  <c r="B2" i="2"/>
  <c r="C14" i="2" l="1"/>
  <c r="D14" i="2"/>
  <c r="B14" i="2" l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</calcChain>
</file>

<file path=xl/sharedStrings.xml><?xml version="1.0" encoding="utf-8"?>
<sst xmlns="http://schemas.openxmlformats.org/spreadsheetml/2006/main" count="274" uniqueCount="274">
  <si>
    <t>codigo</t>
  </si>
  <si>
    <t>en el municipio de Piedras Negras</t>
  </si>
  <si>
    <t>ubicacion</t>
  </si>
  <si>
    <t>Tiempo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</si>
  <si>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</si>
  <si>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</si>
  <si>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</si>
  <si>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</si>
  <si>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</si>
  <si>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</si>
  <si>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</si>
  <si>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</si>
  <si>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</si>
  <si>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</si>
  <si>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</si>
  <si>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</si>
  <si>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</si>
  <si>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archivo_csv</t>
  </si>
  <si>
    <t>año</t>
  </si>
  <si>
    <t>#</t>
  </si>
  <si>
    <t>en el municipio de xx2</t>
  </si>
  <si>
    <t>en el municipio de xx3</t>
  </si>
  <si>
    <t>en el municipio de xx4</t>
  </si>
  <si>
    <t>en el municipio de xx5</t>
  </si>
  <si>
    <t>en el municipio de xx6</t>
  </si>
  <si>
    <t>en el municipio de xx7</t>
  </si>
  <si>
    <t>en el municipio de xx8</t>
  </si>
  <si>
    <t>en el municipio de xx9</t>
  </si>
  <si>
    <t>en el municipio de xx10</t>
  </si>
  <si>
    <t>en el municipio de xx11</t>
  </si>
  <si>
    <t>en el municipio de xx12</t>
  </si>
  <si>
    <t>en el municipio de xx13</t>
  </si>
  <si>
    <t>en el municipio de xx14</t>
  </si>
  <si>
    <t>en el municipio de xx15</t>
  </si>
  <si>
    <t>en el municipio de xx16</t>
  </si>
  <si>
    <t>en el municipio de xx17</t>
  </si>
  <si>
    <t>en el municipio de xx18</t>
  </si>
  <si>
    <t>en el municipio de xx19</t>
  </si>
  <si>
    <t>en el municipio de xx20</t>
  </si>
  <si>
    <t>en el municipio de xx21</t>
  </si>
  <si>
    <t>en el municipio de xx22</t>
  </si>
  <si>
    <t>en el municipio de xx23</t>
  </si>
  <si>
    <t>en el municipio de xx24</t>
  </si>
  <si>
    <t>en el municipio de xx25</t>
  </si>
  <si>
    <t>en el municipio de xx26</t>
  </si>
  <si>
    <t>en el municipio de xx27</t>
  </si>
  <si>
    <t>en el municipio de xx28</t>
  </si>
  <si>
    <t>en el municipio de xx29</t>
  </si>
  <si>
    <t>en el municipio de xx30</t>
  </si>
  <si>
    <t>en el municipio de xx31</t>
  </si>
  <si>
    <t>en el municipio de xx32</t>
  </si>
  <si>
    <t>en el municipio de xx33</t>
  </si>
  <si>
    <t>en el municipio de xx34</t>
  </si>
  <si>
    <t>en el municipio de xx35</t>
  </si>
  <si>
    <t>en el municipio de xx36</t>
  </si>
  <si>
    <t>en el municipio de xx37</t>
  </si>
  <si>
    <t>en el municipio de xx38</t>
  </si>
  <si>
    <t>en el municipio de xx39</t>
  </si>
  <si>
    <t>en el municipio de xx40</t>
  </si>
  <si>
    <t>en el municipio de xx41</t>
  </si>
  <si>
    <t>en el municipio de xx42</t>
  </si>
  <si>
    <t>en el municipio de xx43</t>
  </si>
  <si>
    <t>en el municipio de xx44</t>
  </si>
  <si>
    <t>en el municipio de xx45</t>
  </si>
  <si>
    <t>en el municipio de xx46</t>
  </si>
  <si>
    <t>en el municipio de xx47</t>
  </si>
  <si>
    <t>en el municipio de xx48</t>
  </si>
  <si>
    <t>en el municipio de xx49</t>
  </si>
  <si>
    <t>en el municipio de xx50</t>
  </si>
  <si>
    <t>en el municipio de xx51</t>
  </si>
  <si>
    <t>en el municipio de xx52</t>
  </si>
  <si>
    <t>en el municipio de xx53</t>
  </si>
  <si>
    <t>en el municipio de xx54</t>
  </si>
  <si>
    <t>en el municipio de xx55</t>
  </si>
  <si>
    <t>en el municipio de xx56</t>
  </si>
  <si>
    <t>en el municipio de xx57</t>
  </si>
  <si>
    <t>en el municipio de xx58</t>
  </si>
  <si>
    <t>en el municipio de xx59</t>
  </si>
  <si>
    <t>en el municipio de xx60</t>
  </si>
  <si>
    <t>en el municipio de xx61</t>
  </si>
  <si>
    <t>en el municipio de xx62</t>
  </si>
  <si>
    <t>en el municipio de xx63</t>
  </si>
  <si>
    <t>en el municipio de xx64</t>
  </si>
  <si>
    <t>en el municipio de xx65</t>
  </si>
  <si>
    <t>en el municipio de xx66</t>
  </si>
  <si>
    <t>en el municipio de xx67</t>
  </si>
  <si>
    <t>en el municipio de xx68</t>
  </si>
  <si>
    <t>en el municipio de xx69</t>
  </si>
  <si>
    <t>en el municipio de xx70</t>
  </si>
  <si>
    <t>en el municipio de xx71</t>
  </si>
  <si>
    <t>en el municipio de xx72</t>
  </si>
  <si>
    <t>en el municipio de xx73</t>
  </si>
  <si>
    <t>en el municipio de xx74</t>
  </si>
  <si>
    <t>en el municipio de xx75</t>
  </si>
  <si>
    <t>en el municipio de xx76</t>
  </si>
  <si>
    <t>en el municipio de xx77</t>
  </si>
  <si>
    <t>en el municipio de xx78</t>
  </si>
  <si>
    <t>en el municipio de xx79</t>
  </si>
  <si>
    <t>en el municipio de xx80</t>
  </si>
  <si>
    <t>en el municipio de xx81</t>
  </si>
  <si>
    <t>en el municipio de xx82</t>
  </si>
  <si>
    <t>en el municipio de xx83</t>
  </si>
  <si>
    <t>en el municipio de xx84</t>
  </si>
  <si>
    <t>en el municipio de xx85</t>
  </si>
  <si>
    <t>en el municipio de xx86</t>
  </si>
  <si>
    <t>en el municipio de xx87</t>
  </si>
  <si>
    <t>en el municipio de xx88</t>
  </si>
  <si>
    <t>en el municipio de xx89</t>
  </si>
  <si>
    <t>en el municipio de xx90</t>
  </si>
  <si>
    <t>en el municipio de xx91</t>
  </si>
  <si>
    <t>en el municipio de xx92</t>
  </si>
  <si>
    <t>en el municipio de xx93</t>
  </si>
  <si>
    <t>en el municipio de xx94</t>
  </si>
  <si>
    <t>en el municipio de xx95</t>
  </si>
  <si>
    <t>en el municipio de xx96</t>
  </si>
  <si>
    <t>en el municipio de xx97</t>
  </si>
  <si>
    <t>en el municipio de xx98</t>
  </si>
  <si>
    <t>en el municipio de xx99</t>
  </si>
  <si>
    <t>en el municipio de xx100</t>
  </si>
  <si>
    <t>en el municipio de xx101</t>
  </si>
  <si>
    <t>en el municipio de xx102</t>
  </si>
  <si>
    <t>en el municipio de xx103</t>
  </si>
  <si>
    <t>en el municipio de xx104</t>
  </si>
  <si>
    <t>en el municipio de xx105</t>
  </si>
  <si>
    <t>en el municipio de xx106</t>
  </si>
  <si>
    <t>en el municipio de xx107</t>
  </si>
  <si>
    <t>en el municipio de xx108</t>
  </si>
  <si>
    <t>en el municipio de xx109</t>
  </si>
  <si>
    <t>en el municipio de xx110</t>
  </si>
  <si>
    <t>en el municipio de xx111</t>
  </si>
  <si>
    <t>en el municipio de xx112</t>
  </si>
  <si>
    <t>en el municipio de xx113</t>
  </si>
  <si>
    <t>en el municipio de xx114</t>
  </si>
  <si>
    <t>en el municipio de xx115</t>
  </si>
  <si>
    <t>en el municipio de xx116</t>
  </si>
  <si>
    <t>en el municipio de xx117</t>
  </si>
  <si>
    <t>en el municipio de xx118</t>
  </si>
  <si>
    <t>en el municipio de xx119</t>
  </si>
  <si>
    <t>en el municipio de xx120</t>
  </si>
  <si>
    <t>en el municipio de xx121</t>
  </si>
  <si>
    <t>en el municipio de xx122</t>
  </si>
  <si>
    <t>en el municipio de xx123</t>
  </si>
  <si>
    <t>en el municipio de xx124</t>
  </si>
  <si>
    <t>en el municipio de xx125</t>
  </si>
  <si>
    <t>en el municipio de xx126</t>
  </si>
  <si>
    <t>excel_1</t>
  </si>
  <si>
    <t>excel_4</t>
  </si>
  <si>
    <t>excel_5</t>
  </si>
  <si>
    <t>excel_6</t>
  </si>
  <si>
    <t>excel_7</t>
  </si>
  <si>
    <t>excel_8</t>
  </si>
  <si>
    <t>excel_9</t>
  </si>
  <si>
    <t>excel_10</t>
  </si>
  <si>
    <t>excel_11</t>
  </si>
  <si>
    <t>excel_12</t>
  </si>
  <si>
    <t>excel_13</t>
  </si>
  <si>
    <t>excel_14</t>
  </si>
  <si>
    <t>excel_15</t>
  </si>
  <si>
    <t>excel_16</t>
  </si>
  <si>
    <t>excel_17</t>
  </si>
  <si>
    <t>excel_18</t>
  </si>
  <si>
    <t>excel_19</t>
  </si>
  <si>
    <t>excel_2</t>
  </si>
  <si>
    <t>excel_3</t>
  </si>
  <si>
    <t>excel_20</t>
  </si>
  <si>
    <t>excel_21</t>
  </si>
  <si>
    <t>excel_22</t>
  </si>
  <si>
    <t>excel_23</t>
  </si>
  <si>
    <t>excel_24</t>
  </si>
  <si>
    <t>excel_25</t>
  </si>
  <si>
    <t>excel_26</t>
  </si>
  <si>
    <t>excel_27</t>
  </si>
  <si>
    <t>excel_28</t>
  </si>
  <si>
    <t>excel_29</t>
  </si>
  <si>
    <t>excel_30</t>
  </si>
  <si>
    <t>excel_31</t>
  </si>
  <si>
    <t>excel_32</t>
  </si>
  <si>
    <t>excel_33</t>
  </si>
  <si>
    <t>excel_34</t>
  </si>
  <si>
    <t>excel_35</t>
  </si>
  <si>
    <t>excel_36</t>
  </si>
  <si>
    <t>excel_37</t>
  </si>
  <si>
    <t>excel_38</t>
  </si>
  <si>
    <t>excel_39</t>
  </si>
  <si>
    <t>excel_40</t>
  </si>
  <si>
    <t>excel_41</t>
  </si>
  <si>
    <t>excel_42</t>
  </si>
  <si>
    <t>excel_43</t>
  </si>
  <si>
    <t>excel_44</t>
  </si>
  <si>
    <t>excel_45</t>
  </si>
  <si>
    <t>excel_46</t>
  </si>
  <si>
    <t>excel_47</t>
  </si>
  <si>
    <t>excel_48</t>
  </si>
  <si>
    <t>excel_49</t>
  </si>
  <si>
    <t>excel_50</t>
  </si>
  <si>
    <t>excel_51</t>
  </si>
  <si>
    <t>excel_52</t>
  </si>
  <si>
    <t>excel_53</t>
  </si>
  <si>
    <t>excel_54</t>
  </si>
  <si>
    <t>excel_55</t>
  </si>
  <si>
    <t>excel_56</t>
  </si>
  <si>
    <t>excel_57</t>
  </si>
  <si>
    <t>excel_58</t>
  </si>
  <si>
    <t>excel_59</t>
  </si>
  <si>
    <t>excel_60</t>
  </si>
  <si>
    <t>excel_61</t>
  </si>
  <si>
    <t>excel_62</t>
  </si>
  <si>
    <t>excel_63</t>
  </si>
  <si>
    <t>excel_64</t>
  </si>
  <si>
    <t>excel_65</t>
  </si>
  <si>
    <t>excel_66</t>
  </si>
  <si>
    <t>excel_67</t>
  </si>
  <si>
    <t>excel_68</t>
  </si>
  <si>
    <t>excel_69</t>
  </si>
  <si>
    <t>excel_70</t>
  </si>
  <si>
    <t>excel_71</t>
  </si>
  <si>
    <t>excel_72</t>
  </si>
  <si>
    <t>excel_73</t>
  </si>
  <si>
    <t>excel_74</t>
  </si>
  <si>
    <t>excel_75</t>
  </si>
  <si>
    <t>excel_76</t>
  </si>
  <si>
    <t>excel_77</t>
  </si>
  <si>
    <t>excel_78</t>
  </si>
  <si>
    <t>excel_79</t>
  </si>
  <si>
    <t>excel_80</t>
  </si>
  <si>
    <t>excel_81</t>
  </si>
  <si>
    <t>excel_82</t>
  </si>
  <si>
    <t>excel_83</t>
  </si>
  <si>
    <t>excel_84</t>
  </si>
  <si>
    <t>excel_85</t>
  </si>
  <si>
    <t>excel_86</t>
  </si>
  <si>
    <t>excel_87</t>
  </si>
  <si>
    <t>excel_88</t>
  </si>
  <si>
    <t>excel_89</t>
  </si>
  <si>
    <t>excel_90</t>
  </si>
  <si>
    <t>excel_91</t>
  </si>
  <si>
    <t>excel_92</t>
  </si>
  <si>
    <t>excel_93</t>
  </si>
  <si>
    <t>excel_94</t>
  </si>
  <si>
    <t>excel_95</t>
  </si>
  <si>
    <t>excel_96</t>
  </si>
  <si>
    <t>excel_97</t>
  </si>
  <si>
    <t>excel_98</t>
  </si>
  <si>
    <t>excel_99</t>
  </si>
  <si>
    <t>excel_100</t>
  </si>
  <si>
    <t>excel_101</t>
  </si>
  <si>
    <t>excel_102</t>
  </si>
  <si>
    <t>excel_103</t>
  </si>
  <si>
    <t>excel_104</t>
  </si>
  <si>
    <t>excel_105</t>
  </si>
  <si>
    <t>excel_106</t>
  </si>
  <si>
    <t>excel_107</t>
  </si>
  <si>
    <t>excel_108</t>
  </si>
  <si>
    <t>excel_109</t>
  </si>
  <si>
    <t>excel_110</t>
  </si>
  <si>
    <t>excel_111</t>
  </si>
  <si>
    <t>excel_112</t>
  </si>
  <si>
    <t>excel_113</t>
  </si>
  <si>
    <t>excel_114</t>
  </si>
  <si>
    <t>excel_115</t>
  </si>
  <si>
    <t>excel_116</t>
  </si>
  <si>
    <t>excel_117</t>
  </si>
  <si>
    <t>excel_118</t>
  </si>
  <si>
    <t>excel_119</t>
  </si>
  <si>
    <t>excel_120</t>
  </si>
  <si>
    <t>excel_121</t>
  </si>
  <si>
    <t>excel_122</t>
  </si>
  <si>
    <t>excel_123</t>
  </si>
  <si>
    <t>excel_124</t>
  </si>
  <si>
    <t>excel_125</t>
  </si>
  <si>
    <t>excel_126</t>
  </si>
  <si>
    <t>Temp_max</t>
  </si>
  <si>
    <t>Temp_min</t>
  </si>
  <si>
    <t>Temp_media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</si>
</sst>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gray125">
        <bgColor rgb="FFDFDFDF"/>
      </patternFill>
    </fill>
    <fill>
      <patternFill patternType="gray125">
        <bgColor rgb="FFD9D9D9"/>
      </patternFill>
    </fill>
    <fill>
      <patternFill patternType="solid">
        <fgColor rgb="FFA8D08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9"/>
  <sheetViews>
    <sheetView workbookViewId="0">
      <selection activeCell="G4" sqref="G4"/>
    </sheetView>
  </sheetViews>
  <sheetFormatPr defaultRowHeight="15" x14ac:dyDescent="0.25"/>
  <cols>
    <col min="1" max="1" width="5.42578125" style="1" customWidth="1"/>
    <col min="2" max="3" width="19" style="1" customWidth="1"/>
    <col min="4" max="5" width="22.42578125" style="1" customWidth="1"/>
    <col min="6" max="6" width="9.140625" style="1"/>
  </cols>
  <sheetData>
    <row r="3" spans="1:5" ht="30.75" customHeight="1" x14ac:dyDescent="0.25">
      <c r="A3" s="4" t="s">
        <v>19</v>
      </c>
      <c r="B3" s="4" t="s">
        <v>0</v>
      </c>
      <c r="C3" s="4" t="s">
        <v>18</v>
      </c>
      <c r="D3" s="4" t="s">
        <v>2</v>
      </c>
      <c r="E3" s="4" t="s">
        <v>17</v>
      </c>
    </row>
    <row r="4" spans="1:5" ht="30" x14ac:dyDescent="0.25">
      <c r="A4" s="2">
        <v>1</v>
      </c>
      <c r="B4" s="2">
        <v>5025</v>
      </c>
      <c r="C4" s="2">
        <v>1895</v>
      </c>
      <c r="D4" s="5" t="s">
        <v>1</v>
      </c>
      <c r="E4" s="5" t="s">
        <v>145</v>
      </c>
    </row>
    <row r="5" spans="1:5" x14ac:dyDescent="0.25">
      <c r="A5" s="3">
        <f>A4+1</f>
        <v>2</v>
      </c>
      <c r="B5" s="3">
        <f>B4+1</f>
        <v>5026</v>
      </c>
      <c r="C5" s="3">
        <f>C4+1</f>
        <v>1896</v>
      </c>
      <c r="D5" s="3" t="s">
        <v>20</v>
      </c>
      <c r="E5" s="5" t="s">
        <v>162</v>
      </c>
    </row>
    <row r="6" spans="1:5" x14ac:dyDescent="0.25">
      <c r="A6" s="3">
        <f t="shared" ref="A6:A69" si="0">A5+1</f>
        <v>3</v>
      </c>
      <c r="B6" s="3">
        <f t="shared" ref="B6:B69" si="1">B5+1</f>
        <v>5027</v>
      </c>
      <c r="C6" s="3">
        <f t="shared" ref="C6:C69" si="2">C5+1</f>
        <v>1897</v>
      </c>
      <c r="D6" s="3" t="s">
        <v>21</v>
      </c>
      <c r="E6" s="5" t="s">
        <v>163</v>
      </c>
    </row>
    <row r="7" spans="1:5" x14ac:dyDescent="0.25">
      <c r="A7" s="3">
        <f t="shared" si="0"/>
        <v>4</v>
      </c>
      <c r="B7" s="3">
        <f t="shared" si="1"/>
        <v>5028</v>
      </c>
      <c r="C7" s="3">
        <f t="shared" si="2"/>
        <v>1898</v>
      </c>
      <c r="D7" s="3" t="s">
        <v>22</v>
      </c>
      <c r="E7" s="5" t="s">
        <v>146</v>
      </c>
    </row>
    <row r="8" spans="1:5" x14ac:dyDescent="0.25">
      <c r="A8" s="3">
        <f t="shared" si="0"/>
        <v>5</v>
      </c>
      <c r="B8" s="3">
        <f t="shared" si="1"/>
        <v>5029</v>
      </c>
      <c r="C8" s="3">
        <f t="shared" si="2"/>
        <v>1899</v>
      </c>
      <c r="D8" s="3" t="s">
        <v>23</v>
      </c>
      <c r="E8" s="5" t="s">
        <v>147</v>
      </c>
    </row>
    <row r="9" spans="1:5" x14ac:dyDescent="0.25">
      <c r="A9" s="3">
        <f t="shared" si="0"/>
        <v>6</v>
      </c>
      <c r="B9" s="3">
        <f t="shared" si="1"/>
        <v>5030</v>
      </c>
      <c r="C9" s="3">
        <f t="shared" si="2"/>
        <v>1900</v>
      </c>
      <c r="D9" s="3" t="s">
        <v>24</v>
      </c>
      <c r="E9" s="5" t="s">
        <v>148</v>
      </c>
    </row>
    <row r="10" spans="1:5" x14ac:dyDescent="0.25">
      <c r="A10" s="3">
        <f t="shared" si="0"/>
        <v>7</v>
      </c>
      <c r="B10" s="3">
        <f t="shared" si="1"/>
        <v>5031</v>
      </c>
      <c r="C10" s="3">
        <f t="shared" si="2"/>
        <v>1901</v>
      </c>
      <c r="D10" s="3" t="s">
        <v>25</v>
      </c>
      <c r="E10" s="5" t="s">
        <v>149</v>
      </c>
    </row>
    <row r="11" spans="1:5" x14ac:dyDescent="0.25">
      <c r="A11" s="3">
        <f t="shared" si="0"/>
        <v>8</v>
      </c>
      <c r="B11" s="3">
        <f t="shared" si="1"/>
        <v>5032</v>
      </c>
      <c r="C11" s="3">
        <f t="shared" si="2"/>
        <v>1902</v>
      </c>
      <c r="D11" s="3" t="s">
        <v>26</v>
      </c>
      <c r="E11" s="5" t="s">
        <v>150</v>
      </c>
    </row>
    <row r="12" spans="1:5" x14ac:dyDescent="0.25">
      <c r="A12" s="3">
        <f t="shared" si="0"/>
        <v>9</v>
      </c>
      <c r="B12" s="3">
        <f t="shared" si="1"/>
        <v>5033</v>
      </c>
      <c r="C12" s="3">
        <f t="shared" si="2"/>
        <v>1903</v>
      </c>
      <c r="D12" s="3" t="s">
        <v>27</v>
      </c>
      <c r="E12" s="5" t="s">
        <v>151</v>
      </c>
    </row>
    <row r="13" spans="1:5" x14ac:dyDescent="0.25">
      <c r="A13" s="3">
        <f t="shared" si="0"/>
        <v>10</v>
      </c>
      <c r="B13" s="3">
        <f t="shared" si="1"/>
        <v>5034</v>
      </c>
      <c r="C13" s="3">
        <f t="shared" si="2"/>
        <v>1904</v>
      </c>
      <c r="D13" s="3" t="s">
        <v>28</v>
      </c>
      <c r="E13" s="5" t="s">
        <v>152</v>
      </c>
    </row>
    <row r="14" spans="1:5" x14ac:dyDescent="0.25">
      <c r="A14" s="3">
        <f t="shared" si="0"/>
        <v>11</v>
      </c>
      <c r="B14" s="3">
        <f t="shared" si="1"/>
        <v>5035</v>
      </c>
      <c r="C14" s="3">
        <f t="shared" si="2"/>
        <v>1905</v>
      </c>
      <c r="D14" s="3" t="s">
        <v>29</v>
      </c>
      <c r="E14" s="5" t="s">
        <v>153</v>
      </c>
    </row>
    <row r="15" spans="1:5" x14ac:dyDescent="0.25">
      <c r="A15" s="3">
        <f t="shared" si="0"/>
        <v>12</v>
      </c>
      <c r="B15" s="3">
        <f t="shared" si="1"/>
        <v>5036</v>
      </c>
      <c r="C15" s="3">
        <f t="shared" si="2"/>
        <v>1906</v>
      </c>
      <c r="D15" s="3" t="s">
        <v>30</v>
      </c>
      <c r="E15" s="5" t="s">
        <v>154</v>
      </c>
    </row>
    <row r="16" spans="1:5" x14ac:dyDescent="0.25">
      <c r="A16" s="3">
        <f t="shared" si="0"/>
        <v>13</v>
      </c>
      <c r="B16" s="3">
        <f t="shared" si="1"/>
        <v>5037</v>
      </c>
      <c r="C16" s="3">
        <f t="shared" si="2"/>
        <v>1907</v>
      </c>
      <c r="D16" s="3" t="s">
        <v>31</v>
      </c>
      <c r="E16" s="5" t="s">
        <v>155</v>
      </c>
    </row>
    <row r="17" spans="1:5" x14ac:dyDescent="0.25">
      <c r="A17" s="3">
        <f t="shared" si="0"/>
        <v>14</v>
      </c>
      <c r="B17" s="3">
        <f t="shared" si="1"/>
        <v>5038</v>
      </c>
      <c r="C17" s="3">
        <f t="shared" si="2"/>
        <v>1908</v>
      </c>
      <c r="D17" s="3" t="s">
        <v>32</v>
      </c>
      <c r="E17" s="5" t="s">
        <v>156</v>
      </c>
    </row>
    <row r="18" spans="1:5" x14ac:dyDescent="0.25">
      <c r="A18" s="3">
        <f t="shared" si="0"/>
        <v>15</v>
      </c>
      <c r="B18" s="3">
        <f t="shared" si="1"/>
        <v>5039</v>
      </c>
      <c r="C18" s="3">
        <f t="shared" si="2"/>
        <v>1909</v>
      </c>
      <c r="D18" s="3" t="s">
        <v>33</v>
      </c>
      <c r="E18" s="5" t="s">
        <v>157</v>
      </c>
    </row>
    <row r="19" spans="1:5" x14ac:dyDescent="0.25">
      <c r="A19" s="3">
        <f t="shared" si="0"/>
        <v>16</v>
      </c>
      <c r="B19" s="3">
        <f t="shared" si="1"/>
        <v>5040</v>
      </c>
      <c r="C19" s="3">
        <f t="shared" si="2"/>
        <v>1910</v>
      </c>
      <c r="D19" s="3" t="s">
        <v>34</v>
      </c>
      <c r="E19" s="5" t="s">
        <v>158</v>
      </c>
    </row>
    <row r="20" spans="1:5" x14ac:dyDescent="0.25">
      <c r="A20" s="3">
        <f t="shared" si="0"/>
        <v>17</v>
      </c>
      <c r="B20" s="3">
        <f t="shared" si="1"/>
        <v>5041</v>
      </c>
      <c r="C20" s="3">
        <f t="shared" si="2"/>
        <v>1911</v>
      </c>
      <c r="D20" s="3" t="s">
        <v>35</v>
      </c>
      <c r="E20" s="5" t="s">
        <v>159</v>
      </c>
    </row>
    <row r="21" spans="1:5" x14ac:dyDescent="0.25">
      <c r="A21" s="3">
        <f t="shared" si="0"/>
        <v>18</v>
      </c>
      <c r="B21" s="3">
        <f t="shared" si="1"/>
        <v>5042</v>
      </c>
      <c r="C21" s="3">
        <f t="shared" si="2"/>
        <v>1912</v>
      </c>
      <c r="D21" s="3" t="s">
        <v>36</v>
      </c>
      <c r="E21" s="5" t="s">
        <v>160</v>
      </c>
    </row>
    <row r="22" spans="1:5" x14ac:dyDescent="0.25">
      <c r="A22" s="3">
        <f t="shared" si="0"/>
        <v>19</v>
      </c>
      <c r="B22" s="3">
        <f t="shared" si="1"/>
        <v>5043</v>
      </c>
      <c r="C22" s="3">
        <f t="shared" si="2"/>
        <v>1913</v>
      </c>
      <c r="D22" s="3" t="s">
        <v>37</v>
      </c>
      <c r="E22" s="5" t="s">
        <v>161</v>
      </c>
    </row>
    <row r="23" spans="1:5" x14ac:dyDescent="0.25">
      <c r="A23" s="3">
        <f t="shared" si="0"/>
        <v>20</v>
      </c>
      <c r="B23" s="3">
        <f t="shared" si="1"/>
        <v>5044</v>
      </c>
      <c r="C23" s="3">
        <f t="shared" si="2"/>
        <v>1914</v>
      </c>
      <c r="D23" s="3" t="s">
        <v>38</v>
      </c>
      <c r="E23" s="5" t="s">
        <v>164</v>
      </c>
    </row>
    <row r="24" spans="1:5" x14ac:dyDescent="0.25">
      <c r="A24" s="3">
        <f t="shared" si="0"/>
        <v>21</v>
      </c>
      <c r="B24" s="3">
        <f t="shared" si="1"/>
        <v>5045</v>
      </c>
      <c r="C24" s="3">
        <f t="shared" si="2"/>
        <v>1915</v>
      </c>
      <c r="D24" s="3" t="s">
        <v>39</v>
      </c>
      <c r="E24" s="5" t="s">
        <v>165</v>
      </c>
    </row>
    <row r="25" spans="1:5" x14ac:dyDescent="0.25">
      <c r="A25" s="3">
        <f t="shared" si="0"/>
        <v>22</v>
      </c>
      <c r="B25" s="3">
        <f t="shared" si="1"/>
        <v>5046</v>
      </c>
      <c r="C25" s="3">
        <f t="shared" si="2"/>
        <v>1916</v>
      </c>
      <c r="D25" s="3" t="s">
        <v>40</v>
      </c>
      <c r="E25" s="5" t="s">
        <v>166</v>
      </c>
    </row>
    <row r="26" spans="1:5" x14ac:dyDescent="0.25">
      <c r="A26" s="3">
        <f t="shared" si="0"/>
        <v>23</v>
      </c>
      <c r="B26" s="3">
        <f t="shared" si="1"/>
        <v>5047</v>
      </c>
      <c r="C26" s="3">
        <f t="shared" si="2"/>
        <v>1917</v>
      </c>
      <c r="D26" s="3" t="s">
        <v>41</v>
      </c>
      <c r="E26" s="5" t="s">
        <v>167</v>
      </c>
    </row>
    <row r="27" spans="1:5" x14ac:dyDescent="0.25">
      <c r="A27" s="3">
        <f t="shared" si="0"/>
        <v>24</v>
      </c>
      <c r="B27" s="3">
        <f t="shared" si="1"/>
        <v>5048</v>
      </c>
      <c r="C27" s="3">
        <f t="shared" si="2"/>
        <v>1918</v>
      </c>
      <c r="D27" s="3" t="s">
        <v>42</v>
      </c>
      <c r="E27" s="5" t="s">
        <v>168</v>
      </c>
    </row>
    <row r="28" spans="1:5" x14ac:dyDescent="0.25">
      <c r="A28" s="3">
        <f t="shared" si="0"/>
        <v>25</v>
      </c>
      <c r="B28" s="3">
        <f t="shared" si="1"/>
        <v>5049</v>
      </c>
      <c r="C28" s="3">
        <f t="shared" si="2"/>
        <v>1919</v>
      </c>
      <c r="D28" s="3" t="s">
        <v>43</v>
      </c>
      <c r="E28" s="5" t="s">
        <v>169</v>
      </c>
    </row>
    <row r="29" spans="1:5" x14ac:dyDescent="0.25">
      <c r="A29" s="3">
        <f t="shared" si="0"/>
        <v>26</v>
      </c>
      <c r="B29" s="3">
        <f t="shared" si="1"/>
        <v>5050</v>
      </c>
      <c r="C29" s="3">
        <f t="shared" si="2"/>
        <v>1920</v>
      </c>
      <c r="D29" s="3" t="s">
        <v>44</v>
      </c>
      <c r="E29" s="5" t="s">
        <v>170</v>
      </c>
    </row>
    <row r="30" spans="1:5" x14ac:dyDescent="0.25">
      <c r="A30" s="3">
        <f t="shared" si="0"/>
        <v>27</v>
      </c>
      <c r="B30" s="3">
        <f t="shared" si="1"/>
        <v>5051</v>
      </c>
      <c r="C30" s="3">
        <f t="shared" si="2"/>
        <v>1921</v>
      </c>
      <c r="D30" s="3" t="s">
        <v>45</v>
      </c>
      <c r="E30" s="5" t="s">
        <v>171</v>
      </c>
    </row>
    <row r="31" spans="1:5" x14ac:dyDescent="0.25">
      <c r="A31" s="3">
        <f t="shared" si="0"/>
        <v>28</v>
      </c>
      <c r="B31" s="3">
        <f t="shared" si="1"/>
        <v>5052</v>
      </c>
      <c r="C31" s="3">
        <f t="shared" si="2"/>
        <v>1922</v>
      </c>
      <c r="D31" s="3" t="s">
        <v>46</v>
      </c>
      <c r="E31" s="5" t="s">
        <v>172</v>
      </c>
    </row>
    <row r="32" spans="1:5" x14ac:dyDescent="0.25">
      <c r="A32" s="3">
        <f t="shared" si="0"/>
        <v>29</v>
      </c>
      <c r="B32" s="3">
        <f t="shared" si="1"/>
        <v>5053</v>
      </c>
      <c r="C32" s="3">
        <f t="shared" si="2"/>
        <v>1923</v>
      </c>
      <c r="D32" s="3" t="s">
        <v>47</v>
      </c>
      <c r="E32" s="5" t="s">
        <v>173</v>
      </c>
    </row>
    <row r="33" spans="1:5" x14ac:dyDescent="0.25">
      <c r="A33" s="3">
        <f t="shared" si="0"/>
        <v>30</v>
      </c>
      <c r="B33" s="3">
        <f t="shared" si="1"/>
        <v>5054</v>
      </c>
      <c r="C33" s="3">
        <f t="shared" si="2"/>
        <v>1924</v>
      </c>
      <c r="D33" s="3" t="s">
        <v>48</v>
      </c>
      <c r="E33" s="5" t="s">
        <v>174</v>
      </c>
    </row>
    <row r="34" spans="1:5" x14ac:dyDescent="0.25">
      <c r="A34" s="3">
        <f t="shared" si="0"/>
        <v>31</v>
      </c>
      <c r="B34" s="3">
        <f t="shared" si="1"/>
        <v>5055</v>
      </c>
      <c r="C34" s="3">
        <f t="shared" si="2"/>
        <v>1925</v>
      </c>
      <c r="D34" s="3" t="s">
        <v>49</v>
      </c>
      <c r="E34" s="5" t="s">
        <v>175</v>
      </c>
    </row>
    <row r="35" spans="1:5" x14ac:dyDescent="0.25">
      <c r="A35" s="3">
        <f t="shared" si="0"/>
        <v>32</v>
      </c>
      <c r="B35" s="3">
        <f t="shared" si="1"/>
        <v>5056</v>
      </c>
      <c r="C35" s="3">
        <f t="shared" si="2"/>
        <v>1926</v>
      </c>
      <c r="D35" s="3" t="s">
        <v>50</v>
      </c>
      <c r="E35" s="5" t="s">
        <v>176</v>
      </c>
    </row>
    <row r="36" spans="1:5" x14ac:dyDescent="0.25">
      <c r="A36" s="3">
        <f t="shared" si="0"/>
        <v>33</v>
      </c>
      <c r="B36" s="3">
        <f t="shared" si="1"/>
        <v>5057</v>
      </c>
      <c r="C36" s="3">
        <f t="shared" si="2"/>
        <v>1927</v>
      </c>
      <c r="D36" s="3" t="s">
        <v>51</v>
      </c>
      <c r="E36" s="5" t="s">
        <v>177</v>
      </c>
    </row>
    <row r="37" spans="1:5" x14ac:dyDescent="0.25">
      <c r="A37" s="3">
        <f t="shared" si="0"/>
        <v>34</v>
      </c>
      <c r="B37" s="3">
        <f t="shared" si="1"/>
        <v>5058</v>
      </c>
      <c r="C37" s="3">
        <f t="shared" si="2"/>
        <v>1928</v>
      </c>
      <c r="D37" s="3" t="s">
        <v>52</v>
      </c>
      <c r="E37" s="5" t="s">
        <v>178</v>
      </c>
    </row>
    <row r="38" spans="1:5" x14ac:dyDescent="0.25">
      <c r="A38" s="3">
        <f t="shared" si="0"/>
        <v>35</v>
      </c>
      <c r="B38" s="3">
        <f t="shared" si="1"/>
        <v>5059</v>
      </c>
      <c r="C38" s="3">
        <f t="shared" si="2"/>
        <v>1929</v>
      </c>
      <c r="D38" s="3" t="s">
        <v>53</v>
      </c>
      <c r="E38" s="5" t="s">
        <v>179</v>
      </c>
    </row>
    <row r="39" spans="1:5" x14ac:dyDescent="0.25">
      <c r="A39" s="3">
        <f t="shared" si="0"/>
        <v>36</v>
      </c>
      <c r="B39" s="3">
        <f t="shared" si="1"/>
        <v>5060</v>
      </c>
      <c r="C39" s="3">
        <f t="shared" si="2"/>
        <v>1930</v>
      </c>
      <c r="D39" s="3" t="s">
        <v>54</v>
      </c>
      <c r="E39" s="5" t="s">
        <v>180</v>
      </c>
    </row>
    <row r="40" spans="1:5" x14ac:dyDescent="0.25">
      <c r="A40" s="3">
        <f t="shared" si="0"/>
        <v>37</v>
      </c>
      <c r="B40" s="3">
        <f t="shared" si="1"/>
        <v>5061</v>
      </c>
      <c r="C40" s="3">
        <f t="shared" si="2"/>
        <v>1931</v>
      </c>
      <c r="D40" s="3" t="s">
        <v>55</v>
      </c>
      <c r="E40" s="5" t="s">
        <v>181</v>
      </c>
    </row>
    <row r="41" spans="1:5" x14ac:dyDescent="0.25">
      <c r="A41" s="3">
        <f t="shared" si="0"/>
        <v>38</v>
      </c>
      <c r="B41" s="3">
        <f t="shared" si="1"/>
        <v>5062</v>
      </c>
      <c r="C41" s="3">
        <f t="shared" si="2"/>
        <v>1932</v>
      </c>
      <c r="D41" s="3" t="s">
        <v>56</v>
      </c>
      <c r="E41" s="5" t="s">
        <v>182</v>
      </c>
    </row>
    <row r="42" spans="1:5" x14ac:dyDescent="0.25">
      <c r="A42" s="3">
        <f t="shared" si="0"/>
        <v>39</v>
      </c>
      <c r="B42" s="3">
        <f t="shared" si="1"/>
        <v>5063</v>
      </c>
      <c r="C42" s="3">
        <f t="shared" si="2"/>
        <v>1933</v>
      </c>
      <c r="D42" s="3" t="s">
        <v>57</v>
      </c>
      <c r="E42" s="5" t="s">
        <v>183</v>
      </c>
    </row>
    <row r="43" spans="1:5" x14ac:dyDescent="0.25">
      <c r="A43" s="3">
        <f t="shared" si="0"/>
        <v>40</v>
      </c>
      <c r="B43" s="3">
        <f t="shared" si="1"/>
        <v>5064</v>
      </c>
      <c r="C43" s="3">
        <f t="shared" si="2"/>
        <v>1934</v>
      </c>
      <c r="D43" s="3" t="s">
        <v>58</v>
      </c>
      <c r="E43" s="5" t="s">
        <v>184</v>
      </c>
    </row>
    <row r="44" spans="1:5" x14ac:dyDescent="0.25">
      <c r="A44" s="3">
        <f t="shared" si="0"/>
        <v>41</v>
      </c>
      <c r="B44" s="3">
        <f t="shared" si="1"/>
        <v>5065</v>
      </c>
      <c r="C44" s="3">
        <f t="shared" si="2"/>
        <v>1935</v>
      </c>
      <c r="D44" s="3" t="s">
        <v>59</v>
      </c>
      <c r="E44" s="5" t="s">
        <v>185</v>
      </c>
    </row>
    <row r="45" spans="1:5" x14ac:dyDescent="0.25">
      <c r="A45" s="3">
        <f t="shared" si="0"/>
        <v>42</v>
      </c>
      <c r="B45" s="3">
        <f t="shared" si="1"/>
        <v>5066</v>
      </c>
      <c r="C45" s="3">
        <f t="shared" si="2"/>
        <v>1936</v>
      </c>
      <c r="D45" s="3" t="s">
        <v>60</v>
      </c>
      <c r="E45" s="5" t="s">
        <v>186</v>
      </c>
    </row>
    <row r="46" spans="1:5" x14ac:dyDescent="0.25">
      <c r="A46" s="3">
        <f t="shared" si="0"/>
        <v>43</v>
      </c>
      <c r="B46" s="3">
        <f t="shared" si="1"/>
        <v>5067</v>
      </c>
      <c r="C46" s="3">
        <f t="shared" si="2"/>
        <v>1937</v>
      </c>
      <c r="D46" s="3" t="s">
        <v>61</v>
      </c>
      <c r="E46" s="5" t="s">
        <v>187</v>
      </c>
    </row>
    <row r="47" spans="1:5" x14ac:dyDescent="0.25">
      <c r="A47" s="3">
        <f t="shared" si="0"/>
        <v>44</v>
      </c>
      <c r="B47" s="3">
        <f t="shared" si="1"/>
        <v>5068</v>
      </c>
      <c r="C47" s="3">
        <f t="shared" si="2"/>
        <v>1938</v>
      </c>
      <c r="D47" s="3" t="s">
        <v>62</v>
      </c>
      <c r="E47" s="5" t="s">
        <v>188</v>
      </c>
    </row>
    <row r="48" spans="1:5" x14ac:dyDescent="0.25">
      <c r="A48" s="3">
        <f t="shared" si="0"/>
        <v>45</v>
      </c>
      <c r="B48" s="3">
        <f t="shared" si="1"/>
        <v>5069</v>
      </c>
      <c r="C48" s="3">
        <f t="shared" si="2"/>
        <v>1939</v>
      </c>
      <c r="D48" s="3" t="s">
        <v>63</v>
      </c>
      <c r="E48" s="5" t="s">
        <v>189</v>
      </c>
    </row>
    <row r="49" spans="1:5" x14ac:dyDescent="0.25">
      <c r="A49" s="3">
        <f t="shared" si="0"/>
        <v>46</v>
      </c>
      <c r="B49" s="3">
        <f t="shared" si="1"/>
        <v>5070</v>
      </c>
      <c r="C49" s="3">
        <f t="shared" si="2"/>
        <v>1940</v>
      </c>
      <c r="D49" s="3" t="s">
        <v>64</v>
      </c>
      <c r="E49" s="5" t="s">
        <v>190</v>
      </c>
    </row>
    <row r="50" spans="1:5" x14ac:dyDescent="0.25">
      <c r="A50" s="3">
        <f t="shared" si="0"/>
        <v>47</v>
      </c>
      <c r="B50" s="3">
        <f t="shared" si="1"/>
        <v>5071</v>
      </c>
      <c r="C50" s="3">
        <f t="shared" si="2"/>
        <v>1941</v>
      </c>
      <c r="D50" s="3" t="s">
        <v>65</v>
      </c>
      <c r="E50" s="5" t="s">
        <v>191</v>
      </c>
    </row>
    <row r="51" spans="1:5" x14ac:dyDescent="0.25">
      <c r="A51" s="3">
        <f t="shared" si="0"/>
        <v>48</v>
      </c>
      <c r="B51" s="3">
        <f t="shared" si="1"/>
        <v>5072</v>
      </c>
      <c r="C51" s="3">
        <f t="shared" si="2"/>
        <v>1942</v>
      </c>
      <c r="D51" s="3" t="s">
        <v>66</v>
      </c>
      <c r="E51" s="5" t="s">
        <v>192</v>
      </c>
    </row>
    <row r="52" spans="1:5" x14ac:dyDescent="0.25">
      <c r="A52" s="3">
        <f t="shared" si="0"/>
        <v>49</v>
      </c>
      <c r="B52" s="3">
        <f t="shared" si="1"/>
        <v>5073</v>
      </c>
      <c r="C52" s="3">
        <f t="shared" si="2"/>
        <v>1943</v>
      </c>
      <c r="D52" s="3" t="s">
        <v>67</v>
      </c>
      <c r="E52" s="5" t="s">
        <v>193</v>
      </c>
    </row>
    <row r="53" spans="1:5" x14ac:dyDescent="0.25">
      <c r="A53" s="3">
        <f t="shared" si="0"/>
        <v>50</v>
      </c>
      <c r="B53" s="3">
        <f t="shared" si="1"/>
        <v>5074</v>
      </c>
      <c r="C53" s="3">
        <f t="shared" si="2"/>
        <v>1944</v>
      </c>
      <c r="D53" s="3" t="s">
        <v>68</v>
      </c>
      <c r="E53" s="5" t="s">
        <v>194</v>
      </c>
    </row>
    <row r="54" spans="1:5" x14ac:dyDescent="0.25">
      <c r="A54" s="3">
        <f t="shared" si="0"/>
        <v>51</v>
      </c>
      <c r="B54" s="3">
        <f t="shared" si="1"/>
        <v>5075</v>
      </c>
      <c r="C54" s="3">
        <f t="shared" si="2"/>
        <v>1945</v>
      </c>
      <c r="D54" s="3" t="s">
        <v>69</v>
      </c>
      <c r="E54" s="5" t="s">
        <v>195</v>
      </c>
    </row>
    <row r="55" spans="1:5" x14ac:dyDescent="0.25">
      <c r="A55" s="3">
        <f t="shared" si="0"/>
        <v>52</v>
      </c>
      <c r="B55" s="3">
        <f t="shared" si="1"/>
        <v>5076</v>
      </c>
      <c r="C55" s="3">
        <f t="shared" si="2"/>
        <v>1946</v>
      </c>
      <c r="D55" s="3" t="s">
        <v>70</v>
      </c>
      <c r="E55" s="5" t="s">
        <v>196</v>
      </c>
    </row>
    <row r="56" spans="1:5" x14ac:dyDescent="0.25">
      <c r="A56" s="3">
        <f t="shared" si="0"/>
        <v>53</v>
      </c>
      <c r="B56" s="3">
        <f t="shared" si="1"/>
        <v>5077</v>
      </c>
      <c r="C56" s="3">
        <f t="shared" si="2"/>
        <v>1947</v>
      </c>
      <c r="D56" s="3" t="s">
        <v>71</v>
      </c>
      <c r="E56" s="5" t="s">
        <v>197</v>
      </c>
    </row>
    <row r="57" spans="1:5" x14ac:dyDescent="0.25">
      <c r="A57" s="3">
        <f t="shared" si="0"/>
        <v>54</v>
      </c>
      <c r="B57" s="3">
        <f t="shared" si="1"/>
        <v>5078</v>
      </c>
      <c r="C57" s="3">
        <f t="shared" si="2"/>
        <v>1948</v>
      </c>
      <c r="D57" s="3" t="s">
        <v>72</v>
      </c>
      <c r="E57" s="5" t="s">
        <v>198</v>
      </c>
    </row>
    <row r="58" spans="1:5" x14ac:dyDescent="0.25">
      <c r="A58" s="3">
        <f t="shared" si="0"/>
        <v>55</v>
      </c>
      <c r="B58" s="3">
        <f t="shared" si="1"/>
        <v>5079</v>
      </c>
      <c r="C58" s="3">
        <f t="shared" si="2"/>
        <v>1949</v>
      </c>
      <c r="D58" s="3" t="s">
        <v>73</v>
      </c>
      <c r="E58" s="5" t="s">
        <v>199</v>
      </c>
    </row>
    <row r="59" spans="1:5" x14ac:dyDescent="0.25">
      <c r="A59" s="3">
        <f t="shared" si="0"/>
        <v>56</v>
      </c>
      <c r="B59" s="3">
        <f t="shared" si="1"/>
        <v>5080</v>
      </c>
      <c r="C59" s="3">
        <f t="shared" si="2"/>
        <v>1950</v>
      </c>
      <c r="D59" s="3" t="s">
        <v>74</v>
      </c>
      <c r="E59" s="5" t="s">
        <v>200</v>
      </c>
    </row>
    <row r="60" spans="1:5" x14ac:dyDescent="0.25">
      <c r="A60" s="3">
        <f t="shared" si="0"/>
        <v>57</v>
      </c>
      <c r="B60" s="3">
        <f t="shared" si="1"/>
        <v>5081</v>
      </c>
      <c r="C60" s="3">
        <f t="shared" si="2"/>
        <v>1951</v>
      </c>
      <c r="D60" s="3" t="s">
        <v>75</v>
      </c>
      <c r="E60" s="5" t="s">
        <v>201</v>
      </c>
    </row>
    <row r="61" spans="1:5" x14ac:dyDescent="0.25">
      <c r="A61" s="3">
        <f t="shared" si="0"/>
        <v>58</v>
      </c>
      <c r="B61" s="3">
        <f t="shared" si="1"/>
        <v>5082</v>
      </c>
      <c r="C61" s="3">
        <f t="shared" si="2"/>
        <v>1952</v>
      </c>
      <c r="D61" s="3" t="s">
        <v>76</v>
      </c>
      <c r="E61" s="5" t="s">
        <v>202</v>
      </c>
    </row>
    <row r="62" spans="1:5" x14ac:dyDescent="0.25">
      <c r="A62" s="3">
        <f t="shared" si="0"/>
        <v>59</v>
      </c>
      <c r="B62" s="3">
        <f t="shared" si="1"/>
        <v>5083</v>
      </c>
      <c r="C62" s="3">
        <f t="shared" si="2"/>
        <v>1953</v>
      </c>
      <c r="D62" s="3" t="s">
        <v>77</v>
      </c>
      <c r="E62" s="5" t="s">
        <v>203</v>
      </c>
    </row>
    <row r="63" spans="1:5" x14ac:dyDescent="0.25">
      <c r="A63" s="3">
        <f t="shared" si="0"/>
        <v>60</v>
      </c>
      <c r="B63" s="3">
        <f t="shared" si="1"/>
        <v>5084</v>
      </c>
      <c r="C63" s="3">
        <f t="shared" si="2"/>
        <v>1954</v>
      </c>
      <c r="D63" s="3" t="s">
        <v>78</v>
      </c>
      <c r="E63" s="5" t="s">
        <v>204</v>
      </c>
    </row>
    <row r="64" spans="1:5" x14ac:dyDescent="0.25">
      <c r="A64" s="3">
        <f t="shared" si="0"/>
        <v>61</v>
      </c>
      <c r="B64" s="3">
        <f t="shared" si="1"/>
        <v>5085</v>
      </c>
      <c r="C64" s="3">
        <f t="shared" si="2"/>
        <v>1955</v>
      </c>
      <c r="D64" s="3" t="s">
        <v>79</v>
      </c>
      <c r="E64" s="5" t="s">
        <v>205</v>
      </c>
    </row>
    <row r="65" spans="1:5" x14ac:dyDescent="0.25">
      <c r="A65" s="3">
        <f t="shared" si="0"/>
        <v>62</v>
      </c>
      <c r="B65" s="3">
        <f t="shared" si="1"/>
        <v>5086</v>
      </c>
      <c r="C65" s="3">
        <f t="shared" si="2"/>
        <v>1956</v>
      </c>
      <c r="D65" s="3" t="s">
        <v>80</v>
      </c>
      <c r="E65" s="5" t="s">
        <v>206</v>
      </c>
    </row>
    <row r="66" spans="1:5" x14ac:dyDescent="0.25">
      <c r="A66" s="3">
        <f t="shared" si="0"/>
        <v>63</v>
      </c>
      <c r="B66" s="3">
        <f t="shared" si="1"/>
        <v>5087</v>
      </c>
      <c r="C66" s="3">
        <f t="shared" si="2"/>
        <v>1957</v>
      </c>
      <c r="D66" s="3" t="s">
        <v>81</v>
      </c>
      <c r="E66" s="5" t="s">
        <v>207</v>
      </c>
    </row>
    <row r="67" spans="1:5" x14ac:dyDescent="0.25">
      <c r="A67" s="3">
        <f t="shared" si="0"/>
        <v>64</v>
      </c>
      <c r="B67" s="3">
        <f t="shared" si="1"/>
        <v>5088</v>
      </c>
      <c r="C67" s="3">
        <f t="shared" si="2"/>
        <v>1958</v>
      </c>
      <c r="D67" s="3" t="s">
        <v>82</v>
      </c>
      <c r="E67" s="5" t="s">
        <v>208</v>
      </c>
    </row>
    <row r="68" spans="1:5" x14ac:dyDescent="0.25">
      <c r="A68" s="3">
        <f t="shared" si="0"/>
        <v>65</v>
      </c>
      <c r="B68" s="3">
        <f t="shared" si="1"/>
        <v>5089</v>
      </c>
      <c r="C68" s="3">
        <f t="shared" si="2"/>
        <v>1959</v>
      </c>
      <c r="D68" s="3" t="s">
        <v>83</v>
      </c>
      <c r="E68" s="5" t="s">
        <v>209</v>
      </c>
    </row>
    <row r="69" spans="1:5" x14ac:dyDescent="0.25">
      <c r="A69" s="3">
        <f t="shared" si="0"/>
        <v>66</v>
      </c>
      <c r="B69" s="3">
        <f t="shared" si="1"/>
        <v>5090</v>
      </c>
      <c r="C69" s="3">
        <f t="shared" si="2"/>
        <v>1960</v>
      </c>
      <c r="D69" s="3" t="s">
        <v>84</v>
      </c>
      <c r="E69" s="5" t="s">
        <v>210</v>
      </c>
    </row>
    <row r="70" spans="1:5" x14ac:dyDescent="0.25">
      <c r="A70" s="3">
        <f t="shared" ref="A70:A129" si="3">A69+1</f>
        <v>67</v>
      </c>
      <c r="B70" s="3">
        <f t="shared" ref="B70:B129" si="4">B69+1</f>
        <v>5091</v>
      </c>
      <c r="C70" s="3">
        <f t="shared" ref="C70:C129" si="5">C69+1</f>
        <v>1961</v>
      </c>
      <c r="D70" s="3" t="s">
        <v>85</v>
      </c>
      <c r="E70" s="5" t="s">
        <v>211</v>
      </c>
    </row>
    <row r="71" spans="1:5" x14ac:dyDescent="0.25">
      <c r="A71" s="3">
        <f t="shared" si="3"/>
        <v>68</v>
      </c>
      <c r="B71" s="3">
        <f t="shared" si="4"/>
        <v>5092</v>
      </c>
      <c r="C71" s="3">
        <f t="shared" si="5"/>
        <v>1962</v>
      </c>
      <c r="D71" s="3" t="s">
        <v>86</v>
      </c>
      <c r="E71" s="5" t="s">
        <v>212</v>
      </c>
    </row>
    <row r="72" spans="1:5" x14ac:dyDescent="0.25">
      <c r="A72" s="3">
        <f t="shared" si="3"/>
        <v>69</v>
      </c>
      <c r="B72" s="3">
        <f t="shared" si="4"/>
        <v>5093</v>
      </c>
      <c r="C72" s="3">
        <f t="shared" si="5"/>
        <v>1963</v>
      </c>
      <c r="D72" s="3" t="s">
        <v>87</v>
      </c>
      <c r="E72" s="5" t="s">
        <v>213</v>
      </c>
    </row>
    <row r="73" spans="1:5" x14ac:dyDescent="0.25">
      <c r="A73" s="3">
        <f t="shared" si="3"/>
        <v>70</v>
      </c>
      <c r="B73" s="3">
        <f t="shared" si="4"/>
        <v>5094</v>
      </c>
      <c r="C73" s="3">
        <f t="shared" si="5"/>
        <v>1964</v>
      </c>
      <c r="D73" s="3" t="s">
        <v>88</v>
      </c>
      <c r="E73" s="5" t="s">
        <v>214</v>
      </c>
    </row>
    <row r="74" spans="1:5" x14ac:dyDescent="0.25">
      <c r="A74" s="3">
        <f t="shared" si="3"/>
        <v>71</v>
      </c>
      <c r="B74" s="3">
        <f t="shared" si="4"/>
        <v>5095</v>
      </c>
      <c r="C74" s="3">
        <f t="shared" si="5"/>
        <v>1965</v>
      </c>
      <c r="D74" s="3" t="s">
        <v>89</v>
      </c>
      <c r="E74" s="5" t="s">
        <v>215</v>
      </c>
    </row>
    <row r="75" spans="1:5" x14ac:dyDescent="0.25">
      <c r="A75" s="3">
        <f t="shared" si="3"/>
        <v>72</v>
      </c>
      <c r="B75" s="3">
        <f t="shared" si="4"/>
        <v>5096</v>
      </c>
      <c r="C75" s="3">
        <f t="shared" si="5"/>
        <v>1966</v>
      </c>
      <c r="D75" s="3" t="s">
        <v>90</v>
      </c>
      <c r="E75" s="5" t="s">
        <v>216</v>
      </c>
    </row>
    <row r="76" spans="1:5" x14ac:dyDescent="0.25">
      <c r="A76" s="3">
        <f t="shared" si="3"/>
        <v>73</v>
      </c>
      <c r="B76" s="3">
        <f t="shared" si="4"/>
        <v>5097</v>
      </c>
      <c r="C76" s="3">
        <f t="shared" si="5"/>
        <v>1967</v>
      </c>
      <c r="D76" s="3" t="s">
        <v>91</v>
      </c>
      <c r="E76" s="5" t="s">
        <v>217</v>
      </c>
    </row>
    <row r="77" spans="1:5" x14ac:dyDescent="0.25">
      <c r="A77" s="3">
        <f t="shared" si="3"/>
        <v>74</v>
      </c>
      <c r="B77" s="3">
        <f t="shared" si="4"/>
        <v>5098</v>
      </c>
      <c r="C77" s="3">
        <f t="shared" si="5"/>
        <v>1968</v>
      </c>
      <c r="D77" s="3" t="s">
        <v>92</v>
      </c>
      <c r="E77" s="5" t="s">
        <v>218</v>
      </c>
    </row>
    <row r="78" spans="1:5" x14ac:dyDescent="0.25">
      <c r="A78" s="3">
        <f t="shared" si="3"/>
        <v>75</v>
      </c>
      <c r="B78" s="3">
        <f t="shared" si="4"/>
        <v>5099</v>
      </c>
      <c r="C78" s="3">
        <f t="shared" si="5"/>
        <v>1969</v>
      </c>
      <c r="D78" s="3" t="s">
        <v>93</v>
      </c>
      <c r="E78" s="5" t="s">
        <v>219</v>
      </c>
    </row>
    <row r="79" spans="1:5" x14ac:dyDescent="0.25">
      <c r="A79" s="3">
        <f t="shared" si="3"/>
        <v>76</v>
      </c>
      <c r="B79" s="3">
        <f t="shared" si="4"/>
        <v>5100</v>
      </c>
      <c r="C79" s="3">
        <f t="shared" si="5"/>
        <v>1970</v>
      </c>
      <c r="D79" s="3" t="s">
        <v>94</v>
      </c>
      <c r="E79" s="5" t="s">
        <v>220</v>
      </c>
    </row>
    <row r="80" spans="1:5" x14ac:dyDescent="0.25">
      <c r="A80" s="3">
        <f t="shared" si="3"/>
        <v>77</v>
      </c>
      <c r="B80" s="3">
        <f t="shared" si="4"/>
        <v>5101</v>
      </c>
      <c r="C80" s="3">
        <f t="shared" si="5"/>
        <v>1971</v>
      </c>
      <c r="D80" s="3" t="s">
        <v>95</v>
      </c>
      <c r="E80" s="5" t="s">
        <v>221</v>
      </c>
    </row>
    <row r="81" spans="1:5" x14ac:dyDescent="0.25">
      <c r="A81" s="3">
        <f t="shared" si="3"/>
        <v>78</v>
      </c>
      <c r="B81" s="3">
        <f t="shared" si="4"/>
        <v>5102</v>
      </c>
      <c r="C81" s="3">
        <f t="shared" si="5"/>
        <v>1972</v>
      </c>
      <c r="D81" s="3" t="s">
        <v>96</v>
      </c>
      <c r="E81" s="5" t="s">
        <v>222</v>
      </c>
    </row>
    <row r="82" spans="1:5" x14ac:dyDescent="0.25">
      <c r="A82" s="3">
        <f t="shared" si="3"/>
        <v>79</v>
      </c>
      <c r="B82" s="3">
        <f t="shared" si="4"/>
        <v>5103</v>
      </c>
      <c r="C82" s="3">
        <f t="shared" si="5"/>
        <v>1973</v>
      </c>
      <c r="D82" s="3" t="s">
        <v>97</v>
      </c>
      <c r="E82" s="5" t="s">
        <v>223</v>
      </c>
    </row>
    <row r="83" spans="1:5" x14ac:dyDescent="0.25">
      <c r="A83" s="3">
        <f t="shared" si="3"/>
        <v>80</v>
      </c>
      <c r="B83" s="3">
        <f t="shared" si="4"/>
        <v>5104</v>
      </c>
      <c r="C83" s="3">
        <f t="shared" si="5"/>
        <v>1974</v>
      </c>
      <c r="D83" s="3" t="s">
        <v>98</v>
      </c>
      <c r="E83" s="5" t="s">
        <v>224</v>
      </c>
    </row>
    <row r="84" spans="1:5" x14ac:dyDescent="0.25">
      <c r="A84" s="3">
        <f t="shared" si="3"/>
        <v>81</v>
      </c>
      <c r="B84" s="3">
        <f t="shared" si="4"/>
        <v>5105</v>
      </c>
      <c r="C84" s="3">
        <f t="shared" si="5"/>
        <v>1975</v>
      </c>
      <c r="D84" s="3" t="s">
        <v>99</v>
      </c>
      <c r="E84" s="5" t="s">
        <v>225</v>
      </c>
    </row>
    <row r="85" spans="1:5" x14ac:dyDescent="0.25">
      <c r="A85" s="3">
        <f t="shared" si="3"/>
        <v>82</v>
      </c>
      <c r="B85" s="3">
        <f t="shared" si="4"/>
        <v>5106</v>
      </c>
      <c r="C85" s="3">
        <f t="shared" si="5"/>
        <v>1976</v>
      </c>
      <c r="D85" s="3" t="s">
        <v>100</v>
      </c>
      <c r="E85" s="5" t="s">
        <v>226</v>
      </c>
    </row>
    <row r="86" spans="1:5" x14ac:dyDescent="0.25">
      <c r="A86" s="3">
        <f t="shared" si="3"/>
        <v>83</v>
      </c>
      <c r="B86" s="3">
        <f t="shared" si="4"/>
        <v>5107</v>
      </c>
      <c r="C86" s="3">
        <f t="shared" si="5"/>
        <v>1977</v>
      </c>
      <c r="D86" s="3" t="s">
        <v>101</v>
      </c>
      <c r="E86" s="5" t="s">
        <v>227</v>
      </c>
    </row>
    <row r="87" spans="1:5" x14ac:dyDescent="0.25">
      <c r="A87" s="3">
        <f t="shared" si="3"/>
        <v>84</v>
      </c>
      <c r="B87" s="3">
        <f t="shared" si="4"/>
        <v>5108</v>
      </c>
      <c r="C87" s="3">
        <f t="shared" si="5"/>
        <v>1978</v>
      </c>
      <c r="D87" s="3" t="s">
        <v>102</v>
      </c>
      <c r="E87" s="5" t="s">
        <v>228</v>
      </c>
    </row>
    <row r="88" spans="1:5" x14ac:dyDescent="0.25">
      <c r="A88" s="3">
        <f t="shared" si="3"/>
        <v>85</v>
      </c>
      <c r="B88" s="3">
        <f t="shared" si="4"/>
        <v>5109</v>
      </c>
      <c r="C88" s="3">
        <f t="shared" si="5"/>
        <v>1979</v>
      </c>
      <c r="D88" s="3" t="s">
        <v>103</v>
      </c>
      <c r="E88" s="5" t="s">
        <v>229</v>
      </c>
    </row>
    <row r="89" spans="1:5" x14ac:dyDescent="0.25">
      <c r="A89" s="3">
        <f t="shared" si="3"/>
        <v>86</v>
      </c>
      <c r="B89" s="3">
        <f t="shared" si="4"/>
        <v>5110</v>
      </c>
      <c r="C89" s="3">
        <f t="shared" si="5"/>
        <v>1980</v>
      </c>
      <c r="D89" s="3" t="s">
        <v>104</v>
      </c>
      <c r="E89" s="5" t="s">
        <v>230</v>
      </c>
    </row>
    <row r="90" spans="1:5" x14ac:dyDescent="0.25">
      <c r="A90" s="3">
        <f t="shared" si="3"/>
        <v>87</v>
      </c>
      <c r="B90" s="3">
        <f t="shared" si="4"/>
        <v>5111</v>
      </c>
      <c r="C90" s="3">
        <f t="shared" si="5"/>
        <v>1981</v>
      </c>
      <c r="D90" s="3" t="s">
        <v>105</v>
      </c>
      <c r="E90" s="5" t="s">
        <v>231</v>
      </c>
    </row>
    <row r="91" spans="1:5" x14ac:dyDescent="0.25">
      <c r="A91" s="3">
        <f t="shared" si="3"/>
        <v>88</v>
      </c>
      <c r="B91" s="3">
        <f t="shared" si="4"/>
        <v>5112</v>
      </c>
      <c r="C91" s="3">
        <f t="shared" si="5"/>
        <v>1982</v>
      </c>
      <c r="D91" s="3" t="s">
        <v>106</v>
      </c>
      <c r="E91" s="5" t="s">
        <v>232</v>
      </c>
    </row>
    <row r="92" spans="1:5" x14ac:dyDescent="0.25">
      <c r="A92" s="3">
        <f t="shared" si="3"/>
        <v>89</v>
      </c>
      <c r="B92" s="3">
        <f t="shared" si="4"/>
        <v>5113</v>
      </c>
      <c r="C92" s="3">
        <f t="shared" si="5"/>
        <v>1983</v>
      </c>
      <c r="D92" s="3" t="s">
        <v>107</v>
      </c>
      <c r="E92" s="5" t="s">
        <v>233</v>
      </c>
    </row>
    <row r="93" spans="1:5" x14ac:dyDescent="0.25">
      <c r="A93" s="3">
        <f t="shared" si="3"/>
        <v>90</v>
      </c>
      <c r="B93" s="3">
        <f t="shared" si="4"/>
        <v>5114</v>
      </c>
      <c r="C93" s="3">
        <f t="shared" si="5"/>
        <v>1984</v>
      </c>
      <c r="D93" s="3" t="s">
        <v>108</v>
      </c>
      <c r="E93" s="5" t="s">
        <v>234</v>
      </c>
    </row>
    <row r="94" spans="1:5" x14ac:dyDescent="0.25">
      <c r="A94" s="3">
        <f t="shared" si="3"/>
        <v>91</v>
      </c>
      <c r="B94" s="3">
        <f t="shared" si="4"/>
        <v>5115</v>
      </c>
      <c r="C94" s="3">
        <f t="shared" si="5"/>
        <v>1985</v>
      </c>
      <c r="D94" s="3" t="s">
        <v>109</v>
      </c>
      <c r="E94" s="5" t="s">
        <v>235</v>
      </c>
    </row>
    <row r="95" spans="1:5" x14ac:dyDescent="0.25">
      <c r="A95" s="3">
        <f t="shared" si="3"/>
        <v>92</v>
      </c>
      <c r="B95" s="3">
        <f t="shared" si="4"/>
        <v>5116</v>
      </c>
      <c r="C95" s="3">
        <f t="shared" si="5"/>
        <v>1986</v>
      </c>
      <c r="D95" s="3" t="s">
        <v>110</v>
      </c>
      <c r="E95" s="5" t="s">
        <v>236</v>
      </c>
    </row>
    <row r="96" spans="1:5" x14ac:dyDescent="0.25">
      <c r="A96" s="3">
        <f t="shared" si="3"/>
        <v>93</v>
      </c>
      <c r="B96" s="3">
        <f t="shared" si="4"/>
        <v>5117</v>
      </c>
      <c r="C96" s="3">
        <f t="shared" si="5"/>
        <v>1987</v>
      </c>
      <c r="D96" s="3" t="s">
        <v>111</v>
      </c>
      <c r="E96" s="5" t="s">
        <v>237</v>
      </c>
    </row>
    <row r="97" spans="1:5" x14ac:dyDescent="0.25">
      <c r="A97" s="3">
        <f t="shared" si="3"/>
        <v>94</v>
      </c>
      <c r="B97" s="3">
        <f t="shared" si="4"/>
        <v>5118</v>
      </c>
      <c r="C97" s="3">
        <f t="shared" si="5"/>
        <v>1988</v>
      </c>
      <c r="D97" s="3" t="s">
        <v>112</v>
      </c>
      <c r="E97" s="5" t="s">
        <v>238</v>
      </c>
    </row>
    <row r="98" spans="1:5" x14ac:dyDescent="0.25">
      <c r="A98" s="3">
        <f t="shared" si="3"/>
        <v>95</v>
      </c>
      <c r="B98" s="3">
        <f t="shared" si="4"/>
        <v>5119</v>
      </c>
      <c r="C98" s="3">
        <f t="shared" si="5"/>
        <v>1989</v>
      </c>
      <c r="D98" s="3" t="s">
        <v>113</v>
      </c>
      <c r="E98" s="5" t="s">
        <v>239</v>
      </c>
    </row>
    <row r="99" spans="1:5" x14ac:dyDescent="0.25">
      <c r="A99" s="3">
        <f t="shared" si="3"/>
        <v>96</v>
      </c>
      <c r="B99" s="3">
        <f t="shared" si="4"/>
        <v>5120</v>
      </c>
      <c r="C99" s="3">
        <f t="shared" si="5"/>
        <v>1990</v>
      </c>
      <c r="D99" s="3" t="s">
        <v>114</v>
      </c>
      <c r="E99" s="5" t="s">
        <v>240</v>
      </c>
    </row>
    <row r="100" spans="1:5" x14ac:dyDescent="0.25">
      <c r="A100" s="3">
        <f t="shared" si="3"/>
        <v>97</v>
      </c>
      <c r="B100" s="3">
        <f t="shared" si="4"/>
        <v>5121</v>
      </c>
      <c r="C100" s="3">
        <f t="shared" si="5"/>
        <v>1991</v>
      </c>
      <c r="D100" s="3" t="s">
        <v>115</v>
      </c>
      <c r="E100" s="5" t="s">
        <v>241</v>
      </c>
    </row>
    <row r="101" spans="1:5" x14ac:dyDescent="0.25">
      <c r="A101" s="3">
        <f t="shared" si="3"/>
        <v>98</v>
      </c>
      <c r="B101" s="3">
        <f t="shared" si="4"/>
        <v>5122</v>
      </c>
      <c r="C101" s="3">
        <f t="shared" si="5"/>
        <v>1992</v>
      </c>
      <c r="D101" s="3" t="s">
        <v>116</v>
      </c>
      <c r="E101" s="5" t="s">
        <v>242</v>
      </c>
    </row>
    <row r="102" spans="1:5" x14ac:dyDescent="0.25">
      <c r="A102" s="3">
        <f t="shared" si="3"/>
        <v>99</v>
      </c>
      <c r="B102" s="3">
        <f t="shared" si="4"/>
        <v>5123</v>
      </c>
      <c r="C102" s="3">
        <f t="shared" si="5"/>
        <v>1993</v>
      </c>
      <c r="D102" s="3" t="s">
        <v>117</v>
      </c>
      <c r="E102" s="5" t="s">
        <v>243</v>
      </c>
    </row>
    <row r="103" spans="1:5" x14ac:dyDescent="0.25">
      <c r="A103" s="3">
        <f t="shared" si="3"/>
        <v>100</v>
      </c>
      <c r="B103" s="3">
        <f t="shared" si="4"/>
        <v>5124</v>
      </c>
      <c r="C103" s="3">
        <f t="shared" si="5"/>
        <v>1994</v>
      </c>
      <c r="D103" s="3" t="s">
        <v>118</v>
      </c>
      <c r="E103" s="5" t="s">
        <v>244</v>
      </c>
    </row>
    <row r="104" spans="1:5" x14ac:dyDescent="0.25">
      <c r="A104" s="3">
        <f t="shared" si="3"/>
        <v>101</v>
      </c>
      <c r="B104" s="3">
        <f t="shared" si="4"/>
        <v>5125</v>
      </c>
      <c r="C104" s="3">
        <f t="shared" si="5"/>
        <v>1995</v>
      </c>
      <c r="D104" s="3" t="s">
        <v>119</v>
      </c>
      <c r="E104" s="5" t="s">
        <v>245</v>
      </c>
    </row>
    <row r="105" spans="1:5" x14ac:dyDescent="0.25">
      <c r="A105" s="3">
        <f t="shared" si="3"/>
        <v>102</v>
      </c>
      <c r="B105" s="3">
        <f t="shared" si="4"/>
        <v>5126</v>
      </c>
      <c r="C105" s="3">
        <f t="shared" si="5"/>
        <v>1996</v>
      </c>
      <c r="D105" s="3" t="s">
        <v>120</v>
      </c>
      <c r="E105" s="5" t="s">
        <v>246</v>
      </c>
    </row>
    <row r="106" spans="1:5" x14ac:dyDescent="0.25">
      <c r="A106" s="3">
        <f t="shared" si="3"/>
        <v>103</v>
      </c>
      <c r="B106" s="3">
        <f t="shared" si="4"/>
        <v>5127</v>
      </c>
      <c r="C106" s="3">
        <f t="shared" si="5"/>
        <v>1997</v>
      </c>
      <c r="D106" s="3" t="s">
        <v>121</v>
      </c>
      <c r="E106" s="5" t="s">
        <v>247</v>
      </c>
    </row>
    <row r="107" spans="1:5" x14ac:dyDescent="0.25">
      <c r="A107" s="3">
        <f t="shared" si="3"/>
        <v>104</v>
      </c>
      <c r="B107" s="3">
        <f t="shared" si="4"/>
        <v>5128</v>
      </c>
      <c r="C107" s="3">
        <f t="shared" si="5"/>
        <v>1998</v>
      </c>
      <c r="D107" s="3" t="s">
        <v>122</v>
      </c>
      <c r="E107" s="5" t="s">
        <v>248</v>
      </c>
    </row>
    <row r="108" spans="1:5" x14ac:dyDescent="0.25">
      <c r="A108" s="3">
        <f t="shared" si="3"/>
        <v>105</v>
      </c>
      <c r="B108" s="3">
        <f t="shared" si="4"/>
        <v>5129</v>
      </c>
      <c r="C108" s="3">
        <f t="shared" si="5"/>
        <v>1999</v>
      </c>
      <c r="D108" s="3" t="s">
        <v>123</v>
      </c>
      <c r="E108" s="5" t="s">
        <v>249</v>
      </c>
    </row>
    <row r="109" spans="1:5" x14ac:dyDescent="0.25">
      <c r="A109" s="3">
        <f t="shared" si="3"/>
        <v>106</v>
      </c>
      <c r="B109" s="3">
        <f t="shared" si="4"/>
        <v>5130</v>
      </c>
      <c r="C109" s="3">
        <f t="shared" si="5"/>
        <v>2000</v>
      </c>
      <c r="D109" s="3" t="s">
        <v>124</v>
      </c>
      <c r="E109" s="5" t="s">
        <v>250</v>
      </c>
    </row>
    <row r="110" spans="1:5" x14ac:dyDescent="0.25">
      <c r="A110" s="3">
        <f t="shared" si="3"/>
        <v>107</v>
      </c>
      <c r="B110" s="3">
        <f t="shared" si="4"/>
        <v>5131</v>
      </c>
      <c r="C110" s="3">
        <f t="shared" si="5"/>
        <v>2001</v>
      </c>
      <c r="D110" s="3" t="s">
        <v>125</v>
      </c>
      <c r="E110" s="5" t="s">
        <v>251</v>
      </c>
    </row>
    <row r="111" spans="1:5" x14ac:dyDescent="0.25">
      <c r="A111" s="3">
        <f t="shared" si="3"/>
        <v>108</v>
      </c>
      <c r="B111" s="3">
        <f t="shared" si="4"/>
        <v>5132</v>
      </c>
      <c r="C111" s="3">
        <f t="shared" si="5"/>
        <v>2002</v>
      </c>
      <c r="D111" s="3" t="s">
        <v>126</v>
      </c>
      <c r="E111" s="5" t="s">
        <v>252</v>
      </c>
    </row>
    <row r="112" spans="1:5" x14ac:dyDescent="0.25">
      <c r="A112" s="3">
        <f t="shared" si="3"/>
        <v>109</v>
      </c>
      <c r="B112" s="3">
        <f t="shared" si="4"/>
        <v>5133</v>
      </c>
      <c r="C112" s="3">
        <f t="shared" si="5"/>
        <v>2003</v>
      </c>
      <c r="D112" s="3" t="s">
        <v>127</v>
      </c>
      <c r="E112" s="5" t="s">
        <v>253</v>
      </c>
    </row>
    <row r="113" spans="1:5" x14ac:dyDescent="0.25">
      <c r="A113" s="3">
        <f t="shared" si="3"/>
        <v>110</v>
      </c>
      <c r="B113" s="3">
        <f t="shared" si="4"/>
        <v>5134</v>
      </c>
      <c r="C113" s="3">
        <f t="shared" si="5"/>
        <v>2004</v>
      </c>
      <c r="D113" s="3" t="s">
        <v>128</v>
      </c>
      <c r="E113" s="5" t="s">
        <v>254</v>
      </c>
    </row>
    <row r="114" spans="1:5" x14ac:dyDescent="0.25">
      <c r="A114" s="3">
        <f t="shared" si="3"/>
        <v>111</v>
      </c>
      <c r="B114" s="3">
        <f t="shared" si="4"/>
        <v>5135</v>
      </c>
      <c r="C114" s="3">
        <f t="shared" si="5"/>
        <v>2005</v>
      </c>
      <c r="D114" s="3" t="s">
        <v>129</v>
      </c>
      <c r="E114" s="5" t="s">
        <v>255</v>
      </c>
    </row>
    <row r="115" spans="1:5" x14ac:dyDescent="0.25">
      <c r="A115" s="3">
        <f t="shared" si="3"/>
        <v>112</v>
      </c>
      <c r="B115" s="3">
        <f t="shared" si="4"/>
        <v>5136</v>
      </c>
      <c r="C115" s="3">
        <f t="shared" si="5"/>
        <v>2006</v>
      </c>
      <c r="D115" s="3" t="s">
        <v>130</v>
      </c>
      <c r="E115" s="5" t="s">
        <v>256</v>
      </c>
    </row>
    <row r="116" spans="1:5" x14ac:dyDescent="0.25">
      <c r="A116" s="3">
        <f t="shared" si="3"/>
        <v>113</v>
      </c>
      <c r="B116" s="3">
        <f t="shared" si="4"/>
        <v>5137</v>
      </c>
      <c r="C116" s="3">
        <f t="shared" si="5"/>
        <v>2007</v>
      </c>
      <c r="D116" s="3" t="s">
        <v>131</v>
      </c>
      <c r="E116" s="5" t="s">
        <v>257</v>
      </c>
    </row>
    <row r="117" spans="1:5" x14ac:dyDescent="0.25">
      <c r="A117" s="3">
        <f t="shared" si="3"/>
        <v>114</v>
      </c>
      <c r="B117" s="3">
        <f t="shared" si="4"/>
        <v>5138</v>
      </c>
      <c r="C117" s="3">
        <f t="shared" si="5"/>
        <v>2008</v>
      </c>
      <c r="D117" s="3" t="s">
        <v>132</v>
      </c>
      <c r="E117" s="5" t="s">
        <v>258</v>
      </c>
    </row>
    <row r="118" spans="1:5" x14ac:dyDescent="0.25">
      <c r="A118" s="3">
        <f t="shared" si="3"/>
        <v>115</v>
      </c>
      <c r="B118" s="3">
        <f t="shared" si="4"/>
        <v>5139</v>
      </c>
      <c r="C118" s="3">
        <f t="shared" si="5"/>
        <v>2009</v>
      </c>
      <c r="D118" s="3" t="s">
        <v>133</v>
      </c>
      <c r="E118" s="5" t="s">
        <v>259</v>
      </c>
    </row>
    <row r="119" spans="1:5" x14ac:dyDescent="0.25">
      <c r="A119" s="3">
        <f t="shared" si="3"/>
        <v>116</v>
      </c>
      <c r="B119" s="3">
        <f t="shared" si="4"/>
        <v>5140</v>
      </c>
      <c r="C119" s="3">
        <f t="shared" si="5"/>
        <v>2010</v>
      </c>
      <c r="D119" s="3" t="s">
        <v>134</v>
      </c>
      <c r="E119" s="5" t="s">
        <v>260</v>
      </c>
    </row>
    <row r="120" spans="1:5" x14ac:dyDescent="0.25">
      <c r="A120" s="3">
        <f t="shared" si="3"/>
        <v>117</v>
      </c>
      <c r="B120" s="3">
        <f t="shared" si="4"/>
        <v>5141</v>
      </c>
      <c r="C120" s="3">
        <f t="shared" si="5"/>
        <v>2011</v>
      </c>
      <c r="D120" s="3" t="s">
        <v>135</v>
      </c>
      <c r="E120" s="5" t="s">
        <v>261</v>
      </c>
    </row>
    <row r="121" spans="1:5" x14ac:dyDescent="0.25">
      <c r="A121" s="3">
        <f t="shared" si="3"/>
        <v>118</v>
      </c>
      <c r="B121" s="3">
        <f t="shared" si="4"/>
        <v>5142</v>
      </c>
      <c r="C121" s="3">
        <f t="shared" si="5"/>
        <v>2012</v>
      </c>
      <c r="D121" s="3" t="s">
        <v>136</v>
      </c>
      <c r="E121" s="5" t="s">
        <v>262</v>
      </c>
    </row>
    <row r="122" spans="1:5" x14ac:dyDescent="0.25">
      <c r="A122" s="3">
        <f t="shared" si="3"/>
        <v>119</v>
      </c>
      <c r="B122" s="3">
        <f t="shared" si="4"/>
        <v>5143</v>
      </c>
      <c r="C122" s="3">
        <f t="shared" si="5"/>
        <v>2013</v>
      </c>
      <c r="D122" s="3" t="s">
        <v>137</v>
      </c>
      <c r="E122" s="5" t="s">
        <v>263</v>
      </c>
    </row>
    <row r="123" spans="1:5" x14ac:dyDescent="0.25">
      <c r="A123" s="3">
        <f t="shared" si="3"/>
        <v>120</v>
      </c>
      <c r="B123" s="3">
        <f t="shared" si="4"/>
        <v>5144</v>
      </c>
      <c r="C123" s="3">
        <f t="shared" si="5"/>
        <v>2014</v>
      </c>
      <c r="D123" s="3" t="s">
        <v>138</v>
      </c>
      <c r="E123" s="5" t="s">
        <v>264</v>
      </c>
    </row>
    <row r="124" spans="1:5" x14ac:dyDescent="0.25">
      <c r="A124" s="3">
        <f t="shared" si="3"/>
        <v>121</v>
      </c>
      <c r="B124" s="3">
        <f t="shared" si="4"/>
        <v>5145</v>
      </c>
      <c r="C124" s="3">
        <f t="shared" si="5"/>
        <v>2015</v>
      </c>
      <c r="D124" s="3" t="s">
        <v>139</v>
      </c>
      <c r="E124" s="5" t="s">
        <v>265</v>
      </c>
    </row>
    <row r="125" spans="1:5" x14ac:dyDescent="0.25">
      <c r="A125" s="3">
        <f t="shared" si="3"/>
        <v>122</v>
      </c>
      <c r="B125" s="3">
        <f t="shared" si="4"/>
        <v>5146</v>
      </c>
      <c r="C125" s="3">
        <f t="shared" si="5"/>
        <v>2016</v>
      </c>
      <c r="D125" s="3" t="s">
        <v>140</v>
      </c>
      <c r="E125" s="5" t="s">
        <v>266</v>
      </c>
    </row>
    <row r="126" spans="1:5" x14ac:dyDescent="0.25">
      <c r="A126" s="3">
        <f t="shared" si="3"/>
        <v>123</v>
      </c>
      <c r="B126" s="3">
        <f t="shared" si="4"/>
        <v>5147</v>
      </c>
      <c r="C126" s="3">
        <f t="shared" si="5"/>
        <v>2017</v>
      </c>
      <c r="D126" s="3" t="s">
        <v>141</v>
      </c>
      <c r="E126" s="5" t="s">
        <v>267</v>
      </c>
    </row>
    <row r="127" spans="1:5" x14ac:dyDescent="0.25">
      <c r="A127" s="3">
        <f t="shared" si="3"/>
        <v>124</v>
      </c>
      <c r="B127" s="3">
        <f t="shared" si="4"/>
        <v>5148</v>
      </c>
      <c r="C127" s="3">
        <f t="shared" si="5"/>
        <v>2018</v>
      </c>
      <c r="D127" s="3" t="s">
        <v>142</v>
      </c>
      <c r="E127" s="5" t="s">
        <v>268</v>
      </c>
    </row>
    <row r="128" spans="1:5" x14ac:dyDescent="0.25">
      <c r="A128" s="3">
        <f t="shared" si="3"/>
        <v>125</v>
      </c>
      <c r="B128" s="3">
        <f t="shared" si="4"/>
        <v>5149</v>
      </c>
      <c r="C128" s="3">
        <f t="shared" si="5"/>
        <v>2019</v>
      </c>
      <c r="D128" s="3" t="s">
        <v>143</v>
      </c>
      <c r="E128" s="5" t="s">
        <v>269</v>
      </c>
    </row>
    <row r="129" spans="1:5" x14ac:dyDescent="0.25">
      <c r="A129" s="3">
        <f t="shared" si="3"/>
        <v>126</v>
      </c>
      <c r="B129" s="3">
        <f t="shared" si="4"/>
        <v>5150</v>
      </c>
      <c r="C129" s="3">
        <f t="shared" si="5"/>
        <v>2020</v>
      </c>
      <c r="D129" s="3" t="s">
        <v>144</v>
      </c>
      <c r="E129" s="5" t="s"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2" sqref="A2"/>
    </sheetView>
  </sheetViews>
  <sheetFormatPr defaultRowHeight="15" x14ac:dyDescent="0.25"/>
  <cols>
    <col min="1" max="4" width="15.7109375" customWidth="1"/>
  </cols>
  <sheetData>
    <row r="1" spans="1:6" ht="15.75" x14ac:dyDescent="0.25">
      <c r="A1" s="9" t="s">
        <v>3</v>
      </c>
      <c r="B1" s="6" t="s">
        <v>271</v>
      </c>
      <c r="C1" s="6" t="s">
        <v>272</v>
      </c>
      <c r="D1" s="6" t="s">
        <v>273</v>
      </c>
    </row>
    <row r="2" spans="1:6" ht="32.25" thickBot="1" x14ac:dyDescent="0.3">
      <c r="A2" s="7" t="s">
        <v>4</v>
      </c>
      <c r="B2" s="10">
        <f ca="1">20.5+RANDBETWEEN(-1,1)</f>
        <v>19.5</v>
      </c>
      <c r="C2" s="10">
        <f ca="1">6.6+RANDBETWEEN(-1,1)</f>
        <v>5.6</v>
      </c>
      <c r="D2" s="10">
        <f ca="1">13.5+RANDBETWEEN(-1,1)</f>
        <v>14.5</v>
      </c>
      <c r="F2" s="12"/>
    </row>
    <row r="3" spans="1:6" ht="16.5" thickBot="1" x14ac:dyDescent="0.3">
      <c r="A3" s="7" t="s">
        <v>5</v>
      </c>
      <c r="B3" s="10">
        <f ca="1">23+RANDBETWEEN(-1,1)</f>
        <v>24</v>
      </c>
      <c r="C3" s="10">
        <f ca="1">8.7+RANDBETWEEN(-1,1)</f>
        <v>9.6999999999999993</v>
      </c>
      <c r="D3" s="10">
        <f ca="1">15.8+RANDBETWEEN(-1,1)</f>
        <v>15.8</v>
      </c>
    </row>
    <row r="4" spans="1:6" ht="16.5" thickBot="1" x14ac:dyDescent="0.3">
      <c r="A4" s="7" t="s">
        <v>6</v>
      </c>
      <c r="B4" s="10">
        <f ca="1">27+RANDBETWEEN(-1,1)</f>
        <v>26</v>
      </c>
      <c r="C4" s="10">
        <f ca="1">12.9+RANDBETWEEN(-1,1)</f>
        <v>13.9</v>
      </c>
      <c r="D4" s="10">
        <f ca="1">20+RANDBETWEEN(-1,1)</f>
        <v>20</v>
      </c>
    </row>
    <row r="5" spans="1:6" ht="16.5" thickBot="1" x14ac:dyDescent="0.3">
      <c r="A5" s="7" t="s">
        <v>7</v>
      </c>
      <c r="B5" s="10">
        <f ca="1">31.7+RANDBETWEEN(-1,1)</f>
        <v>32.700000000000003</v>
      </c>
      <c r="C5" s="10">
        <f ca="1">16.7+RANDBETWEEN(-1,1)</f>
        <v>17.7</v>
      </c>
      <c r="D5" s="10">
        <f ca="1">24.2+RANDBETWEEN(-1,1)</f>
        <v>25.2</v>
      </c>
    </row>
    <row r="6" spans="1:6" ht="16.5" thickBot="1" x14ac:dyDescent="0.3">
      <c r="A6" s="7" t="s">
        <v>8</v>
      </c>
      <c r="B6" s="10">
        <f ca="1">35.5+RANDBETWEEN(-1,1)</f>
        <v>34.5</v>
      </c>
      <c r="C6" s="10">
        <f ca="1">21.2+RANDBETWEEN(-1,1)</f>
        <v>22.2</v>
      </c>
      <c r="D6" s="10">
        <f ca="1">28.4+RANDBETWEEN(-1,1)</f>
        <v>28.4</v>
      </c>
    </row>
    <row r="7" spans="1:6" ht="16.5" thickBot="1" x14ac:dyDescent="0.3">
      <c r="A7" s="7" t="s">
        <v>9</v>
      </c>
      <c r="B7" s="10">
        <f ca="1">38+RANDBETWEEN(-1,1)</f>
        <v>39</v>
      </c>
      <c r="C7" s="10">
        <f ca="1">23.8+RANDBETWEEN(-1,1)</f>
        <v>23.8</v>
      </c>
      <c r="D7" s="10">
        <f ca="1">30.9+RANDBETWEEN(-1,1)</f>
        <v>29.9</v>
      </c>
    </row>
    <row r="8" spans="1:6" ht="16.5" thickBot="1" x14ac:dyDescent="0.3">
      <c r="A8" s="7" t="s">
        <v>10</v>
      </c>
      <c r="B8" s="10">
        <f ca="1">38.7+RANDBETWEEN(-1,1)</f>
        <v>38.700000000000003</v>
      </c>
      <c r="C8" s="10">
        <f ca="1">24.4+RANDBETWEEN(-1,1)</f>
        <v>23.4</v>
      </c>
      <c r="D8" s="10">
        <f ca="1">31.5+RANDBETWEEN(-1,1)</f>
        <v>30.5</v>
      </c>
    </row>
    <row r="9" spans="1:6" ht="16.5" thickBot="1" x14ac:dyDescent="0.3">
      <c r="A9" s="7" t="s">
        <v>11</v>
      </c>
      <c r="B9" s="10">
        <f ca="1">39+RANDBETWEEN(-1,1)</f>
        <v>39</v>
      </c>
      <c r="C9" s="10">
        <f ca="1">24.7+RANDBETWEEN(-1,1)</f>
        <v>25.7</v>
      </c>
      <c r="D9" s="10">
        <f ca="1">31.8+RANDBETWEEN(-1,1)</f>
        <v>31.8</v>
      </c>
    </row>
    <row r="10" spans="1:6" ht="16.5" thickBot="1" x14ac:dyDescent="0.3">
      <c r="A10" s="7" t="s">
        <v>12</v>
      </c>
      <c r="B10" s="10">
        <f ca="1">35.7+RANDBETWEEN(-1,1)</f>
        <v>35.700000000000003</v>
      </c>
      <c r="C10" s="10">
        <f ca="1">22+RANDBETWEEN(-1,1)</f>
        <v>21</v>
      </c>
      <c r="D10" s="10">
        <f ca="1">28.8+RANDBETWEEN(-1,1)</f>
        <v>28.8</v>
      </c>
    </row>
    <row r="11" spans="1:6" ht="16.5" thickBot="1" x14ac:dyDescent="0.3">
      <c r="A11" s="7" t="s">
        <v>13</v>
      </c>
      <c r="B11" s="10">
        <f ca="1">30.3+RANDBETWEEN(-1,1)</f>
        <v>31.3</v>
      </c>
      <c r="C11" s="10">
        <f ca="1">17.2+RANDBETWEEN(-1,1)</f>
        <v>16.2</v>
      </c>
      <c r="D11" s="10">
        <f ca="1">23.7+RANDBETWEEN(-1,1)</f>
        <v>23.7</v>
      </c>
    </row>
    <row r="12" spans="1:6" ht="16.5" thickBot="1" x14ac:dyDescent="0.3">
      <c r="A12" s="7" t="s">
        <v>14</v>
      </c>
      <c r="B12" s="10">
        <f ca="1">24.4+RANDBETWEEN(-1,1)</f>
        <v>23.4</v>
      </c>
      <c r="C12" s="10">
        <f ca="1">11.4+RANDBETWEEN(-1,1)</f>
        <v>10.4</v>
      </c>
      <c r="D12" s="10">
        <f ca="1">17.9+RANDBETWEEN(-1,1)</f>
        <v>17.899999999999999</v>
      </c>
    </row>
    <row r="13" spans="1:6" ht="16.5" thickBot="1" x14ac:dyDescent="0.3">
      <c r="A13" s="7" t="s">
        <v>15</v>
      </c>
      <c r="B13" s="10">
        <f ca="1">20.4+RANDBETWEEN(-1,1)</f>
        <v>19.399999999999999</v>
      </c>
      <c r="C13" s="10">
        <f ca="1">6.3+RANDBETWEEN(-1,1)</f>
        <v>7.3</v>
      </c>
      <c r="D13" s="10">
        <f ca="1">13.4+RANDBETWEEN(-1,1)</f>
        <v>14.4</v>
      </c>
    </row>
    <row r="14" spans="1:6" ht="19.5" thickBot="1" x14ac:dyDescent="0.3">
      <c r="A14" s="8" t="s">
        <v>16</v>
      </c>
      <c r="B14" s="11">
        <f ca="1">SUM(B2:B13)/12</f>
        <v>30.266666666666662</v>
      </c>
      <c r="C14" s="11">
        <f t="shared" ref="C14:D14" ca="1" si="0">SUM(C2:C13)/12</f>
        <v>16.408333333333331</v>
      </c>
      <c r="D14" s="11">
        <f t="shared" ca="1" si="0"/>
        <v>23.408333333333331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listado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calis</dc:creator>
  <cp:lastModifiedBy>manuel calis</cp:lastModifiedBy>
  <dcterms:created xsi:type="dcterms:W3CDTF">2023-04-14T14:24:27Z</dcterms:created>
  <dcterms:modified xsi:type="dcterms:W3CDTF">2023-04-20T15:17:36Z</dcterms:modified>
</cp:coreProperties>
</file>