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Cao\Proton Drive\markcao\My files\HoVanCao\Legal Cases\Conservator\evidence\"/>
    </mc:Choice>
  </mc:AlternateContent>
  <xr:revisionPtr revIDLastSave="0" documentId="13_ncr:1_{114140C8-DD46-4B7C-9249-6AABD45814B2}" xr6:coauthVersionLast="47" xr6:coauthVersionMax="47" xr10:uidLastSave="{00000000-0000-0000-0000-000000000000}"/>
  <bookViews>
    <workbookView xWindow="290" yWindow="120" windowWidth="17190" windowHeight="11220" xr2:uid="{33DF161E-114C-4804-AB34-5D1838658F40}"/>
  </bookViews>
  <sheets>
    <sheet name="Expense Log" sheetId="7" r:id="rId1"/>
    <sheet name="Net Income" sheetId="8" r:id="rId2"/>
    <sheet name="BofA Chk" sheetId="1" r:id="rId3"/>
    <sheet name="BofA Svg" sheetId="3" r:id="rId4"/>
    <sheet name="Schwab-TDA IRA" sheetId="4" r:id="rId5"/>
    <sheet name="Sch Broker" sheetId="5" r:id="rId6"/>
  </sheets>
  <definedNames>
    <definedName name="_xlnm._FilterDatabase" localSheetId="0" hidden="1">'Expense Log'!$A$1:$M$117</definedName>
  </definedNames>
  <calcPr calcId="181029"/>
</workbook>
</file>

<file path=xl/calcChain.xml><?xml version="1.0" encoding="utf-8"?>
<calcChain xmlns="http://schemas.openxmlformats.org/spreadsheetml/2006/main">
  <c r="C142" i="8" l="1"/>
  <c r="C147" i="8" s="1"/>
  <c r="C139" i="8"/>
  <c r="C134" i="8"/>
  <c r="C131" i="8"/>
  <c r="C126" i="8"/>
  <c r="C118" i="8"/>
  <c r="C123" i="8" s="1"/>
  <c r="C115" i="8"/>
  <c r="C107" i="8"/>
  <c r="C99" i="8"/>
  <c r="C91" i="8"/>
  <c r="C83" i="8"/>
  <c r="C74" i="8"/>
  <c r="C66" i="8"/>
  <c r="C58" i="8"/>
  <c r="C50" i="8"/>
  <c r="C42" i="8"/>
  <c r="C34" i="8"/>
  <c r="C26" i="8"/>
  <c r="C18" i="8"/>
  <c r="C8" i="8"/>
  <c r="L108" i="7"/>
  <c r="M88" i="7"/>
  <c r="L88" i="7"/>
  <c r="L83" i="7"/>
  <c r="L70" i="7"/>
</calcChain>
</file>

<file path=xl/sharedStrings.xml><?xml version="1.0" encoding="utf-8"?>
<sst xmlns="http://schemas.openxmlformats.org/spreadsheetml/2006/main" count="1324" uniqueCount="468">
  <si>
    <t>Description</t>
  </si>
  <si>
    <t>Summary Amt.</t>
  </si>
  <si>
    <t>Beginning balance as of 09/05/2023</t>
  </si>
  <si>
    <t>Total credits</t>
  </si>
  <si>
    <t>Total debits</t>
  </si>
  <si>
    <t>Ending balance as of 03/05/2025</t>
  </si>
  <si>
    <t>Date</t>
  </si>
  <si>
    <t>Amount</t>
  </si>
  <si>
    <t>Running Bal.</t>
  </si>
  <si>
    <t>PRICE MEDICAL SHUTTLE 09/02 PURCHASE TUSTIN CA</t>
  </si>
  <si>
    <t>SO CAL GAS DES:PAID SCGC ID:XXXXX95345 INDN:XXXXX1474XXXXX7440 CO ID:XXXXX52494 WEB</t>
  </si>
  <si>
    <t>Check 462: Sterling Senior Living HB</t>
  </si>
  <si>
    <t>THE ROOTER COMPANY 09/12 PURCHASE mark@theroote CA</t>
  </si>
  <si>
    <t>PROVIDENT CU DES:ACCTVERIFY ID:XXXXX98067 INDN:HUY CAO CO ID:XXXXX27921 PPD</t>
  </si>
  <si>
    <t>PROVIDENT CU DES:ACCTVERIFY ID:XXXXX98065 INDN:HUY CAO CO ID:XXXXX27921 PPD</t>
  </si>
  <si>
    <t>THE ROOTER COMPANY 09/13 PURCHASE mark@theroote CA</t>
  </si>
  <si>
    <t>PROVIDENT CU DES:ACCTVERIFY ID:XXXXX98069 INDN:HUY CAO CO ID:XXXXX27921 WEB</t>
  </si>
  <si>
    <t>Online Banking transfer from BRK 8131 Confirmation# XXXXX96268</t>
  </si>
  <si>
    <t>PROVCU CK WEBXFR DES:TRANSFER ID:HUY CAO INDN:HUY CAO CO ID:XXXXX27921 WEB</t>
  </si>
  <si>
    <t>HOMEDEPOT.COM 09/16 REFUND 800-430-3376 GA</t>
  </si>
  <si>
    <t>THE ROOTER COMPANY 09/16 PURCHASE mark@theroote CA</t>
  </si>
  <si>
    <t>Zelle payment to Tai The Van for For home fixes"; Conf# mktwxuoqt"</t>
  </si>
  <si>
    <t>TRANSFER HO V CAO:Huy Cao Confirmation# XXXXX22446</t>
  </si>
  <si>
    <t>THE HOME DEPOT 6646 09/17 REFUND HUNTINGTON BE CA</t>
  </si>
  <si>
    <t>TRANSFER HO V CAO:Huy Cao Confirmation# XXXXX44041</t>
  </si>
  <si>
    <t>SO CAL EDISON CO DES:DIRECTPAY ID:XXXXX5692540 INDN:HO CAO CO ID:XXXXX78600 PPD</t>
  </si>
  <si>
    <t>Transfer HO CAO</t>
  </si>
  <si>
    <t>DANIELA TINOCO NOTARY 09/18 PURCHASE SAN JOSE CA</t>
  </si>
  <si>
    <t>TRANSFER HO V CAO:Huy Cao Confirmation# XXXXX86652</t>
  </si>
  <si>
    <t>HUNTINGTON BEACH DES:UTILITY ID:6903831 INDN:CAO *HO CO ID:XXXXX63576 TEL</t>
  </si>
  <si>
    <t>TRANSFER HO V CAO:Huy Cao Confirmation# XXXXX49957</t>
  </si>
  <si>
    <t>Interest Earned</t>
  </si>
  <si>
    <t>Online Banking transfer from BRK 8131 Confirmation# XXXXX80951</t>
  </si>
  <si>
    <t>Online Banking transfer from SAV 1084 Confirmation# XXXXX56579</t>
  </si>
  <si>
    <t>TRANSFER HO V CAO:Huy Cao Confirmation# XXXXX35377</t>
  </si>
  <si>
    <t>Online Banking transfer from SAV 1084 Confirmation# XXXXX12941</t>
  </si>
  <si>
    <t>TRANSFER HO V CAO:Huy Cao Confirmation# XXXXX24958</t>
  </si>
  <si>
    <t>TRANSFER HO V CAO:Huy Cao Confirmation# XXXXX47828</t>
  </si>
  <si>
    <t>TRANSFER HO V CAO:Huy Cao Confirmation# XXXXX66813</t>
  </si>
  <si>
    <t>TRANSFER HO V CAO:Huy Cao Confirmation# XXXXX95379</t>
  </si>
  <si>
    <t>Oakmont of San J DES:CHECK PMTS CHECK #:0463 INDN:Ho Cao CO ID:XXXXX88861 ARC</t>
  </si>
  <si>
    <t>SPRINGDALE HAR 09/30 PURCHASE HUNTINGTN BCH CA</t>
  </si>
  <si>
    <t>CA TLR cash withdrawal from CHK 1905 Banking Ctr SPRINGDALE/EDINGER #0000961 CA Confirmation# XXXXX45943</t>
  </si>
  <si>
    <t>Zelle payment to Tai The Van for Material reimbursement"; Conf# bfi5m0kr9"</t>
  </si>
  <si>
    <t>SunPower Capital DES:PAPP ID:XXX-XX83450-001 INDN:Ho Cao CO ID:XXXXX61685 PPD</t>
  </si>
  <si>
    <t>THE HOME DEPOT #6646 10/01 REFUND HUNTINGTN BCH CA</t>
  </si>
  <si>
    <t>Online Banking transfer from SAV 1084 Confirmation# XXXXX88271</t>
  </si>
  <si>
    <t>HORIZONS PHARMACY SERVI 10/03 PURCHASE XXX-XX09720 CA</t>
  </si>
  <si>
    <t>Zelle payment to Tai The Van Conf# ixlryjidq</t>
  </si>
  <si>
    <t>Zelle payment to Tai The Van Conf# ijx7y2rnj</t>
  </si>
  <si>
    <t>SO CAL GAS DES:PAID SCGC ID:XXXXX95345 INDN:XXXXX1474XXXXX2942 CO ID:XXXXX52494 WEB</t>
  </si>
  <si>
    <t>EDGES ELECTRICAL GROUP 10/04 PURCHASE SAN JOSE CA</t>
  </si>
  <si>
    <t>THE HOME DEPOT 10/06 PURCHASE WESTMINSTER CA</t>
  </si>
  <si>
    <t>BKOFAMERICA ATM 10/08 #XXXXX7218 WITHDRWL SPRINGDALE-EDINGER HUNTINGTON BE CA</t>
  </si>
  <si>
    <t>SSA TREAS 310 DES:XXSOC SEC ID:XXXXX0042A SSA INDN:HO VAN CAO CO ID:XXXXX36042 PPD</t>
  </si>
  <si>
    <t>THE HOME DEPOT 10/13 PURCHASE SAN JOSE CA</t>
  </si>
  <si>
    <t>THE HOME DEPOT 10/13 PURCHASE CAMPBELL CA</t>
  </si>
  <si>
    <t>THE HOME DEPOT 10/15 REFUND HUNTINGTON BC CA</t>
  </si>
  <si>
    <t>BKOFAMERICA ATM 10/15 #XXXXX7446 WITHDRWL SPRINGDALE-EDINGER HUNTINGTON BE CA</t>
  </si>
  <si>
    <t>SPRINGDALE HAR 10/14 PURCHASE HUNTINGTN BCH CA</t>
  </si>
  <si>
    <t>THE HOME DEPOT 10/14 PURCHASE HUNTINGTON BC CA</t>
  </si>
  <si>
    <t>THE HOME DEPOT 10/15 PURCHASE HUNTINGTON BC CA</t>
  </si>
  <si>
    <t>Zelle payment to Tai The Van Conf# b6hhz0598</t>
  </si>
  <si>
    <t>HORIZONS PHARMACY SERVI 10/21 PURCHASE XXX-XX09720 CA</t>
  </si>
  <si>
    <t>HUNTINGTON BEACH DES:UTILITY ID:5748333 INDN:CAO *HO CO ID:XXXXX63576 TEL</t>
  </si>
  <si>
    <t>Online Banking transfer from SAV 1084 Confirmation# XXXXX50042</t>
  </si>
  <si>
    <t>THE HOME DEPOT 11/04 PURCHASE GARDEN GROVE CA</t>
  </si>
  <si>
    <t>THE HOME DEPOT 11/04 PURCHASE HUNTINGTON BC CA</t>
  </si>
  <si>
    <t>IKEA ORANGE CO 11/04 PURCHASE COSTA MESA CA</t>
  </si>
  <si>
    <t>THE HOME DEPOT 11/05 PURCHASE GARDEN GROVE CA</t>
  </si>
  <si>
    <t>NST THE HOME D 11/05 PURCHASE HUNTINGTON BC CA</t>
  </si>
  <si>
    <t>SO CAL GAS DES:PAID SCGC ID:XXXXX95345 INDN:XXXXX1474XXXXX4855 CO ID:XXXXX52494 WEB</t>
  </si>
  <si>
    <t>Oakmont of San J DES:CHECK PMTS CHECK #:0464 INDN:Ho Cao CO ID:XXXXX88861 ARC</t>
  </si>
  <si>
    <t>IN *BRITESIDE SOLUTIONS 11/08 PURCHASE XXX-XX06939 CA</t>
  </si>
  <si>
    <t>HORIZONS PHARMACY SERVI 11/21 PURCHASE XXX-XX09720 CA</t>
  </si>
  <si>
    <t>Online Banking transfer from SAV 1084 Confirmation# XXXXX61532</t>
  </si>
  <si>
    <t>Oakmont of San J DES:CHECK PMTS CHECK #:0465 INDN:Ho Cao CO ID:XXXXX88861 ARC</t>
  </si>
  <si>
    <t>Ivy Park At San DES:CHECK PMTS CHECK #:0466 INDN:Ho Cao CO ID:XXXXX88861 ARC</t>
  </si>
  <si>
    <t>SO CAL GAS DES:PAID SCGC ID:XXXXX95345 INDN:XXXXX1474XXXXX4608 CO ID:XXXXX52494 WEB</t>
  </si>
  <si>
    <t>HORIZONS PHARMACY SERVI 12/21 PURCHASE XXX-XX09720 CA</t>
  </si>
  <si>
    <t>SCHWAB BROKERAGE DES:MONEYLINK ID:XXXXXXXXXX78894 INDN:NOT AVAILABLE CO ID:XXXXX86224 PPD</t>
  </si>
  <si>
    <t>BOFA FIN CTR 12/23 #XXXXX5982 DEPOSIT 2225 Quimby Rd San Jose CA</t>
  </si>
  <si>
    <t>THE HOME DEPOT 12/27 PURCHASE SAN JOSE CA</t>
  </si>
  <si>
    <t>IN *J.M. GEISS, D.O., A 12/28 PURCHASE XXX-XX72271 CA</t>
  </si>
  <si>
    <t>THE HOME DEPOT 01/01 PURCHASE GARDEN GROVE CA</t>
  </si>
  <si>
    <t>THE HOME DEPOT 01/02 PURCHASE HUNTINGTON BC CA</t>
  </si>
  <si>
    <t>THE HOME DEPOT 01/03 PURCHASE HUNTINGTON BC CA</t>
  </si>
  <si>
    <t>WAL-MART #2636 01/03 PURCHASE HUNTINGTON BE CA</t>
  </si>
  <si>
    <t>THE HOME DEPOT 01/04 REFUND COSTA MESA CA</t>
  </si>
  <si>
    <t>THE HOME DEPOT 01/04 PURCHASE HUNTINGTON BC CA</t>
  </si>
  <si>
    <t>THE HOME DEPOT 01/05 PURCHASE HUNTINGTON BC CA</t>
  </si>
  <si>
    <t>Counter Credit</t>
  </si>
  <si>
    <t>Ivy Park At San DES:CHECK PMTS CHECK #:0467 INDN:Ho Cao CO ID:XXXXX88861 ARC</t>
  </si>
  <si>
    <t>SO CAL GAS DES:PAID SCGC ID:XXXXX95345 INDN:XXXXX1474XXXXX2643 CO ID:XXXXX52494 WEB</t>
  </si>
  <si>
    <t>Ivy Park At San DES:CHECK PMTS CHECK #:0470 INDN:Ho Cao CO ID:XXXXX88861 ARC</t>
  </si>
  <si>
    <t>SO CAL GAS DES:PAID SCGC ID:XXXXX95345 INDN:XXXXX1474XXXXX1586 CO ID:XXXXX52494 WEB</t>
  </si>
  <si>
    <t>BOFA FIN CTR 02/08 #XXXXX1207 DEPOSIT 1707 E Capitol Ex San Jose CA</t>
  </si>
  <si>
    <t>Check 469</t>
  </si>
  <si>
    <t>BKOFAMERICA ATM 02/13 #XXXXX6656 DEPOSIT LOS GATOS LOS GATOS CA</t>
  </si>
  <si>
    <t>PHARMERICA 02/12 PURCHASE XXX-XX24594 CO</t>
  </si>
  <si>
    <t>PHARMERICA 02/13 PURCHASE XXX-XX24594 CO</t>
  </si>
  <si>
    <t>KAISER PHARM #02453 02/14 PURCHASE CAMPBELL CA</t>
  </si>
  <si>
    <t>THE HOME DEPOT 02/19 REFUND HUNTINGTON BC CA</t>
  </si>
  <si>
    <t>THE HOME DEPOT 02/17 PURCHASE WESTMINSTER CA</t>
  </si>
  <si>
    <t>THE HOME DEPOT 02/19 PURCHASE GARDEN GROVE CA</t>
  </si>
  <si>
    <t>THE HOME DEPOT 02/19 PURCHASE HUNTINGTON BC CA</t>
  </si>
  <si>
    <t>THE HOME DEPOT 02/20 PURCHASE GARDEN GROVE CA</t>
  </si>
  <si>
    <t>THE HOME DEPOT 02/22 REFUND SAN JOSE CA</t>
  </si>
  <si>
    <t>THE HOME DEPOT 02/25 PURCHASE SAN JOSE CA</t>
  </si>
  <si>
    <t>SO CAL GAS DES:PAID SCGC ID:XXXXX95345 INDN:XXXXX1474XXXXX2854 CO ID:XXXXX52494 WEB</t>
  </si>
  <si>
    <t>Check 471: Kingdom Hearts Care Home</t>
  </si>
  <si>
    <t>THE HOME DEPOT 03/29 PURCHASE COMMERCE CA</t>
  </si>
  <si>
    <t>THE HOME DEPOT 03/30 PURCHASE ORANGE CA</t>
  </si>
  <si>
    <t>THE HOME DEPOT 03/30 PURCHASE HUNTINGTON BC CA</t>
  </si>
  <si>
    <t>HARBOR FREIGHT 03/30 PURCHASE WESTMINSTER CA</t>
  </si>
  <si>
    <t>THE HOME DEPOT 03/31 PURCHASE HUNTINGTON BC CA</t>
  </si>
  <si>
    <t>THE HOME DEPOT 04/01 PURCHASE GARDEN GROVE CA</t>
  </si>
  <si>
    <t>HARBOR FREIGHT 04/01 PURCHASE WESTMINSTER CA</t>
  </si>
  <si>
    <t>THE HOME DEPOT 04/02 REFUND SAN JOSE CA</t>
  </si>
  <si>
    <t>Check 223</t>
  </si>
  <si>
    <t>SO CAL GAS DES:PAID SCGC ID:XXXXX95345 INDN:XXXXX1474XXXXX3979 CO ID:XXXXX52494 WEB</t>
  </si>
  <si>
    <t>AAA CA MBR RENEWAL - R 04/09 PURCHASE 877-428-2277 CA</t>
  </si>
  <si>
    <t>FARMERS INS DES:EFT PYMT ID:dXXXXX9835 INDN:HO CAO CO ID:XXXXX51302 PPD</t>
  </si>
  <si>
    <t>THE HOME DEPOT 04/13 REFUND SAN JOSE CA</t>
  </si>
  <si>
    <t>KAISER PHARM 631 04/13 PURCHASE SAN JOSE CA</t>
  </si>
  <si>
    <t>PHARMERICA CORP LONGMON 04/16 PURCHASE XXX-XX86564 KY</t>
  </si>
  <si>
    <t>Check 472: Kingdom Hearts Care Home</t>
  </si>
  <si>
    <t>CAO TU NGUYEN DDS INC 04/29 PURCHASE SAN JOSE CA</t>
  </si>
  <si>
    <t>Check 224: Kingdom Hearts Care Home</t>
  </si>
  <si>
    <t>Check 225</t>
  </si>
  <si>
    <t>SO CAL GAS DES:PAID SCGC ID:XXXXX95345 INDN:XXXXX1474XXXXX4231 CO ID:XXXXX52494 WEB</t>
  </si>
  <si>
    <t>BOFA FIN CTR 05/08 #XXXXX3124 DEPOSIT 780 Blossom Hill Los Gatos CA</t>
  </si>
  <si>
    <t>WALGREENS STOR 05/17 PURCHASE SAN JOSE CA</t>
  </si>
  <si>
    <t>Check 226</t>
  </si>
  <si>
    <t>BKOFAMERICA ATM 05/27 #XXXXX9410 WITHDRWL WESTMINSTER WESTMINSTER CA</t>
  </si>
  <si>
    <t>BKOFAMERICA ATM 05/27 #XXXXX9411 WITHDRWL WESTMINSTER WESTMINSTER CA</t>
  </si>
  <si>
    <t>BKOFAMERICA ATM 05/25 #XXXXX2362 WITHDRWL GOLDENWEST AND WAR HUNTINGTON BE CA</t>
  </si>
  <si>
    <t>BKOFAMERICA ATM 05/25 #XXXXX2361 WITHDRWL GOLDENWEST AND WAR HUNTINGTON BE CA</t>
  </si>
  <si>
    <t>THE HOME DEPOT 05/25 PURCHASE HUNTINGTON BC CA</t>
  </si>
  <si>
    <t>LOWE'S #1753 05/26 PURCHASE HUNTINGTN BCH CA</t>
  </si>
  <si>
    <t>THE HOME DEPOT 05/26 PURCHASE HUNTINGTON BC CA</t>
  </si>
  <si>
    <t>LOWE'S #773 05/26 PURCHASE LONG BEACH CA</t>
  </si>
  <si>
    <t>VONS #2090 05/26 PURCHASE HUNTINGTON BE CA</t>
  </si>
  <si>
    <t>THE HOME DEPOT 05/27 PURCHASE HUNTINGTON BC CA</t>
  </si>
  <si>
    <t>THE HOME DEPOT 05/27 PURCHASE GARDEN GROVE CA</t>
  </si>
  <si>
    <t>SO CAL GAS DES:PAID SCGC ID:XXXXX95345 INDN:XXXXX1474XXXXX3619 CO ID:XXXXX52494 WEB</t>
  </si>
  <si>
    <t>NST THE HOME D 06/05 REFUND SAN JOSE CA</t>
  </si>
  <si>
    <t>Check 228</t>
  </si>
  <si>
    <t>Check 227: Kingdom Hearts Care Home</t>
  </si>
  <si>
    <t>THE HOME DEPOT 07/02 PURCHASE HUNTINGTON BC CA</t>
  </si>
  <si>
    <t>THE HOME DEPOT 07/03 PURCHASE HUNTINGTON BC CA</t>
  </si>
  <si>
    <t>LOWE'S #1753 07/03 PURCHASE HUNTINGTN BCH CA</t>
  </si>
  <si>
    <t>THE HOME DEPOT 07/05 REFUND HUNTINGTON BC CA</t>
  </si>
  <si>
    <t>LOWE'S #1753 07/04 PURCHASE HUNTINGTN BCH CA</t>
  </si>
  <si>
    <t>BKOFAMERICA ATM 07/05 #XXXXX1088 WITHDRWL GOLDENWEST AND WAR HUNTINGTON BE CA</t>
  </si>
  <si>
    <t>THE HOME DEPOT 07/05 PURCHASE HUNTINGTON BC CA</t>
  </si>
  <si>
    <t>THE HOME DEPOT 07/06 REFUND SIGNAL HILL CA</t>
  </si>
  <si>
    <t>HARBOR FREIGHT 07/06 PURCHASE BUENA PARK CA</t>
  </si>
  <si>
    <t>NST THE HOME D 07/06 PURCHASE SIGNAL HILL CA</t>
  </si>
  <si>
    <t>TARGET T- 3155 07/08 PURCHASE San Jose CA</t>
  </si>
  <si>
    <t>Check 229: Kingdom Hearts Care Home</t>
  </si>
  <si>
    <t>SO CAL GAS DES:PAID SCGC ID:XXXXX95345 INDN:XXXXX1474XXXXX8369 CO ID:XXXXX52494 WEB</t>
  </si>
  <si>
    <t>BKOFAMERICA ATM 07/09 #XXXXX4790 WITHDRWL VALLEY FAIR SANTA CLARA CA</t>
  </si>
  <si>
    <t>BKOFAMERICA ATM 07/09 #XXXXX6196 WITHDRWL CAPITOL &amp; ABORN SAN JOSE CA</t>
  </si>
  <si>
    <t>APRIA-MEDICAL EQUIPMENT 07/09 PURCHASE 949-639-4217 CA</t>
  </si>
  <si>
    <t>SQ *OLSON'S PLUMBING AN 07/12 PURCHASE HUNTINGTN BCH CA</t>
  </si>
  <si>
    <t>LOWES #01756* 07/21 REFUND SAN JOSE CA</t>
  </si>
  <si>
    <t>Check 230: Kingdom Hearts Care Home</t>
  </si>
  <si>
    <t>BEACH PLUMBING 08/01 PURCHASE XXX-XX56300 CA</t>
  </si>
  <si>
    <t>LOWE'S #1753 08/02 PURCHASE HUNTINGTN BCH CA</t>
  </si>
  <si>
    <t>THE HOME DEPOT 08/02 PURCHASE HUNTINGTON BC CA</t>
  </si>
  <si>
    <t>THE HOME DEPOT 08/04 REFUND GARDEN GROVE CA</t>
  </si>
  <si>
    <t>THE HOME DEPOT 08/03 REFUND HUNTINGTON BC CA</t>
  </si>
  <si>
    <t>LOWES #01753* 08/03 REFUND HUNTINGTON BE CA</t>
  </si>
  <si>
    <t>BKOFAMERICA ATM 08/03 #XXXXX4343 WITHDRWL HARBOR-FLAGSTONE GARDEN GROVE CA</t>
  </si>
  <si>
    <t>THE HOME DEPOT 08/03 PURCHASE GARDEN GROVE CA</t>
  </si>
  <si>
    <t>THE HOME DEPOT 08/03 PURCHASE HUNTINGTON BC CA</t>
  </si>
  <si>
    <t>SO CAL GAS DES:PAID SCGC ID:XXXXX95345 INDN:XXXXX1474XXXXX5954 CO ID:XXXXX52494 WEB</t>
  </si>
  <si>
    <t>THE HOME DEPOT 08/07 REFUND SAN JOSE CA</t>
  </si>
  <si>
    <t>Zelle payment to Tai The Van for Thank you for your help</t>
  </si>
  <si>
    <t>Zelle payment to Ana Damian Conf# cub3ntc11</t>
  </si>
  <si>
    <t>THE HOME DEPOT #0647 08/07 PURCHASE WESTMINSTER CA</t>
  </si>
  <si>
    <t>Zelle payment to Ana Damian Conf# r19vhj918</t>
  </si>
  <si>
    <t>Check 231: Kingdom Hearts Care Home</t>
  </si>
  <si>
    <t>SUNPOWER FIN DES:LOAN PAYMT ID:XXXXX72000 INDN:HO CAO CO ID:XXXXX54151 WEB</t>
  </si>
  <si>
    <t>SO CAL GAS DES:PAID SCGC ID:XXXXX95345 INDN:XXXXX1474XXXXX8163 CO ID:XXXXX52494 WEB</t>
  </si>
  <si>
    <t>Zelle payment to Tai The Van for Thank you</t>
  </si>
  <si>
    <t>Tip for workers</t>
  </si>
  <si>
    <t>COSTCO WHSE #1 09/24 PURCHASE SAN JOSE CA</t>
  </si>
  <si>
    <t>Check 232: Kingdom Hearts Care Home</t>
  </si>
  <si>
    <t>COSTCO WHSE #0 10/04 PURCHASE SAN JOSE CA</t>
  </si>
  <si>
    <t>SO CAL GAS DES:PAID SCGC ID:XXXXX95345 INDN:XXXXX1474XXXXX4418 CO ID:XXXXX52494 WEB</t>
  </si>
  <si>
    <t>TRANSFER HO V CAO:Huy Cao Confirmation# XXXXX25020</t>
  </si>
  <si>
    <t>TRANSFER HO V CAO:Huy Cao Confirmation# XXXXX64554</t>
  </si>
  <si>
    <t>Check 233: Kingdom Hearts Care Home</t>
  </si>
  <si>
    <t>SO CAL GAS DES:PAID SCGC ID:XXXXX95345 INDN:XXXXX1474XXXXX7463 CO ID:XXXXX52494 WEB</t>
  </si>
  <si>
    <t>NCAL KAISER ONLINE PAY 11/05 PURCHASE 800-201-2123 CA</t>
  </si>
  <si>
    <t>THE HOME DEPOT 11/10 PURCHASE HUNTINGTN BCH CA</t>
  </si>
  <si>
    <t>NST THE HOME D 11/11 PURCHASE HUNTINGTN BCH CA</t>
  </si>
  <si>
    <t>THE HOME DEPOT 11/16 REFUND SAN JOSE CA</t>
  </si>
  <si>
    <t>Zelle payment to Tai The Van Conf# ie4byc26b</t>
  </si>
  <si>
    <t>THE HOME DEPOT 11/23 REFUND SAN JOSE CA</t>
  </si>
  <si>
    <t>THE HOME DEPOT 11/23 PURCHASE SAN JOSE CA</t>
  </si>
  <si>
    <t>Check 234: Kingdom Hearts Care Home</t>
  </si>
  <si>
    <t>ORANGE COUNTY DES:TAX COLL. ID:14612104 INDN:Ho Van Cao CO ID:XXXXX00928 WEB</t>
  </si>
  <si>
    <t>SO CAL GAS DES:PAID SCGC ID:XXXXX95345 INDN:XXXXX1474XXXXX4125 CO ID:XXXXX52494 WEB</t>
  </si>
  <si>
    <t>WALGREENS STOR 12/22 PURCHASE SAN JOSE CA</t>
  </si>
  <si>
    <t>Christmas tip to workers</t>
  </si>
  <si>
    <t>TARGET T- 3155 12/28 PURCHASE San Jose CA</t>
  </si>
  <si>
    <t>Check 235: Kingdom Hearts Care Home</t>
  </si>
  <si>
    <t>Dentures total 1500</t>
  </si>
  <si>
    <t>SUNPOWER FIN DES:ACCT PAYMT ID:XXXXX72000 INDN:HO CAO CO ID:XXXXX54151 WEB</t>
  </si>
  <si>
    <t>THE HOME DEPOT 01/04 PURCHASE SAN JOSE CA</t>
  </si>
  <si>
    <t>BKOFAMERICA ATM 01/08 #XXXXX9613 WITHDRWL LOS GATOS LOS GATOS CA</t>
  </si>
  <si>
    <t>SO CAL GAS DES:PAID SCGC ID:XXXXX95345 INDN:XXXXX1474XXXXX2130 CO ID:XXXXX52494 WEB</t>
  </si>
  <si>
    <t>BKOFAMERICA ATM 01/28 #XXXXX5618 WITHDRWL CAPITOL &amp; ABORN SAN JOSE CA</t>
  </si>
  <si>
    <t>Check 236: Kingdom Hearts Care Home</t>
  </si>
  <si>
    <t>SO CAL GAS DES:PAID SCGC ID:XXXXX95345 INDN:XXXXX1474XXXXX8745 CO ID:XXXXX52494 WEB</t>
  </si>
  <si>
    <t>Annuity</t>
  </si>
  <si>
    <t>Check 238: Kingdom Hearts Care Home</t>
  </si>
  <si>
    <t>A</t>
  </si>
  <si>
    <t>Beginning balance as of 09/06/2023</t>
  </si>
  <si>
    <t>Ending balance as of 03/06/2025</t>
  </si>
  <si>
    <t>Online Banking transfer to CHK 1905 Confirmation# XXXXX56579</t>
  </si>
  <si>
    <t>Online Banking transfer to CHK 1905 Confirmation# XXXXX12941</t>
  </si>
  <si>
    <t>Online Banking transfer to CHK 1905 Confirmation# XXXXX88271</t>
  </si>
  <si>
    <t>Online Banking transfer to CHK 1905 Confirmation# XXXXX50042</t>
  </si>
  <si>
    <t>Online Banking transfer to CHK 1905 Confirmation# XXXXX61532</t>
  </si>
  <si>
    <t>xfer to brokerage</t>
  </si>
  <si>
    <t>13K to 0</t>
  </si>
  <si>
    <t>~112K steady</t>
  </si>
  <si>
    <t>Car accident settlement</t>
  </si>
  <si>
    <t>Drain replacement</t>
  </si>
  <si>
    <t>Handyman</t>
  </si>
  <si>
    <t>Notary public</t>
  </si>
  <si>
    <t>Zelle payment to Tai The Van for Electrical, duplex wall</t>
  </si>
  <si>
    <t>Zelle payment to Tai The Van for Excellent. Thank you, Tai</t>
  </si>
  <si>
    <t>House cleaning</t>
  </si>
  <si>
    <t>Massage therapy for father</t>
  </si>
  <si>
    <t>Glucerna nutritional supplement</t>
  </si>
  <si>
    <t>Denture supply</t>
  </si>
  <si>
    <t>Employee fund at care home</t>
  </si>
  <si>
    <t>Nutritional supplement</t>
  </si>
  <si>
    <t>Dentures Plus, new dentures, deposit</t>
  </si>
  <si>
    <t>Dentures Plus, new dentures, balance</t>
  </si>
  <si>
    <t>Employee fund at care home - Chinese New Year tip</t>
  </si>
  <si>
    <t>Drain replacement, back bathroom</t>
  </si>
  <si>
    <t>Plumbing work, hall bathroom</t>
  </si>
  <si>
    <t>Borrowed for work on mother's home. Repaid on 7/15.</t>
  </si>
  <si>
    <t>Third Party (usually Payee)</t>
  </si>
  <si>
    <t>Method</t>
  </si>
  <si>
    <t>Service/Receipt Date(s)</t>
  </si>
  <si>
    <t>Payment Date</t>
  </si>
  <si>
    <t>Original Payer</t>
  </si>
  <si>
    <t>Category</t>
  </si>
  <si>
    <t>Transaction Amount</t>
  </si>
  <si>
    <t>Reimbursible Amount</t>
  </si>
  <si>
    <t>Reimbursement Date</t>
  </si>
  <si>
    <t>Final Payer</t>
  </si>
  <si>
    <t>Boxes, insecticide</t>
  </si>
  <si>
    <t>Home Depot HB</t>
  </si>
  <si>
    <t>Credit</t>
  </si>
  <si>
    <t>Huy</t>
  </si>
  <si>
    <t>Property Management</t>
  </si>
  <si>
    <t>Dad</t>
  </si>
  <si>
    <t>Insecticide</t>
  </si>
  <si>
    <t>Boxes, insecticide, cleaner</t>
  </si>
  <si>
    <t>Kitchen fixtures</t>
  </si>
  <si>
    <t>Kitchen and bath fixtures</t>
  </si>
  <si>
    <t>Shower faucets</t>
  </si>
  <si>
    <t>Shower drain</t>
  </si>
  <si>
    <t>Bathroom hardware</t>
  </si>
  <si>
    <t>Paint, etc.</t>
  </si>
  <si>
    <t>Plumbing tools</t>
  </si>
  <si>
    <t>Boxes, etc.</t>
  </si>
  <si>
    <t>Painting supplies</t>
  </si>
  <si>
    <t>Constructive adhesive</t>
  </si>
  <si>
    <t>Drywall supplies</t>
  </si>
  <si>
    <t>Door hardware</t>
  </si>
  <si>
    <t>ADU: new doorway</t>
  </si>
  <si>
    <t>Electrical supplies</t>
  </si>
  <si>
    <t>Shower repair</t>
  </si>
  <si>
    <t>Weeding supply</t>
  </si>
  <si>
    <t>Electrical fixtures repair</t>
  </si>
  <si>
    <t>Lighting</t>
  </si>
  <si>
    <t>Door locks</t>
  </si>
  <si>
    <t>Vielight device</t>
  </si>
  <si>
    <t>Vielight</t>
  </si>
  <si>
    <t>Health</t>
  </si>
  <si>
    <t>Senior living</t>
  </si>
  <si>
    <t>Sterling Senior Living</t>
  </si>
  <si>
    <t>Check</t>
  </si>
  <si>
    <t>2023-08</t>
  </si>
  <si>
    <t>Housing</t>
  </si>
  <si>
    <t>Boxes</t>
  </si>
  <si>
    <t>Medical equipment</t>
  </si>
  <si>
    <t>Apria Medical Equipment</t>
  </si>
  <si>
    <t>Home improvement purchases</t>
  </si>
  <si>
    <t>Harbor Freight</t>
  </si>
  <si>
    <t>Boxes, cleaner</t>
  </si>
  <si>
    <t>DMV title replacement, Corolla</t>
  </si>
  <si>
    <t>Finances</t>
  </si>
  <si>
    <t>DMV title replacement, Camry</t>
  </si>
  <si>
    <t>Medical services</t>
  </si>
  <si>
    <t>Kaiser Permanente</t>
  </si>
  <si>
    <t>2023-07</t>
  </si>
  <si>
    <t>Tiles</t>
  </si>
  <si>
    <t>Caulking</t>
  </si>
  <si>
    <t>Tiling clips</t>
  </si>
  <si>
    <t>Patio door glass replacement, 1/2</t>
  </si>
  <si>
    <t>Imperium Windows</t>
  </si>
  <si>
    <t>BofA Chk</t>
  </si>
  <si>
    <t>Storage fee</t>
  </si>
  <si>
    <t>Public Storage/McFadden</t>
  </si>
  <si>
    <t>Bathroom exhaust fan</t>
  </si>
  <si>
    <t>Bathroom lighting fixture, supplies</t>
  </si>
  <si>
    <t>Door hardware, lighting</t>
  </si>
  <si>
    <t>Mobile notary public for Advance Healthcare Directive</t>
  </si>
  <si>
    <t>Suzie</t>
  </si>
  <si>
    <t>Cash</t>
  </si>
  <si>
    <t>Exterior trash removal</t>
  </si>
  <si>
    <t>Day workers</t>
  </si>
  <si>
    <t>Bathroom fixtures</t>
  </si>
  <si>
    <t>Partial payment to Tai The Van, handyman. Total work was $2,300, including replacement of damaged tile flooring in two bedrooms (305 sq ft), tile repair in bathroom, mold removal in bedroom, and kitchen mold removal.</t>
  </si>
  <si>
    <t>Tai Van The</t>
  </si>
  <si>
    <t>2023-07, 08</t>
  </si>
  <si>
    <t>Drain dissolver, insecticide</t>
  </si>
  <si>
    <t>Home depot reimbursement for 2 bedrooms work</t>
  </si>
  <si>
    <t>Electrical stimulation devices for right-side paralysis: Micro and One models</t>
  </si>
  <si>
    <t>Saebo.com</t>
  </si>
  <si>
    <t>Truck rental for trash removal and storage of house items</t>
  </si>
  <si>
    <t>Budget Truck Rental</t>
  </si>
  <si>
    <t>2023-08-11 to 14</t>
  </si>
  <si>
    <t>Trash dumping, 2.68 tons</t>
  </si>
  <si>
    <t>Rainbow Environmental</t>
  </si>
  <si>
    <t>Debit</t>
  </si>
  <si>
    <t>Patio door glass replacement, 2/2</t>
  </si>
  <si>
    <t>Door hardware, etc.</t>
  </si>
  <si>
    <t>Smoke alarms, door hardware</t>
  </si>
  <si>
    <t>ADU, vinyl flooring</t>
  </si>
  <si>
    <t>LL Flooring</t>
  </si>
  <si>
    <t>Hang</t>
  </si>
  <si>
    <t>Countertop stove</t>
  </si>
  <si>
    <t>ADU: laundry-area electrical</t>
  </si>
  <si>
    <t>ADU: Bathroom wall</t>
  </si>
  <si>
    <t>Cleaner and insecticide</t>
  </si>
  <si>
    <t>Microwave/hood</t>
  </si>
  <si>
    <t>Lowes</t>
  </si>
  <si>
    <t>Toilet</t>
  </si>
  <si>
    <t>Mainly painting. Also trash removal, yard work.</t>
  </si>
  <si>
    <t>Bao Hoang Nguyen</t>
  </si>
  <si>
    <t>2023-06, 07</t>
  </si>
  <si>
    <t>Interior and exterior trash removal, yard work</t>
  </si>
  <si>
    <t>Snap-in vinyl for window repair</t>
  </si>
  <si>
    <t>Amazon.com</t>
  </si>
  <si>
    <t>HVAC asbestos removal</t>
  </si>
  <si>
    <t>Lions Demolition</t>
  </si>
  <si>
    <t>HVAC system replacement</t>
  </si>
  <si>
    <t>Absolute Airflow</t>
  </si>
  <si>
    <t>Molding</t>
  </si>
  <si>
    <t>2-burner electric stove</t>
  </si>
  <si>
    <t>Homedepot.com</t>
  </si>
  <si>
    <t>Bathroom sink repair</t>
  </si>
  <si>
    <t>ADU: Removed kitchen-hallway wall</t>
  </si>
  <si>
    <t>Handyman, materials reimbursement</t>
  </si>
  <si>
    <t>Zelle</t>
  </si>
  <si>
    <t>Electrical, plumbing</t>
  </si>
  <si>
    <t>Electrical fixes</t>
  </si>
  <si>
    <t>Shower trim set</t>
  </si>
  <si>
    <t>????</t>
  </si>
  <si>
    <t>House deep cleaning</t>
  </si>
  <si>
    <t>Maria Garcia (via Cesar Garcia)</t>
  </si>
  <si>
    <t>Plumbing fix</t>
  </si>
  <si>
    <t>Trash dumping, 1.09 tons</t>
  </si>
  <si>
    <t>Truck rental for trash removal</t>
  </si>
  <si>
    <t>Labor for trash removal</t>
  </si>
  <si>
    <t>Day worker</t>
  </si>
  <si>
    <t>ADU: laundry-area plumbing</t>
  </si>
  <si>
    <t>Screen doors</t>
  </si>
  <si>
    <t>2023-09</t>
  </si>
  <si>
    <t>Plumbing parts</t>
  </si>
  <si>
    <t>Plumbing line repair, payment 1</t>
  </si>
  <si>
    <t>The Rooter Company</t>
  </si>
  <si>
    <t>Plumbing line repair, payment 2</t>
  </si>
  <si>
    <t>Miscellaneous hardware</t>
  </si>
  <si>
    <t>Springdale Ace</t>
  </si>
  <si>
    <t>ADU: Handyman, payment for restoration and remodeling of bathroom and kitchen</t>
  </si>
  <si>
    <t>ADU: shower stall door</t>
  </si>
  <si>
    <t>Supplies: plumbing, mailbox</t>
  </si>
  <si>
    <t>BofA Chk Zelle</t>
  </si>
  <si>
    <t>ADU: bathtub shower door, shower stall wall</t>
  </si>
  <si>
    <t>ADU: kitchen overhead cabinet</t>
  </si>
  <si>
    <t>Look into whether the 10/2/2023 payments were xfered</t>
  </si>
  <si>
    <t>Mobile notary public to claim undeposited $1,400+ check from 2014</t>
  </si>
  <si>
    <t>Lighting for ADU</t>
  </si>
  <si>
    <t>Remodel</t>
  </si>
  <si>
    <t>OSIM Udivine OS-808 massage chair. Purchased for Dad's usage.  Dad's share is 20% of Huy's cost.</t>
  </si>
  <si>
    <t>Facebook seller</t>
  </si>
  <si>
    <t>LG stackable washer/dryer</t>
  </si>
  <si>
    <t>BofA</t>
  </si>
  <si>
    <t>Refrigerator w/icemaker</t>
  </si>
  <si>
    <t>Custom window screens (six)</t>
  </si>
  <si>
    <t>Ace Hardware</t>
  </si>
  <si>
    <t>Cash loan to Mom</t>
  </si>
  <si>
    <t>Thanh Xuan Huynh</t>
  </si>
  <si>
    <t>Misc</t>
  </si>
  <si>
    <t>Cash loan to Mom (repayment)</t>
  </si>
  <si>
    <t>Ho Van Cao</t>
  </si>
  <si>
    <t>Mom</t>
  </si>
  <si>
    <t>Repayment by Mom</t>
  </si>
  <si>
    <t>Bathroom wall and floor repair for drain replacement and mold in walls.</t>
  </si>
  <si>
    <t>9/2023 Rental</t>
  </si>
  <si>
    <t>Main house payment</t>
  </si>
  <si>
    <t>Silvia Hernandez</t>
  </si>
  <si>
    <t>ADU payment</t>
  </si>
  <si>
    <t>Jeff Brett (per CA law on eviction, the final monthly rent cannot be taken)</t>
  </si>
  <si>
    <t>Mortgage</t>
  </si>
  <si>
    <t>Home insurance (paid thru 4/2024)</t>
  </si>
  <si>
    <t>Property Tax</t>
  </si>
  <si>
    <t>NET</t>
  </si>
  <si>
    <t>Transferred to HVC BofA Checking</t>
  </si>
  <si>
    <t>Camry sale</t>
  </si>
  <si>
    <t>Transferred to HVC BofA Checking (9/18/2023)</t>
  </si>
  <si>
    <t>10/2023 Rental</t>
  </si>
  <si>
    <t>Miguel Valdez. Pro-rated. Moved in 10/20/2023</t>
  </si>
  <si>
    <t>Transferred to HVC BofA Checking $1,466 on 10/12, then $851 on 10/25</t>
  </si>
  <si>
    <t>11/2023 Rental</t>
  </si>
  <si>
    <t>Miguel Valdez</t>
  </si>
  <si>
    <t>Transferred to HVC BofA Checking $3,751 on 11/22</t>
  </si>
  <si>
    <t>12/2023 Rental</t>
  </si>
  <si>
    <t>Transferred to HVC BofA Checking $3,305 on 12/13</t>
  </si>
  <si>
    <t>1/2024 Rental</t>
  </si>
  <si>
    <t>Transferred to HVC BofA Checking $3,656 on 1/23</t>
  </si>
  <si>
    <t>2/2024 Rental</t>
  </si>
  <si>
    <t>Transferred to HVC BofA Checking $3,436 on 2/21</t>
  </si>
  <si>
    <t>3/2024 Rental</t>
  </si>
  <si>
    <t>$40 credit for mold damage</t>
  </si>
  <si>
    <t>Transferred to HVC BofA Checking $3,586 on 3/18</t>
  </si>
  <si>
    <t>4/2024 Rental</t>
  </si>
  <si>
    <t>Home insurance (autopaid by HVC)</t>
  </si>
  <si>
    <t>Transferred to HVC BofA Checking $3,626 on 4/8</t>
  </si>
  <si>
    <t>5/2024 Rental</t>
  </si>
  <si>
    <t>Transferred to HVC BofA Checking $3,626 on 5/13</t>
  </si>
  <si>
    <t>6/2024 Rental</t>
  </si>
  <si>
    <t>Credit for landscaping work</t>
  </si>
  <si>
    <t>Transferred to HVC BofA Checking $1,321 on 6/10</t>
  </si>
  <si>
    <t>7/2024 Rental</t>
  </si>
  <si>
    <t>Transferred to HVC BofA Checking $3,486 on 7/22</t>
  </si>
  <si>
    <t>8/2024 Rental</t>
  </si>
  <si>
    <t>Silvia Hernandez - includes $600 credit for loss of use of bathrooms</t>
  </si>
  <si>
    <t>Transferred to HVC BofA Checking $3,026 on 8/16</t>
  </si>
  <si>
    <t>9/2024 Rental</t>
  </si>
  <si>
    <t>Transferred to HVC BofA Checking $3,666 on 9/25</t>
  </si>
  <si>
    <t>10/2024 Rental</t>
  </si>
  <si>
    <t>Silvia Hernandez + Alberto + Madelaine</t>
  </si>
  <si>
    <t>Transferred to HVC BofA Checking $3,826 on 10/10</t>
  </si>
  <si>
    <t>11/2024 Rental</t>
  </si>
  <si>
    <t>Transferred to HVC BofA Checking $3,826 on 11/6</t>
  </si>
  <si>
    <t>12/2024 Rental</t>
  </si>
  <si>
    <t>Dec is last month of this subtraction.</t>
  </si>
  <si>
    <t>Transferred to HVC BofA Checking $3,831 on 12/11</t>
  </si>
  <si>
    <t>1/2025 Rental</t>
  </si>
  <si>
    <t>Prepaid by Dad</t>
  </si>
  <si>
    <t>Transferred to HVC BofA Checking $4062 on 1/9</t>
  </si>
  <si>
    <t>2/2025 Rental</t>
  </si>
  <si>
    <t>Transferred to HVC BofA Checking $4062 on 2/12</t>
  </si>
  <si>
    <t>Farmers home insurance autopays from BofA</t>
  </si>
  <si>
    <r>
      <rPr>
        <b/>
        <sz val="12"/>
        <rFont val="Calibri"/>
        <family val="2"/>
        <scheme val="minor"/>
      </rPr>
      <t>Prop tax paid 12/6/2024 for $2,882.92 by Dad for 2025.</t>
    </r>
    <r>
      <rPr>
        <sz val="12"/>
        <rFont val="Calibri"/>
        <family val="2"/>
        <scheme val="minor"/>
      </rPr>
      <t xml:space="preserve">
Prop tax paid 12/11/2023 by Huy for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</si>
</sst>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1">
    <xf numFmtId="0" fontId="0" fillId="0" borderId="0" xfId="0"/>
    <xf numFmtId="4" fontId="0" fillId="0" borderId="0" xfId="0" applyNumberFormat="1"/>
    <xf numFmtId="14" fontId="0" fillId="0" borderId="0" xfId="0" applyNumberFormat="1"/>
    <xf numFmtId="14" fontId="14" fillId="0" borderId="0" xfId="0" applyNumberFormat="1" applyFont="1"/>
    <xf numFmtId="0" fontId="14" fillId="0" borderId="0" xfId="0" applyFont="1"/>
    <xf numFmtId="4" fontId="14" fillId="0" borderId="0" xfId="0" applyNumberFormat="1" applyFont="1"/>
    <xf numFmtId="14" fontId="14" fillId="33" borderId="0" xfId="0" applyNumberFormat="1" applyFont="1" applyFill="1"/>
    <xf numFmtId="0" fontId="14" fillId="33" borderId="0" xfId="0" applyFont="1" applyFill="1"/>
    <xf numFmtId="4" fontId="14" fillId="33" borderId="0" xfId="0" applyNumberFormat="1" applyFont="1" applyFill="1"/>
    <xf numFmtId="0" fontId="19" fillId="0" borderId="0" xfId="42" applyFont="1" applyAlignment="1">
      <alignment horizontal="center" wrapText="1"/>
    </xf>
    <xf numFmtId="164" fontId="19" fillId="0" borderId="0" xfId="42" applyNumberFormat="1" applyFont="1" applyAlignment="1">
      <alignment horizontal="center" wrapText="1"/>
    </xf>
    <xf numFmtId="165" fontId="19" fillId="0" borderId="0" xfId="42" applyNumberFormat="1" applyFont="1" applyAlignment="1">
      <alignment horizontal="center" wrapText="1"/>
    </xf>
    <xf numFmtId="0" fontId="18" fillId="0" borderId="0" xfId="42" applyAlignment="1">
      <alignment wrapText="1"/>
    </xf>
    <xf numFmtId="0" fontId="18" fillId="0" borderId="0" xfId="42"/>
    <xf numFmtId="164" fontId="18" fillId="0" borderId="0" xfId="42" applyNumberFormat="1" applyAlignment="1">
      <alignment horizontal="center"/>
    </xf>
    <xf numFmtId="165" fontId="18" fillId="0" borderId="0" xfId="42" applyNumberFormat="1" applyAlignment="1">
      <alignment horizontal="center"/>
    </xf>
    <xf numFmtId="0" fontId="18" fillId="0" borderId="0" xfId="42" applyAlignment="1">
      <alignment horizontal="center"/>
    </xf>
    <xf numFmtId="164" fontId="18" fillId="0" borderId="0" xfId="42" applyNumberFormat="1"/>
    <xf numFmtId="0" fontId="20" fillId="0" borderId="0" xfId="42" applyFont="1" applyAlignment="1">
      <alignment wrapText="1"/>
    </xf>
    <xf numFmtId="164" fontId="19" fillId="0" borderId="0" xfId="42" applyNumberFormat="1" applyFont="1"/>
    <xf numFmtId="0" fontId="21" fillId="0" borderId="0" xfId="42" applyFont="1" applyAlignment="1">
      <alignment wrapText="1"/>
    </xf>
    <xf numFmtId="4" fontId="18" fillId="0" borderId="0" xfId="42" applyNumberFormat="1"/>
    <xf numFmtId="0" fontId="22" fillId="0" borderId="0" xfId="42" applyFont="1" applyAlignment="1">
      <alignment horizontal="center" wrapText="1"/>
    </xf>
    <xf numFmtId="6" fontId="19" fillId="0" borderId="0" xfId="42" applyNumberFormat="1" applyFont="1" applyAlignment="1">
      <alignment horizontal="center" wrapText="1"/>
    </xf>
    <xf numFmtId="14" fontId="22" fillId="0" borderId="0" xfId="42" applyNumberFormat="1" applyFont="1" applyAlignment="1">
      <alignment horizontal="left" wrapText="1"/>
    </xf>
    <xf numFmtId="165" fontId="19" fillId="0" borderId="0" xfId="42" applyNumberFormat="1" applyFont="1" applyAlignment="1">
      <alignment horizontal="left" wrapText="1"/>
    </xf>
    <xf numFmtId="6" fontId="19" fillId="0" borderId="0" xfId="42" applyNumberFormat="1" applyFont="1" applyAlignment="1">
      <alignment horizontal="left" wrapText="1"/>
    </xf>
    <xf numFmtId="0" fontId="19" fillId="0" borderId="0" xfId="42" applyFont="1" applyAlignment="1">
      <alignment horizontal="left" wrapText="1"/>
    </xf>
    <xf numFmtId="164" fontId="19" fillId="0" borderId="0" xfId="42" applyNumberFormat="1" applyFont="1" applyAlignment="1">
      <alignment horizontal="left" wrapText="1"/>
    </xf>
    <xf numFmtId="0" fontId="20" fillId="0" borderId="0" xfId="42" applyFont="1" applyAlignment="1">
      <alignment horizontal="left" wrapText="1" indent="1"/>
    </xf>
    <xf numFmtId="165" fontId="18" fillId="0" borderId="0" xfId="42" applyNumberFormat="1" applyAlignment="1">
      <alignment wrapText="1"/>
    </xf>
    <xf numFmtId="6" fontId="18" fillId="0" borderId="0" xfId="42" applyNumberFormat="1" applyAlignment="1">
      <alignment horizontal="center"/>
    </xf>
    <xf numFmtId="0" fontId="22" fillId="0" borderId="0" xfId="42" applyFont="1" applyAlignment="1">
      <alignment horizontal="left" wrapText="1" indent="1"/>
    </xf>
    <xf numFmtId="165" fontId="19" fillId="0" borderId="0" xfId="42" applyNumberFormat="1" applyFont="1" applyAlignment="1">
      <alignment wrapText="1"/>
    </xf>
    <xf numFmtId="6" fontId="19" fillId="0" borderId="0" xfId="42" applyNumberFormat="1" applyFont="1" applyAlignment="1">
      <alignment horizontal="center"/>
    </xf>
    <xf numFmtId="0" fontId="19" fillId="0" borderId="0" xfId="42" applyFont="1"/>
    <xf numFmtId="0" fontId="19" fillId="0" borderId="0" xfId="42" applyFont="1" applyAlignment="1">
      <alignment horizontal="center"/>
    </xf>
    <xf numFmtId="165" fontId="19" fillId="0" borderId="0" xfId="42" applyNumberFormat="1" applyFont="1" applyAlignment="1">
      <alignment horizontal="center"/>
    </xf>
    <xf numFmtId="164" fontId="19" fillId="0" borderId="0" xfId="42" applyNumberFormat="1" applyFont="1" applyAlignment="1">
      <alignment horizontal="center"/>
    </xf>
    <xf numFmtId="164" fontId="21" fillId="0" borderId="0" xfId="42" applyNumberFormat="1" applyFont="1" applyAlignment="1">
      <alignment horizontal="center" wrapText="1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A56C0B0-FFCE-472A-875C-30DB3F983A7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84C-C53D-46D7-B26E-C55B079149B2}">
  <sheetPr filterMode="1"/>
  <dimension ref="A1:N12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5" x14ac:dyDescent="0.35"/>
  <cols>
    <col min="1" max="1" width="37.08984375" style="12" customWidth="1"/>
    <col min="2" max="2" width="20.08984375" style="13" customWidth="1"/>
    <col min="3" max="3" width="9.90625" style="14" bestFit="1" customWidth="1"/>
    <col min="4" max="4" width="21.1796875" style="15" bestFit="1" customWidth="1"/>
    <col min="5" max="5" width="14.36328125" style="15" bestFit="1" customWidth="1"/>
    <col min="6" max="6" width="7.90625" style="16" customWidth="1"/>
    <col min="7" max="7" width="22.26953125" style="16" bestFit="1" customWidth="1"/>
    <col min="8" max="8" width="14.1796875" style="17" customWidth="1"/>
    <col min="9" max="9" width="14.26953125" style="14" bestFit="1" customWidth="1"/>
    <col min="10" max="10" width="16.453125" style="15" customWidth="1"/>
    <col min="11" max="11" width="8.7265625" style="16"/>
    <col min="12" max="12" width="12.36328125" style="13" bestFit="1" customWidth="1"/>
    <col min="13" max="16384" width="8.7265625" style="13"/>
  </cols>
  <sheetData>
    <row r="1" spans="1:12" s="9" customFormat="1" ht="31" x14ac:dyDescent="0.35">
      <c r="A1" s="9" t="s">
        <v>0</v>
      </c>
      <c r="B1" s="9" t="s">
        <v>249</v>
      </c>
      <c r="C1" s="10" t="s">
        <v>250</v>
      </c>
      <c r="D1" s="11" t="s">
        <v>251</v>
      </c>
      <c r="E1" s="11" t="s">
        <v>252</v>
      </c>
      <c r="F1" s="9" t="s">
        <v>253</v>
      </c>
      <c r="G1" s="9" t="s">
        <v>254</v>
      </c>
      <c r="H1" s="10" t="s">
        <v>255</v>
      </c>
      <c r="I1" s="10" t="s">
        <v>256</v>
      </c>
      <c r="J1" s="11" t="s">
        <v>257</v>
      </c>
      <c r="K1" s="9" t="s">
        <v>258</v>
      </c>
    </row>
    <row r="2" spans="1:12" x14ac:dyDescent="0.35">
      <c r="A2" s="12" t="s">
        <v>259</v>
      </c>
      <c r="B2" s="13" t="s">
        <v>260</v>
      </c>
      <c r="C2" s="14" t="s">
        <v>261</v>
      </c>
      <c r="D2" s="15">
        <v>45060</v>
      </c>
      <c r="E2" s="15">
        <v>45060</v>
      </c>
      <c r="F2" s="16" t="s">
        <v>262</v>
      </c>
      <c r="G2" s="16" t="s">
        <v>263</v>
      </c>
      <c r="H2" s="17">
        <v>59</v>
      </c>
      <c r="I2" s="14">
        <v>59</v>
      </c>
      <c r="J2" s="15">
        <v>45196</v>
      </c>
      <c r="K2" s="16" t="s">
        <v>264</v>
      </c>
    </row>
    <row r="3" spans="1:12" x14ac:dyDescent="0.35">
      <c r="A3" s="12" t="s">
        <v>265</v>
      </c>
      <c r="B3" s="13" t="s">
        <v>260</v>
      </c>
      <c r="C3" s="14" t="s">
        <v>261</v>
      </c>
      <c r="D3" s="15">
        <v>45061</v>
      </c>
      <c r="E3" s="15">
        <v>45061</v>
      </c>
      <c r="F3" s="16" t="s">
        <v>262</v>
      </c>
      <c r="G3" s="16" t="s">
        <v>263</v>
      </c>
      <c r="H3" s="17">
        <v>18</v>
      </c>
      <c r="I3" s="14">
        <v>18</v>
      </c>
      <c r="J3" s="15">
        <v>45196</v>
      </c>
      <c r="K3" s="16" t="s">
        <v>264</v>
      </c>
    </row>
    <row r="4" spans="1:12" x14ac:dyDescent="0.35">
      <c r="A4" s="12" t="s">
        <v>266</v>
      </c>
      <c r="B4" s="13" t="s">
        <v>260</v>
      </c>
      <c r="C4" s="14" t="s">
        <v>261</v>
      </c>
      <c r="D4" s="15">
        <v>45066</v>
      </c>
      <c r="E4" s="15">
        <v>45066</v>
      </c>
      <c r="F4" s="16" t="s">
        <v>262</v>
      </c>
      <c r="G4" s="16" t="s">
        <v>263</v>
      </c>
      <c r="H4" s="17">
        <v>56</v>
      </c>
      <c r="I4" s="14">
        <v>56</v>
      </c>
      <c r="J4" s="15">
        <v>45196</v>
      </c>
      <c r="K4" s="16" t="s">
        <v>264</v>
      </c>
    </row>
    <row r="5" spans="1:12" x14ac:dyDescent="0.35">
      <c r="A5" s="12" t="s">
        <v>267</v>
      </c>
      <c r="B5" s="13" t="s">
        <v>260</v>
      </c>
      <c r="C5" s="14" t="s">
        <v>261</v>
      </c>
      <c r="D5" s="15">
        <v>45066</v>
      </c>
      <c r="E5" s="15">
        <v>45066</v>
      </c>
      <c r="F5" s="16" t="s">
        <v>262</v>
      </c>
      <c r="G5" s="16" t="s">
        <v>263</v>
      </c>
      <c r="H5" s="17">
        <v>34</v>
      </c>
      <c r="I5" s="14">
        <v>34</v>
      </c>
      <c r="J5" s="15">
        <v>45196</v>
      </c>
      <c r="K5" s="16" t="s">
        <v>264</v>
      </c>
    </row>
    <row r="6" spans="1:12" x14ac:dyDescent="0.35">
      <c r="A6" s="12" t="s">
        <v>268</v>
      </c>
      <c r="B6" s="13" t="s">
        <v>260</v>
      </c>
      <c r="C6" s="14" t="s">
        <v>261</v>
      </c>
      <c r="D6" s="15">
        <v>45067</v>
      </c>
      <c r="E6" s="15">
        <v>45067</v>
      </c>
      <c r="F6" s="16" t="s">
        <v>262</v>
      </c>
      <c r="G6" s="16" t="s">
        <v>263</v>
      </c>
      <c r="H6" s="17">
        <v>113</v>
      </c>
      <c r="I6" s="14">
        <v>113</v>
      </c>
      <c r="J6" s="15">
        <v>45196</v>
      </c>
      <c r="K6" s="16" t="s">
        <v>264</v>
      </c>
    </row>
    <row r="7" spans="1:12" x14ac:dyDescent="0.35">
      <c r="A7" s="12" t="s">
        <v>259</v>
      </c>
      <c r="B7" s="13" t="s">
        <v>260</v>
      </c>
      <c r="C7" s="14" t="s">
        <v>261</v>
      </c>
      <c r="D7" s="15">
        <v>45074</v>
      </c>
      <c r="E7" s="15">
        <v>45074</v>
      </c>
      <c r="F7" s="16" t="s">
        <v>262</v>
      </c>
      <c r="G7" s="16" t="s">
        <v>263</v>
      </c>
      <c r="H7" s="17">
        <v>85</v>
      </c>
      <c r="I7" s="14">
        <v>85</v>
      </c>
      <c r="J7" s="15">
        <v>45196</v>
      </c>
      <c r="K7" s="16" t="s">
        <v>264</v>
      </c>
    </row>
    <row r="8" spans="1:12" x14ac:dyDescent="0.35">
      <c r="A8" s="12" t="s">
        <v>269</v>
      </c>
      <c r="B8" s="13" t="s">
        <v>260</v>
      </c>
      <c r="C8" s="14" t="s">
        <v>261</v>
      </c>
      <c r="D8" s="15">
        <v>45074</v>
      </c>
      <c r="E8" s="15">
        <v>45074</v>
      </c>
      <c r="F8" s="16" t="s">
        <v>262</v>
      </c>
      <c r="G8" s="16" t="s">
        <v>263</v>
      </c>
      <c r="H8" s="17">
        <v>96</v>
      </c>
      <c r="I8" s="14">
        <v>96</v>
      </c>
      <c r="J8" s="15">
        <v>45196</v>
      </c>
      <c r="K8" s="16" t="s">
        <v>264</v>
      </c>
      <c r="L8" s="14"/>
    </row>
    <row r="9" spans="1:12" x14ac:dyDescent="0.35">
      <c r="A9" s="12" t="s">
        <v>270</v>
      </c>
      <c r="B9" s="13" t="s">
        <v>260</v>
      </c>
      <c r="C9" s="14" t="s">
        <v>261</v>
      </c>
      <c r="D9" s="15">
        <v>45087</v>
      </c>
      <c r="E9" s="15">
        <v>45087</v>
      </c>
      <c r="F9" s="16" t="s">
        <v>262</v>
      </c>
      <c r="G9" s="16" t="s">
        <v>263</v>
      </c>
      <c r="H9" s="17">
        <v>23</v>
      </c>
      <c r="I9" s="14">
        <v>23</v>
      </c>
      <c r="J9" s="15">
        <v>45196</v>
      </c>
      <c r="K9" s="16" t="s">
        <v>264</v>
      </c>
    </row>
    <row r="10" spans="1:12" x14ac:dyDescent="0.35">
      <c r="A10" s="12" t="s">
        <v>271</v>
      </c>
      <c r="B10" s="13" t="s">
        <v>260</v>
      </c>
      <c r="C10" s="14" t="s">
        <v>261</v>
      </c>
      <c r="D10" s="15">
        <v>45088</v>
      </c>
      <c r="E10" s="15">
        <v>45088</v>
      </c>
      <c r="F10" s="16" t="s">
        <v>262</v>
      </c>
      <c r="G10" s="16" t="s">
        <v>263</v>
      </c>
      <c r="H10" s="17">
        <v>180</v>
      </c>
      <c r="I10" s="14">
        <v>180</v>
      </c>
      <c r="J10" s="15">
        <v>45196</v>
      </c>
      <c r="K10" s="16" t="s">
        <v>264</v>
      </c>
    </row>
    <row r="11" spans="1:12" x14ac:dyDescent="0.35">
      <c r="A11" s="12" t="s">
        <v>272</v>
      </c>
      <c r="B11" s="13" t="s">
        <v>260</v>
      </c>
      <c r="C11" s="14" t="s">
        <v>261</v>
      </c>
      <c r="D11" s="15">
        <v>45088</v>
      </c>
      <c r="E11" s="15">
        <v>45088</v>
      </c>
      <c r="F11" s="16" t="s">
        <v>262</v>
      </c>
      <c r="G11" s="16" t="s">
        <v>263</v>
      </c>
      <c r="H11" s="17">
        <v>370</v>
      </c>
      <c r="I11" s="14">
        <v>370</v>
      </c>
      <c r="J11" s="15">
        <v>45196</v>
      </c>
      <c r="K11" s="16" t="s">
        <v>264</v>
      </c>
    </row>
    <row r="12" spans="1:12" x14ac:dyDescent="0.35">
      <c r="A12" s="12" t="s">
        <v>273</v>
      </c>
      <c r="B12" s="13" t="s">
        <v>260</v>
      </c>
      <c r="C12" s="14" t="s">
        <v>261</v>
      </c>
      <c r="D12" s="15">
        <v>45088</v>
      </c>
      <c r="E12" s="15">
        <v>45088</v>
      </c>
      <c r="F12" s="16" t="s">
        <v>262</v>
      </c>
      <c r="G12" s="16" t="s">
        <v>263</v>
      </c>
      <c r="H12" s="17">
        <v>64</v>
      </c>
      <c r="I12" s="14">
        <v>64</v>
      </c>
      <c r="J12" s="15">
        <v>45196</v>
      </c>
      <c r="K12" s="16" t="s">
        <v>264</v>
      </c>
    </row>
    <row r="13" spans="1:12" x14ac:dyDescent="0.35">
      <c r="A13" s="12" t="s">
        <v>274</v>
      </c>
      <c r="B13" s="13" t="s">
        <v>260</v>
      </c>
      <c r="C13" s="14" t="s">
        <v>261</v>
      </c>
      <c r="D13" s="15">
        <v>45093</v>
      </c>
      <c r="E13" s="15">
        <v>45093</v>
      </c>
      <c r="F13" s="16" t="s">
        <v>262</v>
      </c>
      <c r="G13" s="16" t="s">
        <v>263</v>
      </c>
      <c r="H13" s="17">
        <v>53</v>
      </c>
      <c r="I13" s="14">
        <v>53</v>
      </c>
      <c r="J13" s="15">
        <v>45196</v>
      </c>
      <c r="K13" s="16" t="s">
        <v>264</v>
      </c>
    </row>
    <row r="14" spans="1:12" x14ac:dyDescent="0.35">
      <c r="A14" s="12" t="s">
        <v>275</v>
      </c>
      <c r="B14" s="13" t="s">
        <v>260</v>
      </c>
      <c r="C14" s="14" t="s">
        <v>261</v>
      </c>
      <c r="D14" s="15">
        <v>45093</v>
      </c>
      <c r="E14" s="15">
        <v>45093</v>
      </c>
      <c r="F14" s="16" t="s">
        <v>262</v>
      </c>
      <c r="G14" s="16" t="s">
        <v>263</v>
      </c>
      <c r="H14" s="17">
        <v>625</v>
      </c>
      <c r="I14" s="14">
        <v>625</v>
      </c>
      <c r="J14" s="15">
        <v>45196</v>
      </c>
      <c r="K14" s="16" t="s">
        <v>264</v>
      </c>
    </row>
    <row r="15" spans="1:12" x14ac:dyDescent="0.35">
      <c r="A15" s="12" t="s">
        <v>276</v>
      </c>
      <c r="B15" s="13" t="s">
        <v>260</v>
      </c>
      <c r="C15" s="14" t="s">
        <v>261</v>
      </c>
      <c r="D15" s="15">
        <v>45095</v>
      </c>
      <c r="E15" s="15">
        <v>45095</v>
      </c>
      <c r="F15" s="16" t="s">
        <v>262</v>
      </c>
      <c r="G15" s="16" t="s">
        <v>263</v>
      </c>
      <c r="H15" s="17">
        <v>21</v>
      </c>
      <c r="I15" s="14">
        <v>21</v>
      </c>
      <c r="J15" s="15">
        <v>45196</v>
      </c>
      <c r="K15" s="16" t="s">
        <v>264</v>
      </c>
    </row>
    <row r="16" spans="1:12" x14ac:dyDescent="0.35">
      <c r="A16" s="12" t="s">
        <v>277</v>
      </c>
      <c r="B16" s="13" t="s">
        <v>260</v>
      </c>
      <c r="C16" s="14" t="s">
        <v>261</v>
      </c>
      <c r="D16" s="15">
        <v>45095</v>
      </c>
      <c r="E16" s="15">
        <v>45095</v>
      </c>
      <c r="F16" s="16" t="s">
        <v>262</v>
      </c>
      <c r="G16" s="16" t="s">
        <v>263</v>
      </c>
      <c r="H16" s="17">
        <v>25</v>
      </c>
      <c r="I16" s="14">
        <v>25</v>
      </c>
      <c r="J16" s="15">
        <v>45196</v>
      </c>
      <c r="K16" s="16" t="s">
        <v>264</v>
      </c>
    </row>
    <row r="17" spans="1:12" x14ac:dyDescent="0.35">
      <c r="A17" s="12" t="s">
        <v>278</v>
      </c>
      <c r="B17" s="13" t="s">
        <v>260</v>
      </c>
      <c r="C17" s="14" t="s">
        <v>261</v>
      </c>
      <c r="D17" s="15">
        <v>45101</v>
      </c>
      <c r="E17" s="15">
        <v>45101</v>
      </c>
      <c r="F17" s="16" t="s">
        <v>262</v>
      </c>
      <c r="G17" s="16" t="s">
        <v>263</v>
      </c>
      <c r="H17" s="17">
        <v>33</v>
      </c>
      <c r="I17" s="14">
        <v>33</v>
      </c>
      <c r="J17" s="15">
        <v>45196</v>
      </c>
      <c r="K17" s="16" t="s">
        <v>264</v>
      </c>
      <c r="L17" s="17"/>
    </row>
    <row r="18" spans="1:12" x14ac:dyDescent="0.35">
      <c r="A18" s="12" t="s">
        <v>279</v>
      </c>
      <c r="B18" s="13" t="s">
        <v>260</v>
      </c>
      <c r="C18" s="14" t="s">
        <v>261</v>
      </c>
      <c r="D18" s="15">
        <v>45109</v>
      </c>
      <c r="E18" s="15">
        <v>45109</v>
      </c>
      <c r="F18" s="16" t="s">
        <v>262</v>
      </c>
      <c r="G18" s="16" t="s">
        <v>263</v>
      </c>
      <c r="H18" s="17">
        <v>299</v>
      </c>
      <c r="I18" s="14">
        <v>299</v>
      </c>
      <c r="J18" s="15">
        <v>45196</v>
      </c>
      <c r="K18" s="16" t="s">
        <v>264</v>
      </c>
    </row>
    <row r="19" spans="1:12" x14ac:dyDescent="0.35">
      <c r="A19" s="12" t="s">
        <v>280</v>
      </c>
      <c r="B19" s="13" t="s">
        <v>260</v>
      </c>
      <c r="C19" s="14" t="s">
        <v>261</v>
      </c>
      <c r="D19" s="15">
        <v>45110</v>
      </c>
      <c r="E19" s="15">
        <v>45110</v>
      </c>
      <c r="F19" s="16" t="s">
        <v>262</v>
      </c>
      <c r="G19" s="16" t="s">
        <v>263</v>
      </c>
      <c r="H19" s="17">
        <v>22</v>
      </c>
      <c r="I19" s="14">
        <v>22</v>
      </c>
      <c r="J19" s="15">
        <v>45196</v>
      </c>
      <c r="K19" s="16" t="s">
        <v>264</v>
      </c>
    </row>
    <row r="20" spans="1:12" x14ac:dyDescent="0.35">
      <c r="A20" s="12" t="s">
        <v>281</v>
      </c>
      <c r="B20" s="13" t="s">
        <v>260</v>
      </c>
      <c r="C20" s="14" t="s">
        <v>261</v>
      </c>
      <c r="D20" s="15">
        <v>45110</v>
      </c>
      <c r="E20" s="15">
        <v>45110</v>
      </c>
      <c r="F20" s="16" t="s">
        <v>262</v>
      </c>
      <c r="G20" s="16" t="s">
        <v>263</v>
      </c>
      <c r="H20" s="17">
        <v>74</v>
      </c>
      <c r="I20" s="14">
        <v>74</v>
      </c>
      <c r="J20" s="15">
        <v>45196</v>
      </c>
      <c r="K20" s="16" t="s">
        <v>264</v>
      </c>
    </row>
    <row r="21" spans="1:12" x14ac:dyDescent="0.35">
      <c r="A21" s="12" t="s">
        <v>282</v>
      </c>
      <c r="B21" s="13" t="s">
        <v>260</v>
      </c>
      <c r="C21" s="14" t="s">
        <v>261</v>
      </c>
      <c r="D21" s="15">
        <v>45111</v>
      </c>
      <c r="E21" s="15">
        <v>45111</v>
      </c>
      <c r="F21" s="16" t="s">
        <v>262</v>
      </c>
      <c r="G21" s="16" t="s">
        <v>263</v>
      </c>
      <c r="H21" s="17">
        <v>48</v>
      </c>
      <c r="I21" s="14">
        <v>48</v>
      </c>
      <c r="J21" s="15">
        <v>45196</v>
      </c>
      <c r="K21" s="16" t="s">
        <v>264</v>
      </c>
    </row>
    <row r="22" spans="1:12" x14ac:dyDescent="0.35">
      <c r="A22" s="12" t="s">
        <v>283</v>
      </c>
      <c r="B22" s="13" t="s">
        <v>260</v>
      </c>
      <c r="C22" s="14" t="s">
        <v>261</v>
      </c>
      <c r="D22" s="15">
        <v>45114</v>
      </c>
      <c r="E22" s="15">
        <v>45114</v>
      </c>
      <c r="F22" s="16" t="s">
        <v>262</v>
      </c>
      <c r="G22" s="16" t="s">
        <v>263</v>
      </c>
      <c r="H22" s="17">
        <v>150</v>
      </c>
      <c r="I22" s="14">
        <v>150</v>
      </c>
      <c r="J22" s="15">
        <v>45196</v>
      </c>
      <c r="K22" s="16" t="s">
        <v>264</v>
      </c>
    </row>
    <row r="23" spans="1:12" x14ac:dyDescent="0.35">
      <c r="A23" s="12" t="s">
        <v>284</v>
      </c>
      <c r="B23" s="13" t="s">
        <v>260</v>
      </c>
      <c r="C23" s="14" t="s">
        <v>261</v>
      </c>
      <c r="D23" s="15">
        <v>45116</v>
      </c>
      <c r="E23" s="15">
        <v>45116</v>
      </c>
      <c r="F23" s="16" t="s">
        <v>262</v>
      </c>
      <c r="G23" s="16" t="s">
        <v>263</v>
      </c>
      <c r="H23" s="17">
        <v>41</v>
      </c>
      <c r="I23" s="14">
        <v>41</v>
      </c>
      <c r="J23" s="15">
        <v>45196</v>
      </c>
      <c r="K23" s="16" t="s">
        <v>264</v>
      </c>
    </row>
    <row r="24" spans="1:12" x14ac:dyDescent="0.35">
      <c r="A24" s="12" t="s">
        <v>285</v>
      </c>
      <c r="B24" s="13" t="s">
        <v>260</v>
      </c>
      <c r="C24" s="14" t="s">
        <v>261</v>
      </c>
      <c r="D24" s="15">
        <v>45122</v>
      </c>
      <c r="E24" s="15">
        <v>45122</v>
      </c>
      <c r="F24" s="16" t="s">
        <v>262</v>
      </c>
      <c r="G24" s="16" t="s">
        <v>263</v>
      </c>
      <c r="H24" s="17">
        <v>110</v>
      </c>
      <c r="I24" s="14">
        <v>110</v>
      </c>
      <c r="J24" s="15">
        <v>45196</v>
      </c>
      <c r="K24" s="16" t="s">
        <v>264</v>
      </c>
    </row>
    <row r="25" spans="1:12" x14ac:dyDescent="0.35">
      <c r="A25" s="12" t="s">
        <v>285</v>
      </c>
      <c r="B25" s="13" t="s">
        <v>260</v>
      </c>
      <c r="C25" s="14" t="s">
        <v>261</v>
      </c>
      <c r="D25" s="15">
        <v>45122</v>
      </c>
      <c r="E25" s="15">
        <v>45122</v>
      </c>
      <c r="F25" s="16" t="s">
        <v>262</v>
      </c>
      <c r="G25" s="16" t="s">
        <v>263</v>
      </c>
      <c r="H25" s="17">
        <v>91</v>
      </c>
      <c r="I25" s="14">
        <v>91</v>
      </c>
      <c r="J25" s="15">
        <v>45196</v>
      </c>
      <c r="K25" s="16" t="s">
        <v>264</v>
      </c>
    </row>
    <row r="26" spans="1:12" x14ac:dyDescent="0.35">
      <c r="A26" s="12" t="s">
        <v>285</v>
      </c>
      <c r="B26" s="13" t="s">
        <v>260</v>
      </c>
      <c r="C26" s="14" t="s">
        <v>261</v>
      </c>
      <c r="D26" s="15">
        <v>45123</v>
      </c>
      <c r="E26" s="15">
        <v>45123</v>
      </c>
      <c r="F26" s="16" t="s">
        <v>262</v>
      </c>
      <c r="G26" s="16" t="s">
        <v>263</v>
      </c>
      <c r="H26" s="17">
        <v>59</v>
      </c>
      <c r="I26" s="14">
        <v>59</v>
      </c>
      <c r="J26" s="15">
        <v>45196</v>
      </c>
      <c r="K26" s="16" t="s">
        <v>264</v>
      </c>
    </row>
    <row r="27" spans="1:12" x14ac:dyDescent="0.35">
      <c r="A27" s="12" t="s">
        <v>285</v>
      </c>
      <c r="B27" s="13" t="s">
        <v>260</v>
      </c>
      <c r="C27" s="14" t="s">
        <v>261</v>
      </c>
      <c r="D27" s="15">
        <v>45123</v>
      </c>
      <c r="E27" s="15">
        <v>45123</v>
      </c>
      <c r="F27" s="16" t="s">
        <v>262</v>
      </c>
      <c r="G27" s="16" t="s">
        <v>263</v>
      </c>
      <c r="H27" s="17">
        <v>139</v>
      </c>
      <c r="I27" s="14">
        <v>139</v>
      </c>
      <c r="J27" s="15">
        <v>45196</v>
      </c>
      <c r="K27" s="16" t="s">
        <v>264</v>
      </c>
    </row>
    <row r="28" spans="1:12" x14ac:dyDescent="0.35">
      <c r="A28" s="12" t="s">
        <v>286</v>
      </c>
      <c r="B28" s="13" t="s">
        <v>287</v>
      </c>
      <c r="C28" s="14" t="s">
        <v>261</v>
      </c>
      <c r="D28" s="15">
        <v>45124</v>
      </c>
      <c r="E28" s="15">
        <v>45124</v>
      </c>
      <c r="F28" s="16" t="s">
        <v>262</v>
      </c>
      <c r="G28" s="16" t="s">
        <v>288</v>
      </c>
      <c r="H28" s="17">
        <v>2194</v>
      </c>
      <c r="I28" s="14">
        <v>2194</v>
      </c>
      <c r="J28" s="15">
        <v>45156</v>
      </c>
      <c r="K28" s="16" t="s">
        <v>264</v>
      </c>
    </row>
    <row r="29" spans="1:12" x14ac:dyDescent="0.35">
      <c r="A29" s="12" t="s">
        <v>289</v>
      </c>
      <c r="B29" s="13" t="s">
        <v>290</v>
      </c>
      <c r="C29" s="14" t="s">
        <v>291</v>
      </c>
      <c r="D29" s="15" t="s">
        <v>292</v>
      </c>
      <c r="E29" s="15">
        <v>45128</v>
      </c>
      <c r="F29" s="16" t="s">
        <v>262</v>
      </c>
      <c r="G29" s="16" t="s">
        <v>293</v>
      </c>
      <c r="H29" s="17">
        <v>500</v>
      </c>
      <c r="I29" s="14">
        <v>500</v>
      </c>
      <c r="J29" s="15">
        <v>45201</v>
      </c>
      <c r="K29" s="16" t="s">
        <v>264</v>
      </c>
      <c r="L29" s="17"/>
    </row>
    <row r="30" spans="1:12" x14ac:dyDescent="0.35">
      <c r="A30" s="12" t="s">
        <v>294</v>
      </c>
      <c r="B30" s="13" t="s">
        <v>260</v>
      </c>
      <c r="C30" s="14" t="s">
        <v>261</v>
      </c>
      <c r="D30" s="15">
        <v>45134</v>
      </c>
      <c r="E30" s="15">
        <v>45134</v>
      </c>
      <c r="F30" s="16" t="s">
        <v>262</v>
      </c>
      <c r="G30" s="16" t="s">
        <v>263</v>
      </c>
      <c r="H30" s="17">
        <v>22</v>
      </c>
      <c r="I30" s="14">
        <v>22</v>
      </c>
      <c r="J30" s="15">
        <v>45196</v>
      </c>
      <c r="K30" s="16" t="s">
        <v>264</v>
      </c>
    </row>
    <row r="31" spans="1:12" x14ac:dyDescent="0.35">
      <c r="A31" s="12" t="s">
        <v>295</v>
      </c>
      <c r="B31" s="13" t="s">
        <v>296</v>
      </c>
      <c r="C31" s="14" t="s">
        <v>261</v>
      </c>
      <c r="D31" s="15">
        <v>45135</v>
      </c>
      <c r="E31" s="15">
        <v>45135</v>
      </c>
      <c r="F31" s="16" t="s">
        <v>262</v>
      </c>
      <c r="G31" s="16" t="s">
        <v>288</v>
      </c>
      <c r="H31" s="17">
        <v>22</v>
      </c>
      <c r="I31" s="14">
        <v>22</v>
      </c>
      <c r="J31" s="15">
        <v>45201</v>
      </c>
      <c r="K31" s="16" t="s">
        <v>264</v>
      </c>
    </row>
    <row r="32" spans="1:12" x14ac:dyDescent="0.35">
      <c r="A32" s="12" t="s">
        <v>297</v>
      </c>
      <c r="B32" s="13" t="s">
        <v>298</v>
      </c>
      <c r="C32" s="14" t="s">
        <v>261</v>
      </c>
      <c r="D32" s="15">
        <v>45136</v>
      </c>
      <c r="E32" s="15">
        <v>45136</v>
      </c>
      <c r="F32" s="16" t="s">
        <v>262</v>
      </c>
      <c r="G32" s="16" t="s">
        <v>263</v>
      </c>
      <c r="H32" s="17">
        <v>43</v>
      </c>
      <c r="I32" s="14">
        <v>43</v>
      </c>
      <c r="J32" s="15">
        <v>45201</v>
      </c>
      <c r="K32" s="16" t="s">
        <v>264</v>
      </c>
    </row>
    <row r="33" spans="1:14" x14ac:dyDescent="0.35">
      <c r="A33" s="12" t="s">
        <v>299</v>
      </c>
      <c r="B33" s="13" t="s">
        <v>260</v>
      </c>
      <c r="C33" s="14" t="s">
        <v>261</v>
      </c>
      <c r="D33" s="15">
        <v>45136</v>
      </c>
      <c r="E33" s="15">
        <v>45136</v>
      </c>
      <c r="F33" s="16" t="s">
        <v>262</v>
      </c>
      <c r="G33" s="16" t="s">
        <v>263</v>
      </c>
      <c r="H33" s="17">
        <v>28</v>
      </c>
      <c r="I33" s="14">
        <v>28</v>
      </c>
      <c r="J33" s="15">
        <v>45196</v>
      </c>
      <c r="K33" s="16" t="s">
        <v>264</v>
      </c>
    </row>
    <row r="34" spans="1:14" x14ac:dyDescent="0.35">
      <c r="A34" s="12" t="s">
        <v>300</v>
      </c>
      <c r="C34" s="14" t="s">
        <v>261</v>
      </c>
      <c r="D34" s="15">
        <v>45137</v>
      </c>
      <c r="E34" s="15">
        <v>45137</v>
      </c>
      <c r="F34" s="16" t="s">
        <v>262</v>
      </c>
      <c r="G34" s="16" t="s">
        <v>301</v>
      </c>
      <c r="H34" s="17">
        <v>25</v>
      </c>
      <c r="I34" s="14">
        <v>25</v>
      </c>
      <c r="J34" s="15">
        <v>45201</v>
      </c>
      <c r="K34" s="16" t="s">
        <v>264</v>
      </c>
    </row>
    <row r="35" spans="1:14" x14ac:dyDescent="0.35">
      <c r="A35" s="12" t="s">
        <v>302</v>
      </c>
      <c r="C35" s="14" t="s">
        <v>261</v>
      </c>
      <c r="D35" s="15">
        <v>45137</v>
      </c>
      <c r="E35" s="15">
        <v>45137</v>
      </c>
      <c r="F35" s="16" t="s">
        <v>262</v>
      </c>
      <c r="G35" s="16" t="s">
        <v>301</v>
      </c>
      <c r="H35" s="17">
        <v>25</v>
      </c>
      <c r="I35" s="14">
        <v>25</v>
      </c>
      <c r="J35" s="15">
        <v>45201</v>
      </c>
      <c r="K35" s="16" t="s">
        <v>264</v>
      </c>
    </row>
    <row r="36" spans="1:14" x14ac:dyDescent="0.35">
      <c r="A36" s="12" t="s">
        <v>303</v>
      </c>
      <c r="B36" s="13" t="s">
        <v>304</v>
      </c>
      <c r="C36" s="14" t="s">
        <v>261</v>
      </c>
      <c r="D36" s="15" t="s">
        <v>305</v>
      </c>
      <c r="E36" s="15">
        <v>45137</v>
      </c>
      <c r="F36" s="16" t="s">
        <v>262</v>
      </c>
      <c r="G36" s="16" t="s">
        <v>288</v>
      </c>
      <c r="H36" s="17">
        <v>120</v>
      </c>
      <c r="I36" s="14">
        <v>120</v>
      </c>
      <c r="J36" s="15">
        <v>45201</v>
      </c>
      <c r="K36" s="16" t="s">
        <v>264</v>
      </c>
    </row>
    <row r="37" spans="1:14" x14ac:dyDescent="0.35">
      <c r="A37" s="12" t="s">
        <v>306</v>
      </c>
      <c r="B37" s="13" t="s">
        <v>260</v>
      </c>
      <c r="C37" s="14" t="s">
        <v>261</v>
      </c>
      <c r="D37" s="15">
        <v>45137</v>
      </c>
      <c r="E37" s="15">
        <v>45137</v>
      </c>
      <c r="F37" s="16" t="s">
        <v>262</v>
      </c>
      <c r="G37" s="16" t="s">
        <v>263</v>
      </c>
      <c r="H37" s="17">
        <v>36</v>
      </c>
      <c r="I37" s="14">
        <v>36</v>
      </c>
      <c r="J37" s="15">
        <v>45196</v>
      </c>
      <c r="K37" s="16" t="s">
        <v>264</v>
      </c>
    </row>
    <row r="38" spans="1:14" x14ac:dyDescent="0.35">
      <c r="A38" s="12" t="s">
        <v>306</v>
      </c>
      <c r="B38" s="13" t="s">
        <v>260</v>
      </c>
      <c r="C38" s="14" t="s">
        <v>261</v>
      </c>
      <c r="D38" s="15">
        <v>45137</v>
      </c>
      <c r="E38" s="15">
        <v>45137</v>
      </c>
      <c r="F38" s="16" t="s">
        <v>262</v>
      </c>
      <c r="G38" s="16" t="s">
        <v>263</v>
      </c>
      <c r="H38" s="17">
        <v>181</v>
      </c>
      <c r="I38" s="14">
        <v>181</v>
      </c>
      <c r="J38" s="15">
        <v>45196</v>
      </c>
      <c r="K38" s="16" t="s">
        <v>264</v>
      </c>
      <c r="L38" s="17"/>
      <c r="N38" s="17"/>
    </row>
    <row r="39" spans="1:14" x14ac:dyDescent="0.35">
      <c r="A39" s="12" t="s">
        <v>307</v>
      </c>
      <c r="B39" s="13" t="s">
        <v>260</v>
      </c>
      <c r="C39" s="14" t="s">
        <v>261</v>
      </c>
      <c r="D39" s="15">
        <v>45140</v>
      </c>
      <c r="E39" s="15">
        <v>45140</v>
      </c>
      <c r="F39" s="16" t="s">
        <v>262</v>
      </c>
      <c r="G39" s="16" t="s">
        <v>263</v>
      </c>
      <c r="H39" s="17">
        <v>25</v>
      </c>
      <c r="I39" s="14">
        <v>25</v>
      </c>
      <c r="J39" s="15">
        <v>45197</v>
      </c>
      <c r="K39" s="16" t="s">
        <v>264</v>
      </c>
      <c r="L39" s="17"/>
    </row>
    <row r="40" spans="1:14" x14ac:dyDescent="0.35">
      <c r="A40" s="12" t="s">
        <v>284</v>
      </c>
      <c r="B40" s="13" t="s">
        <v>260</v>
      </c>
      <c r="C40" s="14" t="s">
        <v>261</v>
      </c>
      <c r="D40" s="15">
        <v>45140</v>
      </c>
      <c r="E40" s="15">
        <v>45140</v>
      </c>
      <c r="F40" s="16" t="s">
        <v>262</v>
      </c>
      <c r="G40" s="16" t="s">
        <v>263</v>
      </c>
      <c r="H40" s="17">
        <v>35</v>
      </c>
      <c r="I40" s="14">
        <v>35</v>
      </c>
      <c r="J40" s="15">
        <v>45197</v>
      </c>
      <c r="K40" s="16" t="s">
        <v>264</v>
      </c>
      <c r="L40" s="17"/>
    </row>
    <row r="41" spans="1:14" x14ac:dyDescent="0.35">
      <c r="A41" s="12" t="s">
        <v>308</v>
      </c>
      <c r="B41" s="13" t="s">
        <v>260</v>
      </c>
      <c r="C41" s="14" t="s">
        <v>261</v>
      </c>
      <c r="D41" s="15">
        <v>45140</v>
      </c>
      <c r="E41" s="15">
        <v>45140</v>
      </c>
      <c r="F41" s="16" t="s">
        <v>262</v>
      </c>
      <c r="G41" s="16" t="s">
        <v>263</v>
      </c>
      <c r="H41" s="17">
        <v>85</v>
      </c>
      <c r="I41" s="14">
        <v>85</v>
      </c>
      <c r="J41" s="15">
        <v>45197</v>
      </c>
      <c r="K41" s="16" t="s">
        <v>264</v>
      </c>
      <c r="L41" s="17"/>
    </row>
    <row r="42" spans="1:14" hidden="1" x14ac:dyDescent="0.35">
      <c r="A42" s="12" t="s">
        <v>309</v>
      </c>
      <c r="B42" s="13" t="s">
        <v>310</v>
      </c>
      <c r="C42" s="14" t="s">
        <v>311</v>
      </c>
      <c r="D42" s="15" t="s">
        <v>292</v>
      </c>
      <c r="E42" s="15">
        <v>45141</v>
      </c>
      <c r="F42" s="16" t="s">
        <v>264</v>
      </c>
      <c r="G42" s="16" t="s">
        <v>263</v>
      </c>
      <c r="H42" s="17">
        <v>150</v>
      </c>
      <c r="I42" s="14">
        <v>0</v>
      </c>
    </row>
    <row r="43" spans="1:14" x14ac:dyDescent="0.35">
      <c r="A43" s="12" t="s">
        <v>312</v>
      </c>
      <c r="B43" s="13" t="s">
        <v>313</v>
      </c>
      <c r="C43" s="14" t="s">
        <v>261</v>
      </c>
      <c r="D43" s="15" t="s">
        <v>292</v>
      </c>
      <c r="E43" s="15">
        <v>45141</v>
      </c>
      <c r="F43" s="16" t="s">
        <v>262</v>
      </c>
      <c r="G43" s="16" t="s">
        <v>263</v>
      </c>
      <c r="H43" s="17">
        <v>469</v>
      </c>
      <c r="I43" s="14">
        <v>469</v>
      </c>
      <c r="J43" s="15">
        <v>45201</v>
      </c>
      <c r="K43" s="16" t="s">
        <v>264</v>
      </c>
    </row>
    <row r="44" spans="1:14" x14ac:dyDescent="0.35">
      <c r="A44" s="12" t="s">
        <v>314</v>
      </c>
      <c r="B44" s="13" t="s">
        <v>260</v>
      </c>
      <c r="C44" s="14" t="s">
        <v>261</v>
      </c>
      <c r="D44" s="15">
        <v>45141</v>
      </c>
      <c r="E44" s="15">
        <v>45141</v>
      </c>
      <c r="F44" s="16" t="s">
        <v>262</v>
      </c>
      <c r="G44" s="16" t="s">
        <v>263</v>
      </c>
      <c r="H44" s="17">
        <v>141</v>
      </c>
      <c r="I44" s="14">
        <v>141</v>
      </c>
      <c r="J44" s="15">
        <v>45197</v>
      </c>
      <c r="K44" s="16" t="s">
        <v>264</v>
      </c>
      <c r="L44" s="17"/>
    </row>
    <row r="45" spans="1:14" x14ac:dyDescent="0.35">
      <c r="A45" s="12" t="s">
        <v>315</v>
      </c>
      <c r="B45" s="13" t="s">
        <v>260</v>
      </c>
      <c r="C45" s="14" t="s">
        <v>261</v>
      </c>
      <c r="D45" s="15">
        <v>45141</v>
      </c>
      <c r="E45" s="15">
        <v>45141</v>
      </c>
      <c r="F45" s="16" t="s">
        <v>262</v>
      </c>
      <c r="G45" s="16" t="s">
        <v>263</v>
      </c>
      <c r="H45" s="17">
        <v>32</v>
      </c>
      <c r="I45" s="14">
        <v>32</v>
      </c>
      <c r="J45" s="15">
        <v>45197</v>
      </c>
      <c r="K45" s="16" t="s">
        <v>264</v>
      </c>
      <c r="L45" s="17"/>
    </row>
    <row r="46" spans="1:14" x14ac:dyDescent="0.35">
      <c r="A46" s="12" t="s">
        <v>316</v>
      </c>
      <c r="B46" s="13" t="s">
        <v>260</v>
      </c>
      <c r="C46" s="14" t="s">
        <v>261</v>
      </c>
      <c r="D46" s="15">
        <v>45141</v>
      </c>
      <c r="E46" s="15">
        <v>45141</v>
      </c>
      <c r="F46" s="16" t="s">
        <v>262</v>
      </c>
      <c r="G46" s="16" t="s">
        <v>263</v>
      </c>
      <c r="H46" s="17">
        <v>89</v>
      </c>
      <c r="I46" s="14">
        <v>89</v>
      </c>
      <c r="J46" s="15">
        <v>45197</v>
      </c>
      <c r="K46" s="16" t="s">
        <v>264</v>
      </c>
      <c r="L46" s="17"/>
    </row>
    <row r="47" spans="1:14" ht="31" hidden="1" x14ac:dyDescent="0.35">
      <c r="A47" s="12" t="s">
        <v>317</v>
      </c>
      <c r="B47" s="13" t="s">
        <v>234</v>
      </c>
      <c r="C47" s="14" t="s">
        <v>311</v>
      </c>
      <c r="D47" s="15">
        <v>45142</v>
      </c>
      <c r="E47" s="15">
        <v>45142</v>
      </c>
      <c r="F47" s="16" t="s">
        <v>264</v>
      </c>
      <c r="G47" s="16" t="s">
        <v>288</v>
      </c>
      <c r="H47" s="17">
        <v>65</v>
      </c>
      <c r="I47" s="14">
        <v>0</v>
      </c>
    </row>
    <row r="48" spans="1:14" x14ac:dyDescent="0.35">
      <c r="A48" s="12" t="s">
        <v>237</v>
      </c>
      <c r="B48" s="13" t="s">
        <v>318</v>
      </c>
      <c r="C48" s="14" t="s">
        <v>319</v>
      </c>
      <c r="D48" s="15">
        <v>45142</v>
      </c>
      <c r="E48" s="15">
        <v>45142</v>
      </c>
      <c r="F48" s="16" t="s">
        <v>262</v>
      </c>
      <c r="G48" s="16" t="s">
        <v>263</v>
      </c>
      <c r="H48" s="17">
        <v>150</v>
      </c>
      <c r="I48" s="14">
        <v>150</v>
      </c>
      <c r="J48" s="15">
        <v>45580</v>
      </c>
      <c r="K48" s="16" t="s">
        <v>264</v>
      </c>
    </row>
    <row r="49" spans="1:12" x14ac:dyDescent="0.35">
      <c r="A49" s="12" t="s">
        <v>320</v>
      </c>
      <c r="B49" s="13" t="s">
        <v>321</v>
      </c>
      <c r="C49" s="14" t="s">
        <v>319</v>
      </c>
      <c r="D49" s="15">
        <v>45143</v>
      </c>
      <c r="E49" s="15">
        <v>45143</v>
      </c>
      <c r="F49" s="16" t="s">
        <v>262</v>
      </c>
      <c r="G49" s="16" t="s">
        <v>263</v>
      </c>
      <c r="H49" s="17">
        <v>1000</v>
      </c>
      <c r="I49" s="14">
        <v>1000</v>
      </c>
      <c r="J49" s="15">
        <v>45201</v>
      </c>
      <c r="K49" s="16" t="s">
        <v>264</v>
      </c>
    </row>
    <row r="50" spans="1:12" x14ac:dyDescent="0.35">
      <c r="A50" s="12" t="s">
        <v>322</v>
      </c>
      <c r="B50" s="13" t="s">
        <v>260</v>
      </c>
      <c r="C50" s="14" t="s">
        <v>261</v>
      </c>
      <c r="D50" s="15">
        <v>45144</v>
      </c>
      <c r="E50" s="15">
        <v>45144</v>
      </c>
      <c r="F50" s="16" t="s">
        <v>262</v>
      </c>
      <c r="G50" s="16" t="s">
        <v>263</v>
      </c>
      <c r="H50" s="17">
        <v>65</v>
      </c>
      <c r="I50" s="14">
        <v>65</v>
      </c>
      <c r="J50" s="15">
        <v>45197</v>
      </c>
      <c r="K50" s="16" t="s">
        <v>264</v>
      </c>
      <c r="L50" s="17"/>
    </row>
    <row r="51" spans="1:12" ht="93" hidden="1" x14ac:dyDescent="0.35">
      <c r="A51" s="12" t="s">
        <v>323</v>
      </c>
      <c r="B51" s="13" t="s">
        <v>324</v>
      </c>
      <c r="C51" s="14" t="s">
        <v>311</v>
      </c>
      <c r="D51" s="15" t="s">
        <v>325</v>
      </c>
      <c r="E51" s="15">
        <v>45145</v>
      </c>
      <c r="F51" s="16" t="s">
        <v>264</v>
      </c>
      <c r="G51" s="16" t="s">
        <v>263</v>
      </c>
      <c r="H51" s="17">
        <v>2000</v>
      </c>
      <c r="I51" s="14">
        <v>0</v>
      </c>
    </row>
    <row r="52" spans="1:12" x14ac:dyDescent="0.35">
      <c r="A52" s="12" t="s">
        <v>326</v>
      </c>
      <c r="B52" s="13" t="s">
        <v>260</v>
      </c>
      <c r="C52" s="14" t="s">
        <v>261</v>
      </c>
      <c r="D52" s="15">
        <v>45145</v>
      </c>
      <c r="E52" s="15">
        <v>45145</v>
      </c>
      <c r="F52" s="16" t="s">
        <v>262</v>
      </c>
      <c r="G52" s="16" t="s">
        <v>263</v>
      </c>
      <c r="H52" s="17">
        <v>30</v>
      </c>
      <c r="I52" s="14">
        <v>30</v>
      </c>
      <c r="J52" s="15">
        <v>45197</v>
      </c>
      <c r="K52" s="16" t="s">
        <v>264</v>
      </c>
      <c r="L52" s="17"/>
    </row>
    <row r="53" spans="1:12" ht="31" x14ac:dyDescent="0.35">
      <c r="A53" s="18" t="s">
        <v>327</v>
      </c>
      <c r="B53" s="13" t="s">
        <v>324</v>
      </c>
      <c r="C53" s="14" t="s">
        <v>319</v>
      </c>
      <c r="D53" s="15" t="s">
        <v>292</v>
      </c>
      <c r="E53" s="15">
        <v>45146</v>
      </c>
      <c r="F53" s="16" t="s">
        <v>262</v>
      </c>
      <c r="G53" s="16" t="s">
        <v>263</v>
      </c>
      <c r="H53" s="17">
        <v>300</v>
      </c>
      <c r="I53" s="14">
        <v>300</v>
      </c>
      <c r="J53" s="15">
        <v>45580</v>
      </c>
      <c r="K53" s="16" t="s">
        <v>264</v>
      </c>
    </row>
    <row r="54" spans="1:12" ht="31" x14ac:dyDescent="0.35">
      <c r="A54" s="12" t="s">
        <v>328</v>
      </c>
      <c r="B54" s="13" t="s">
        <v>329</v>
      </c>
      <c r="C54" s="14" t="s">
        <v>261</v>
      </c>
      <c r="D54" s="15">
        <v>45147</v>
      </c>
      <c r="E54" s="15">
        <v>45147</v>
      </c>
      <c r="F54" s="16" t="s">
        <v>262</v>
      </c>
      <c r="G54" s="16" t="s">
        <v>288</v>
      </c>
      <c r="H54" s="17">
        <v>385</v>
      </c>
      <c r="I54" s="14">
        <v>385</v>
      </c>
      <c r="J54" s="15">
        <v>45580</v>
      </c>
      <c r="K54" s="16" t="s">
        <v>264</v>
      </c>
    </row>
    <row r="55" spans="1:12" ht="31" x14ac:dyDescent="0.35">
      <c r="A55" s="12" t="s">
        <v>330</v>
      </c>
      <c r="B55" s="13" t="s">
        <v>331</v>
      </c>
      <c r="C55" s="14" t="s">
        <v>261</v>
      </c>
      <c r="D55" s="15" t="s">
        <v>332</v>
      </c>
      <c r="E55" s="15">
        <v>45149</v>
      </c>
      <c r="F55" s="16" t="s">
        <v>262</v>
      </c>
      <c r="G55" s="16" t="s">
        <v>263</v>
      </c>
      <c r="H55" s="17">
        <v>791</v>
      </c>
      <c r="I55" s="14">
        <v>791</v>
      </c>
      <c r="J55" s="15">
        <v>45201</v>
      </c>
      <c r="K55" s="16" t="s">
        <v>264</v>
      </c>
    </row>
    <row r="56" spans="1:12" x14ac:dyDescent="0.35">
      <c r="A56" s="12" t="s">
        <v>333</v>
      </c>
      <c r="B56" s="13" t="s">
        <v>334</v>
      </c>
      <c r="C56" s="14" t="s">
        <v>335</v>
      </c>
      <c r="D56" s="15">
        <v>45149</v>
      </c>
      <c r="E56" s="15">
        <v>45149</v>
      </c>
      <c r="F56" s="16" t="s">
        <v>262</v>
      </c>
      <c r="G56" s="16" t="s">
        <v>263</v>
      </c>
      <c r="H56" s="17">
        <v>278</v>
      </c>
      <c r="I56" s="14">
        <v>278</v>
      </c>
      <c r="J56" s="15">
        <v>45201</v>
      </c>
      <c r="K56" s="16" t="s">
        <v>264</v>
      </c>
    </row>
    <row r="57" spans="1:12" hidden="1" x14ac:dyDescent="0.35">
      <c r="A57" s="12" t="s">
        <v>336</v>
      </c>
      <c r="B57" s="13" t="s">
        <v>310</v>
      </c>
      <c r="C57" s="14" t="s">
        <v>311</v>
      </c>
      <c r="D57" s="15" t="s">
        <v>292</v>
      </c>
      <c r="E57" s="15">
        <v>45149</v>
      </c>
      <c r="F57" s="16" t="s">
        <v>264</v>
      </c>
      <c r="G57" s="16" t="s">
        <v>263</v>
      </c>
      <c r="H57" s="17">
        <v>658</v>
      </c>
      <c r="I57" s="14">
        <v>0</v>
      </c>
    </row>
    <row r="58" spans="1:12" x14ac:dyDescent="0.35">
      <c r="A58" s="12" t="s">
        <v>337</v>
      </c>
      <c r="B58" s="13" t="s">
        <v>260</v>
      </c>
      <c r="C58" s="14" t="s">
        <v>261</v>
      </c>
      <c r="D58" s="15">
        <v>45149</v>
      </c>
      <c r="E58" s="15">
        <v>45149</v>
      </c>
      <c r="F58" s="16" t="s">
        <v>262</v>
      </c>
      <c r="G58" s="16" t="s">
        <v>263</v>
      </c>
      <c r="H58" s="17">
        <v>51</v>
      </c>
      <c r="I58" s="14">
        <v>51</v>
      </c>
      <c r="J58" s="15">
        <v>45197</v>
      </c>
      <c r="K58" s="16" t="s">
        <v>264</v>
      </c>
      <c r="L58" s="17"/>
    </row>
    <row r="59" spans="1:12" x14ac:dyDescent="0.35">
      <c r="A59" s="12" t="s">
        <v>338</v>
      </c>
      <c r="B59" s="13" t="s">
        <v>260</v>
      </c>
      <c r="C59" s="14" t="s">
        <v>261</v>
      </c>
      <c r="D59" s="15">
        <v>45150</v>
      </c>
      <c r="E59" s="15">
        <v>45150</v>
      </c>
      <c r="F59" s="16" t="s">
        <v>262</v>
      </c>
      <c r="G59" s="16" t="s">
        <v>263</v>
      </c>
      <c r="H59" s="17">
        <v>220</v>
      </c>
      <c r="I59" s="14">
        <v>220</v>
      </c>
      <c r="J59" s="15">
        <v>45197</v>
      </c>
      <c r="K59" s="16" t="s">
        <v>264</v>
      </c>
      <c r="L59" s="17"/>
    </row>
    <row r="60" spans="1:12" x14ac:dyDescent="0.35">
      <c r="A60" s="12" t="s">
        <v>322</v>
      </c>
      <c r="B60" s="13" t="s">
        <v>260</v>
      </c>
      <c r="C60" s="14" t="s">
        <v>261</v>
      </c>
      <c r="D60" s="15">
        <v>45151</v>
      </c>
      <c r="E60" s="15">
        <v>45151</v>
      </c>
      <c r="F60" s="16" t="s">
        <v>262</v>
      </c>
      <c r="G60" s="16" t="s">
        <v>263</v>
      </c>
      <c r="H60" s="17">
        <v>58</v>
      </c>
      <c r="I60" s="14">
        <v>58</v>
      </c>
      <c r="J60" s="15">
        <v>45197</v>
      </c>
      <c r="K60" s="16" t="s">
        <v>264</v>
      </c>
      <c r="L60" s="17"/>
    </row>
    <row r="61" spans="1:12" x14ac:dyDescent="0.35">
      <c r="A61" s="12" t="s">
        <v>322</v>
      </c>
      <c r="B61" s="13" t="s">
        <v>260</v>
      </c>
      <c r="C61" s="14" t="s">
        <v>261</v>
      </c>
      <c r="D61" s="15">
        <v>45151</v>
      </c>
      <c r="E61" s="15">
        <v>45151</v>
      </c>
      <c r="F61" s="16" t="s">
        <v>262</v>
      </c>
      <c r="G61" s="16" t="s">
        <v>263</v>
      </c>
      <c r="H61" s="17">
        <v>101</v>
      </c>
      <c r="I61" s="14">
        <v>101</v>
      </c>
      <c r="J61" s="15">
        <v>45197</v>
      </c>
      <c r="K61" s="16" t="s">
        <v>264</v>
      </c>
      <c r="L61" s="17"/>
    </row>
    <row r="62" spans="1:12" x14ac:dyDescent="0.35">
      <c r="A62" s="18" t="s">
        <v>339</v>
      </c>
      <c r="B62" s="13" t="s">
        <v>340</v>
      </c>
      <c r="C62" s="14" t="s">
        <v>261</v>
      </c>
      <c r="D62" s="15">
        <v>45154</v>
      </c>
      <c r="E62" s="15">
        <v>45154</v>
      </c>
      <c r="F62" s="16" t="s">
        <v>341</v>
      </c>
      <c r="G62" s="16" t="s">
        <v>263</v>
      </c>
      <c r="H62" s="17">
        <v>2785</v>
      </c>
      <c r="I62" s="14">
        <v>2785</v>
      </c>
      <c r="J62" s="15">
        <v>45580</v>
      </c>
      <c r="K62" s="16" t="s">
        <v>264</v>
      </c>
    </row>
    <row r="63" spans="1:12" x14ac:dyDescent="0.35">
      <c r="A63" s="12" t="s">
        <v>342</v>
      </c>
      <c r="B63" s="13" t="s">
        <v>260</v>
      </c>
      <c r="C63" s="14" t="s">
        <v>261</v>
      </c>
      <c r="D63" s="15">
        <v>45157</v>
      </c>
      <c r="E63" s="15">
        <v>45157</v>
      </c>
      <c r="F63" s="16" t="s">
        <v>262</v>
      </c>
      <c r="G63" s="16" t="s">
        <v>263</v>
      </c>
      <c r="H63" s="17">
        <v>54</v>
      </c>
      <c r="I63" s="14">
        <v>25</v>
      </c>
      <c r="J63" s="15">
        <v>45197</v>
      </c>
      <c r="K63" s="16" t="s">
        <v>264</v>
      </c>
      <c r="L63" s="17"/>
    </row>
    <row r="64" spans="1:12" x14ac:dyDescent="0.35">
      <c r="A64" s="12" t="s">
        <v>343</v>
      </c>
      <c r="B64" s="13" t="s">
        <v>260</v>
      </c>
      <c r="C64" s="14" t="s">
        <v>261</v>
      </c>
      <c r="D64" s="15">
        <v>45157</v>
      </c>
      <c r="E64" s="15">
        <v>45157</v>
      </c>
      <c r="F64" s="16" t="s">
        <v>262</v>
      </c>
      <c r="G64" s="16" t="s">
        <v>263</v>
      </c>
      <c r="H64" s="17">
        <v>509</v>
      </c>
      <c r="I64" s="14">
        <v>509</v>
      </c>
      <c r="J64" s="15">
        <v>45197</v>
      </c>
      <c r="K64" s="16" t="s">
        <v>264</v>
      </c>
      <c r="L64" s="17"/>
    </row>
    <row r="65" spans="1:12" x14ac:dyDescent="0.35">
      <c r="A65" s="12" t="s">
        <v>344</v>
      </c>
      <c r="B65" s="13" t="s">
        <v>260</v>
      </c>
      <c r="C65" s="14" t="s">
        <v>261</v>
      </c>
      <c r="D65" s="15">
        <v>45157</v>
      </c>
      <c r="E65" s="15">
        <v>45157</v>
      </c>
      <c r="F65" s="16" t="s">
        <v>262</v>
      </c>
      <c r="G65" s="16" t="s">
        <v>263</v>
      </c>
      <c r="H65" s="17">
        <v>272</v>
      </c>
      <c r="I65" s="14">
        <v>272</v>
      </c>
      <c r="J65" s="15">
        <v>45197</v>
      </c>
      <c r="K65" s="16" t="s">
        <v>264</v>
      </c>
      <c r="L65" s="17"/>
    </row>
    <row r="66" spans="1:12" x14ac:dyDescent="0.35">
      <c r="A66" s="12" t="s">
        <v>345</v>
      </c>
      <c r="B66" s="13" t="s">
        <v>260</v>
      </c>
      <c r="C66" s="14" t="s">
        <v>261</v>
      </c>
      <c r="D66" s="15">
        <v>45157</v>
      </c>
      <c r="E66" s="15">
        <v>45157</v>
      </c>
      <c r="F66" s="16" t="s">
        <v>262</v>
      </c>
      <c r="G66" s="16" t="s">
        <v>263</v>
      </c>
      <c r="H66" s="17">
        <v>48</v>
      </c>
      <c r="I66" s="14">
        <v>48</v>
      </c>
      <c r="J66" s="15">
        <v>45197</v>
      </c>
      <c r="K66" s="16" t="s">
        <v>264</v>
      </c>
      <c r="L66" s="17"/>
    </row>
    <row r="67" spans="1:12" x14ac:dyDescent="0.35">
      <c r="A67" s="12" t="s">
        <v>280</v>
      </c>
      <c r="B67" s="13" t="s">
        <v>260</v>
      </c>
      <c r="C67" s="14" t="s">
        <v>261</v>
      </c>
      <c r="D67" s="15">
        <v>45157</v>
      </c>
      <c r="E67" s="15">
        <v>45157</v>
      </c>
      <c r="F67" s="16" t="s">
        <v>262</v>
      </c>
      <c r="G67" s="16" t="s">
        <v>263</v>
      </c>
      <c r="H67" s="17">
        <v>65</v>
      </c>
      <c r="I67" s="14">
        <v>65</v>
      </c>
      <c r="J67" s="15">
        <v>45197</v>
      </c>
      <c r="K67" s="16" t="s">
        <v>264</v>
      </c>
      <c r="L67" s="19"/>
    </row>
    <row r="68" spans="1:12" x14ac:dyDescent="0.35">
      <c r="A68" s="12" t="s">
        <v>346</v>
      </c>
      <c r="B68" s="13" t="s">
        <v>347</v>
      </c>
      <c r="C68" s="14" t="s">
        <v>261</v>
      </c>
      <c r="D68" s="15">
        <v>45158</v>
      </c>
      <c r="E68" s="15">
        <v>45158</v>
      </c>
      <c r="F68" s="16" t="s">
        <v>341</v>
      </c>
      <c r="G68" s="16" t="s">
        <v>263</v>
      </c>
      <c r="H68" s="17">
        <v>381</v>
      </c>
      <c r="I68" s="14">
        <v>190</v>
      </c>
      <c r="J68" s="15">
        <v>45580</v>
      </c>
      <c r="K68" s="16" t="s">
        <v>264</v>
      </c>
    </row>
    <row r="69" spans="1:12" x14ac:dyDescent="0.35">
      <c r="A69" s="12" t="s">
        <v>280</v>
      </c>
      <c r="B69" s="13" t="s">
        <v>260</v>
      </c>
      <c r="C69" s="14" t="s">
        <v>261</v>
      </c>
      <c r="D69" s="15">
        <v>45158</v>
      </c>
      <c r="E69" s="15">
        <v>45158</v>
      </c>
      <c r="F69" s="16" t="s">
        <v>262</v>
      </c>
      <c r="G69" s="16" t="s">
        <v>263</v>
      </c>
      <c r="H69" s="17">
        <v>32</v>
      </c>
      <c r="I69" s="14">
        <v>32</v>
      </c>
      <c r="J69" s="15">
        <v>45198</v>
      </c>
      <c r="K69" s="16" t="s">
        <v>264</v>
      </c>
      <c r="L69" s="17"/>
    </row>
    <row r="70" spans="1:12" x14ac:dyDescent="0.35">
      <c r="A70" s="12" t="s">
        <v>348</v>
      </c>
      <c r="B70" s="13" t="s">
        <v>260</v>
      </c>
      <c r="C70" s="14" t="s">
        <v>261</v>
      </c>
      <c r="D70" s="15">
        <v>45158</v>
      </c>
      <c r="E70" s="15">
        <v>45158</v>
      </c>
      <c r="F70" s="16" t="s">
        <v>262</v>
      </c>
      <c r="G70" s="16" t="s">
        <v>263</v>
      </c>
      <c r="H70" s="17">
        <v>205</v>
      </c>
      <c r="I70" s="14">
        <v>205</v>
      </c>
      <c r="J70" s="15">
        <v>45198</v>
      </c>
      <c r="K70" s="16" t="s">
        <v>264</v>
      </c>
      <c r="L70" s="17">
        <f>SUM(I69:I70)</f>
        <v>237</v>
      </c>
    </row>
    <row r="71" spans="1:12" ht="31" x14ac:dyDescent="0.35">
      <c r="A71" s="18" t="s">
        <v>349</v>
      </c>
      <c r="B71" s="13" t="s">
        <v>350</v>
      </c>
      <c r="C71" s="14" t="s">
        <v>319</v>
      </c>
      <c r="D71" s="15" t="s">
        <v>351</v>
      </c>
      <c r="E71" s="15">
        <v>45108</v>
      </c>
      <c r="F71" s="16" t="s">
        <v>262</v>
      </c>
      <c r="G71" s="16" t="s">
        <v>263</v>
      </c>
      <c r="H71" s="17">
        <v>2000</v>
      </c>
      <c r="I71" s="14">
        <v>2000</v>
      </c>
      <c r="J71" s="15">
        <v>45187</v>
      </c>
      <c r="K71" s="16" t="s">
        <v>264</v>
      </c>
    </row>
    <row r="72" spans="1:12" ht="31" x14ac:dyDescent="0.35">
      <c r="A72" s="12" t="s">
        <v>352</v>
      </c>
      <c r="B72" s="13" t="s">
        <v>350</v>
      </c>
      <c r="C72" s="14" t="s">
        <v>319</v>
      </c>
      <c r="D72" s="15" t="s">
        <v>292</v>
      </c>
      <c r="E72" s="15">
        <v>45160</v>
      </c>
      <c r="F72" s="16" t="s">
        <v>262</v>
      </c>
      <c r="G72" s="16" t="s">
        <v>263</v>
      </c>
      <c r="H72" s="17">
        <v>1500</v>
      </c>
      <c r="I72" s="14">
        <v>1500</v>
      </c>
      <c r="J72" s="15">
        <v>45187</v>
      </c>
      <c r="K72" s="16" t="s">
        <v>264</v>
      </c>
    </row>
    <row r="73" spans="1:12" hidden="1" x14ac:dyDescent="0.35">
      <c r="A73" s="12" t="s">
        <v>353</v>
      </c>
      <c r="B73" s="13" t="s">
        <v>354</v>
      </c>
      <c r="C73" s="14" t="s">
        <v>311</v>
      </c>
      <c r="D73" s="15">
        <v>45160</v>
      </c>
      <c r="E73" s="15">
        <v>45160</v>
      </c>
      <c r="F73" s="16" t="s">
        <v>264</v>
      </c>
      <c r="G73" s="16" t="s">
        <v>263</v>
      </c>
      <c r="H73" s="17">
        <v>47</v>
      </c>
      <c r="I73" s="14">
        <v>0</v>
      </c>
    </row>
    <row r="74" spans="1:12" ht="31" x14ac:dyDescent="0.35">
      <c r="A74" s="12" t="s">
        <v>352</v>
      </c>
      <c r="B74" s="13" t="s">
        <v>350</v>
      </c>
      <c r="C74" s="14" t="s">
        <v>319</v>
      </c>
      <c r="D74" s="15" t="s">
        <v>292</v>
      </c>
      <c r="E74" s="15">
        <v>45161</v>
      </c>
      <c r="F74" s="16" t="s">
        <v>262</v>
      </c>
      <c r="G74" s="16" t="s">
        <v>263</v>
      </c>
      <c r="H74" s="17">
        <v>500</v>
      </c>
      <c r="I74" s="14">
        <v>500</v>
      </c>
      <c r="J74" s="15">
        <v>45580</v>
      </c>
      <c r="K74" s="16" t="s">
        <v>264</v>
      </c>
    </row>
    <row r="75" spans="1:12" hidden="1" x14ac:dyDescent="0.35">
      <c r="A75" s="12" t="s">
        <v>355</v>
      </c>
      <c r="B75" s="13" t="s">
        <v>356</v>
      </c>
      <c r="C75" s="14" t="s">
        <v>311</v>
      </c>
      <c r="D75" s="15">
        <v>45159</v>
      </c>
      <c r="E75" s="15">
        <v>45161</v>
      </c>
      <c r="F75" s="16" t="s">
        <v>264</v>
      </c>
      <c r="G75" s="16" t="s">
        <v>263</v>
      </c>
      <c r="H75" s="17">
        <v>950</v>
      </c>
      <c r="I75" s="14">
        <v>0</v>
      </c>
    </row>
    <row r="76" spans="1:12" hidden="1" x14ac:dyDescent="0.35">
      <c r="A76" s="12" t="s">
        <v>357</v>
      </c>
      <c r="B76" s="13" t="s">
        <v>358</v>
      </c>
      <c r="C76" s="14" t="s">
        <v>311</v>
      </c>
      <c r="D76" s="15">
        <v>45159</v>
      </c>
      <c r="E76" s="15">
        <v>45162</v>
      </c>
      <c r="F76" s="16" t="s">
        <v>264</v>
      </c>
      <c r="G76" s="16" t="s">
        <v>263</v>
      </c>
      <c r="H76" s="17">
        <v>18000</v>
      </c>
      <c r="I76" s="14">
        <v>0</v>
      </c>
    </row>
    <row r="77" spans="1:12" x14ac:dyDescent="0.35">
      <c r="A77" s="18" t="s">
        <v>339</v>
      </c>
      <c r="B77" s="13" t="s">
        <v>340</v>
      </c>
      <c r="C77" s="14" t="s">
        <v>261</v>
      </c>
      <c r="D77" s="15">
        <v>45163</v>
      </c>
      <c r="E77" s="15">
        <v>45163</v>
      </c>
      <c r="F77" s="16" t="s">
        <v>341</v>
      </c>
      <c r="G77" s="16" t="s">
        <v>263</v>
      </c>
      <c r="H77" s="17">
        <v>80</v>
      </c>
      <c r="I77" s="14">
        <v>80</v>
      </c>
      <c r="J77" s="15">
        <v>45580</v>
      </c>
      <c r="K77" s="16" t="s">
        <v>264</v>
      </c>
    </row>
    <row r="78" spans="1:12" x14ac:dyDescent="0.35">
      <c r="A78" s="12" t="s">
        <v>359</v>
      </c>
      <c r="B78" s="13" t="s">
        <v>260</v>
      </c>
      <c r="C78" s="14" t="s">
        <v>261</v>
      </c>
      <c r="D78" s="15">
        <v>45163</v>
      </c>
      <c r="E78" s="15">
        <v>45163</v>
      </c>
      <c r="F78" s="16" t="s">
        <v>262</v>
      </c>
      <c r="G78" s="16" t="s">
        <v>263</v>
      </c>
      <c r="H78" s="17">
        <v>33</v>
      </c>
      <c r="I78" s="14">
        <v>33</v>
      </c>
      <c r="J78" s="15">
        <v>45198</v>
      </c>
      <c r="K78" s="16" t="s">
        <v>264</v>
      </c>
      <c r="L78" s="17"/>
    </row>
    <row r="79" spans="1:12" x14ac:dyDescent="0.35">
      <c r="A79" s="12" t="s">
        <v>272</v>
      </c>
      <c r="B79" s="13" t="s">
        <v>260</v>
      </c>
      <c r="C79" s="14" t="s">
        <v>261</v>
      </c>
      <c r="D79" s="15">
        <v>45163</v>
      </c>
      <c r="E79" s="15">
        <v>45163</v>
      </c>
      <c r="F79" s="16" t="s">
        <v>262</v>
      </c>
      <c r="G79" s="16" t="s">
        <v>263</v>
      </c>
      <c r="H79" s="17">
        <v>303</v>
      </c>
      <c r="I79" s="14">
        <v>303</v>
      </c>
      <c r="J79" s="15">
        <v>45198</v>
      </c>
      <c r="K79" s="16" t="s">
        <v>264</v>
      </c>
      <c r="L79" s="17"/>
    </row>
    <row r="80" spans="1:12" x14ac:dyDescent="0.35">
      <c r="A80" s="12" t="s">
        <v>360</v>
      </c>
      <c r="B80" s="13" t="s">
        <v>361</v>
      </c>
      <c r="C80" s="14" t="s">
        <v>261</v>
      </c>
      <c r="D80" s="15">
        <v>45163</v>
      </c>
      <c r="E80" s="15">
        <v>45163</v>
      </c>
      <c r="F80" s="16" t="s">
        <v>262</v>
      </c>
      <c r="G80" s="16" t="s">
        <v>263</v>
      </c>
      <c r="H80" s="17">
        <v>59</v>
      </c>
      <c r="I80" s="14">
        <v>59</v>
      </c>
      <c r="J80" s="15">
        <v>45198</v>
      </c>
      <c r="K80" s="16" t="s">
        <v>264</v>
      </c>
      <c r="L80" s="17"/>
    </row>
    <row r="81" spans="1:13" x14ac:dyDescent="0.35">
      <c r="A81" s="12" t="s">
        <v>362</v>
      </c>
      <c r="B81" s="13" t="s">
        <v>260</v>
      </c>
      <c r="C81" s="14" t="s">
        <v>261</v>
      </c>
      <c r="D81" s="15">
        <v>45164</v>
      </c>
      <c r="E81" s="15">
        <v>45164</v>
      </c>
      <c r="F81" s="16" t="s">
        <v>262</v>
      </c>
      <c r="G81" s="16" t="s">
        <v>263</v>
      </c>
      <c r="H81" s="17">
        <v>15</v>
      </c>
      <c r="I81" s="14">
        <v>15</v>
      </c>
      <c r="J81" s="15">
        <v>45198</v>
      </c>
      <c r="K81" s="16" t="s">
        <v>264</v>
      </c>
      <c r="L81" s="17"/>
    </row>
    <row r="82" spans="1:13" x14ac:dyDescent="0.35">
      <c r="A82" s="12" t="s">
        <v>362</v>
      </c>
      <c r="B82" s="13" t="s">
        <v>260</v>
      </c>
      <c r="C82" s="14" t="s">
        <v>261</v>
      </c>
      <c r="D82" s="15">
        <v>45164</v>
      </c>
      <c r="E82" s="15">
        <v>45164</v>
      </c>
      <c r="F82" s="16" t="s">
        <v>262</v>
      </c>
      <c r="G82" s="16" t="s">
        <v>263</v>
      </c>
      <c r="H82" s="17">
        <v>25</v>
      </c>
      <c r="I82" s="14">
        <v>25</v>
      </c>
      <c r="J82" s="15">
        <v>45198</v>
      </c>
      <c r="K82" s="16" t="s">
        <v>264</v>
      </c>
      <c r="L82" s="17"/>
    </row>
    <row r="83" spans="1:13" x14ac:dyDescent="0.35">
      <c r="A83" s="12" t="s">
        <v>362</v>
      </c>
      <c r="B83" s="13" t="s">
        <v>260</v>
      </c>
      <c r="C83" s="14" t="s">
        <v>261</v>
      </c>
      <c r="D83" s="15">
        <v>45164</v>
      </c>
      <c r="E83" s="15">
        <v>45164</v>
      </c>
      <c r="F83" s="16" t="s">
        <v>262</v>
      </c>
      <c r="G83" s="16" t="s">
        <v>263</v>
      </c>
      <c r="H83" s="17">
        <v>19</v>
      </c>
      <c r="I83" s="14">
        <v>19</v>
      </c>
      <c r="J83" s="15">
        <v>45198</v>
      </c>
      <c r="K83" s="16" t="s">
        <v>264</v>
      </c>
      <c r="L83" s="17">
        <f>SUM(I78:I83)</f>
        <v>454</v>
      </c>
    </row>
    <row r="84" spans="1:13" x14ac:dyDescent="0.35">
      <c r="A84" s="12" t="s">
        <v>363</v>
      </c>
      <c r="B84" s="13" t="s">
        <v>324</v>
      </c>
      <c r="C84" s="14" t="s">
        <v>319</v>
      </c>
      <c r="D84" s="15" t="s">
        <v>292</v>
      </c>
      <c r="E84" s="15">
        <v>45157</v>
      </c>
      <c r="F84" s="16" t="s">
        <v>262</v>
      </c>
      <c r="G84" s="16" t="s">
        <v>263</v>
      </c>
      <c r="H84" s="17">
        <v>1500</v>
      </c>
      <c r="I84" s="14">
        <v>1500</v>
      </c>
      <c r="J84" s="15">
        <v>45580</v>
      </c>
      <c r="K84" s="16" t="s">
        <v>264</v>
      </c>
    </row>
    <row r="85" spans="1:13" x14ac:dyDescent="0.35">
      <c r="A85" s="12" t="s">
        <v>364</v>
      </c>
      <c r="B85" s="13" t="s">
        <v>324</v>
      </c>
      <c r="C85" s="14" t="s">
        <v>365</v>
      </c>
      <c r="D85" s="15" t="s">
        <v>292</v>
      </c>
      <c r="E85" s="15">
        <v>45165</v>
      </c>
      <c r="F85" s="16" t="s">
        <v>262</v>
      </c>
      <c r="G85" s="16" t="s">
        <v>263</v>
      </c>
      <c r="H85" s="17">
        <v>120</v>
      </c>
      <c r="I85" s="14">
        <v>120</v>
      </c>
      <c r="J85" s="15">
        <v>45580</v>
      </c>
      <c r="K85" s="16" t="s">
        <v>264</v>
      </c>
    </row>
    <row r="86" spans="1:13" x14ac:dyDescent="0.35">
      <c r="A86" s="12" t="s">
        <v>366</v>
      </c>
      <c r="B86" s="13" t="s">
        <v>260</v>
      </c>
      <c r="C86" s="14" t="s">
        <v>261</v>
      </c>
      <c r="D86" s="15">
        <v>45165</v>
      </c>
      <c r="E86" s="15">
        <v>45165</v>
      </c>
      <c r="F86" s="16" t="s">
        <v>262</v>
      </c>
      <c r="G86" s="16" t="s">
        <v>263</v>
      </c>
      <c r="H86" s="17">
        <v>109</v>
      </c>
      <c r="I86" s="14">
        <v>109</v>
      </c>
      <c r="J86" s="15">
        <v>45198</v>
      </c>
      <c r="K86" s="16" t="s">
        <v>264</v>
      </c>
      <c r="L86" s="17"/>
    </row>
    <row r="87" spans="1:13" x14ac:dyDescent="0.35">
      <c r="A87" s="12" t="s">
        <v>367</v>
      </c>
      <c r="B87" s="13" t="s">
        <v>260</v>
      </c>
      <c r="C87" s="14" t="s">
        <v>261</v>
      </c>
      <c r="D87" s="15">
        <v>45165</v>
      </c>
      <c r="E87" s="15">
        <v>45165</v>
      </c>
      <c r="F87" s="16" t="s">
        <v>262</v>
      </c>
      <c r="G87" s="16" t="s">
        <v>263</v>
      </c>
      <c r="H87" s="17">
        <v>28</v>
      </c>
      <c r="I87" s="14">
        <v>28</v>
      </c>
      <c r="J87" s="15">
        <v>45198</v>
      </c>
      <c r="K87" s="16" t="s">
        <v>264</v>
      </c>
      <c r="L87" s="17"/>
    </row>
    <row r="88" spans="1:13" x14ac:dyDescent="0.35">
      <c r="A88" s="12" t="s">
        <v>368</v>
      </c>
      <c r="B88" s="13" t="s">
        <v>260</v>
      </c>
      <c r="C88" s="14" t="s">
        <v>261</v>
      </c>
      <c r="D88" s="15">
        <v>45165</v>
      </c>
      <c r="E88" s="15">
        <v>45165</v>
      </c>
      <c r="F88" s="16" t="s">
        <v>262</v>
      </c>
      <c r="G88" s="16" t="s">
        <v>263</v>
      </c>
      <c r="H88" s="17">
        <v>63</v>
      </c>
      <c r="I88" s="14">
        <v>63</v>
      </c>
      <c r="J88" s="15">
        <v>45198</v>
      </c>
      <c r="K88" s="16" t="s">
        <v>264</v>
      </c>
      <c r="L88" s="17">
        <f>SUM(I86:I88)</f>
        <v>200</v>
      </c>
      <c r="M88" s="17">
        <f>SUM(L70:L92)</f>
        <v>891</v>
      </c>
    </row>
    <row r="89" spans="1:13" hidden="1" x14ac:dyDescent="0.35">
      <c r="A89" s="20" t="s">
        <v>369</v>
      </c>
      <c r="B89" s="13" t="s">
        <v>260</v>
      </c>
      <c r="C89" s="14" t="s">
        <v>311</v>
      </c>
      <c r="D89" s="15">
        <v>45166</v>
      </c>
      <c r="E89" s="15">
        <v>45166</v>
      </c>
      <c r="F89" s="16" t="s">
        <v>264</v>
      </c>
      <c r="G89" s="16" t="s">
        <v>263</v>
      </c>
      <c r="H89" s="17">
        <v>1142</v>
      </c>
      <c r="I89" s="14">
        <v>0</v>
      </c>
      <c r="J89" s="15">
        <v>45198</v>
      </c>
      <c r="K89" s="16" t="s">
        <v>264</v>
      </c>
      <c r="L89" s="17"/>
    </row>
    <row r="90" spans="1:13" hidden="1" x14ac:dyDescent="0.35">
      <c r="A90" s="20" t="s">
        <v>369</v>
      </c>
      <c r="B90" s="13" t="s">
        <v>260</v>
      </c>
      <c r="C90" s="14" t="s">
        <v>311</v>
      </c>
      <c r="D90" s="15">
        <v>45166</v>
      </c>
      <c r="E90" s="15">
        <v>45166</v>
      </c>
      <c r="F90" s="16" t="s">
        <v>264</v>
      </c>
      <c r="G90" s="16" t="s">
        <v>263</v>
      </c>
      <c r="H90" s="17">
        <v>136</v>
      </c>
      <c r="I90" s="14">
        <v>0</v>
      </c>
      <c r="J90" s="15">
        <v>45198</v>
      </c>
      <c r="K90" s="16" t="s">
        <v>264</v>
      </c>
      <c r="L90" s="17"/>
    </row>
    <row r="91" spans="1:13" hidden="1" x14ac:dyDescent="0.35">
      <c r="A91" s="20" t="s">
        <v>369</v>
      </c>
      <c r="B91" s="13" t="s">
        <v>260</v>
      </c>
      <c r="C91" s="14" t="s">
        <v>311</v>
      </c>
      <c r="D91" s="15">
        <v>45166</v>
      </c>
      <c r="E91" s="15">
        <v>45166</v>
      </c>
      <c r="F91" s="16" t="s">
        <v>264</v>
      </c>
      <c r="G91" s="16" t="s">
        <v>263</v>
      </c>
      <c r="H91" s="17">
        <v>1015</v>
      </c>
      <c r="I91" s="14">
        <v>0</v>
      </c>
      <c r="J91" s="15">
        <v>45198</v>
      </c>
      <c r="K91" s="16" t="s">
        <v>264</v>
      </c>
      <c r="L91" s="17"/>
    </row>
    <row r="92" spans="1:13" x14ac:dyDescent="0.35">
      <c r="A92" s="12" t="s">
        <v>370</v>
      </c>
      <c r="B92" s="13" t="s">
        <v>371</v>
      </c>
      <c r="C92" s="14" t="s">
        <v>365</v>
      </c>
      <c r="D92" s="15">
        <v>45166</v>
      </c>
      <c r="E92" s="15">
        <v>45167</v>
      </c>
      <c r="F92" s="16" t="s">
        <v>262</v>
      </c>
      <c r="G92" s="16" t="s">
        <v>263</v>
      </c>
      <c r="H92" s="17">
        <v>150</v>
      </c>
      <c r="I92" s="14">
        <v>150</v>
      </c>
      <c r="J92" s="15">
        <v>45187</v>
      </c>
      <c r="K92" s="16" t="s">
        <v>264</v>
      </c>
    </row>
    <row r="93" spans="1:13" hidden="1" x14ac:dyDescent="0.35">
      <c r="A93" s="20" t="s">
        <v>369</v>
      </c>
      <c r="B93" s="13" t="s">
        <v>260</v>
      </c>
      <c r="C93" s="14" t="s">
        <v>311</v>
      </c>
      <c r="D93" s="15">
        <v>45167</v>
      </c>
      <c r="E93" s="15">
        <v>45167</v>
      </c>
      <c r="F93" s="16" t="s">
        <v>264</v>
      </c>
      <c r="G93" s="16" t="s">
        <v>263</v>
      </c>
      <c r="H93" s="17">
        <v>426</v>
      </c>
      <c r="I93" s="14">
        <v>0</v>
      </c>
      <c r="J93" s="15">
        <v>45198</v>
      </c>
      <c r="K93" s="16" t="s">
        <v>264</v>
      </c>
      <c r="L93" s="17"/>
    </row>
    <row r="94" spans="1:13" x14ac:dyDescent="0.35">
      <c r="A94" s="12" t="s">
        <v>372</v>
      </c>
      <c r="B94" s="13" t="s">
        <v>260</v>
      </c>
      <c r="C94" s="14" t="s">
        <v>261</v>
      </c>
      <c r="D94" s="15">
        <v>45177</v>
      </c>
      <c r="E94" s="15">
        <v>45177</v>
      </c>
      <c r="F94" s="16" t="s">
        <v>262</v>
      </c>
      <c r="G94" s="16" t="s">
        <v>263</v>
      </c>
      <c r="H94" s="17">
        <v>24</v>
      </c>
      <c r="I94" s="14">
        <v>24</v>
      </c>
      <c r="J94" s="15">
        <v>45580</v>
      </c>
      <c r="K94" s="16" t="s">
        <v>264</v>
      </c>
    </row>
    <row r="95" spans="1:13" x14ac:dyDescent="0.35">
      <c r="A95" s="12" t="s">
        <v>372</v>
      </c>
      <c r="B95" s="13" t="s">
        <v>260</v>
      </c>
      <c r="C95" s="14" t="s">
        <v>261</v>
      </c>
      <c r="D95" s="15">
        <v>45177</v>
      </c>
      <c r="E95" s="15">
        <v>45177</v>
      </c>
      <c r="F95" s="16" t="s">
        <v>262</v>
      </c>
      <c r="G95" s="16" t="s">
        <v>263</v>
      </c>
      <c r="H95" s="17">
        <v>22</v>
      </c>
      <c r="I95" s="14">
        <v>22</v>
      </c>
      <c r="J95" s="15">
        <v>45580</v>
      </c>
      <c r="K95" s="16" t="s">
        <v>264</v>
      </c>
    </row>
    <row r="96" spans="1:13" x14ac:dyDescent="0.35">
      <c r="A96" s="12" t="s">
        <v>373</v>
      </c>
      <c r="B96" s="13" t="s">
        <v>334</v>
      </c>
      <c r="C96" s="14" t="s">
        <v>261</v>
      </c>
      <c r="D96" s="15">
        <v>45178</v>
      </c>
      <c r="E96" s="15">
        <v>45178</v>
      </c>
      <c r="F96" s="16" t="s">
        <v>262</v>
      </c>
      <c r="G96" s="16" t="s">
        <v>263</v>
      </c>
      <c r="H96" s="17">
        <v>116</v>
      </c>
      <c r="I96" s="14">
        <v>116</v>
      </c>
      <c r="J96" s="15">
        <v>45583</v>
      </c>
      <c r="K96" s="16" t="s">
        <v>264</v>
      </c>
      <c r="L96" s="21"/>
    </row>
    <row r="97" spans="1:12" x14ac:dyDescent="0.35">
      <c r="A97" s="12" t="s">
        <v>374</v>
      </c>
      <c r="B97" s="13" t="s">
        <v>331</v>
      </c>
      <c r="C97" s="14" t="s">
        <v>261</v>
      </c>
      <c r="D97" s="15">
        <v>45178</v>
      </c>
      <c r="E97" s="15">
        <v>45178</v>
      </c>
      <c r="F97" s="16" t="s">
        <v>262</v>
      </c>
      <c r="G97" s="16" t="s">
        <v>263</v>
      </c>
      <c r="H97" s="17">
        <v>96</v>
      </c>
      <c r="I97" s="14">
        <v>96</v>
      </c>
      <c r="J97" s="15">
        <v>45583</v>
      </c>
      <c r="K97" s="16" t="s">
        <v>264</v>
      </c>
    </row>
    <row r="98" spans="1:12" x14ac:dyDescent="0.35">
      <c r="A98" s="12" t="s">
        <v>375</v>
      </c>
      <c r="B98" s="13" t="s">
        <v>376</v>
      </c>
      <c r="C98" s="14" t="s">
        <v>319</v>
      </c>
      <c r="D98" s="15">
        <v>45178</v>
      </c>
      <c r="E98" s="15">
        <v>45178</v>
      </c>
      <c r="F98" s="16" t="s">
        <v>262</v>
      </c>
      <c r="G98" s="16" t="s">
        <v>263</v>
      </c>
      <c r="H98" s="17">
        <v>60</v>
      </c>
      <c r="I98" s="14">
        <v>60</v>
      </c>
      <c r="J98" s="15">
        <v>45583</v>
      </c>
      <c r="K98" s="16" t="s">
        <v>264</v>
      </c>
    </row>
    <row r="99" spans="1:12" x14ac:dyDescent="0.35">
      <c r="A99" s="12" t="s">
        <v>377</v>
      </c>
      <c r="B99" s="13" t="s">
        <v>260</v>
      </c>
      <c r="C99" s="14" t="s">
        <v>261</v>
      </c>
      <c r="D99" s="15">
        <v>45178</v>
      </c>
      <c r="E99" s="15">
        <v>45178</v>
      </c>
      <c r="F99" s="16" t="s">
        <v>262</v>
      </c>
      <c r="G99" s="16" t="s">
        <v>263</v>
      </c>
      <c r="H99" s="17">
        <v>83</v>
      </c>
      <c r="I99" s="14">
        <v>83</v>
      </c>
      <c r="J99" s="15">
        <v>45580</v>
      </c>
      <c r="K99" s="16" t="s">
        <v>264</v>
      </c>
    </row>
    <row r="100" spans="1:12" x14ac:dyDescent="0.35">
      <c r="A100" s="12" t="s">
        <v>377</v>
      </c>
      <c r="B100" s="13" t="s">
        <v>260</v>
      </c>
      <c r="C100" s="14" t="s">
        <v>261</v>
      </c>
      <c r="D100" s="15">
        <v>45178</v>
      </c>
      <c r="E100" s="15">
        <v>45178</v>
      </c>
      <c r="F100" s="16" t="s">
        <v>262</v>
      </c>
      <c r="G100" s="16" t="s">
        <v>263</v>
      </c>
      <c r="H100" s="17">
        <v>206</v>
      </c>
      <c r="I100" s="14">
        <v>206</v>
      </c>
      <c r="J100" s="15">
        <v>45580</v>
      </c>
      <c r="K100" s="16" t="s">
        <v>264</v>
      </c>
    </row>
    <row r="101" spans="1:12" x14ac:dyDescent="0.35">
      <c r="A101" s="12" t="s">
        <v>377</v>
      </c>
      <c r="B101" s="13" t="s">
        <v>260</v>
      </c>
      <c r="C101" s="14" t="s">
        <v>261</v>
      </c>
      <c r="D101" s="15">
        <v>45178</v>
      </c>
      <c r="E101" s="15">
        <v>45178</v>
      </c>
      <c r="F101" s="16" t="s">
        <v>262</v>
      </c>
      <c r="G101" s="16" t="s">
        <v>263</v>
      </c>
      <c r="H101" s="17">
        <v>120</v>
      </c>
      <c r="I101" s="14">
        <v>120</v>
      </c>
      <c r="J101" s="15">
        <v>45580</v>
      </c>
      <c r="K101" s="16" t="s">
        <v>264</v>
      </c>
    </row>
    <row r="102" spans="1:12" x14ac:dyDescent="0.35">
      <c r="A102" s="12" t="s">
        <v>377</v>
      </c>
      <c r="B102" s="13" t="s">
        <v>260</v>
      </c>
      <c r="C102" s="14" t="s">
        <v>261</v>
      </c>
      <c r="D102" s="15">
        <v>45178</v>
      </c>
      <c r="E102" s="15">
        <v>45178</v>
      </c>
      <c r="F102" s="16" t="s">
        <v>262</v>
      </c>
      <c r="G102" s="16" t="s">
        <v>263</v>
      </c>
      <c r="H102" s="17">
        <v>53</v>
      </c>
      <c r="I102" s="14">
        <v>53</v>
      </c>
      <c r="J102" s="15">
        <v>45580</v>
      </c>
      <c r="K102" s="16" t="s">
        <v>264</v>
      </c>
    </row>
    <row r="103" spans="1:12" x14ac:dyDescent="0.35">
      <c r="A103" s="12" t="s">
        <v>378</v>
      </c>
      <c r="B103" s="13" t="s">
        <v>260</v>
      </c>
      <c r="C103" s="14" t="s">
        <v>261</v>
      </c>
      <c r="D103" s="15">
        <v>45178</v>
      </c>
      <c r="E103" s="15">
        <v>45178</v>
      </c>
      <c r="F103" s="16" t="s">
        <v>262</v>
      </c>
      <c r="G103" s="16" t="s">
        <v>263</v>
      </c>
      <c r="H103" s="17">
        <v>469</v>
      </c>
      <c r="I103" s="14">
        <v>469</v>
      </c>
      <c r="J103" s="15">
        <v>45580</v>
      </c>
      <c r="K103" s="16" t="s">
        <v>264</v>
      </c>
    </row>
    <row r="104" spans="1:12" x14ac:dyDescent="0.35">
      <c r="A104" s="12" t="s">
        <v>364</v>
      </c>
      <c r="B104" s="13" t="s">
        <v>324</v>
      </c>
      <c r="C104" s="14" t="s">
        <v>365</v>
      </c>
      <c r="D104" s="15" t="s">
        <v>379</v>
      </c>
      <c r="E104" s="15">
        <v>45179</v>
      </c>
      <c r="F104" s="16" t="s">
        <v>262</v>
      </c>
      <c r="G104" s="16" t="s">
        <v>263</v>
      </c>
      <c r="H104" s="17">
        <v>230</v>
      </c>
      <c r="I104" s="14">
        <v>230</v>
      </c>
      <c r="J104" s="15">
        <v>45580</v>
      </c>
      <c r="K104" s="16" t="s">
        <v>264</v>
      </c>
    </row>
    <row r="105" spans="1:12" x14ac:dyDescent="0.35">
      <c r="A105" s="12" t="s">
        <v>380</v>
      </c>
      <c r="B105" s="13" t="s">
        <v>260</v>
      </c>
      <c r="C105" s="14" t="s">
        <v>261</v>
      </c>
      <c r="D105" s="15">
        <v>45179</v>
      </c>
      <c r="E105" s="15">
        <v>45179</v>
      </c>
      <c r="F105" s="16" t="s">
        <v>262</v>
      </c>
      <c r="G105" s="16" t="s">
        <v>263</v>
      </c>
      <c r="H105" s="17">
        <v>18</v>
      </c>
      <c r="I105" s="14">
        <v>18</v>
      </c>
      <c r="J105" s="15">
        <v>45580</v>
      </c>
      <c r="K105" s="16" t="s">
        <v>264</v>
      </c>
    </row>
    <row r="106" spans="1:12" hidden="1" x14ac:dyDescent="0.35">
      <c r="A106" s="12" t="s">
        <v>381</v>
      </c>
      <c r="B106" s="13" t="s">
        <v>382</v>
      </c>
      <c r="C106" s="14" t="s">
        <v>311</v>
      </c>
      <c r="D106" s="15" t="s">
        <v>379</v>
      </c>
      <c r="E106" s="15">
        <v>45181</v>
      </c>
      <c r="F106" s="16" t="s">
        <v>264</v>
      </c>
      <c r="G106" s="16" t="s">
        <v>263</v>
      </c>
      <c r="H106" s="17">
        <v>2250</v>
      </c>
      <c r="I106" s="14">
        <v>0</v>
      </c>
    </row>
    <row r="107" spans="1:12" hidden="1" x14ac:dyDescent="0.35">
      <c r="A107" s="12" t="s">
        <v>383</v>
      </c>
      <c r="B107" s="13" t="s">
        <v>382</v>
      </c>
      <c r="C107" s="14" t="s">
        <v>311</v>
      </c>
      <c r="D107" s="15" t="s">
        <v>379</v>
      </c>
      <c r="E107" s="15">
        <v>45182</v>
      </c>
      <c r="F107" s="16" t="s">
        <v>264</v>
      </c>
      <c r="G107" s="16" t="s">
        <v>263</v>
      </c>
      <c r="H107" s="17">
        <v>6500</v>
      </c>
      <c r="I107" s="14">
        <v>0</v>
      </c>
    </row>
    <row r="108" spans="1:12" x14ac:dyDescent="0.35">
      <c r="A108" s="12" t="s">
        <v>384</v>
      </c>
      <c r="B108" s="13" t="s">
        <v>385</v>
      </c>
      <c r="C108" s="14" t="s">
        <v>261</v>
      </c>
      <c r="D108" s="15">
        <v>45185</v>
      </c>
      <c r="E108" s="15">
        <v>45185</v>
      </c>
      <c r="F108" s="16" t="s">
        <v>262</v>
      </c>
      <c r="G108" s="16" t="s">
        <v>263</v>
      </c>
      <c r="H108" s="17">
        <v>12</v>
      </c>
      <c r="I108" s="14">
        <v>12</v>
      </c>
      <c r="J108" s="15">
        <v>45580</v>
      </c>
      <c r="K108" s="16" t="s">
        <v>264</v>
      </c>
      <c r="L108" s="17">
        <f>I53+I54+I62+I68+I74+I77+I84+I85+I94+I95+SUM(I99:I108)</f>
        <v>7097</v>
      </c>
    </row>
    <row r="109" spans="1:12" ht="46.5" x14ac:dyDescent="0.35">
      <c r="A109" s="12" t="s">
        <v>386</v>
      </c>
      <c r="B109" s="13" t="s">
        <v>324</v>
      </c>
      <c r="C109" s="14" t="s">
        <v>319</v>
      </c>
      <c r="D109" s="15" t="s">
        <v>379</v>
      </c>
      <c r="E109" s="15">
        <v>45186</v>
      </c>
      <c r="F109" s="16" t="s">
        <v>262</v>
      </c>
      <c r="G109" s="16" t="s">
        <v>263</v>
      </c>
      <c r="H109" s="17">
        <v>3300</v>
      </c>
      <c r="I109" s="14">
        <v>3300</v>
      </c>
      <c r="J109" s="15">
        <v>45583</v>
      </c>
      <c r="K109" s="16" t="s">
        <v>264</v>
      </c>
    </row>
    <row r="110" spans="1:12" x14ac:dyDescent="0.35">
      <c r="A110" s="12" t="s">
        <v>387</v>
      </c>
      <c r="B110" s="13" t="s">
        <v>361</v>
      </c>
      <c r="C110" s="14" t="s">
        <v>261</v>
      </c>
      <c r="D110" s="15">
        <v>45186</v>
      </c>
      <c r="E110" s="15">
        <v>45186</v>
      </c>
      <c r="F110" s="16" t="s">
        <v>262</v>
      </c>
      <c r="G110" s="16" t="s">
        <v>263</v>
      </c>
      <c r="H110" s="17">
        <v>351</v>
      </c>
      <c r="I110" s="14">
        <v>351</v>
      </c>
      <c r="J110" s="15">
        <v>45583</v>
      </c>
      <c r="K110" s="16" t="s">
        <v>264</v>
      </c>
    </row>
    <row r="111" spans="1:12" x14ac:dyDescent="0.35">
      <c r="A111" s="12" t="s">
        <v>388</v>
      </c>
      <c r="B111" s="13" t="s">
        <v>260</v>
      </c>
      <c r="C111" s="14" t="s">
        <v>261</v>
      </c>
      <c r="D111" s="15">
        <v>45186</v>
      </c>
      <c r="E111" s="15">
        <v>45186</v>
      </c>
      <c r="F111" s="16" t="s">
        <v>262</v>
      </c>
      <c r="G111" s="16" t="s">
        <v>263</v>
      </c>
      <c r="H111" s="17">
        <v>515</v>
      </c>
      <c r="I111" s="14">
        <v>515</v>
      </c>
      <c r="J111" s="15">
        <v>45583</v>
      </c>
      <c r="K111" s="16" t="s">
        <v>264</v>
      </c>
    </row>
    <row r="112" spans="1:12" ht="46.5" hidden="1" x14ac:dyDescent="0.35">
      <c r="A112" s="12" t="s">
        <v>386</v>
      </c>
      <c r="B112" s="13" t="s">
        <v>324</v>
      </c>
      <c r="C112" s="14" t="s">
        <v>389</v>
      </c>
      <c r="D112" s="15" t="s">
        <v>379</v>
      </c>
      <c r="E112" s="15">
        <v>45187</v>
      </c>
      <c r="F112" s="16" t="s">
        <v>264</v>
      </c>
      <c r="G112" s="16" t="s">
        <v>263</v>
      </c>
      <c r="H112" s="17">
        <v>1450</v>
      </c>
      <c r="I112" s="14">
        <v>0</v>
      </c>
    </row>
    <row r="113" spans="1:12" ht="31" x14ac:dyDescent="0.35">
      <c r="A113" s="12" t="s">
        <v>390</v>
      </c>
      <c r="B113" s="13" t="s">
        <v>361</v>
      </c>
      <c r="C113" s="14" t="s">
        <v>261</v>
      </c>
      <c r="D113" s="15">
        <v>45187</v>
      </c>
      <c r="E113" s="15">
        <v>45187</v>
      </c>
      <c r="F113" s="16" t="s">
        <v>262</v>
      </c>
      <c r="G113" s="16" t="s">
        <v>263</v>
      </c>
      <c r="H113" s="17">
        <v>596</v>
      </c>
      <c r="I113" s="14">
        <v>596</v>
      </c>
      <c r="J113" s="15">
        <v>45583</v>
      </c>
      <c r="K113" s="16" t="s">
        <v>264</v>
      </c>
    </row>
    <row r="114" spans="1:12" x14ac:dyDescent="0.35">
      <c r="A114" s="12" t="s">
        <v>391</v>
      </c>
      <c r="B114" s="13" t="s">
        <v>361</v>
      </c>
      <c r="C114" s="14" t="s">
        <v>261</v>
      </c>
      <c r="D114" s="15">
        <v>45188</v>
      </c>
      <c r="E114" s="15">
        <v>45188</v>
      </c>
      <c r="F114" s="16" t="s">
        <v>262</v>
      </c>
      <c r="G114" s="16" t="s">
        <v>263</v>
      </c>
      <c r="H114" s="17">
        <v>179</v>
      </c>
      <c r="I114" s="14">
        <v>179</v>
      </c>
      <c r="J114" s="15">
        <v>45583</v>
      </c>
      <c r="K114" s="16" t="s">
        <v>264</v>
      </c>
      <c r="L114" s="17" t="s">
        <v>392</v>
      </c>
    </row>
    <row r="115" spans="1:12" ht="31" hidden="1" x14ac:dyDescent="0.35">
      <c r="A115" s="12" t="s">
        <v>393</v>
      </c>
      <c r="B115" s="13" t="s">
        <v>234</v>
      </c>
      <c r="C115" s="14" t="s">
        <v>311</v>
      </c>
      <c r="D115" s="15">
        <v>45189</v>
      </c>
      <c r="E115" s="15">
        <v>45189</v>
      </c>
      <c r="F115" s="16" t="s">
        <v>264</v>
      </c>
      <c r="G115" s="16" t="s">
        <v>301</v>
      </c>
      <c r="H115" s="17">
        <v>65</v>
      </c>
      <c r="I115" s="14">
        <v>0</v>
      </c>
    </row>
    <row r="116" spans="1:12" x14ac:dyDescent="0.35">
      <c r="A116" s="12" t="s">
        <v>394</v>
      </c>
      <c r="B116" s="13" t="s">
        <v>354</v>
      </c>
      <c r="C116" s="14" t="s">
        <v>261</v>
      </c>
      <c r="D116" s="15">
        <v>45191</v>
      </c>
      <c r="E116" s="15">
        <v>45191</v>
      </c>
      <c r="F116" s="16" t="s">
        <v>262</v>
      </c>
      <c r="G116" s="16" t="s">
        <v>395</v>
      </c>
      <c r="H116" s="17">
        <v>76</v>
      </c>
      <c r="I116" s="14">
        <v>0</v>
      </c>
    </row>
    <row r="117" spans="1:12" ht="46.5" x14ac:dyDescent="0.35">
      <c r="A117" s="12" t="s">
        <v>396</v>
      </c>
      <c r="B117" s="13" t="s">
        <v>397</v>
      </c>
      <c r="C117" s="14" t="s">
        <v>319</v>
      </c>
      <c r="D117" s="15">
        <v>45192</v>
      </c>
      <c r="E117" s="15">
        <v>45192</v>
      </c>
      <c r="F117" s="16" t="s">
        <v>262</v>
      </c>
      <c r="G117" s="16" t="s">
        <v>288</v>
      </c>
      <c r="H117" s="17">
        <v>1000</v>
      </c>
      <c r="I117" s="14">
        <v>200</v>
      </c>
      <c r="J117" s="15">
        <v>45583</v>
      </c>
      <c r="K117" s="16" t="s">
        <v>264</v>
      </c>
      <c r="L117" s="17"/>
    </row>
    <row r="118" spans="1:12" x14ac:dyDescent="0.35">
      <c r="A118" s="12" t="s">
        <v>398</v>
      </c>
      <c r="B118" s="13" t="s">
        <v>397</v>
      </c>
      <c r="C118" s="14" t="s">
        <v>399</v>
      </c>
      <c r="D118" s="15">
        <v>45199</v>
      </c>
      <c r="E118" s="15">
        <v>45199</v>
      </c>
      <c r="F118" s="16" t="s">
        <v>264</v>
      </c>
      <c r="G118" s="16" t="s">
        <v>263</v>
      </c>
      <c r="H118" s="17">
        <v>700</v>
      </c>
      <c r="I118" s="14">
        <v>0</v>
      </c>
    </row>
    <row r="119" spans="1:12" x14ac:dyDescent="0.35">
      <c r="A119" s="12" t="s">
        <v>400</v>
      </c>
      <c r="B119" s="13" t="s">
        <v>397</v>
      </c>
      <c r="C119" s="14" t="s">
        <v>319</v>
      </c>
      <c r="D119" s="15">
        <v>45199</v>
      </c>
      <c r="E119" s="15">
        <v>45199</v>
      </c>
      <c r="F119" s="16" t="s">
        <v>262</v>
      </c>
      <c r="G119" s="16" t="s">
        <v>263</v>
      </c>
      <c r="H119" s="17">
        <v>200</v>
      </c>
      <c r="I119" s="14">
        <v>200</v>
      </c>
      <c r="J119" s="15">
        <v>45583</v>
      </c>
      <c r="K119" s="16" t="s">
        <v>264</v>
      </c>
    </row>
    <row r="120" spans="1:12" x14ac:dyDescent="0.35">
      <c r="A120" s="12" t="s">
        <v>401</v>
      </c>
      <c r="B120" s="13" t="s">
        <v>402</v>
      </c>
      <c r="C120" s="14" t="s">
        <v>399</v>
      </c>
      <c r="D120" s="15">
        <v>45199</v>
      </c>
      <c r="E120" s="15">
        <v>45199</v>
      </c>
      <c r="F120" s="16" t="s">
        <v>264</v>
      </c>
      <c r="G120" s="16" t="s">
        <v>263</v>
      </c>
      <c r="H120" s="17">
        <v>212</v>
      </c>
      <c r="I120" s="14">
        <v>0</v>
      </c>
    </row>
    <row r="122" spans="1:12" x14ac:dyDescent="0.35">
      <c r="A122" s="12" t="s">
        <v>403</v>
      </c>
      <c r="B122" s="13" t="s">
        <v>404</v>
      </c>
      <c r="C122" s="14" t="s">
        <v>399</v>
      </c>
      <c r="D122" s="15">
        <v>45478</v>
      </c>
      <c r="E122" s="15">
        <v>45478</v>
      </c>
      <c r="F122" s="16" t="s">
        <v>264</v>
      </c>
      <c r="G122" s="16" t="s">
        <v>405</v>
      </c>
      <c r="H122" s="17">
        <v>900</v>
      </c>
      <c r="I122" s="14">
        <v>0</v>
      </c>
      <c r="K122" s="16" t="s">
        <v>264</v>
      </c>
    </row>
    <row r="123" spans="1:12" x14ac:dyDescent="0.35">
      <c r="A123" s="12" t="s">
        <v>406</v>
      </c>
      <c r="B123" s="13" t="s">
        <v>407</v>
      </c>
      <c r="C123" s="14" t="s">
        <v>399</v>
      </c>
      <c r="D123" s="15">
        <v>45486</v>
      </c>
      <c r="E123" s="15">
        <v>45486</v>
      </c>
      <c r="F123" s="16" t="s">
        <v>408</v>
      </c>
      <c r="G123" s="16" t="s">
        <v>405</v>
      </c>
      <c r="H123" s="17">
        <v>900</v>
      </c>
      <c r="I123" s="14">
        <v>0</v>
      </c>
      <c r="K123" s="16" t="s">
        <v>408</v>
      </c>
      <c r="L123" s="13" t="s">
        <v>409</v>
      </c>
    </row>
    <row r="124" spans="1:12" ht="31" x14ac:dyDescent="0.35">
      <c r="A124" s="12" t="s">
        <v>410</v>
      </c>
      <c r="B124" s="13" t="s">
        <v>324</v>
      </c>
      <c r="C124" s="14" t="s">
        <v>399</v>
      </c>
      <c r="D124" s="15">
        <v>45509</v>
      </c>
      <c r="E124" s="15">
        <v>45509</v>
      </c>
      <c r="F124" s="16" t="s">
        <v>264</v>
      </c>
      <c r="G124" s="16" t="s">
        <v>263</v>
      </c>
      <c r="H124" s="17">
        <v>800</v>
      </c>
      <c r="I124" s="14">
        <v>0</v>
      </c>
    </row>
  </sheetData>
  <autoFilter ref="A1:M117" xr:uid="{CCCBF6E8-6F95-4AD3-BE57-4CEA52646F67}">
    <filterColumn colId="5">
      <filters>
        <filter val="Hang"/>
        <filter val="Hu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AF14-9CF3-4B1C-902E-E497C548F3A1}">
  <dimension ref="A1:L150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B150" sqref="B150"/>
    </sheetView>
  </sheetViews>
  <sheetFormatPr defaultRowHeight="15.5" x14ac:dyDescent="0.35"/>
  <cols>
    <col min="1" max="1" width="37.08984375" style="18" customWidth="1"/>
    <col min="2" max="2" width="15.54296875" style="30" customWidth="1"/>
    <col min="3" max="3" width="9.90625" style="31" bestFit="1" customWidth="1"/>
    <col min="4" max="4" width="31.81640625" style="13" bestFit="1" customWidth="1"/>
    <col min="5" max="5" width="21.1796875" style="16" bestFit="1" customWidth="1"/>
    <col min="6" max="6" width="14.36328125" style="15" bestFit="1" customWidth="1"/>
    <col min="7" max="7" width="14.36328125" style="16" bestFit="1" customWidth="1"/>
    <col min="8" max="8" width="22.26953125" style="16" bestFit="1" customWidth="1"/>
    <col min="9" max="9" width="14.1796875" style="17" customWidth="1"/>
    <col min="10" max="10" width="14.26953125" style="14" bestFit="1" customWidth="1"/>
    <col min="11" max="11" width="16.453125" style="15" customWidth="1"/>
    <col min="12" max="12" width="8.7265625" style="16"/>
    <col min="13" max="16384" width="8.7265625" style="13"/>
  </cols>
  <sheetData>
    <row r="1" spans="1:12" s="9" customFormat="1" x14ac:dyDescent="0.35">
      <c r="A1" s="22" t="s">
        <v>0</v>
      </c>
      <c r="B1" s="11" t="s">
        <v>6</v>
      </c>
      <c r="C1" s="23" t="s">
        <v>7</v>
      </c>
      <c r="D1" s="9" t="s">
        <v>249</v>
      </c>
      <c r="F1" s="11"/>
      <c r="I1" s="10"/>
      <c r="J1" s="10"/>
      <c r="K1" s="11"/>
    </row>
    <row r="2" spans="1:12" s="27" customFormat="1" x14ac:dyDescent="0.35">
      <c r="A2" s="24" t="s">
        <v>411</v>
      </c>
      <c r="B2" s="25"/>
      <c r="C2" s="26"/>
      <c r="F2" s="25"/>
      <c r="I2" s="28"/>
      <c r="J2" s="28"/>
      <c r="K2" s="25"/>
    </row>
    <row r="3" spans="1:12" x14ac:dyDescent="0.35">
      <c r="A3" s="29" t="s">
        <v>412</v>
      </c>
      <c r="B3" s="30">
        <v>45170</v>
      </c>
      <c r="C3" s="31">
        <v>3890</v>
      </c>
      <c r="D3" s="13" t="s">
        <v>413</v>
      </c>
    </row>
    <row r="4" spans="1:12" x14ac:dyDescent="0.35">
      <c r="A4" s="29" t="s">
        <v>414</v>
      </c>
      <c r="B4" s="30">
        <v>45170</v>
      </c>
      <c r="C4" s="31">
        <v>0</v>
      </c>
      <c r="D4" s="13" t="s">
        <v>415</v>
      </c>
    </row>
    <row r="5" spans="1:12" x14ac:dyDescent="0.35">
      <c r="A5" s="29" t="s">
        <v>416</v>
      </c>
      <c r="B5" s="30">
        <v>45170</v>
      </c>
      <c r="C5" s="31">
        <v>-2193</v>
      </c>
    </row>
    <row r="6" spans="1:12" x14ac:dyDescent="0.35">
      <c r="A6" s="29" t="s">
        <v>417</v>
      </c>
      <c r="B6" s="30">
        <v>45170</v>
      </c>
      <c r="C6" s="31">
        <v>0</v>
      </c>
    </row>
    <row r="7" spans="1:12" x14ac:dyDescent="0.35">
      <c r="A7" s="29" t="s">
        <v>418</v>
      </c>
      <c r="B7" s="30">
        <v>45170</v>
      </c>
      <c r="C7" s="31">
        <v>-231</v>
      </c>
    </row>
    <row r="8" spans="1:12" s="35" customFormat="1" x14ac:dyDescent="0.35">
      <c r="A8" s="32" t="s">
        <v>419</v>
      </c>
      <c r="B8" s="33"/>
      <c r="C8" s="34">
        <f>SUM(C3:C7)</f>
        <v>1466</v>
      </c>
      <c r="D8" s="35" t="s">
        <v>420</v>
      </c>
      <c r="E8" s="36"/>
      <c r="F8" s="37"/>
      <c r="G8" s="36"/>
      <c r="H8" s="36"/>
      <c r="I8" s="19"/>
      <c r="J8" s="38"/>
      <c r="K8" s="37"/>
      <c r="L8" s="36"/>
    </row>
    <row r="10" spans="1:12" x14ac:dyDescent="0.35">
      <c r="A10" s="18" t="s">
        <v>421</v>
      </c>
      <c r="B10" s="30">
        <v>45178</v>
      </c>
      <c r="C10" s="31">
        <v>1700</v>
      </c>
      <c r="D10" s="35" t="s">
        <v>422</v>
      </c>
    </row>
    <row r="12" spans="1:12" s="27" customFormat="1" x14ac:dyDescent="0.35">
      <c r="A12" s="24" t="s">
        <v>423</v>
      </c>
      <c r="B12" s="25"/>
      <c r="C12" s="26"/>
      <c r="F12" s="25"/>
      <c r="I12" s="28"/>
      <c r="J12" s="28"/>
      <c r="K12" s="25"/>
    </row>
    <row r="13" spans="1:12" x14ac:dyDescent="0.35">
      <c r="A13" s="29" t="s">
        <v>412</v>
      </c>
      <c r="B13" s="30">
        <v>45200</v>
      </c>
      <c r="C13" s="31">
        <v>3890</v>
      </c>
      <c r="D13" s="13" t="s">
        <v>413</v>
      </c>
    </row>
    <row r="14" spans="1:12" x14ac:dyDescent="0.35">
      <c r="A14" s="29" t="s">
        <v>414</v>
      </c>
      <c r="B14" s="30">
        <v>45200</v>
      </c>
      <c r="C14" s="31">
        <v>851</v>
      </c>
      <c r="D14" s="13" t="s">
        <v>424</v>
      </c>
    </row>
    <row r="15" spans="1:12" x14ac:dyDescent="0.35">
      <c r="A15" s="29" t="s">
        <v>416</v>
      </c>
      <c r="B15" s="30">
        <v>45200</v>
      </c>
      <c r="C15" s="31">
        <v>-2193</v>
      </c>
    </row>
    <row r="16" spans="1:12" x14ac:dyDescent="0.35">
      <c r="A16" s="29" t="s">
        <v>417</v>
      </c>
      <c r="B16" s="30">
        <v>45200</v>
      </c>
      <c r="C16" s="31">
        <v>0</v>
      </c>
    </row>
    <row r="17" spans="1:12" x14ac:dyDescent="0.35">
      <c r="A17" s="29" t="s">
        <v>418</v>
      </c>
      <c r="B17" s="30">
        <v>45200</v>
      </c>
      <c r="C17" s="31">
        <v>-231</v>
      </c>
    </row>
    <row r="18" spans="1:12" s="35" customFormat="1" x14ac:dyDescent="0.35">
      <c r="A18" s="32" t="s">
        <v>419</v>
      </c>
      <c r="B18" s="33"/>
      <c r="C18" s="34">
        <f>SUM(C13:C17)</f>
        <v>2317</v>
      </c>
      <c r="D18" s="35" t="s">
        <v>425</v>
      </c>
      <c r="E18" s="36"/>
      <c r="F18" s="37"/>
      <c r="G18" s="36"/>
      <c r="H18" s="36"/>
      <c r="I18" s="19"/>
      <c r="J18" s="38"/>
      <c r="K18" s="37"/>
      <c r="L18" s="36"/>
    </row>
    <row r="19" spans="1:12" x14ac:dyDescent="0.35">
      <c r="J19" s="39"/>
    </row>
    <row r="20" spans="1:12" s="27" customFormat="1" x14ac:dyDescent="0.35">
      <c r="A20" s="24" t="s">
        <v>426</v>
      </c>
      <c r="B20" s="25"/>
      <c r="C20" s="26"/>
      <c r="F20" s="25"/>
      <c r="I20" s="28"/>
      <c r="J20" s="28"/>
      <c r="K20" s="25"/>
    </row>
    <row r="21" spans="1:12" x14ac:dyDescent="0.35">
      <c r="A21" s="29" t="s">
        <v>412</v>
      </c>
      <c r="B21" s="30">
        <v>45231</v>
      </c>
      <c r="C21" s="31">
        <v>3890</v>
      </c>
      <c r="D21" s="13" t="s">
        <v>413</v>
      </c>
    </row>
    <row r="22" spans="1:12" x14ac:dyDescent="0.35">
      <c r="A22" s="29" t="s">
        <v>414</v>
      </c>
      <c r="B22" s="30">
        <v>45231</v>
      </c>
      <c r="C22" s="31">
        <v>2285</v>
      </c>
      <c r="D22" s="13" t="s">
        <v>427</v>
      </c>
    </row>
    <row r="23" spans="1:12" x14ac:dyDescent="0.35">
      <c r="A23" s="29" t="s">
        <v>416</v>
      </c>
      <c r="B23" s="30">
        <v>45231</v>
      </c>
      <c r="C23" s="31">
        <v>-2193</v>
      </c>
    </row>
    <row r="24" spans="1:12" x14ac:dyDescent="0.35">
      <c r="A24" s="29" t="s">
        <v>417</v>
      </c>
      <c r="B24" s="30">
        <v>45231</v>
      </c>
      <c r="C24" s="31">
        <v>0</v>
      </c>
    </row>
    <row r="25" spans="1:12" x14ac:dyDescent="0.35">
      <c r="A25" s="29" t="s">
        <v>418</v>
      </c>
      <c r="B25" s="30">
        <v>45231</v>
      </c>
      <c r="C25" s="31">
        <v>-231</v>
      </c>
    </row>
    <row r="26" spans="1:12" s="35" customFormat="1" x14ac:dyDescent="0.35">
      <c r="A26" s="32" t="s">
        <v>419</v>
      </c>
      <c r="B26" s="33"/>
      <c r="C26" s="34">
        <f>SUM(C21:C25)</f>
        <v>3751</v>
      </c>
      <c r="D26" s="35" t="s">
        <v>428</v>
      </c>
      <c r="E26" s="36"/>
      <c r="F26" s="37"/>
      <c r="G26" s="36"/>
      <c r="H26" s="36"/>
      <c r="I26" s="19"/>
      <c r="J26" s="38"/>
      <c r="K26" s="37"/>
      <c r="L26" s="36"/>
    </row>
    <row r="27" spans="1:12" x14ac:dyDescent="0.35">
      <c r="J27" s="39"/>
    </row>
    <row r="28" spans="1:12" s="27" customFormat="1" x14ac:dyDescent="0.35">
      <c r="A28" s="24" t="s">
        <v>429</v>
      </c>
      <c r="B28" s="25"/>
      <c r="C28" s="26"/>
      <c r="F28" s="25"/>
      <c r="I28" s="28"/>
      <c r="J28" s="28"/>
      <c r="K28" s="25"/>
    </row>
    <row r="29" spans="1:12" x14ac:dyDescent="0.35">
      <c r="A29" s="29" t="s">
        <v>412</v>
      </c>
      <c r="B29" s="30">
        <v>45261</v>
      </c>
      <c r="C29" s="31">
        <v>3890</v>
      </c>
      <c r="D29" s="13" t="s">
        <v>413</v>
      </c>
    </row>
    <row r="30" spans="1:12" x14ac:dyDescent="0.35">
      <c r="A30" s="29" t="s">
        <v>414</v>
      </c>
      <c r="B30" s="30">
        <v>45261</v>
      </c>
      <c r="C30" s="31">
        <v>1839</v>
      </c>
      <c r="D30" s="13" t="s">
        <v>427</v>
      </c>
    </row>
    <row r="31" spans="1:12" x14ac:dyDescent="0.35">
      <c r="A31" s="29" t="s">
        <v>416</v>
      </c>
      <c r="B31" s="30">
        <v>45261</v>
      </c>
      <c r="C31" s="31">
        <v>-2193</v>
      </c>
    </row>
    <row r="32" spans="1:12" x14ac:dyDescent="0.35">
      <c r="A32" s="29" t="s">
        <v>417</v>
      </c>
      <c r="B32" s="30">
        <v>45261</v>
      </c>
      <c r="C32" s="31">
        <v>0</v>
      </c>
    </row>
    <row r="33" spans="1:12" x14ac:dyDescent="0.35">
      <c r="A33" s="29" t="s">
        <v>418</v>
      </c>
      <c r="B33" s="30">
        <v>45261</v>
      </c>
      <c r="C33" s="31">
        <v>-231</v>
      </c>
    </row>
    <row r="34" spans="1:12" s="35" customFormat="1" x14ac:dyDescent="0.35">
      <c r="A34" s="32" t="s">
        <v>419</v>
      </c>
      <c r="B34" s="33"/>
      <c r="C34" s="34">
        <f>SUM(C29:C33)</f>
        <v>3305</v>
      </c>
      <c r="D34" s="35" t="s">
        <v>430</v>
      </c>
      <c r="E34" s="36"/>
      <c r="F34" s="37"/>
      <c r="G34" s="36"/>
      <c r="H34" s="36"/>
      <c r="I34" s="19"/>
      <c r="J34" s="38"/>
      <c r="K34" s="37"/>
      <c r="L34" s="36"/>
    </row>
    <row r="35" spans="1:12" x14ac:dyDescent="0.35">
      <c r="J35" s="39"/>
    </row>
    <row r="36" spans="1:12" s="27" customFormat="1" x14ac:dyDescent="0.35">
      <c r="A36" s="24" t="s">
        <v>431</v>
      </c>
      <c r="B36" s="25"/>
      <c r="C36" s="26"/>
      <c r="F36" s="25"/>
      <c r="I36" s="28"/>
      <c r="J36" s="28"/>
      <c r="K36" s="25"/>
    </row>
    <row r="37" spans="1:12" x14ac:dyDescent="0.35">
      <c r="A37" s="29" t="s">
        <v>412</v>
      </c>
      <c r="B37" s="30">
        <v>45292</v>
      </c>
      <c r="C37" s="31">
        <v>3890</v>
      </c>
      <c r="D37" s="13" t="s">
        <v>413</v>
      </c>
    </row>
    <row r="38" spans="1:12" x14ac:dyDescent="0.35">
      <c r="A38" s="29" t="s">
        <v>414</v>
      </c>
      <c r="B38" s="30">
        <v>45292</v>
      </c>
      <c r="C38" s="31">
        <v>2190</v>
      </c>
      <c r="D38" s="13" t="s">
        <v>427</v>
      </c>
    </row>
    <row r="39" spans="1:12" x14ac:dyDescent="0.35">
      <c r="A39" s="29" t="s">
        <v>416</v>
      </c>
      <c r="B39" s="30">
        <v>45292</v>
      </c>
      <c r="C39" s="31">
        <v>-2193</v>
      </c>
    </row>
    <row r="40" spans="1:12" x14ac:dyDescent="0.35">
      <c r="A40" s="29" t="s">
        <v>417</v>
      </c>
      <c r="B40" s="30">
        <v>45292</v>
      </c>
      <c r="C40" s="31">
        <v>0</v>
      </c>
    </row>
    <row r="41" spans="1:12" x14ac:dyDescent="0.35">
      <c r="A41" s="29" t="s">
        <v>418</v>
      </c>
      <c r="B41" s="30">
        <v>45292</v>
      </c>
      <c r="C41" s="31">
        <v>-231</v>
      </c>
    </row>
    <row r="42" spans="1:12" s="35" customFormat="1" x14ac:dyDescent="0.35">
      <c r="A42" s="32" t="s">
        <v>419</v>
      </c>
      <c r="B42" s="33"/>
      <c r="C42" s="34">
        <f>SUM(C37:C41)</f>
        <v>3656</v>
      </c>
      <c r="D42" s="35" t="s">
        <v>432</v>
      </c>
      <c r="E42" s="36"/>
      <c r="F42" s="37"/>
      <c r="G42" s="36"/>
      <c r="H42" s="36"/>
      <c r="I42" s="19"/>
      <c r="J42" s="38"/>
      <c r="K42" s="37"/>
      <c r="L42" s="36"/>
    </row>
    <row r="43" spans="1:12" x14ac:dyDescent="0.35">
      <c r="J43" s="39"/>
    </row>
    <row r="44" spans="1:12" s="27" customFormat="1" x14ac:dyDescent="0.35">
      <c r="A44" s="24" t="s">
        <v>433</v>
      </c>
      <c r="B44" s="25"/>
      <c r="C44" s="26"/>
      <c r="F44" s="25"/>
      <c r="I44" s="28"/>
      <c r="J44" s="28"/>
      <c r="K44" s="25"/>
    </row>
    <row r="45" spans="1:12" x14ac:dyDescent="0.35">
      <c r="A45" s="29" t="s">
        <v>412</v>
      </c>
      <c r="B45" s="30">
        <v>45323</v>
      </c>
      <c r="C45" s="31">
        <v>3890</v>
      </c>
      <c r="D45" s="13" t="s">
        <v>413</v>
      </c>
    </row>
    <row r="46" spans="1:12" x14ac:dyDescent="0.35">
      <c r="A46" s="29" t="s">
        <v>414</v>
      </c>
      <c r="B46" s="30">
        <v>45323</v>
      </c>
      <c r="C46" s="31">
        <v>1970</v>
      </c>
      <c r="D46" s="13" t="s">
        <v>427</v>
      </c>
    </row>
    <row r="47" spans="1:12" x14ac:dyDescent="0.35">
      <c r="A47" s="29" t="s">
        <v>416</v>
      </c>
      <c r="B47" s="30">
        <v>45323</v>
      </c>
      <c r="C47" s="31">
        <v>-2193</v>
      </c>
    </row>
    <row r="48" spans="1:12" x14ac:dyDescent="0.35">
      <c r="A48" s="29" t="s">
        <v>417</v>
      </c>
      <c r="B48" s="30">
        <v>45323</v>
      </c>
      <c r="C48" s="31">
        <v>0</v>
      </c>
    </row>
    <row r="49" spans="1:12" x14ac:dyDescent="0.35">
      <c r="A49" s="29" t="s">
        <v>418</v>
      </c>
      <c r="B49" s="30">
        <v>45323</v>
      </c>
      <c r="C49" s="31">
        <v>-231</v>
      </c>
    </row>
    <row r="50" spans="1:12" s="35" customFormat="1" x14ac:dyDescent="0.35">
      <c r="A50" s="32" t="s">
        <v>419</v>
      </c>
      <c r="B50" s="33"/>
      <c r="C50" s="34">
        <f>SUM(C45:C49)</f>
        <v>3436</v>
      </c>
      <c r="D50" s="35" t="s">
        <v>434</v>
      </c>
      <c r="E50" s="36"/>
      <c r="F50" s="37"/>
      <c r="G50" s="36"/>
      <c r="H50" s="36"/>
      <c r="I50" s="19"/>
      <c r="J50" s="38"/>
      <c r="K50" s="37"/>
      <c r="L50" s="36"/>
    </row>
    <row r="51" spans="1:12" x14ac:dyDescent="0.35">
      <c r="J51" s="39"/>
    </row>
    <row r="52" spans="1:12" x14ac:dyDescent="0.35">
      <c r="A52" s="24" t="s">
        <v>435</v>
      </c>
      <c r="B52" s="25"/>
      <c r="C52" s="26"/>
      <c r="D52" s="27"/>
    </row>
    <row r="53" spans="1:12" x14ac:dyDescent="0.35">
      <c r="A53" s="29" t="s">
        <v>412</v>
      </c>
      <c r="B53" s="30">
        <v>45352</v>
      </c>
      <c r="C53" s="31">
        <v>3850</v>
      </c>
      <c r="D53" s="13" t="s">
        <v>413</v>
      </c>
      <c r="E53" s="40" t="s">
        <v>436</v>
      </c>
    </row>
    <row r="54" spans="1:12" x14ac:dyDescent="0.35">
      <c r="A54" s="29" t="s">
        <v>414</v>
      </c>
      <c r="B54" s="30">
        <v>45352</v>
      </c>
      <c r="C54" s="31">
        <v>2160</v>
      </c>
      <c r="D54" s="13" t="s">
        <v>427</v>
      </c>
    </row>
    <row r="55" spans="1:12" x14ac:dyDescent="0.35">
      <c r="A55" s="29" t="s">
        <v>416</v>
      </c>
      <c r="B55" s="30">
        <v>45352</v>
      </c>
      <c r="C55" s="31">
        <v>-2193</v>
      </c>
    </row>
    <row r="56" spans="1:12" x14ac:dyDescent="0.35">
      <c r="A56" s="29" t="s">
        <v>417</v>
      </c>
      <c r="B56" s="30">
        <v>45352</v>
      </c>
      <c r="C56" s="31">
        <v>0</v>
      </c>
    </row>
    <row r="57" spans="1:12" x14ac:dyDescent="0.35">
      <c r="A57" s="29" t="s">
        <v>418</v>
      </c>
      <c r="B57" s="30">
        <v>45352</v>
      </c>
      <c r="C57" s="31">
        <v>-231</v>
      </c>
    </row>
    <row r="58" spans="1:12" x14ac:dyDescent="0.35">
      <c r="A58" s="32" t="s">
        <v>419</v>
      </c>
      <c r="B58" s="33"/>
      <c r="C58" s="34">
        <f>SUM(C53:C57)</f>
        <v>3586</v>
      </c>
      <c r="D58" s="35" t="s">
        <v>437</v>
      </c>
    </row>
    <row r="60" spans="1:12" x14ac:dyDescent="0.35">
      <c r="A60" s="24" t="s">
        <v>438</v>
      </c>
      <c r="B60" s="25"/>
      <c r="C60" s="26"/>
      <c r="D60" s="27"/>
    </row>
    <row r="61" spans="1:12" x14ac:dyDescent="0.35">
      <c r="A61" s="29" t="s">
        <v>412</v>
      </c>
      <c r="B61" s="30">
        <v>45383</v>
      </c>
      <c r="C61" s="31">
        <v>3890</v>
      </c>
      <c r="D61" s="13" t="s">
        <v>413</v>
      </c>
      <c r="E61" s="40"/>
    </row>
    <row r="62" spans="1:12" x14ac:dyDescent="0.35">
      <c r="A62" s="29" t="s">
        <v>414</v>
      </c>
      <c r="B62" s="30">
        <v>45383</v>
      </c>
      <c r="C62" s="31">
        <v>2160</v>
      </c>
      <c r="D62" s="13" t="s">
        <v>427</v>
      </c>
    </row>
    <row r="63" spans="1:12" x14ac:dyDescent="0.35">
      <c r="A63" s="29" t="s">
        <v>416</v>
      </c>
      <c r="B63" s="30">
        <v>45383</v>
      </c>
      <c r="C63" s="31">
        <v>-2193</v>
      </c>
    </row>
    <row r="64" spans="1:12" x14ac:dyDescent="0.35">
      <c r="A64" s="29" t="s">
        <v>439</v>
      </c>
      <c r="B64" s="30">
        <v>45383</v>
      </c>
      <c r="C64" s="31">
        <v>0</v>
      </c>
    </row>
    <row r="65" spans="1:5" x14ac:dyDescent="0.35">
      <c r="A65" s="29" t="s">
        <v>418</v>
      </c>
      <c r="B65" s="30">
        <v>45383</v>
      </c>
      <c r="C65" s="31">
        <v>-231</v>
      </c>
    </row>
    <row r="66" spans="1:5" x14ac:dyDescent="0.35">
      <c r="A66" s="32" t="s">
        <v>419</v>
      </c>
      <c r="B66" s="33"/>
      <c r="C66" s="34">
        <f>SUM(C61:C65)</f>
        <v>3626</v>
      </c>
      <c r="D66" s="35" t="s">
        <v>440</v>
      </c>
    </row>
    <row r="68" spans="1:5" x14ac:dyDescent="0.35">
      <c r="A68" s="24" t="s">
        <v>441</v>
      </c>
      <c r="B68" s="25"/>
      <c r="C68" s="26"/>
      <c r="D68" s="27"/>
    </row>
    <row r="69" spans="1:5" x14ac:dyDescent="0.35">
      <c r="A69" s="29" t="s">
        <v>412</v>
      </c>
      <c r="B69" s="30">
        <v>45413</v>
      </c>
      <c r="C69" s="31">
        <v>3890</v>
      </c>
      <c r="D69" s="13" t="s">
        <v>413</v>
      </c>
      <c r="E69" s="40"/>
    </row>
    <row r="70" spans="1:5" x14ac:dyDescent="0.35">
      <c r="A70" s="29" t="s">
        <v>414</v>
      </c>
      <c r="B70" s="30">
        <v>45413</v>
      </c>
      <c r="C70" s="31">
        <v>2160</v>
      </c>
      <c r="D70" s="13" t="s">
        <v>427</v>
      </c>
    </row>
    <row r="71" spans="1:5" x14ac:dyDescent="0.35">
      <c r="A71" s="29" t="s">
        <v>416</v>
      </c>
      <c r="B71" s="30">
        <v>45413</v>
      </c>
      <c r="C71" s="31">
        <v>-2193</v>
      </c>
    </row>
    <row r="72" spans="1:5" x14ac:dyDescent="0.35">
      <c r="A72" s="29" t="s">
        <v>439</v>
      </c>
      <c r="B72" s="30">
        <v>45413</v>
      </c>
      <c r="C72" s="31">
        <v>0</v>
      </c>
    </row>
    <row r="73" spans="1:5" x14ac:dyDescent="0.35">
      <c r="A73" s="29" t="s">
        <v>418</v>
      </c>
      <c r="B73" s="30">
        <v>45413</v>
      </c>
      <c r="C73" s="31">
        <v>-231</v>
      </c>
    </row>
    <row r="74" spans="1:5" x14ac:dyDescent="0.35">
      <c r="A74" s="32" t="s">
        <v>419</v>
      </c>
      <c r="B74" s="33"/>
      <c r="C74" s="34">
        <f>SUM(C69:C73)</f>
        <v>3626</v>
      </c>
      <c r="D74" s="35" t="s">
        <v>442</v>
      </c>
    </row>
    <row r="76" spans="1:5" x14ac:dyDescent="0.35">
      <c r="A76" s="24" t="s">
        <v>443</v>
      </c>
      <c r="B76" s="25"/>
      <c r="C76" s="26"/>
      <c r="D76" s="27"/>
    </row>
    <row r="77" spans="1:5" x14ac:dyDescent="0.35">
      <c r="A77" s="29" t="s">
        <v>412</v>
      </c>
      <c r="B77" s="30">
        <v>45444</v>
      </c>
      <c r="C77" s="31">
        <v>3890</v>
      </c>
      <c r="D77" s="13" t="s">
        <v>413</v>
      </c>
      <c r="E77" s="40"/>
    </row>
    <row r="78" spans="1:5" x14ac:dyDescent="0.35">
      <c r="A78" s="29" t="s">
        <v>444</v>
      </c>
      <c r="B78" s="30">
        <v>45444</v>
      </c>
      <c r="C78" s="31">
        <v>-2305</v>
      </c>
      <c r="E78" s="40"/>
    </row>
    <row r="79" spans="1:5" x14ac:dyDescent="0.35">
      <c r="A79" s="29" t="s">
        <v>414</v>
      </c>
      <c r="B79" s="30">
        <v>45444</v>
      </c>
      <c r="C79" s="31">
        <v>2160</v>
      </c>
      <c r="D79" s="13" t="s">
        <v>427</v>
      </c>
    </row>
    <row r="80" spans="1:5" x14ac:dyDescent="0.35">
      <c r="A80" s="29" t="s">
        <v>416</v>
      </c>
      <c r="B80" s="30">
        <v>45444</v>
      </c>
      <c r="C80" s="31">
        <v>-2193</v>
      </c>
    </row>
    <row r="81" spans="1:5" x14ac:dyDescent="0.35">
      <c r="A81" s="29" t="s">
        <v>439</v>
      </c>
      <c r="B81" s="30">
        <v>45444</v>
      </c>
      <c r="C81" s="31">
        <v>0</v>
      </c>
    </row>
    <row r="82" spans="1:5" x14ac:dyDescent="0.35">
      <c r="A82" s="29" t="s">
        <v>418</v>
      </c>
      <c r="B82" s="30">
        <v>45444</v>
      </c>
      <c r="C82" s="31">
        <v>-231</v>
      </c>
    </row>
    <row r="83" spans="1:5" x14ac:dyDescent="0.35">
      <c r="A83" s="32" t="s">
        <v>419</v>
      </c>
      <c r="B83" s="33"/>
      <c r="C83" s="34">
        <f>SUM(C77:C82)</f>
        <v>1321</v>
      </c>
      <c r="D83" s="35" t="s">
        <v>445</v>
      </c>
    </row>
    <row r="85" spans="1:5" x14ac:dyDescent="0.35">
      <c r="A85" s="24" t="s">
        <v>446</v>
      </c>
      <c r="B85" s="25"/>
      <c r="C85" s="26"/>
      <c r="D85" s="27"/>
    </row>
    <row r="86" spans="1:5" x14ac:dyDescent="0.35">
      <c r="A86" s="29" t="s">
        <v>412</v>
      </c>
      <c r="B86" s="30">
        <v>45474</v>
      </c>
      <c r="C86" s="31">
        <v>3890</v>
      </c>
      <c r="D86" s="13" t="s">
        <v>413</v>
      </c>
      <c r="E86" s="40"/>
    </row>
    <row r="87" spans="1:5" x14ac:dyDescent="0.35">
      <c r="A87" s="29" t="s">
        <v>414</v>
      </c>
      <c r="B87" s="30">
        <v>45474</v>
      </c>
      <c r="C87" s="31">
        <v>2020</v>
      </c>
      <c r="D87" s="13" t="s">
        <v>427</v>
      </c>
    </row>
    <row r="88" spans="1:5" x14ac:dyDescent="0.35">
      <c r="A88" s="29" t="s">
        <v>416</v>
      </c>
      <c r="B88" s="30">
        <v>45474</v>
      </c>
      <c r="C88" s="31">
        <v>-2193</v>
      </c>
    </row>
    <row r="89" spans="1:5" x14ac:dyDescent="0.35">
      <c r="A89" s="29" t="s">
        <v>439</v>
      </c>
      <c r="B89" s="30">
        <v>45474</v>
      </c>
      <c r="C89" s="31">
        <v>0</v>
      </c>
    </row>
    <row r="90" spans="1:5" x14ac:dyDescent="0.35">
      <c r="A90" s="29" t="s">
        <v>418</v>
      </c>
      <c r="B90" s="30">
        <v>45474</v>
      </c>
      <c r="C90" s="31">
        <v>-231</v>
      </c>
    </row>
    <row r="91" spans="1:5" x14ac:dyDescent="0.35">
      <c r="A91" s="32" t="s">
        <v>419</v>
      </c>
      <c r="B91" s="33"/>
      <c r="C91" s="34">
        <f>SUM(C86:C90)</f>
        <v>3486</v>
      </c>
      <c r="D91" s="35" t="s">
        <v>447</v>
      </c>
    </row>
    <row r="93" spans="1:5" x14ac:dyDescent="0.35">
      <c r="A93" s="24" t="s">
        <v>448</v>
      </c>
      <c r="B93" s="25"/>
      <c r="C93" s="26"/>
      <c r="D93" s="27"/>
    </row>
    <row r="94" spans="1:5" x14ac:dyDescent="0.35">
      <c r="A94" s="29" t="s">
        <v>412</v>
      </c>
      <c r="B94" s="30">
        <v>45511</v>
      </c>
      <c r="C94" s="31">
        <v>3290</v>
      </c>
      <c r="D94" s="13" t="s">
        <v>449</v>
      </c>
      <c r="E94" s="40"/>
    </row>
    <row r="95" spans="1:5" x14ac:dyDescent="0.35">
      <c r="A95" s="29" t="s">
        <v>414</v>
      </c>
      <c r="B95" s="30">
        <v>45505</v>
      </c>
      <c r="C95" s="31">
        <v>2160</v>
      </c>
      <c r="D95" s="13" t="s">
        <v>427</v>
      </c>
    </row>
    <row r="96" spans="1:5" x14ac:dyDescent="0.35">
      <c r="A96" s="29" t="s">
        <v>416</v>
      </c>
      <c r="B96" s="30">
        <v>45505</v>
      </c>
      <c r="C96" s="31">
        <v>-2193</v>
      </c>
    </row>
    <row r="97" spans="1:5" x14ac:dyDescent="0.35">
      <c r="A97" s="29" t="s">
        <v>439</v>
      </c>
      <c r="B97" s="30">
        <v>45505</v>
      </c>
      <c r="C97" s="31">
        <v>0</v>
      </c>
    </row>
    <row r="98" spans="1:5" x14ac:dyDescent="0.35">
      <c r="A98" s="29" t="s">
        <v>418</v>
      </c>
      <c r="B98" s="30">
        <v>45505</v>
      </c>
      <c r="C98" s="31">
        <v>-231</v>
      </c>
    </row>
    <row r="99" spans="1:5" x14ac:dyDescent="0.35">
      <c r="A99" s="32" t="s">
        <v>419</v>
      </c>
      <c r="B99" s="33"/>
      <c r="C99" s="34">
        <f>SUM(C94:C98)</f>
        <v>3026</v>
      </c>
      <c r="D99" s="35" t="s">
        <v>450</v>
      </c>
    </row>
    <row r="101" spans="1:5" x14ac:dyDescent="0.35">
      <c r="A101" s="24" t="s">
        <v>451</v>
      </c>
      <c r="B101" s="25"/>
      <c r="C101" s="26"/>
      <c r="D101" s="27"/>
    </row>
    <row r="102" spans="1:5" x14ac:dyDescent="0.35">
      <c r="A102" s="29" t="s">
        <v>412</v>
      </c>
      <c r="B102" s="30">
        <v>45519</v>
      </c>
      <c r="C102" s="31">
        <v>3890</v>
      </c>
      <c r="D102" s="13" t="s">
        <v>413</v>
      </c>
      <c r="E102" s="40"/>
    </row>
    <row r="103" spans="1:5" x14ac:dyDescent="0.35">
      <c r="A103" s="29" t="s">
        <v>414</v>
      </c>
      <c r="B103" s="30">
        <v>45536</v>
      </c>
      <c r="C103" s="31">
        <v>2200</v>
      </c>
      <c r="D103" s="13" t="s">
        <v>427</v>
      </c>
    </row>
    <row r="104" spans="1:5" x14ac:dyDescent="0.35">
      <c r="A104" s="29" t="s">
        <v>416</v>
      </c>
      <c r="B104" s="30">
        <v>45536</v>
      </c>
      <c r="C104" s="31">
        <v>-2193</v>
      </c>
    </row>
    <row r="105" spans="1:5" x14ac:dyDescent="0.35">
      <c r="A105" s="29" t="s">
        <v>439</v>
      </c>
      <c r="B105" s="30">
        <v>45536</v>
      </c>
      <c r="C105" s="31">
        <v>0</v>
      </c>
    </row>
    <row r="106" spans="1:5" x14ac:dyDescent="0.35">
      <c r="A106" s="29" t="s">
        <v>418</v>
      </c>
      <c r="B106" s="30">
        <v>45536</v>
      </c>
      <c r="C106" s="31">
        <v>-231</v>
      </c>
    </row>
    <row r="107" spans="1:5" x14ac:dyDescent="0.35">
      <c r="A107" s="32" t="s">
        <v>419</v>
      </c>
      <c r="B107" s="33"/>
      <c r="C107" s="34">
        <f>SUM(C102:C106)</f>
        <v>3666</v>
      </c>
      <c r="D107" s="35" t="s">
        <v>452</v>
      </c>
    </row>
    <row r="109" spans="1:5" x14ac:dyDescent="0.35">
      <c r="A109" s="24" t="s">
        <v>453</v>
      </c>
      <c r="B109" s="25"/>
      <c r="C109" s="26"/>
      <c r="D109" s="27"/>
    </row>
    <row r="110" spans="1:5" x14ac:dyDescent="0.35">
      <c r="A110" s="29" t="s">
        <v>412</v>
      </c>
      <c r="B110" s="30">
        <v>45571</v>
      </c>
      <c r="C110" s="31">
        <v>4050</v>
      </c>
      <c r="D110" s="13" t="s">
        <v>454</v>
      </c>
      <c r="E110" s="40"/>
    </row>
    <row r="111" spans="1:5" x14ac:dyDescent="0.35">
      <c r="A111" s="29" t="s">
        <v>414</v>
      </c>
      <c r="B111" s="30">
        <v>45567</v>
      </c>
      <c r="C111" s="31">
        <v>2200</v>
      </c>
      <c r="D111" s="13" t="s">
        <v>427</v>
      </c>
    </row>
    <row r="112" spans="1:5" x14ac:dyDescent="0.35">
      <c r="A112" s="29" t="s">
        <v>416</v>
      </c>
      <c r="B112" s="30">
        <v>45566</v>
      </c>
      <c r="C112" s="31">
        <v>-2193</v>
      </c>
    </row>
    <row r="113" spans="1:5" x14ac:dyDescent="0.35">
      <c r="A113" s="29" t="s">
        <v>439</v>
      </c>
      <c r="B113" s="30">
        <v>45566</v>
      </c>
      <c r="C113" s="31">
        <v>0</v>
      </c>
    </row>
    <row r="114" spans="1:5" x14ac:dyDescent="0.35">
      <c r="A114" s="29" t="s">
        <v>418</v>
      </c>
      <c r="B114" s="30">
        <v>45566</v>
      </c>
      <c r="C114" s="31">
        <v>-231</v>
      </c>
    </row>
    <row r="115" spans="1:5" x14ac:dyDescent="0.35">
      <c r="A115" s="32" t="s">
        <v>419</v>
      </c>
      <c r="B115" s="33">
        <v>45575</v>
      </c>
      <c r="C115" s="34">
        <f>SUM(C110:C114)</f>
        <v>3826</v>
      </c>
      <c r="D115" s="35" t="s">
        <v>455</v>
      </c>
    </row>
    <row r="117" spans="1:5" x14ac:dyDescent="0.35">
      <c r="A117" s="24" t="s">
        <v>456</v>
      </c>
      <c r="B117" s="25"/>
      <c r="C117" s="26"/>
      <c r="D117" s="27"/>
    </row>
    <row r="118" spans="1:5" x14ac:dyDescent="0.35">
      <c r="A118" s="29" t="s">
        <v>412</v>
      </c>
      <c r="B118" s="30">
        <v>45597</v>
      </c>
      <c r="C118" s="31">
        <f>975+1025+2050</f>
        <v>4050</v>
      </c>
      <c r="D118" s="13" t="s">
        <v>454</v>
      </c>
      <c r="E118" s="40"/>
    </row>
    <row r="119" spans="1:5" x14ac:dyDescent="0.35">
      <c r="A119" s="29" t="s">
        <v>414</v>
      </c>
      <c r="B119" s="30">
        <v>45597</v>
      </c>
      <c r="C119" s="31">
        <v>2205</v>
      </c>
      <c r="D119" s="13" t="s">
        <v>427</v>
      </c>
    </row>
    <row r="120" spans="1:5" x14ac:dyDescent="0.35">
      <c r="A120" s="29" t="s">
        <v>416</v>
      </c>
      <c r="B120" s="30">
        <v>45597</v>
      </c>
      <c r="C120" s="31">
        <v>-2193</v>
      </c>
    </row>
    <row r="121" spans="1:5" x14ac:dyDescent="0.35">
      <c r="A121" s="29" t="s">
        <v>439</v>
      </c>
      <c r="B121" s="30">
        <v>45597</v>
      </c>
      <c r="C121" s="31">
        <v>0</v>
      </c>
    </row>
    <row r="122" spans="1:5" x14ac:dyDescent="0.35">
      <c r="A122" s="29" t="s">
        <v>418</v>
      </c>
      <c r="B122" s="30">
        <v>45597</v>
      </c>
      <c r="C122" s="31">
        <v>-231</v>
      </c>
    </row>
    <row r="123" spans="1:5" x14ac:dyDescent="0.35">
      <c r="A123" s="32" t="s">
        <v>419</v>
      </c>
      <c r="B123" s="33">
        <v>45597</v>
      </c>
      <c r="C123" s="34">
        <f>SUM(C118:C122)</f>
        <v>3831</v>
      </c>
      <c r="D123" s="35" t="s">
        <v>457</v>
      </c>
    </row>
    <row r="125" spans="1:5" x14ac:dyDescent="0.35">
      <c r="A125" s="24" t="s">
        <v>458</v>
      </c>
      <c r="B125" s="25"/>
      <c r="C125" s="26"/>
      <c r="D125" s="27"/>
    </row>
    <row r="126" spans="1:5" x14ac:dyDescent="0.35">
      <c r="A126" s="29" t="s">
        <v>412</v>
      </c>
      <c r="B126" s="30">
        <v>45630</v>
      </c>
      <c r="C126" s="31">
        <f>975+1025+2050</f>
        <v>4050</v>
      </c>
      <c r="D126" s="13" t="s">
        <v>454</v>
      </c>
      <c r="E126" s="40"/>
    </row>
    <row r="127" spans="1:5" x14ac:dyDescent="0.35">
      <c r="A127" s="29" t="s">
        <v>414</v>
      </c>
      <c r="B127" s="30">
        <v>45627</v>
      </c>
      <c r="C127" s="31">
        <v>2205</v>
      </c>
      <c r="D127" s="13" t="s">
        <v>427</v>
      </c>
    </row>
    <row r="128" spans="1:5" x14ac:dyDescent="0.35">
      <c r="A128" s="29" t="s">
        <v>416</v>
      </c>
      <c r="B128" s="30">
        <v>45627</v>
      </c>
      <c r="C128" s="31">
        <v>-2193</v>
      </c>
    </row>
    <row r="129" spans="1:5" x14ac:dyDescent="0.35">
      <c r="A129" s="29" t="s">
        <v>439</v>
      </c>
      <c r="B129" s="30">
        <v>45627</v>
      </c>
      <c r="C129" s="31">
        <v>0</v>
      </c>
    </row>
    <row r="130" spans="1:5" x14ac:dyDescent="0.35">
      <c r="A130" s="29" t="s">
        <v>418</v>
      </c>
      <c r="B130" s="30">
        <v>45627</v>
      </c>
      <c r="C130" s="31">
        <v>-231</v>
      </c>
      <c r="D130" s="13" t="s">
        <v>459</v>
      </c>
    </row>
    <row r="131" spans="1:5" x14ac:dyDescent="0.35">
      <c r="A131" s="32" t="s">
        <v>419</v>
      </c>
      <c r="B131" s="30">
        <v>45627</v>
      </c>
      <c r="C131" s="34">
        <f>SUM(C126:C130)</f>
        <v>3831</v>
      </c>
      <c r="D131" s="35" t="s">
        <v>460</v>
      </c>
    </row>
    <row r="133" spans="1:5" x14ac:dyDescent="0.35">
      <c r="A133" s="24" t="s">
        <v>461</v>
      </c>
      <c r="B133" s="25"/>
      <c r="C133" s="26"/>
      <c r="D133" s="27"/>
    </row>
    <row r="134" spans="1:5" x14ac:dyDescent="0.35">
      <c r="A134" s="29" t="s">
        <v>412</v>
      </c>
      <c r="B134" s="30">
        <v>45658</v>
      </c>
      <c r="C134" s="31">
        <f>975+1025+2050</f>
        <v>4050</v>
      </c>
      <c r="D134" s="13" t="s">
        <v>454</v>
      </c>
      <c r="E134" s="40"/>
    </row>
    <row r="135" spans="1:5" x14ac:dyDescent="0.35">
      <c r="A135" s="29" t="s">
        <v>414</v>
      </c>
      <c r="B135" s="30">
        <v>45658</v>
      </c>
      <c r="C135" s="31">
        <v>2205</v>
      </c>
      <c r="D135" s="13" t="s">
        <v>427</v>
      </c>
    </row>
    <row r="136" spans="1:5" x14ac:dyDescent="0.35">
      <c r="A136" s="29" t="s">
        <v>416</v>
      </c>
      <c r="B136" s="30">
        <v>45658</v>
      </c>
      <c r="C136" s="31">
        <v>-2193</v>
      </c>
    </row>
    <row r="137" spans="1:5" x14ac:dyDescent="0.35">
      <c r="A137" s="29" t="s">
        <v>439</v>
      </c>
      <c r="B137" s="30">
        <v>45658</v>
      </c>
      <c r="C137" s="31">
        <v>0</v>
      </c>
    </row>
    <row r="138" spans="1:5" x14ac:dyDescent="0.35">
      <c r="A138" s="29" t="s">
        <v>418</v>
      </c>
      <c r="B138" s="30">
        <v>45658</v>
      </c>
      <c r="C138" s="31">
        <v>0</v>
      </c>
      <c r="D138" s="13" t="s">
        <v>462</v>
      </c>
    </row>
    <row r="139" spans="1:5" x14ac:dyDescent="0.35">
      <c r="A139" s="32" t="s">
        <v>419</v>
      </c>
      <c r="B139" s="30">
        <v>45658</v>
      </c>
      <c r="C139" s="34">
        <f>SUM(C134:C138)</f>
        <v>4062</v>
      </c>
      <c r="D139" s="35" t="s">
        <v>463</v>
      </c>
    </row>
    <row r="141" spans="1:5" x14ac:dyDescent="0.35">
      <c r="A141" s="24" t="s">
        <v>464</v>
      </c>
      <c r="B141" s="25"/>
      <c r="C141" s="26"/>
      <c r="D141" s="27"/>
    </row>
    <row r="142" spans="1:5" x14ac:dyDescent="0.35">
      <c r="A142" s="29" t="s">
        <v>412</v>
      </c>
      <c r="B142" s="30">
        <v>45658</v>
      </c>
      <c r="C142" s="31">
        <f>975+1025+2050</f>
        <v>4050</v>
      </c>
      <c r="D142" s="13" t="s">
        <v>454</v>
      </c>
      <c r="E142" s="40"/>
    </row>
    <row r="143" spans="1:5" x14ac:dyDescent="0.35">
      <c r="A143" s="29" t="s">
        <v>414</v>
      </c>
      <c r="B143" s="30">
        <v>45658</v>
      </c>
      <c r="C143" s="31">
        <v>2205</v>
      </c>
      <c r="D143" s="13" t="s">
        <v>427</v>
      </c>
    </row>
    <row r="144" spans="1:5" x14ac:dyDescent="0.35">
      <c r="A144" s="29" t="s">
        <v>416</v>
      </c>
      <c r="B144" s="30">
        <v>45658</v>
      </c>
      <c r="C144" s="31">
        <v>-2193</v>
      </c>
    </row>
    <row r="145" spans="1:4" x14ac:dyDescent="0.35">
      <c r="A145" s="29" t="s">
        <v>439</v>
      </c>
      <c r="B145" s="30">
        <v>45658</v>
      </c>
      <c r="C145" s="31">
        <v>0</v>
      </c>
    </row>
    <row r="146" spans="1:4" x14ac:dyDescent="0.35">
      <c r="A146" s="29" t="s">
        <v>418</v>
      </c>
      <c r="B146" s="30">
        <v>45658</v>
      </c>
      <c r="C146" s="31">
        <v>0</v>
      </c>
      <c r="D146" s="13" t="s">
        <v>462</v>
      </c>
    </row>
    <row r="147" spans="1:4" x14ac:dyDescent="0.35">
      <c r="A147" s="32" t="s">
        <v>419</v>
      </c>
      <c r="B147" s="30">
        <v>45658</v>
      </c>
      <c r="C147" s="34">
        <f>SUM(C142:C146)</f>
        <v>4062</v>
      </c>
      <c r="D147" s="35" t="s">
        <v>465</v>
      </c>
    </row>
    <row r="149" spans="1:4" ht="31" x14ac:dyDescent="0.35">
      <c r="A149" s="18" t="s">
        <v>466</v>
      </c>
    </row>
    <row r="150" spans="1:4" ht="62" x14ac:dyDescent="0.35">
      <c r="A150" s="18" t="s">
        <v>467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39F1-D70F-43F6-A332-334885842E8B}">
  <dimension ref="A1:E316"/>
  <sheetViews>
    <sheetView topLeftCell="A34" workbookViewId="0">
      <selection activeCell="A303" sqref="A303:XFD303"/>
    </sheetView>
  </sheetViews>
  <sheetFormatPr defaultRowHeight="14.5" x14ac:dyDescent="0.35"/>
  <cols>
    <col min="1" max="1" width="13.08984375" customWidth="1"/>
    <col min="2" max="2" width="50.7265625" customWidth="1"/>
    <col min="3" max="3" width="10.6328125" style="1" customWidth="1"/>
  </cols>
  <sheetData>
    <row r="1" spans="1:5" x14ac:dyDescent="0.35">
      <c r="A1" t="s">
        <v>0</v>
      </c>
      <c r="C1" s="1" t="s">
        <v>1</v>
      </c>
    </row>
    <row r="2" spans="1:5" x14ac:dyDescent="0.35">
      <c r="A2" t="s">
        <v>2</v>
      </c>
      <c r="C2" s="1">
        <v>26775.8</v>
      </c>
    </row>
    <row r="3" spans="1:5" x14ac:dyDescent="0.35">
      <c r="A3" t="s">
        <v>3</v>
      </c>
      <c r="C3" s="1">
        <v>257664.53</v>
      </c>
    </row>
    <row r="4" spans="1:5" x14ac:dyDescent="0.35">
      <c r="A4" t="s">
        <v>4</v>
      </c>
      <c r="C4" s="1">
        <v>-270268.43</v>
      </c>
    </row>
    <row r="5" spans="1:5" x14ac:dyDescent="0.35">
      <c r="A5" t="s">
        <v>5</v>
      </c>
      <c r="C5" s="1">
        <v>14171.9</v>
      </c>
    </row>
    <row r="7" spans="1:5" x14ac:dyDescent="0.35">
      <c r="A7" t="s">
        <v>6</v>
      </c>
      <c r="B7" t="s">
        <v>0</v>
      </c>
      <c r="C7" s="1" t="s">
        <v>7</v>
      </c>
      <c r="D7" t="s">
        <v>8</v>
      </c>
    </row>
    <row r="8" spans="1:5" x14ac:dyDescent="0.35">
      <c r="A8" s="2">
        <v>45174</v>
      </c>
      <c r="B8" t="s">
        <v>2</v>
      </c>
      <c r="D8" s="1">
        <v>26775.8</v>
      </c>
    </row>
    <row r="9" spans="1:5" s="4" customFormat="1" x14ac:dyDescent="0.35">
      <c r="A9" s="3">
        <v>45174</v>
      </c>
      <c r="B9" s="4" t="s">
        <v>9</v>
      </c>
      <c r="C9" s="5">
        <v>-125</v>
      </c>
      <c r="D9" s="5">
        <v>26650.799999999999</v>
      </c>
    </row>
    <row r="10" spans="1:5" s="4" customFormat="1" x14ac:dyDescent="0.35">
      <c r="A10" s="3">
        <v>45175</v>
      </c>
      <c r="B10" s="4" t="s">
        <v>10</v>
      </c>
      <c r="C10" s="5">
        <v>-19.52</v>
      </c>
      <c r="D10" s="5">
        <v>26631.279999999999</v>
      </c>
    </row>
    <row r="11" spans="1:5" s="4" customFormat="1" x14ac:dyDescent="0.35">
      <c r="A11" s="3">
        <v>45180</v>
      </c>
      <c r="B11" s="4" t="s">
        <v>11</v>
      </c>
      <c r="C11" s="5">
        <v>-434</v>
      </c>
      <c r="D11" s="5">
        <v>26197.279999999999</v>
      </c>
    </row>
    <row r="12" spans="1:5" s="4" customFormat="1" x14ac:dyDescent="0.35">
      <c r="A12" s="3">
        <v>45182</v>
      </c>
      <c r="B12" s="4" t="s">
        <v>12</v>
      </c>
      <c r="C12" s="5">
        <v>-2250</v>
      </c>
      <c r="D12" s="5">
        <v>23947.279999999999</v>
      </c>
      <c r="E12" s="5" t="s">
        <v>232</v>
      </c>
    </row>
    <row r="13" spans="1:5" x14ac:dyDescent="0.35">
      <c r="A13" s="2">
        <v>45183</v>
      </c>
      <c r="B13" t="s">
        <v>13</v>
      </c>
      <c r="C13" s="1">
        <v>0.49</v>
      </c>
      <c r="D13" s="1">
        <v>23947.77</v>
      </c>
    </row>
    <row r="14" spans="1:5" x14ac:dyDescent="0.35">
      <c r="A14" s="2">
        <v>45183</v>
      </c>
      <c r="B14" t="s">
        <v>14</v>
      </c>
      <c r="C14" s="1">
        <v>0.24</v>
      </c>
      <c r="D14" s="1">
        <v>23948.01</v>
      </c>
    </row>
    <row r="15" spans="1:5" s="4" customFormat="1" x14ac:dyDescent="0.35">
      <c r="A15" s="3">
        <v>45183</v>
      </c>
      <c r="B15" s="4" t="s">
        <v>15</v>
      </c>
      <c r="C15" s="5">
        <v>-6500</v>
      </c>
      <c r="D15" s="5">
        <v>17448.009999999998</v>
      </c>
      <c r="E15" s="5" t="s">
        <v>232</v>
      </c>
    </row>
    <row r="16" spans="1:5" s="4" customFormat="1" x14ac:dyDescent="0.35">
      <c r="A16" s="3">
        <v>45183</v>
      </c>
      <c r="B16" s="4" t="s">
        <v>16</v>
      </c>
      <c r="C16" s="5">
        <v>-0.73</v>
      </c>
      <c r="D16" s="5">
        <v>17447.28</v>
      </c>
    </row>
    <row r="17" spans="1:5" x14ac:dyDescent="0.35">
      <c r="A17" s="2">
        <v>45187</v>
      </c>
      <c r="B17" t="s">
        <v>17</v>
      </c>
      <c r="C17" s="1">
        <v>25000</v>
      </c>
      <c r="D17" s="1">
        <v>42447.28</v>
      </c>
    </row>
    <row r="18" spans="1:5" x14ac:dyDescent="0.35">
      <c r="A18" s="2">
        <v>45187</v>
      </c>
      <c r="B18" t="s">
        <v>18</v>
      </c>
      <c r="C18" s="1">
        <v>1700</v>
      </c>
      <c r="D18" s="1">
        <v>44147.28</v>
      </c>
    </row>
    <row r="19" spans="1:5" x14ac:dyDescent="0.35">
      <c r="A19" s="2">
        <v>45187</v>
      </c>
      <c r="B19" t="s">
        <v>19</v>
      </c>
      <c r="C19" s="1">
        <v>426.82</v>
      </c>
      <c r="D19" s="1">
        <v>44574.1</v>
      </c>
    </row>
    <row r="20" spans="1:5" s="5" customFormat="1" x14ac:dyDescent="0.35">
      <c r="A20" s="5">
        <v>45187</v>
      </c>
      <c r="B20" s="5" t="s">
        <v>20</v>
      </c>
      <c r="C20" s="5">
        <v>-21944</v>
      </c>
      <c r="D20" s="5">
        <v>22630.1</v>
      </c>
      <c r="E20" s="5" t="s">
        <v>232</v>
      </c>
    </row>
    <row r="21" spans="1:5" s="4" customFormat="1" x14ac:dyDescent="0.35">
      <c r="A21" s="3">
        <v>45187</v>
      </c>
      <c r="B21" s="4" t="s">
        <v>21</v>
      </c>
      <c r="C21" s="5">
        <v>-1450</v>
      </c>
      <c r="D21" s="5">
        <v>21180.1</v>
      </c>
      <c r="E21" s="4" t="s">
        <v>233</v>
      </c>
    </row>
    <row r="22" spans="1:5" s="7" customFormat="1" x14ac:dyDescent="0.35">
      <c r="A22" s="6">
        <v>45187</v>
      </c>
      <c r="B22" s="7" t="s">
        <v>22</v>
      </c>
      <c r="C22" s="8">
        <v>-150</v>
      </c>
      <c r="D22" s="8">
        <v>21030.1</v>
      </c>
    </row>
    <row r="23" spans="1:5" x14ac:dyDescent="0.35">
      <c r="A23" s="2">
        <v>45188</v>
      </c>
      <c r="B23" t="s">
        <v>23</v>
      </c>
      <c r="C23" s="1">
        <v>232.31</v>
      </c>
      <c r="D23" s="1">
        <v>21262.41</v>
      </c>
    </row>
    <row r="24" spans="1:5" s="7" customFormat="1" x14ac:dyDescent="0.35">
      <c r="A24" s="6">
        <v>45188</v>
      </c>
      <c r="B24" s="7" t="s">
        <v>24</v>
      </c>
      <c r="C24" s="8">
        <v>-3500</v>
      </c>
      <c r="D24" s="8">
        <v>17762.41</v>
      </c>
    </row>
    <row r="25" spans="1:5" s="4" customFormat="1" x14ac:dyDescent="0.35">
      <c r="A25" s="3">
        <v>45188</v>
      </c>
      <c r="B25" s="4" t="s">
        <v>25</v>
      </c>
      <c r="C25" s="5">
        <v>-10.53</v>
      </c>
      <c r="D25" s="5">
        <v>17751.88</v>
      </c>
    </row>
    <row r="26" spans="1:5" x14ac:dyDescent="0.35">
      <c r="A26" s="2">
        <v>45189</v>
      </c>
      <c r="B26" t="s">
        <v>26</v>
      </c>
      <c r="C26" s="1">
        <v>5000</v>
      </c>
      <c r="D26" s="1">
        <v>22751.88</v>
      </c>
    </row>
    <row r="27" spans="1:5" x14ac:dyDescent="0.35">
      <c r="A27" s="2">
        <v>45189</v>
      </c>
      <c r="B27" t="s">
        <v>26</v>
      </c>
      <c r="C27" s="1">
        <v>2.91</v>
      </c>
      <c r="D27" s="1">
        <v>22754.79</v>
      </c>
    </row>
    <row r="28" spans="1:5" s="4" customFormat="1" x14ac:dyDescent="0.35">
      <c r="A28" s="3">
        <v>45189</v>
      </c>
      <c r="B28" s="4" t="s">
        <v>27</v>
      </c>
      <c r="C28" s="5">
        <v>-65</v>
      </c>
      <c r="D28" s="5">
        <v>22689.79</v>
      </c>
      <c r="E28" s="4" t="s">
        <v>234</v>
      </c>
    </row>
    <row r="29" spans="1:5" x14ac:dyDescent="0.35">
      <c r="A29" s="2">
        <v>45195</v>
      </c>
      <c r="B29" t="s">
        <v>18</v>
      </c>
      <c r="C29" s="1">
        <v>1466</v>
      </c>
      <c r="D29" s="1">
        <v>24155.79</v>
      </c>
    </row>
    <row r="30" spans="1:5" s="7" customFormat="1" x14ac:dyDescent="0.35">
      <c r="A30" s="6">
        <v>45195</v>
      </c>
      <c r="B30" s="7" t="s">
        <v>28</v>
      </c>
      <c r="C30" s="8">
        <v>-6084</v>
      </c>
      <c r="D30" s="8">
        <v>18071.79</v>
      </c>
    </row>
    <row r="31" spans="1:5" s="4" customFormat="1" x14ac:dyDescent="0.35">
      <c r="A31" s="3">
        <v>45195</v>
      </c>
      <c r="B31" s="4" t="s">
        <v>29</v>
      </c>
      <c r="C31" s="5">
        <v>-72.930000000000007</v>
      </c>
      <c r="D31" s="5">
        <v>17998.86</v>
      </c>
    </row>
    <row r="32" spans="1:5" s="7" customFormat="1" x14ac:dyDescent="0.35">
      <c r="A32" s="6">
        <v>45196</v>
      </c>
      <c r="B32" s="7" t="s">
        <v>30</v>
      </c>
      <c r="C32" s="8">
        <v>-8009</v>
      </c>
      <c r="D32" s="8">
        <v>9989.86</v>
      </c>
    </row>
    <row r="33" spans="1:5" x14ac:dyDescent="0.35">
      <c r="A33" s="2">
        <v>45196</v>
      </c>
      <c r="B33" t="s">
        <v>31</v>
      </c>
      <c r="C33" s="1">
        <v>0.19</v>
      </c>
      <c r="D33" s="1">
        <v>9990.0499999999993</v>
      </c>
    </row>
    <row r="34" spans="1:5" x14ac:dyDescent="0.35">
      <c r="A34" s="2">
        <v>45197</v>
      </c>
      <c r="B34" t="s">
        <v>32</v>
      </c>
      <c r="C34" s="1">
        <v>5168.75</v>
      </c>
      <c r="D34" s="1">
        <v>15158.8</v>
      </c>
    </row>
    <row r="35" spans="1:5" x14ac:dyDescent="0.35">
      <c r="A35" s="2">
        <v>45197</v>
      </c>
      <c r="B35" t="s">
        <v>33</v>
      </c>
      <c r="C35" s="1">
        <v>2749.05</v>
      </c>
      <c r="D35" s="1">
        <v>17907.849999999999</v>
      </c>
    </row>
    <row r="36" spans="1:5" s="7" customFormat="1" x14ac:dyDescent="0.35">
      <c r="A36" s="6">
        <v>45197</v>
      </c>
      <c r="B36" s="7" t="s">
        <v>34</v>
      </c>
      <c r="C36" s="8">
        <v>-6741</v>
      </c>
      <c r="D36" s="8">
        <v>11166.85</v>
      </c>
    </row>
    <row r="37" spans="1:5" x14ac:dyDescent="0.35">
      <c r="A37" s="2">
        <v>45198</v>
      </c>
      <c r="B37" t="s">
        <v>35</v>
      </c>
      <c r="C37" s="1">
        <v>10000</v>
      </c>
      <c r="D37" s="1">
        <v>21166.85</v>
      </c>
    </row>
    <row r="38" spans="1:5" s="7" customFormat="1" x14ac:dyDescent="0.35">
      <c r="A38" s="6">
        <v>45198</v>
      </c>
      <c r="B38" s="7" t="s">
        <v>36</v>
      </c>
      <c r="C38" s="8">
        <v>-735</v>
      </c>
      <c r="D38" s="8">
        <v>20431.849999999999</v>
      </c>
    </row>
    <row r="39" spans="1:5" s="7" customFormat="1" x14ac:dyDescent="0.35">
      <c r="A39" s="6">
        <v>45198</v>
      </c>
      <c r="B39" s="7" t="s">
        <v>37</v>
      </c>
      <c r="C39" s="8">
        <v>-469</v>
      </c>
      <c r="D39" s="8">
        <v>19962.849999999999</v>
      </c>
    </row>
    <row r="40" spans="1:5" s="7" customFormat="1" x14ac:dyDescent="0.35">
      <c r="A40" s="6">
        <v>45198</v>
      </c>
      <c r="B40" s="7" t="s">
        <v>38</v>
      </c>
      <c r="C40" s="8">
        <v>-791</v>
      </c>
      <c r="D40" s="8">
        <v>19171.849999999999</v>
      </c>
    </row>
    <row r="41" spans="1:5" s="7" customFormat="1" x14ac:dyDescent="0.35">
      <c r="A41" s="6">
        <v>45198</v>
      </c>
      <c r="B41" s="7" t="s">
        <v>39</v>
      </c>
      <c r="C41" s="8">
        <v>-1550</v>
      </c>
      <c r="D41" s="8">
        <v>17621.849999999999</v>
      </c>
    </row>
    <row r="42" spans="1:5" s="4" customFormat="1" x14ac:dyDescent="0.35">
      <c r="A42" s="3">
        <v>45198</v>
      </c>
      <c r="B42" s="4" t="s">
        <v>40</v>
      </c>
      <c r="C42" s="5">
        <v>-8454.57</v>
      </c>
      <c r="D42" s="5">
        <v>9167.2800000000007</v>
      </c>
    </row>
    <row r="43" spans="1:5" s="4" customFormat="1" x14ac:dyDescent="0.35">
      <c r="A43" s="3">
        <v>45201</v>
      </c>
      <c r="B43" s="4" t="s">
        <v>41</v>
      </c>
      <c r="C43" s="5">
        <v>-212.2</v>
      </c>
      <c r="D43" s="5">
        <v>8955.08</v>
      </c>
    </row>
    <row r="44" spans="1:5" s="4" customFormat="1" x14ac:dyDescent="0.35">
      <c r="A44" s="3">
        <v>45201</v>
      </c>
      <c r="B44" s="4" t="s">
        <v>42</v>
      </c>
      <c r="C44" s="5">
        <v>-700</v>
      </c>
      <c r="D44" s="5">
        <v>8255.08</v>
      </c>
    </row>
    <row r="45" spans="1:5" s="4" customFormat="1" x14ac:dyDescent="0.35">
      <c r="A45" s="3">
        <v>45201</v>
      </c>
      <c r="B45" s="4" t="s">
        <v>43</v>
      </c>
      <c r="C45" s="5">
        <v>-1045</v>
      </c>
      <c r="D45" s="5">
        <v>7210.08</v>
      </c>
      <c r="E45" s="4" t="s">
        <v>233</v>
      </c>
    </row>
    <row r="46" spans="1:5" s="4" customFormat="1" x14ac:dyDescent="0.35">
      <c r="A46" s="3">
        <v>45201</v>
      </c>
      <c r="B46" s="4" t="s">
        <v>44</v>
      </c>
      <c r="C46" s="5">
        <v>-129.79</v>
      </c>
      <c r="D46" s="5">
        <v>7080.29</v>
      </c>
    </row>
    <row r="47" spans="1:5" x14ac:dyDescent="0.35">
      <c r="A47" s="2">
        <v>45202</v>
      </c>
      <c r="B47" t="s">
        <v>45</v>
      </c>
      <c r="C47" s="1">
        <v>136.84</v>
      </c>
      <c r="D47" s="1">
        <v>7217.13</v>
      </c>
    </row>
    <row r="48" spans="1:5" x14ac:dyDescent="0.35">
      <c r="A48" s="2">
        <v>45203</v>
      </c>
      <c r="B48" t="s">
        <v>46</v>
      </c>
      <c r="C48" s="1">
        <v>10000</v>
      </c>
      <c r="D48" s="1">
        <v>17217.13</v>
      </c>
    </row>
    <row r="49" spans="1:5" s="4" customFormat="1" x14ac:dyDescent="0.35">
      <c r="A49" s="3">
        <v>45203</v>
      </c>
      <c r="B49" s="4" t="s">
        <v>47</v>
      </c>
      <c r="C49" s="5">
        <v>-55.95</v>
      </c>
      <c r="D49" s="5">
        <v>17161.18</v>
      </c>
    </row>
    <row r="50" spans="1:5" s="4" customFormat="1" x14ac:dyDescent="0.35">
      <c r="A50" s="3">
        <v>45203</v>
      </c>
      <c r="B50" s="4" t="s">
        <v>48</v>
      </c>
      <c r="C50" s="5">
        <v>-3500</v>
      </c>
      <c r="D50" s="5">
        <v>13661.18</v>
      </c>
      <c r="E50" s="4" t="s">
        <v>233</v>
      </c>
    </row>
    <row r="51" spans="1:5" s="4" customFormat="1" x14ac:dyDescent="0.35">
      <c r="A51" s="3">
        <v>45204</v>
      </c>
      <c r="B51" s="4" t="s">
        <v>49</v>
      </c>
      <c r="C51" s="5">
        <v>-3500</v>
      </c>
      <c r="D51" s="5">
        <v>10161.18</v>
      </c>
      <c r="E51" s="4" t="s">
        <v>233</v>
      </c>
    </row>
    <row r="52" spans="1:5" s="4" customFormat="1" x14ac:dyDescent="0.35">
      <c r="A52" s="3">
        <v>45204</v>
      </c>
      <c r="B52" s="4" t="s">
        <v>50</v>
      </c>
      <c r="C52" s="5">
        <v>-28.23</v>
      </c>
      <c r="D52" s="5">
        <v>10132.950000000001</v>
      </c>
    </row>
    <row r="53" spans="1:5" s="4" customFormat="1" x14ac:dyDescent="0.35">
      <c r="A53" s="3">
        <v>45205</v>
      </c>
      <c r="B53" s="4" t="s">
        <v>51</v>
      </c>
      <c r="C53" s="5">
        <v>-757.31</v>
      </c>
      <c r="D53" s="5">
        <v>9375.64</v>
      </c>
    </row>
    <row r="54" spans="1:5" s="4" customFormat="1" x14ac:dyDescent="0.35">
      <c r="A54" s="3">
        <v>45205</v>
      </c>
      <c r="B54" s="4" t="s">
        <v>52</v>
      </c>
      <c r="C54" s="5">
        <v>-25.95</v>
      </c>
      <c r="D54" s="5">
        <v>9349.69</v>
      </c>
    </row>
    <row r="55" spans="1:5" s="7" customFormat="1" x14ac:dyDescent="0.35">
      <c r="A55" s="6">
        <v>45209</v>
      </c>
      <c r="B55" s="7" t="s">
        <v>53</v>
      </c>
      <c r="C55" s="8">
        <v>-400</v>
      </c>
      <c r="D55" s="8">
        <v>8949.69</v>
      </c>
    </row>
    <row r="56" spans="1:5" x14ac:dyDescent="0.35">
      <c r="A56" s="2">
        <v>45210</v>
      </c>
      <c r="B56" t="s">
        <v>54</v>
      </c>
      <c r="C56" s="1">
        <v>2443</v>
      </c>
      <c r="D56" s="1">
        <v>11392.69</v>
      </c>
    </row>
    <row r="57" spans="1:5" x14ac:dyDescent="0.35">
      <c r="A57" s="2">
        <v>45211</v>
      </c>
      <c r="B57" t="s">
        <v>18</v>
      </c>
      <c r="C57" s="1">
        <v>1466</v>
      </c>
      <c r="D57" s="1">
        <v>12858.69</v>
      </c>
    </row>
    <row r="58" spans="1:5" s="4" customFormat="1" x14ac:dyDescent="0.35">
      <c r="A58" s="3">
        <v>45212</v>
      </c>
      <c r="B58" s="4" t="s">
        <v>55</v>
      </c>
      <c r="C58" s="5">
        <v>-120.72</v>
      </c>
      <c r="D58" s="5">
        <v>12737.97</v>
      </c>
    </row>
    <row r="59" spans="1:5" s="4" customFormat="1" x14ac:dyDescent="0.35">
      <c r="A59" s="3">
        <v>45212</v>
      </c>
      <c r="B59" s="4" t="s">
        <v>56</v>
      </c>
      <c r="C59" s="5">
        <v>-98.13</v>
      </c>
      <c r="D59" s="5">
        <v>12639.84</v>
      </c>
    </row>
    <row r="60" spans="1:5" x14ac:dyDescent="0.35">
      <c r="A60" s="2">
        <v>45215</v>
      </c>
      <c r="B60" t="s">
        <v>57</v>
      </c>
      <c r="C60" s="1">
        <v>104.67</v>
      </c>
      <c r="D60" s="1">
        <v>12744.51</v>
      </c>
    </row>
    <row r="61" spans="1:5" s="7" customFormat="1" x14ac:dyDescent="0.35">
      <c r="A61" s="6">
        <v>45215</v>
      </c>
      <c r="B61" s="7" t="s">
        <v>58</v>
      </c>
      <c r="C61" s="8">
        <v>-200</v>
      </c>
      <c r="D61" s="8">
        <v>12544.51</v>
      </c>
    </row>
    <row r="62" spans="1:5" s="4" customFormat="1" x14ac:dyDescent="0.35">
      <c r="A62" s="3">
        <v>45215</v>
      </c>
      <c r="B62" s="4" t="s">
        <v>59</v>
      </c>
      <c r="C62" s="5">
        <v>-51.72</v>
      </c>
      <c r="D62" s="5">
        <v>12492.79</v>
      </c>
    </row>
    <row r="63" spans="1:5" s="4" customFormat="1" x14ac:dyDescent="0.35">
      <c r="A63" s="3">
        <v>45215</v>
      </c>
      <c r="B63" s="4" t="s">
        <v>60</v>
      </c>
      <c r="C63" s="5">
        <v>-117.56</v>
      </c>
      <c r="D63" s="5">
        <v>12375.23</v>
      </c>
    </row>
    <row r="64" spans="1:5" s="4" customFormat="1" x14ac:dyDescent="0.35">
      <c r="A64" s="3">
        <v>45215</v>
      </c>
      <c r="B64" s="4" t="s">
        <v>60</v>
      </c>
      <c r="C64" s="5">
        <v>-30.48</v>
      </c>
      <c r="D64" s="5">
        <v>12344.75</v>
      </c>
    </row>
    <row r="65" spans="1:5" s="4" customFormat="1" x14ac:dyDescent="0.35">
      <c r="A65" s="3">
        <v>45215</v>
      </c>
      <c r="B65" s="4" t="s">
        <v>60</v>
      </c>
      <c r="C65" s="5">
        <v>-13.4</v>
      </c>
      <c r="D65" s="5">
        <v>12331.35</v>
      </c>
    </row>
    <row r="66" spans="1:5" s="4" customFormat="1" x14ac:dyDescent="0.35">
      <c r="A66" s="3">
        <v>45215</v>
      </c>
      <c r="B66" s="4" t="s">
        <v>60</v>
      </c>
      <c r="C66" s="5">
        <v>-20.43</v>
      </c>
      <c r="D66" s="5">
        <v>12310.92</v>
      </c>
    </row>
    <row r="67" spans="1:5" s="4" customFormat="1" x14ac:dyDescent="0.35">
      <c r="A67" s="3">
        <v>45215</v>
      </c>
      <c r="B67" s="4" t="s">
        <v>61</v>
      </c>
      <c r="C67" s="5">
        <v>-125.6</v>
      </c>
      <c r="D67" s="5">
        <v>12185.32</v>
      </c>
    </row>
    <row r="68" spans="1:5" s="4" customFormat="1" x14ac:dyDescent="0.35">
      <c r="A68" s="3">
        <v>45215</v>
      </c>
      <c r="B68" s="4" t="s">
        <v>235</v>
      </c>
      <c r="C68" s="5">
        <v>-1000</v>
      </c>
      <c r="D68" s="5">
        <v>11185.32</v>
      </c>
      <c r="E68" s="4" t="s">
        <v>233</v>
      </c>
    </row>
    <row r="69" spans="1:5" s="4" customFormat="1" x14ac:dyDescent="0.35">
      <c r="A69" s="3">
        <v>45219</v>
      </c>
      <c r="B69" s="4" t="s">
        <v>62</v>
      </c>
      <c r="C69" s="5">
        <v>-1000</v>
      </c>
      <c r="D69" s="5">
        <v>10185.32</v>
      </c>
      <c r="E69" s="4" t="s">
        <v>233</v>
      </c>
    </row>
    <row r="70" spans="1:5" s="4" customFormat="1" x14ac:dyDescent="0.35">
      <c r="A70" s="3">
        <v>45222</v>
      </c>
      <c r="B70" s="4" t="s">
        <v>63</v>
      </c>
      <c r="C70" s="5">
        <v>-72.95</v>
      </c>
      <c r="D70" s="5">
        <v>10112.370000000001</v>
      </c>
    </row>
    <row r="71" spans="1:5" x14ac:dyDescent="0.35">
      <c r="A71" s="2">
        <v>45224</v>
      </c>
      <c r="B71" t="s">
        <v>26</v>
      </c>
      <c r="C71" s="1">
        <v>1119</v>
      </c>
      <c r="D71" s="1">
        <v>11231.37</v>
      </c>
    </row>
    <row r="72" spans="1:5" x14ac:dyDescent="0.35">
      <c r="A72" s="2">
        <v>45224</v>
      </c>
      <c r="B72" t="s">
        <v>18</v>
      </c>
      <c r="C72" s="1">
        <v>851</v>
      </c>
      <c r="D72" s="1">
        <v>12082.37</v>
      </c>
    </row>
    <row r="73" spans="1:5" s="4" customFormat="1" x14ac:dyDescent="0.35">
      <c r="A73" s="3">
        <v>45225</v>
      </c>
      <c r="B73" s="4" t="s">
        <v>64</v>
      </c>
      <c r="C73" s="5">
        <v>-103.21</v>
      </c>
      <c r="D73" s="5">
        <v>11979.16</v>
      </c>
    </row>
    <row r="74" spans="1:5" x14ac:dyDescent="0.35">
      <c r="A74" s="2">
        <v>45226</v>
      </c>
      <c r="B74" t="s">
        <v>31</v>
      </c>
      <c r="C74" s="1">
        <v>0.09</v>
      </c>
      <c r="D74" s="1">
        <v>11979.25</v>
      </c>
    </row>
    <row r="75" spans="1:5" x14ac:dyDescent="0.35">
      <c r="A75" s="2">
        <v>45231</v>
      </c>
      <c r="B75" t="s">
        <v>65</v>
      </c>
      <c r="C75" s="1">
        <v>3700</v>
      </c>
      <c r="D75" s="1">
        <v>15679.25</v>
      </c>
    </row>
    <row r="76" spans="1:5" s="4" customFormat="1" x14ac:dyDescent="0.35">
      <c r="A76" s="3">
        <v>45231</v>
      </c>
      <c r="B76" s="4" t="s">
        <v>44</v>
      </c>
      <c r="C76" s="5">
        <v>-129.79</v>
      </c>
      <c r="D76" s="5">
        <v>15549.46</v>
      </c>
    </row>
    <row r="77" spans="1:5" s="4" customFormat="1" x14ac:dyDescent="0.35">
      <c r="A77" s="3">
        <v>45236</v>
      </c>
      <c r="B77" s="4" t="s">
        <v>66</v>
      </c>
      <c r="C77" s="5">
        <v>-102.59</v>
      </c>
      <c r="D77" s="5">
        <v>15446.87</v>
      </c>
    </row>
    <row r="78" spans="1:5" s="4" customFormat="1" x14ac:dyDescent="0.35">
      <c r="A78" s="3">
        <v>45236</v>
      </c>
      <c r="B78" s="4" t="s">
        <v>67</v>
      </c>
      <c r="C78" s="5">
        <v>-270.83</v>
      </c>
      <c r="D78" s="5">
        <v>15176.04</v>
      </c>
    </row>
    <row r="79" spans="1:5" s="4" customFormat="1" x14ac:dyDescent="0.35">
      <c r="A79" s="3">
        <v>45236</v>
      </c>
      <c r="B79" s="4" t="s">
        <v>68</v>
      </c>
      <c r="C79" s="5">
        <v>-147.61000000000001</v>
      </c>
      <c r="D79" s="5">
        <v>15028.43</v>
      </c>
    </row>
    <row r="80" spans="1:5" s="4" customFormat="1" x14ac:dyDescent="0.35">
      <c r="A80" s="3">
        <v>45236</v>
      </c>
      <c r="B80" s="4" t="s">
        <v>69</v>
      </c>
      <c r="C80" s="5">
        <v>-150.22</v>
      </c>
      <c r="D80" s="5">
        <v>14878.21</v>
      </c>
    </row>
    <row r="81" spans="1:4" s="4" customFormat="1" x14ac:dyDescent="0.35">
      <c r="A81" s="3">
        <v>45236</v>
      </c>
      <c r="B81" s="4" t="s">
        <v>70</v>
      </c>
      <c r="C81" s="5">
        <v>-23.96</v>
      </c>
      <c r="D81" s="5">
        <v>14854.25</v>
      </c>
    </row>
    <row r="82" spans="1:4" s="4" customFormat="1" x14ac:dyDescent="0.35">
      <c r="A82" s="3">
        <v>45236</v>
      </c>
      <c r="B82" s="4" t="s">
        <v>71</v>
      </c>
      <c r="C82" s="5">
        <v>-58.14</v>
      </c>
      <c r="D82" s="5">
        <v>14796.11</v>
      </c>
    </row>
    <row r="83" spans="1:4" s="4" customFormat="1" x14ac:dyDescent="0.35">
      <c r="A83" s="3">
        <v>45237</v>
      </c>
      <c r="B83" s="4" t="s">
        <v>72</v>
      </c>
      <c r="C83" s="5">
        <v>-9726.4699999999993</v>
      </c>
      <c r="D83" s="5">
        <v>5069.6400000000003</v>
      </c>
    </row>
    <row r="84" spans="1:4" x14ac:dyDescent="0.35">
      <c r="A84" s="2">
        <v>45238</v>
      </c>
      <c r="B84" t="s">
        <v>54</v>
      </c>
      <c r="C84" s="1">
        <v>2443</v>
      </c>
      <c r="D84" s="1">
        <v>7512.64</v>
      </c>
    </row>
    <row r="85" spans="1:4" s="4" customFormat="1" x14ac:dyDescent="0.35">
      <c r="A85" s="3">
        <v>45239</v>
      </c>
      <c r="B85" s="4" t="s">
        <v>73</v>
      </c>
      <c r="C85" s="5">
        <v>-300</v>
      </c>
      <c r="D85" s="5">
        <v>7212.64</v>
      </c>
    </row>
    <row r="86" spans="1:4" x14ac:dyDescent="0.35">
      <c r="A86" s="2">
        <v>45252</v>
      </c>
      <c r="B86" t="s">
        <v>18</v>
      </c>
      <c r="C86" s="1">
        <v>3751</v>
      </c>
      <c r="D86" s="1">
        <v>10963.64</v>
      </c>
    </row>
    <row r="87" spans="1:4" s="4" customFormat="1" x14ac:dyDescent="0.35">
      <c r="A87" s="3">
        <v>45252</v>
      </c>
      <c r="B87" s="4" t="s">
        <v>74</v>
      </c>
      <c r="C87" s="5">
        <v>-44.28</v>
      </c>
      <c r="D87" s="5">
        <v>10919.36</v>
      </c>
    </row>
    <row r="88" spans="1:4" x14ac:dyDescent="0.35">
      <c r="A88" s="2">
        <v>45257</v>
      </c>
      <c r="B88" t="s">
        <v>75</v>
      </c>
      <c r="C88" s="1">
        <v>510.55</v>
      </c>
      <c r="D88" s="1">
        <v>11429.91</v>
      </c>
    </row>
    <row r="89" spans="1:4" s="4" customFormat="1" x14ac:dyDescent="0.35">
      <c r="A89" s="3">
        <v>45258</v>
      </c>
      <c r="B89" s="4" t="s">
        <v>76</v>
      </c>
      <c r="C89" s="5">
        <v>-669.55</v>
      </c>
      <c r="D89" s="5">
        <v>10760.36</v>
      </c>
    </row>
    <row r="90" spans="1:4" x14ac:dyDescent="0.35">
      <c r="A90" s="2">
        <v>45258</v>
      </c>
      <c r="B90" t="s">
        <v>31</v>
      </c>
      <c r="C90" s="1">
        <v>0.09</v>
      </c>
      <c r="D90" s="1">
        <v>10760.45</v>
      </c>
    </row>
    <row r="91" spans="1:4" s="4" customFormat="1" x14ac:dyDescent="0.35">
      <c r="A91" s="3">
        <v>45261</v>
      </c>
      <c r="B91" s="4" t="s">
        <v>44</v>
      </c>
      <c r="C91" s="5">
        <v>-129.79</v>
      </c>
      <c r="D91" s="5">
        <v>10630.66</v>
      </c>
    </row>
    <row r="92" spans="1:4" s="4" customFormat="1" x14ac:dyDescent="0.35">
      <c r="A92" s="3">
        <v>45266</v>
      </c>
      <c r="B92" s="4" t="s">
        <v>77</v>
      </c>
      <c r="C92" s="5">
        <v>-9622.5</v>
      </c>
      <c r="D92" s="5">
        <v>1008.16</v>
      </c>
    </row>
    <row r="93" spans="1:4" s="4" customFormat="1" x14ac:dyDescent="0.35">
      <c r="A93" s="3">
        <v>45268</v>
      </c>
      <c r="B93" s="4" t="s">
        <v>78</v>
      </c>
      <c r="C93" s="5">
        <v>-68.81</v>
      </c>
      <c r="D93" s="4">
        <v>939.35</v>
      </c>
    </row>
    <row r="94" spans="1:4" x14ac:dyDescent="0.35">
      <c r="A94" s="2">
        <v>45273</v>
      </c>
      <c r="B94" t="s">
        <v>18</v>
      </c>
      <c r="C94" s="1">
        <v>3305</v>
      </c>
      <c r="D94" s="1">
        <v>4244.3500000000004</v>
      </c>
    </row>
    <row r="95" spans="1:4" x14ac:dyDescent="0.35">
      <c r="A95" s="2">
        <v>45273</v>
      </c>
      <c r="B95" t="s">
        <v>54</v>
      </c>
      <c r="C95" s="1">
        <v>2443</v>
      </c>
      <c r="D95" s="1">
        <v>6687.35</v>
      </c>
    </row>
    <row r="96" spans="1:4" s="4" customFormat="1" x14ac:dyDescent="0.35">
      <c r="A96" s="3">
        <v>45282</v>
      </c>
      <c r="B96" s="4" t="s">
        <v>79</v>
      </c>
      <c r="C96" s="5">
        <v>-107.9</v>
      </c>
      <c r="D96" s="5">
        <v>6579.45</v>
      </c>
    </row>
    <row r="97" spans="1:4" x14ac:dyDescent="0.35">
      <c r="A97" s="2">
        <v>45286</v>
      </c>
      <c r="B97" t="s">
        <v>80</v>
      </c>
      <c r="C97" s="1">
        <v>15083</v>
      </c>
      <c r="D97" s="1">
        <v>21662.45</v>
      </c>
    </row>
    <row r="98" spans="1:4" x14ac:dyDescent="0.35">
      <c r="A98" s="2">
        <v>45286</v>
      </c>
      <c r="B98" t="s">
        <v>81</v>
      </c>
      <c r="C98" s="1">
        <v>3441.87</v>
      </c>
      <c r="D98" s="1">
        <v>25104.32</v>
      </c>
    </row>
    <row r="99" spans="1:4" s="4" customFormat="1" x14ac:dyDescent="0.35">
      <c r="A99" s="3">
        <v>45287</v>
      </c>
      <c r="B99" s="4" t="s">
        <v>82</v>
      </c>
      <c r="C99" s="5">
        <v>-47.02</v>
      </c>
      <c r="D99" s="5">
        <v>25057.3</v>
      </c>
    </row>
    <row r="100" spans="1:4" x14ac:dyDescent="0.35">
      <c r="A100" s="2">
        <v>45287</v>
      </c>
      <c r="B100" t="s">
        <v>31</v>
      </c>
      <c r="C100" s="1">
        <v>0.06</v>
      </c>
      <c r="D100" s="1">
        <v>25057.360000000001</v>
      </c>
    </row>
    <row r="101" spans="1:4" s="4" customFormat="1" x14ac:dyDescent="0.35">
      <c r="A101" s="3">
        <v>45289</v>
      </c>
      <c r="B101" s="4" t="s">
        <v>83</v>
      </c>
      <c r="C101" s="5">
        <v>-125</v>
      </c>
      <c r="D101" s="5">
        <v>24932.36</v>
      </c>
    </row>
    <row r="102" spans="1:4" s="4" customFormat="1" x14ac:dyDescent="0.35">
      <c r="A102" s="3">
        <v>45293</v>
      </c>
      <c r="B102" s="4" t="s">
        <v>84</v>
      </c>
      <c r="C102" s="5">
        <v>-104.69</v>
      </c>
      <c r="D102" s="5">
        <v>24827.67</v>
      </c>
    </row>
    <row r="103" spans="1:4" s="4" customFormat="1" x14ac:dyDescent="0.35">
      <c r="A103" s="3">
        <v>45293</v>
      </c>
      <c r="B103" s="4" t="s">
        <v>84</v>
      </c>
      <c r="C103" s="5">
        <v>-133.75</v>
      </c>
      <c r="D103" s="5">
        <v>24693.919999999998</v>
      </c>
    </row>
    <row r="104" spans="1:4" s="4" customFormat="1" x14ac:dyDescent="0.35">
      <c r="A104" s="3">
        <v>45293</v>
      </c>
      <c r="B104" s="4" t="s">
        <v>84</v>
      </c>
      <c r="C104" s="5">
        <v>-19.41</v>
      </c>
      <c r="D104" s="5">
        <v>24674.51</v>
      </c>
    </row>
    <row r="105" spans="1:4" s="4" customFormat="1" x14ac:dyDescent="0.35">
      <c r="A105" s="3">
        <v>45293</v>
      </c>
      <c r="B105" s="4" t="s">
        <v>85</v>
      </c>
      <c r="C105" s="5">
        <v>-19.66</v>
      </c>
      <c r="D105" s="5">
        <v>24654.85</v>
      </c>
    </row>
    <row r="106" spans="1:4" s="4" customFormat="1" x14ac:dyDescent="0.35">
      <c r="A106" s="3">
        <v>45294</v>
      </c>
      <c r="B106" s="4" t="s">
        <v>86</v>
      </c>
      <c r="C106" s="5">
        <v>-173.39</v>
      </c>
      <c r="D106" s="5">
        <v>24481.46</v>
      </c>
    </row>
    <row r="107" spans="1:4" s="4" customFormat="1" x14ac:dyDescent="0.35">
      <c r="A107" s="3">
        <v>45294</v>
      </c>
      <c r="B107" s="4" t="s">
        <v>86</v>
      </c>
      <c r="C107" s="5">
        <v>-44.18</v>
      </c>
      <c r="D107" s="5">
        <v>24437.279999999999</v>
      </c>
    </row>
    <row r="108" spans="1:4" s="4" customFormat="1" x14ac:dyDescent="0.35">
      <c r="A108" s="3">
        <v>45294</v>
      </c>
      <c r="B108" s="4" t="s">
        <v>86</v>
      </c>
      <c r="C108" s="5">
        <v>-3.42</v>
      </c>
      <c r="D108" s="5">
        <v>24433.86</v>
      </c>
    </row>
    <row r="109" spans="1:4" s="4" customFormat="1" x14ac:dyDescent="0.35">
      <c r="A109" s="3">
        <v>45294</v>
      </c>
      <c r="B109" s="4" t="s">
        <v>86</v>
      </c>
      <c r="C109" s="5">
        <v>-6.76</v>
      </c>
      <c r="D109" s="5">
        <v>24427.1</v>
      </c>
    </row>
    <row r="110" spans="1:4" s="4" customFormat="1" x14ac:dyDescent="0.35">
      <c r="A110" s="3">
        <v>45294</v>
      </c>
      <c r="B110" s="4" t="s">
        <v>87</v>
      </c>
      <c r="C110" s="5">
        <v>-8.56</v>
      </c>
      <c r="D110" s="5">
        <v>24418.54</v>
      </c>
    </row>
    <row r="111" spans="1:4" s="4" customFormat="1" x14ac:dyDescent="0.35">
      <c r="A111" s="3">
        <v>45294</v>
      </c>
      <c r="B111" s="4" t="s">
        <v>86</v>
      </c>
      <c r="C111" s="5">
        <v>-235.97</v>
      </c>
      <c r="D111" s="5">
        <v>24182.57</v>
      </c>
    </row>
    <row r="112" spans="1:4" s="4" customFormat="1" x14ac:dyDescent="0.35">
      <c r="A112" s="3">
        <v>45294</v>
      </c>
      <c r="B112" s="4" t="s">
        <v>44</v>
      </c>
      <c r="C112" s="5">
        <v>-129.79</v>
      </c>
      <c r="D112" s="5">
        <v>24052.78</v>
      </c>
    </row>
    <row r="113" spans="1:4" x14ac:dyDescent="0.35">
      <c r="A113" s="2">
        <v>45295</v>
      </c>
      <c r="B113" t="s">
        <v>88</v>
      </c>
      <c r="C113" s="1">
        <v>145.75</v>
      </c>
      <c r="D113" s="1">
        <v>24198.53</v>
      </c>
    </row>
    <row r="114" spans="1:4" s="4" customFormat="1" x14ac:dyDescent="0.35">
      <c r="A114" s="3">
        <v>45295</v>
      </c>
      <c r="B114" s="4" t="s">
        <v>89</v>
      </c>
      <c r="C114" s="5">
        <v>-17.739999999999998</v>
      </c>
      <c r="D114" s="5">
        <v>24180.79</v>
      </c>
    </row>
    <row r="115" spans="1:4" s="4" customFormat="1" x14ac:dyDescent="0.35">
      <c r="A115" s="3">
        <v>45296</v>
      </c>
      <c r="B115" s="4" t="s">
        <v>90</v>
      </c>
      <c r="C115" s="5">
        <v>-7.52</v>
      </c>
      <c r="D115" s="5">
        <v>24173.27</v>
      </c>
    </row>
    <row r="116" spans="1:4" x14ac:dyDescent="0.35">
      <c r="A116" s="2">
        <v>45299</v>
      </c>
      <c r="B116" t="s">
        <v>91</v>
      </c>
      <c r="C116" s="1">
        <v>79.92</v>
      </c>
      <c r="D116" s="1">
        <v>24253.19</v>
      </c>
    </row>
    <row r="117" spans="1:4" s="4" customFormat="1" x14ac:dyDescent="0.35">
      <c r="A117" s="3">
        <v>45299</v>
      </c>
      <c r="B117" s="4" t="s">
        <v>92</v>
      </c>
      <c r="C117" s="5">
        <v>-10825.29</v>
      </c>
      <c r="D117" s="5">
        <v>13427.9</v>
      </c>
    </row>
    <row r="118" spans="1:4" s="4" customFormat="1" x14ac:dyDescent="0.35">
      <c r="A118" s="3">
        <v>45300</v>
      </c>
      <c r="B118" s="4" t="s">
        <v>93</v>
      </c>
      <c r="C118" s="5">
        <v>-76.81</v>
      </c>
      <c r="D118" s="5">
        <v>13351.09</v>
      </c>
    </row>
    <row r="119" spans="1:4" x14ac:dyDescent="0.35">
      <c r="A119" s="2">
        <v>45301</v>
      </c>
      <c r="B119" t="s">
        <v>54</v>
      </c>
      <c r="C119" s="1">
        <v>2516</v>
      </c>
      <c r="D119" s="1">
        <v>15867.09</v>
      </c>
    </row>
    <row r="120" spans="1:4" x14ac:dyDescent="0.35">
      <c r="A120" s="2">
        <v>45314</v>
      </c>
      <c r="B120" t="s">
        <v>18</v>
      </c>
      <c r="C120" s="1">
        <v>3656</v>
      </c>
      <c r="D120" s="1">
        <v>19523.09</v>
      </c>
    </row>
    <row r="121" spans="1:4" x14ac:dyDescent="0.35">
      <c r="A121" s="2">
        <v>45320</v>
      </c>
      <c r="B121" t="s">
        <v>31</v>
      </c>
      <c r="C121" s="1">
        <v>0.17</v>
      </c>
      <c r="D121" s="1">
        <v>19523.259999999998</v>
      </c>
    </row>
    <row r="122" spans="1:4" s="4" customFormat="1" x14ac:dyDescent="0.35">
      <c r="A122" s="3">
        <v>45323</v>
      </c>
      <c r="B122" s="4" t="s">
        <v>44</v>
      </c>
      <c r="C122" s="5">
        <v>-129.79</v>
      </c>
      <c r="D122" s="5">
        <v>19393.47</v>
      </c>
    </row>
    <row r="123" spans="1:4" s="4" customFormat="1" x14ac:dyDescent="0.35">
      <c r="A123" s="3">
        <v>45327</v>
      </c>
      <c r="B123" s="4" t="s">
        <v>94</v>
      </c>
      <c r="C123" s="5">
        <v>-5500.71</v>
      </c>
      <c r="D123" s="5">
        <v>13892.76</v>
      </c>
    </row>
    <row r="124" spans="1:4" s="4" customFormat="1" x14ac:dyDescent="0.35">
      <c r="A124" s="3">
        <v>45328</v>
      </c>
      <c r="B124" s="4" t="s">
        <v>95</v>
      </c>
      <c r="C124" s="5">
        <v>-130.81</v>
      </c>
      <c r="D124" s="5">
        <v>13761.95</v>
      </c>
    </row>
    <row r="125" spans="1:4" x14ac:dyDescent="0.35">
      <c r="A125" s="2">
        <v>45330</v>
      </c>
      <c r="B125" t="s">
        <v>96</v>
      </c>
      <c r="C125" s="1">
        <v>3176.4</v>
      </c>
      <c r="D125" s="1">
        <v>16938.349999999999</v>
      </c>
    </row>
    <row r="126" spans="1:4" s="7" customFormat="1" x14ac:dyDescent="0.35">
      <c r="A126" s="6">
        <v>45334</v>
      </c>
      <c r="B126" s="7" t="s">
        <v>97</v>
      </c>
      <c r="C126" s="8">
        <v>-5089</v>
      </c>
      <c r="D126" s="8">
        <v>11849.35</v>
      </c>
    </row>
    <row r="127" spans="1:4" x14ac:dyDescent="0.35">
      <c r="A127" s="2">
        <v>45335</v>
      </c>
      <c r="B127" t="s">
        <v>98</v>
      </c>
      <c r="C127" s="1">
        <v>3441.87</v>
      </c>
      <c r="D127" s="1">
        <v>15291.22</v>
      </c>
    </row>
    <row r="128" spans="1:4" s="4" customFormat="1" x14ac:dyDescent="0.35">
      <c r="A128" s="3">
        <v>45335</v>
      </c>
      <c r="B128" s="4" t="s">
        <v>99</v>
      </c>
      <c r="C128" s="5">
        <v>-22.61</v>
      </c>
      <c r="D128" s="5">
        <v>15268.61</v>
      </c>
    </row>
    <row r="129" spans="1:5" x14ac:dyDescent="0.35">
      <c r="A129" s="2">
        <v>45336</v>
      </c>
      <c r="B129" t="s">
        <v>54</v>
      </c>
      <c r="C129" s="1">
        <v>2516</v>
      </c>
      <c r="D129" s="1">
        <v>17784.61</v>
      </c>
    </row>
    <row r="130" spans="1:5" s="4" customFormat="1" x14ac:dyDescent="0.35">
      <c r="A130" s="3">
        <v>45336</v>
      </c>
      <c r="B130" s="4" t="s">
        <v>100</v>
      </c>
      <c r="C130" s="5">
        <v>-2.9</v>
      </c>
      <c r="D130" s="5">
        <v>17781.71</v>
      </c>
    </row>
    <row r="131" spans="1:5" s="4" customFormat="1" x14ac:dyDescent="0.35">
      <c r="A131" s="3">
        <v>45337</v>
      </c>
      <c r="B131" s="4" t="s">
        <v>101</v>
      </c>
      <c r="C131" s="5">
        <v>-9</v>
      </c>
      <c r="D131" s="5">
        <v>17772.71</v>
      </c>
    </row>
    <row r="132" spans="1:5" x14ac:dyDescent="0.35">
      <c r="A132" s="2">
        <v>45342</v>
      </c>
      <c r="B132" t="s">
        <v>102</v>
      </c>
      <c r="C132" s="1">
        <v>15.52</v>
      </c>
      <c r="D132" s="1">
        <v>17788.23</v>
      </c>
    </row>
    <row r="133" spans="1:5" s="4" customFormat="1" x14ac:dyDescent="0.35">
      <c r="A133" s="3">
        <v>45342</v>
      </c>
      <c r="B133" s="4" t="s">
        <v>103</v>
      </c>
      <c r="C133" s="5">
        <v>-176.51</v>
      </c>
      <c r="D133" s="5">
        <v>17611.72</v>
      </c>
    </row>
    <row r="134" spans="1:5" s="4" customFormat="1" x14ac:dyDescent="0.35">
      <c r="A134" s="3">
        <v>45342</v>
      </c>
      <c r="B134" s="4" t="s">
        <v>104</v>
      </c>
      <c r="C134" s="5">
        <v>-54.14</v>
      </c>
      <c r="D134" s="5">
        <v>17557.580000000002</v>
      </c>
    </row>
    <row r="135" spans="1:5" s="4" customFormat="1" x14ac:dyDescent="0.35">
      <c r="A135" s="3">
        <v>45342</v>
      </c>
      <c r="B135" s="4" t="s">
        <v>105</v>
      </c>
      <c r="C135" s="5">
        <v>-16.920000000000002</v>
      </c>
      <c r="D135" s="5">
        <v>17540.66</v>
      </c>
    </row>
    <row r="136" spans="1:5" s="4" customFormat="1" x14ac:dyDescent="0.35">
      <c r="A136" s="3">
        <v>45342</v>
      </c>
      <c r="B136" s="4" t="s">
        <v>106</v>
      </c>
      <c r="C136" s="5">
        <v>-37.53</v>
      </c>
      <c r="D136" s="5">
        <v>17503.13</v>
      </c>
    </row>
    <row r="137" spans="1:5" x14ac:dyDescent="0.35">
      <c r="A137" s="2">
        <v>45343</v>
      </c>
      <c r="B137" t="s">
        <v>91</v>
      </c>
      <c r="C137" s="1">
        <v>45033.39</v>
      </c>
      <c r="D137" s="1">
        <v>62536.52</v>
      </c>
      <c r="E137" t="s">
        <v>231</v>
      </c>
    </row>
    <row r="138" spans="1:5" x14ac:dyDescent="0.35">
      <c r="A138" s="2">
        <v>45343</v>
      </c>
      <c r="B138" t="s">
        <v>18</v>
      </c>
      <c r="C138" s="1">
        <v>3436</v>
      </c>
      <c r="D138" s="1">
        <v>65972.52</v>
      </c>
    </row>
    <row r="139" spans="1:5" x14ac:dyDescent="0.35">
      <c r="A139" s="2">
        <v>45344</v>
      </c>
      <c r="B139" t="s">
        <v>107</v>
      </c>
      <c r="C139" s="1">
        <v>72.75</v>
      </c>
      <c r="D139" s="1">
        <v>66045.27</v>
      </c>
    </row>
    <row r="140" spans="1:5" s="4" customFormat="1" x14ac:dyDescent="0.35">
      <c r="A140" s="3">
        <v>45348</v>
      </c>
      <c r="B140" s="4" t="s">
        <v>108</v>
      </c>
      <c r="C140" s="5">
        <v>-73.16</v>
      </c>
      <c r="D140" s="5">
        <v>65972.11</v>
      </c>
    </row>
    <row r="141" spans="1:5" x14ac:dyDescent="0.35">
      <c r="A141" s="2">
        <v>45349</v>
      </c>
      <c r="B141" t="s">
        <v>31</v>
      </c>
      <c r="C141" s="1">
        <v>0.33</v>
      </c>
      <c r="D141" s="1">
        <v>65972.44</v>
      </c>
    </row>
    <row r="142" spans="1:5" s="4" customFormat="1" x14ac:dyDescent="0.35">
      <c r="A142" s="3">
        <v>45352</v>
      </c>
      <c r="B142" s="4" t="s">
        <v>44</v>
      </c>
      <c r="C142" s="5">
        <v>-129.79</v>
      </c>
      <c r="D142" s="5">
        <v>65842.649999999994</v>
      </c>
    </row>
    <row r="143" spans="1:5" s="4" customFormat="1" x14ac:dyDescent="0.35">
      <c r="A143" s="3">
        <v>45358</v>
      </c>
      <c r="B143" s="4" t="s">
        <v>109</v>
      </c>
      <c r="C143" s="5">
        <v>-168</v>
      </c>
      <c r="D143" s="5">
        <v>65674.649999999994</v>
      </c>
    </row>
    <row r="144" spans="1:5" x14ac:dyDescent="0.35">
      <c r="A144" s="2">
        <v>45363</v>
      </c>
      <c r="B144" t="s">
        <v>91</v>
      </c>
      <c r="C144" s="1">
        <v>7158.14</v>
      </c>
      <c r="D144" s="1">
        <v>72832.789999999994</v>
      </c>
    </row>
    <row r="145" spans="1:4" x14ac:dyDescent="0.35">
      <c r="A145" s="2">
        <v>45364</v>
      </c>
      <c r="B145" t="s">
        <v>54</v>
      </c>
      <c r="C145" s="1">
        <v>2516</v>
      </c>
      <c r="D145" s="1">
        <v>75348.789999999994</v>
      </c>
    </row>
    <row r="146" spans="1:4" s="4" customFormat="1" x14ac:dyDescent="0.35">
      <c r="A146" s="3">
        <v>45366</v>
      </c>
      <c r="B146" s="4" t="s">
        <v>110</v>
      </c>
      <c r="C146" s="5">
        <v>-7500</v>
      </c>
      <c r="D146" s="5">
        <v>67848.789999999994</v>
      </c>
    </row>
    <row r="147" spans="1:4" x14ac:dyDescent="0.35">
      <c r="A147" s="2">
        <v>45369</v>
      </c>
      <c r="B147" t="s">
        <v>18</v>
      </c>
      <c r="C147" s="1">
        <v>3586</v>
      </c>
      <c r="D147" s="1">
        <v>71434.789999999994</v>
      </c>
    </row>
    <row r="148" spans="1:4" x14ac:dyDescent="0.35">
      <c r="A148" s="2">
        <v>45378</v>
      </c>
      <c r="B148" t="s">
        <v>31</v>
      </c>
      <c r="C148" s="1">
        <v>1.0900000000000001</v>
      </c>
      <c r="D148" s="1">
        <v>71435.88</v>
      </c>
    </row>
    <row r="149" spans="1:4" s="4" customFormat="1" x14ac:dyDescent="0.35">
      <c r="A149" s="3">
        <v>45380</v>
      </c>
      <c r="B149" s="4" t="s">
        <v>111</v>
      </c>
      <c r="C149" s="5">
        <v>-94.62</v>
      </c>
      <c r="D149" s="5">
        <v>71341.259999999995</v>
      </c>
    </row>
    <row r="150" spans="1:4" s="4" customFormat="1" x14ac:dyDescent="0.35">
      <c r="A150" s="3">
        <v>45383</v>
      </c>
      <c r="B150" s="4" t="s">
        <v>112</v>
      </c>
      <c r="C150" s="5">
        <v>-64.69</v>
      </c>
      <c r="D150" s="5">
        <v>71276.570000000007</v>
      </c>
    </row>
    <row r="151" spans="1:4" s="4" customFormat="1" x14ac:dyDescent="0.35">
      <c r="A151" s="3">
        <v>45383</v>
      </c>
      <c r="B151" s="4" t="s">
        <v>113</v>
      </c>
      <c r="C151" s="5">
        <v>-34.42</v>
      </c>
      <c r="D151" s="5">
        <v>71242.149999999994</v>
      </c>
    </row>
    <row r="152" spans="1:4" s="4" customFormat="1" x14ac:dyDescent="0.35">
      <c r="A152" s="3">
        <v>45383</v>
      </c>
      <c r="B152" s="4" t="s">
        <v>113</v>
      </c>
      <c r="C152" s="5">
        <v>-12.9</v>
      </c>
      <c r="D152" s="5">
        <v>71229.25</v>
      </c>
    </row>
    <row r="153" spans="1:4" s="4" customFormat="1" x14ac:dyDescent="0.35">
      <c r="A153" s="3">
        <v>45383</v>
      </c>
      <c r="B153" s="4" t="s">
        <v>114</v>
      </c>
      <c r="C153" s="5">
        <v>-8.69</v>
      </c>
      <c r="D153" s="5">
        <v>71220.56</v>
      </c>
    </row>
    <row r="154" spans="1:4" s="4" customFormat="1" x14ac:dyDescent="0.35">
      <c r="A154" s="3">
        <v>45383</v>
      </c>
      <c r="B154" s="4" t="s">
        <v>115</v>
      </c>
      <c r="C154" s="5">
        <v>-162.35</v>
      </c>
      <c r="D154" s="5">
        <v>71058.210000000006</v>
      </c>
    </row>
    <row r="155" spans="1:4" s="4" customFormat="1" x14ac:dyDescent="0.35">
      <c r="A155" s="3">
        <v>45383</v>
      </c>
      <c r="B155" s="4" t="s">
        <v>116</v>
      </c>
      <c r="C155" s="5">
        <v>-44.49</v>
      </c>
      <c r="D155" s="5">
        <v>71013.72</v>
      </c>
    </row>
    <row r="156" spans="1:4" s="4" customFormat="1" x14ac:dyDescent="0.35">
      <c r="A156" s="3">
        <v>45383</v>
      </c>
      <c r="B156" s="4" t="s">
        <v>117</v>
      </c>
      <c r="C156" s="5">
        <v>-126.86</v>
      </c>
      <c r="D156" s="5">
        <v>70886.86</v>
      </c>
    </row>
    <row r="157" spans="1:4" s="4" customFormat="1" x14ac:dyDescent="0.35">
      <c r="A157" s="3">
        <v>45384</v>
      </c>
      <c r="B157" s="4" t="s">
        <v>118</v>
      </c>
      <c r="C157" s="5">
        <v>128.96</v>
      </c>
      <c r="D157" s="5">
        <v>71015.820000000007</v>
      </c>
    </row>
    <row r="158" spans="1:4" s="4" customFormat="1" x14ac:dyDescent="0.35">
      <c r="A158" s="3">
        <v>45384</v>
      </c>
      <c r="B158" s="4" t="s">
        <v>44</v>
      </c>
      <c r="C158" s="5">
        <v>-132.38999999999999</v>
      </c>
      <c r="D158" s="5">
        <v>70883.429999999993</v>
      </c>
    </row>
    <row r="159" spans="1:4" s="4" customFormat="1" x14ac:dyDescent="0.35">
      <c r="A159" s="3">
        <v>45386</v>
      </c>
      <c r="B159" s="4" t="s">
        <v>119</v>
      </c>
      <c r="C159" s="5">
        <v>-195.46</v>
      </c>
      <c r="D159" s="5">
        <v>70687.97</v>
      </c>
    </row>
    <row r="160" spans="1:4" s="4" customFormat="1" x14ac:dyDescent="0.35">
      <c r="A160" s="3">
        <v>45387</v>
      </c>
      <c r="B160" s="4" t="s">
        <v>120</v>
      </c>
      <c r="C160" s="5">
        <v>-104.13</v>
      </c>
      <c r="D160" s="5">
        <v>70583.839999999997</v>
      </c>
    </row>
    <row r="161" spans="1:4" x14ac:dyDescent="0.35">
      <c r="A161" s="2">
        <v>45390</v>
      </c>
      <c r="B161" t="s">
        <v>18</v>
      </c>
      <c r="C161" s="1">
        <v>3626</v>
      </c>
      <c r="D161" s="1">
        <v>74209.84</v>
      </c>
    </row>
    <row r="162" spans="1:4" x14ac:dyDescent="0.35">
      <c r="A162" s="2">
        <v>45392</v>
      </c>
      <c r="B162" t="s">
        <v>54</v>
      </c>
      <c r="C162" s="1">
        <v>2516</v>
      </c>
      <c r="D162" s="1">
        <v>76725.84</v>
      </c>
    </row>
    <row r="163" spans="1:4" s="4" customFormat="1" x14ac:dyDescent="0.35">
      <c r="A163" s="3">
        <v>45392</v>
      </c>
      <c r="B163" s="4" t="s">
        <v>121</v>
      </c>
      <c r="C163" s="5">
        <v>-92</v>
      </c>
      <c r="D163" s="5">
        <v>76633.84</v>
      </c>
    </row>
    <row r="164" spans="1:4" s="4" customFormat="1" x14ac:dyDescent="0.35">
      <c r="A164" s="3">
        <v>45393</v>
      </c>
      <c r="B164" s="4" t="s">
        <v>122</v>
      </c>
      <c r="C164" s="5">
        <v>-1174.8699999999999</v>
      </c>
      <c r="D164" s="5">
        <v>75458.97</v>
      </c>
    </row>
    <row r="165" spans="1:4" x14ac:dyDescent="0.35">
      <c r="A165" s="2">
        <v>45397</v>
      </c>
      <c r="B165" t="s">
        <v>123</v>
      </c>
      <c r="C165" s="1">
        <v>9.59</v>
      </c>
      <c r="D165" s="1">
        <v>75468.56</v>
      </c>
    </row>
    <row r="166" spans="1:4" s="4" customFormat="1" x14ac:dyDescent="0.35">
      <c r="A166" s="3">
        <v>45397</v>
      </c>
      <c r="B166" s="4" t="s">
        <v>124</v>
      </c>
      <c r="C166" s="5">
        <v>-3.5</v>
      </c>
      <c r="D166" s="5">
        <v>75465.06</v>
      </c>
    </row>
    <row r="167" spans="1:4" s="4" customFormat="1" x14ac:dyDescent="0.35">
      <c r="A167" s="3">
        <v>45399</v>
      </c>
      <c r="B167" s="4" t="s">
        <v>125</v>
      </c>
      <c r="C167" s="5">
        <v>-15</v>
      </c>
      <c r="D167" s="5">
        <v>75450.06</v>
      </c>
    </row>
    <row r="168" spans="1:4" s="4" customFormat="1" x14ac:dyDescent="0.35">
      <c r="A168" s="3">
        <v>45401</v>
      </c>
      <c r="B168" s="4" t="s">
        <v>126</v>
      </c>
      <c r="C168" s="5">
        <v>-7500</v>
      </c>
      <c r="D168" s="5">
        <v>67950.06</v>
      </c>
    </row>
    <row r="169" spans="1:4" x14ac:dyDescent="0.35">
      <c r="A169" s="2">
        <v>45408</v>
      </c>
      <c r="B169" t="s">
        <v>31</v>
      </c>
      <c r="C169" s="1">
        <v>1.18</v>
      </c>
      <c r="D169" s="1">
        <v>67951.240000000005</v>
      </c>
    </row>
    <row r="170" spans="1:4" s="4" customFormat="1" x14ac:dyDescent="0.35">
      <c r="A170" s="3">
        <v>45412</v>
      </c>
      <c r="B170" s="4" t="s">
        <v>127</v>
      </c>
      <c r="C170" s="5">
        <v>-300</v>
      </c>
      <c r="D170" s="5">
        <v>67651.240000000005</v>
      </c>
    </row>
    <row r="171" spans="1:4" s="4" customFormat="1" x14ac:dyDescent="0.35">
      <c r="A171" s="3">
        <v>45413</v>
      </c>
      <c r="B171" s="4" t="s">
        <v>128</v>
      </c>
      <c r="C171" s="5">
        <v>-7500</v>
      </c>
      <c r="D171" s="5">
        <v>60151.24</v>
      </c>
    </row>
    <row r="172" spans="1:4" s="4" customFormat="1" x14ac:dyDescent="0.35">
      <c r="A172" s="3">
        <v>45413</v>
      </c>
      <c r="B172" s="4" t="s">
        <v>44</v>
      </c>
      <c r="C172" s="5">
        <v>-132.38999999999999</v>
      </c>
      <c r="D172" s="5">
        <v>60018.85</v>
      </c>
    </row>
    <row r="173" spans="1:4" s="4" customFormat="1" x14ac:dyDescent="0.35">
      <c r="A173" s="3">
        <v>45418</v>
      </c>
      <c r="B173" s="4" t="s">
        <v>129</v>
      </c>
      <c r="C173" s="5">
        <v>-500</v>
      </c>
      <c r="D173" s="5">
        <v>59518.85</v>
      </c>
    </row>
    <row r="174" spans="1:4" s="4" customFormat="1" x14ac:dyDescent="0.35">
      <c r="A174" s="3">
        <v>45418</v>
      </c>
      <c r="B174" s="4" t="s">
        <v>130</v>
      </c>
      <c r="C174" s="5">
        <v>-26.82</v>
      </c>
      <c r="D174" s="5">
        <v>59492.03</v>
      </c>
    </row>
    <row r="175" spans="1:4" x14ac:dyDescent="0.35">
      <c r="A175" s="2">
        <v>45420</v>
      </c>
      <c r="B175" t="s">
        <v>54</v>
      </c>
      <c r="C175" s="1">
        <v>2516</v>
      </c>
      <c r="D175" s="1">
        <v>62008.03</v>
      </c>
    </row>
    <row r="176" spans="1:4" x14ac:dyDescent="0.35">
      <c r="A176" s="2">
        <v>45420</v>
      </c>
      <c r="B176" t="s">
        <v>131</v>
      </c>
      <c r="C176" s="1">
        <v>1436</v>
      </c>
      <c r="D176" s="1">
        <v>63444.03</v>
      </c>
    </row>
    <row r="177" spans="1:4" x14ac:dyDescent="0.35">
      <c r="A177" s="2">
        <v>45425</v>
      </c>
      <c r="B177" t="s">
        <v>18</v>
      </c>
      <c r="C177" s="1">
        <v>3626</v>
      </c>
      <c r="D177" s="1">
        <v>67070.03</v>
      </c>
    </row>
    <row r="178" spans="1:4" s="4" customFormat="1" x14ac:dyDescent="0.35">
      <c r="A178" s="3">
        <v>45429</v>
      </c>
      <c r="B178" s="4" t="s">
        <v>132</v>
      </c>
      <c r="C178" s="5">
        <v>-13.1</v>
      </c>
      <c r="D178" s="5">
        <v>67056.929999999993</v>
      </c>
    </row>
    <row r="179" spans="1:4" x14ac:dyDescent="0.35">
      <c r="A179" s="2">
        <v>45432</v>
      </c>
      <c r="B179" t="s">
        <v>91</v>
      </c>
      <c r="C179" s="1">
        <v>5000</v>
      </c>
      <c r="D179" s="1">
        <v>72056.929999999993</v>
      </c>
    </row>
    <row r="180" spans="1:4" s="7" customFormat="1" x14ac:dyDescent="0.35">
      <c r="A180" s="6">
        <v>45434</v>
      </c>
      <c r="B180" s="7" t="s">
        <v>133</v>
      </c>
      <c r="C180" s="8">
        <v>-1000</v>
      </c>
      <c r="D180" s="8">
        <v>71056.929999999993</v>
      </c>
    </row>
    <row r="181" spans="1:4" s="7" customFormat="1" x14ac:dyDescent="0.35">
      <c r="A181" s="6">
        <v>45440</v>
      </c>
      <c r="B181" s="7" t="s">
        <v>134</v>
      </c>
      <c r="C181" s="8">
        <v>-500</v>
      </c>
      <c r="D181" s="8">
        <v>70556.929999999993</v>
      </c>
    </row>
    <row r="182" spans="1:4" s="7" customFormat="1" x14ac:dyDescent="0.35">
      <c r="A182" s="6">
        <v>45440</v>
      </c>
      <c r="B182" s="7" t="s">
        <v>135</v>
      </c>
      <c r="C182" s="8">
        <v>-300</v>
      </c>
      <c r="D182" s="8">
        <v>70256.929999999993</v>
      </c>
    </row>
    <row r="183" spans="1:4" s="7" customFormat="1" x14ac:dyDescent="0.35">
      <c r="A183" s="6">
        <v>45440</v>
      </c>
      <c r="B183" s="7" t="s">
        <v>136</v>
      </c>
      <c r="C183" s="8">
        <v>-200</v>
      </c>
      <c r="D183" s="8">
        <v>70056.929999999993</v>
      </c>
    </row>
    <row r="184" spans="1:4" s="7" customFormat="1" x14ac:dyDescent="0.35">
      <c r="A184" s="6">
        <v>45440</v>
      </c>
      <c r="B184" s="7" t="s">
        <v>137</v>
      </c>
      <c r="C184" s="8">
        <v>-100</v>
      </c>
      <c r="D184" s="8">
        <v>69956.929999999993</v>
      </c>
    </row>
    <row r="185" spans="1:4" s="4" customFormat="1" x14ac:dyDescent="0.35">
      <c r="A185" s="3">
        <v>45440</v>
      </c>
      <c r="B185" s="4" t="s">
        <v>138</v>
      </c>
      <c r="C185" s="5">
        <v>-422.1</v>
      </c>
      <c r="D185" s="5">
        <v>69534.83</v>
      </c>
    </row>
    <row r="186" spans="1:4" s="4" customFormat="1" x14ac:dyDescent="0.35">
      <c r="A186" s="3">
        <v>45440</v>
      </c>
      <c r="B186" s="4" t="s">
        <v>139</v>
      </c>
      <c r="C186" s="5">
        <v>-256.92</v>
      </c>
      <c r="D186" s="5">
        <v>69277.91</v>
      </c>
    </row>
    <row r="187" spans="1:4" s="4" customFormat="1" x14ac:dyDescent="0.35">
      <c r="A187" s="3">
        <v>45440</v>
      </c>
      <c r="B187" s="4" t="s">
        <v>140</v>
      </c>
      <c r="C187" s="5">
        <v>-81.34</v>
      </c>
      <c r="D187" s="5">
        <v>69196.570000000007</v>
      </c>
    </row>
    <row r="188" spans="1:4" s="4" customFormat="1" x14ac:dyDescent="0.35">
      <c r="A188" s="3">
        <v>45440</v>
      </c>
      <c r="B188" s="4" t="s">
        <v>139</v>
      </c>
      <c r="C188" s="5">
        <v>-402.42</v>
      </c>
      <c r="D188" s="5">
        <v>68794.149999999994</v>
      </c>
    </row>
    <row r="189" spans="1:4" s="4" customFormat="1" x14ac:dyDescent="0.35">
      <c r="A189" s="3">
        <v>45440</v>
      </c>
      <c r="B189" s="4" t="s">
        <v>141</v>
      </c>
      <c r="C189" s="5">
        <v>-281.38</v>
      </c>
      <c r="D189" s="5">
        <v>68512.77</v>
      </c>
    </row>
    <row r="190" spans="1:4" s="4" customFormat="1" x14ac:dyDescent="0.35">
      <c r="A190" s="3">
        <v>45440</v>
      </c>
      <c r="B190" s="4" t="s">
        <v>142</v>
      </c>
      <c r="C190" s="5">
        <v>-11.56</v>
      </c>
      <c r="D190" s="5">
        <v>68501.210000000006</v>
      </c>
    </row>
    <row r="191" spans="1:4" s="4" customFormat="1" x14ac:dyDescent="0.35">
      <c r="A191" s="3">
        <v>45440</v>
      </c>
      <c r="B191" s="4" t="s">
        <v>143</v>
      </c>
      <c r="C191" s="5">
        <v>-47.04</v>
      </c>
      <c r="D191" s="5">
        <v>68454.17</v>
      </c>
    </row>
    <row r="192" spans="1:4" s="4" customFormat="1" x14ac:dyDescent="0.35">
      <c r="A192" s="3">
        <v>45440</v>
      </c>
      <c r="B192" s="4" t="s">
        <v>144</v>
      </c>
      <c r="C192" s="5">
        <v>-47.76</v>
      </c>
      <c r="D192" s="5">
        <v>68406.41</v>
      </c>
    </row>
    <row r="193" spans="1:4" s="4" customFormat="1" x14ac:dyDescent="0.35">
      <c r="A193" s="3">
        <v>45440</v>
      </c>
      <c r="B193" s="4" t="s">
        <v>143</v>
      </c>
      <c r="C193" s="5">
        <v>-25.01</v>
      </c>
      <c r="D193" s="5">
        <v>68381.399999999994</v>
      </c>
    </row>
    <row r="194" spans="1:4" x14ac:dyDescent="0.35">
      <c r="A194" s="2">
        <v>45441</v>
      </c>
      <c r="B194" t="s">
        <v>31</v>
      </c>
      <c r="C194" s="1">
        <v>1.19</v>
      </c>
      <c r="D194" s="1">
        <v>68382.59</v>
      </c>
    </row>
    <row r="195" spans="1:4" s="4" customFormat="1" x14ac:dyDescent="0.35">
      <c r="A195" s="3">
        <v>45446</v>
      </c>
      <c r="B195" s="4" t="s">
        <v>44</v>
      </c>
      <c r="C195" s="5">
        <v>-132.38999999999999</v>
      </c>
      <c r="D195" s="5">
        <v>68250.2</v>
      </c>
    </row>
    <row r="196" spans="1:4" s="4" customFormat="1" x14ac:dyDescent="0.35">
      <c r="A196" s="3">
        <v>45447</v>
      </c>
      <c r="B196" s="4" t="s">
        <v>145</v>
      </c>
      <c r="C196" s="5">
        <v>-70.12</v>
      </c>
      <c r="D196" s="5">
        <v>68180.08</v>
      </c>
    </row>
    <row r="197" spans="1:4" x14ac:dyDescent="0.35">
      <c r="A197" s="2">
        <v>45448</v>
      </c>
      <c r="B197" t="s">
        <v>146</v>
      </c>
      <c r="C197" s="1">
        <v>22.24</v>
      </c>
      <c r="D197" s="1">
        <v>68202.320000000007</v>
      </c>
    </row>
    <row r="198" spans="1:4" s="7" customFormat="1" x14ac:dyDescent="0.35">
      <c r="A198" s="6">
        <v>45449</v>
      </c>
      <c r="B198" s="7" t="s">
        <v>147</v>
      </c>
      <c r="C198" s="8">
        <v>-1500</v>
      </c>
      <c r="D198" s="8">
        <v>66702.320000000007</v>
      </c>
    </row>
    <row r="199" spans="1:4" x14ac:dyDescent="0.35">
      <c r="A199" s="2">
        <v>45453</v>
      </c>
      <c r="B199" t="s">
        <v>18</v>
      </c>
      <c r="C199" s="1">
        <v>1321</v>
      </c>
      <c r="D199" s="1">
        <v>68023.320000000007</v>
      </c>
    </row>
    <row r="200" spans="1:4" s="4" customFormat="1" x14ac:dyDescent="0.35">
      <c r="A200" s="3">
        <v>45453</v>
      </c>
      <c r="B200" s="4" t="s">
        <v>148</v>
      </c>
      <c r="C200" s="5">
        <v>-7500</v>
      </c>
      <c r="D200" s="5">
        <v>60523.32</v>
      </c>
    </row>
    <row r="201" spans="1:4" x14ac:dyDescent="0.35">
      <c r="A201" s="2">
        <v>45455</v>
      </c>
      <c r="B201" t="s">
        <v>54</v>
      </c>
      <c r="C201" s="1">
        <v>2516</v>
      </c>
      <c r="D201" s="1">
        <v>63039.32</v>
      </c>
    </row>
    <row r="202" spans="1:4" x14ac:dyDescent="0.35">
      <c r="A202" s="2">
        <v>45469</v>
      </c>
      <c r="B202" t="s">
        <v>31</v>
      </c>
      <c r="C202" s="1">
        <v>0.99</v>
      </c>
      <c r="D202" s="1">
        <v>63040.31</v>
      </c>
    </row>
    <row r="203" spans="1:4" s="4" customFormat="1" x14ac:dyDescent="0.35">
      <c r="A203" s="3">
        <v>45475</v>
      </c>
      <c r="B203" s="4" t="s">
        <v>149</v>
      </c>
      <c r="C203" s="5">
        <v>-87.11</v>
      </c>
      <c r="D203" s="5">
        <v>62953.2</v>
      </c>
    </row>
    <row r="204" spans="1:4" s="4" customFormat="1" x14ac:dyDescent="0.35">
      <c r="A204" s="3">
        <v>45475</v>
      </c>
      <c r="B204" s="4" t="s">
        <v>44</v>
      </c>
      <c r="C204" s="5">
        <v>-132.38999999999999</v>
      </c>
      <c r="D204" s="5">
        <v>62820.81</v>
      </c>
    </row>
    <row r="205" spans="1:4" s="4" customFormat="1" x14ac:dyDescent="0.35">
      <c r="A205" s="3">
        <v>45476</v>
      </c>
      <c r="B205" s="4" t="s">
        <v>150</v>
      </c>
      <c r="C205" s="5">
        <v>-41.96</v>
      </c>
      <c r="D205" s="5">
        <v>62778.85</v>
      </c>
    </row>
    <row r="206" spans="1:4" s="4" customFormat="1" x14ac:dyDescent="0.35">
      <c r="A206" s="3">
        <v>45476</v>
      </c>
      <c r="B206" s="4" t="s">
        <v>151</v>
      </c>
      <c r="C206" s="5">
        <v>-86.64</v>
      </c>
      <c r="D206" s="5">
        <v>62692.21</v>
      </c>
    </row>
    <row r="207" spans="1:4" x14ac:dyDescent="0.35">
      <c r="A207" s="2">
        <v>45478</v>
      </c>
      <c r="B207" t="s">
        <v>152</v>
      </c>
      <c r="C207" s="1">
        <v>110.92</v>
      </c>
      <c r="D207" s="1">
        <v>62803.13</v>
      </c>
    </row>
    <row r="208" spans="1:4" s="4" customFormat="1" x14ac:dyDescent="0.35">
      <c r="A208" s="3">
        <v>45478</v>
      </c>
      <c r="B208" s="4" t="s">
        <v>153</v>
      </c>
      <c r="C208" s="5">
        <v>-29.03</v>
      </c>
      <c r="D208" s="5">
        <v>62774.1</v>
      </c>
    </row>
    <row r="209" spans="1:5" s="7" customFormat="1" x14ac:dyDescent="0.35">
      <c r="A209" s="6">
        <v>45478</v>
      </c>
      <c r="B209" s="7" t="s">
        <v>154</v>
      </c>
      <c r="C209" s="8">
        <v>-900</v>
      </c>
      <c r="D209" s="8">
        <v>61874.1</v>
      </c>
      <c r="E209" s="7" t="s">
        <v>248</v>
      </c>
    </row>
    <row r="210" spans="1:5" s="4" customFormat="1" x14ac:dyDescent="0.35">
      <c r="A210" s="3">
        <v>45478</v>
      </c>
      <c r="B210" s="4" t="s">
        <v>155</v>
      </c>
      <c r="C210" s="5">
        <v>-51.9</v>
      </c>
      <c r="D210" s="5">
        <v>61822.2</v>
      </c>
    </row>
    <row r="211" spans="1:5" s="4" customFormat="1" x14ac:dyDescent="0.35">
      <c r="A211" s="3">
        <v>45478</v>
      </c>
      <c r="B211" s="4" t="s">
        <v>155</v>
      </c>
      <c r="C211" s="5">
        <v>-5.34</v>
      </c>
      <c r="D211" s="5">
        <v>61816.86</v>
      </c>
    </row>
    <row r="212" spans="1:5" x14ac:dyDescent="0.35">
      <c r="A212" s="2">
        <v>45481</v>
      </c>
      <c r="B212" t="s">
        <v>156</v>
      </c>
      <c r="C212" s="1">
        <v>19.07</v>
      </c>
      <c r="D212" s="1">
        <v>61835.93</v>
      </c>
    </row>
    <row r="213" spans="1:5" s="4" customFormat="1" x14ac:dyDescent="0.35">
      <c r="A213" s="3">
        <v>45481</v>
      </c>
      <c r="B213" s="4" t="s">
        <v>157</v>
      </c>
      <c r="C213" s="5">
        <v>-10.76</v>
      </c>
      <c r="D213" s="5">
        <v>61825.17</v>
      </c>
    </row>
    <row r="214" spans="1:5" s="4" customFormat="1" x14ac:dyDescent="0.35">
      <c r="A214" s="3">
        <v>45481</v>
      </c>
      <c r="B214" s="4" t="s">
        <v>158</v>
      </c>
      <c r="C214" s="5">
        <v>-22.02</v>
      </c>
      <c r="D214" s="5">
        <v>61803.15</v>
      </c>
    </row>
    <row r="215" spans="1:5" s="4" customFormat="1" x14ac:dyDescent="0.35">
      <c r="A215" s="3">
        <v>45481</v>
      </c>
      <c r="B215" s="4" t="s">
        <v>159</v>
      </c>
      <c r="C215" s="5">
        <v>-39.869999999999997</v>
      </c>
      <c r="D215" s="5">
        <v>61763.28</v>
      </c>
    </row>
    <row r="216" spans="1:5" s="4" customFormat="1" x14ac:dyDescent="0.35">
      <c r="A216" s="3">
        <v>45481</v>
      </c>
      <c r="B216" s="4" t="s">
        <v>160</v>
      </c>
      <c r="C216" s="5">
        <v>-7500</v>
      </c>
      <c r="D216" s="5">
        <v>54263.28</v>
      </c>
    </row>
    <row r="217" spans="1:5" s="4" customFormat="1" x14ac:dyDescent="0.35">
      <c r="A217" s="3">
        <v>45481</v>
      </c>
      <c r="B217" s="4" t="s">
        <v>161</v>
      </c>
      <c r="C217" s="5">
        <v>-76.27</v>
      </c>
      <c r="D217" s="5">
        <v>54187.01</v>
      </c>
    </row>
    <row r="218" spans="1:5" s="7" customFormat="1" x14ac:dyDescent="0.35">
      <c r="A218" s="6">
        <v>45482</v>
      </c>
      <c r="B218" s="7" t="s">
        <v>162</v>
      </c>
      <c r="C218" s="8">
        <v>-100</v>
      </c>
      <c r="D218" s="8">
        <v>54087.01</v>
      </c>
    </row>
    <row r="219" spans="1:5" s="7" customFormat="1" x14ac:dyDescent="0.35">
      <c r="A219" s="6">
        <v>45482</v>
      </c>
      <c r="B219" s="7" t="s">
        <v>163</v>
      </c>
      <c r="C219" s="8">
        <v>-100</v>
      </c>
      <c r="D219" s="8">
        <v>53987.01</v>
      </c>
    </row>
    <row r="220" spans="1:5" x14ac:dyDescent="0.35">
      <c r="A220" s="2">
        <v>45483</v>
      </c>
      <c r="B220" t="s">
        <v>54</v>
      </c>
      <c r="C220" s="1">
        <v>2516</v>
      </c>
      <c r="D220" s="1">
        <v>56503.01</v>
      </c>
    </row>
    <row r="221" spans="1:5" s="4" customFormat="1" x14ac:dyDescent="0.35">
      <c r="A221" s="3">
        <v>45483</v>
      </c>
      <c r="B221" s="4" t="s">
        <v>164</v>
      </c>
      <c r="C221" s="5">
        <v>-108.21</v>
      </c>
      <c r="D221" s="5">
        <v>56394.8</v>
      </c>
    </row>
    <row r="222" spans="1:5" x14ac:dyDescent="0.35">
      <c r="A222" s="2">
        <v>45488</v>
      </c>
      <c r="B222" t="s">
        <v>91</v>
      </c>
      <c r="C222" s="1">
        <v>900</v>
      </c>
      <c r="D222" s="1">
        <v>57294.8</v>
      </c>
    </row>
    <row r="223" spans="1:5" s="4" customFormat="1" x14ac:dyDescent="0.35">
      <c r="A223" s="3">
        <v>45488</v>
      </c>
      <c r="B223" s="4" t="s">
        <v>165</v>
      </c>
      <c r="C223" s="5">
        <v>-675</v>
      </c>
      <c r="D223" s="5">
        <v>56619.8</v>
      </c>
      <c r="E223" s="4" t="s">
        <v>247</v>
      </c>
    </row>
    <row r="224" spans="1:5" x14ac:dyDescent="0.35">
      <c r="A224" s="2">
        <v>45495</v>
      </c>
      <c r="B224" t="s">
        <v>18</v>
      </c>
      <c r="C224" s="1">
        <v>3486</v>
      </c>
      <c r="D224" s="1">
        <v>60105.8</v>
      </c>
    </row>
    <row r="225" spans="1:5" x14ac:dyDescent="0.35">
      <c r="A225" s="2">
        <v>45495</v>
      </c>
      <c r="B225" t="s">
        <v>166</v>
      </c>
      <c r="C225" s="1">
        <v>48.79</v>
      </c>
      <c r="D225" s="1">
        <v>60154.59</v>
      </c>
    </row>
    <row r="226" spans="1:5" s="4" customFormat="1" x14ac:dyDescent="0.35">
      <c r="A226" s="3">
        <v>45502</v>
      </c>
      <c r="B226" s="4" t="s">
        <v>167</v>
      </c>
      <c r="C226" s="5">
        <v>-7500</v>
      </c>
      <c r="D226" s="5">
        <v>52654.59</v>
      </c>
    </row>
    <row r="227" spans="1:5" x14ac:dyDescent="0.35">
      <c r="A227" s="2">
        <v>45502</v>
      </c>
      <c r="B227" t="s">
        <v>31</v>
      </c>
      <c r="C227" s="1">
        <v>1.06</v>
      </c>
      <c r="D227" s="1">
        <v>52655.65</v>
      </c>
    </row>
    <row r="228" spans="1:5" s="4" customFormat="1" x14ac:dyDescent="0.35">
      <c r="A228" s="3">
        <v>45505</v>
      </c>
      <c r="B228" s="4" t="s">
        <v>44</v>
      </c>
      <c r="C228" s="5">
        <v>-132.38999999999999</v>
      </c>
      <c r="D228" s="5">
        <v>52523.26</v>
      </c>
    </row>
    <row r="229" spans="1:5" s="4" customFormat="1" x14ac:dyDescent="0.35">
      <c r="A229" s="3">
        <v>45506</v>
      </c>
      <c r="B229" s="4" t="s">
        <v>168</v>
      </c>
      <c r="C229" s="5">
        <v>-8605</v>
      </c>
      <c r="D229" s="5">
        <v>43918.26</v>
      </c>
      <c r="E229" s="4" t="s">
        <v>246</v>
      </c>
    </row>
    <row r="230" spans="1:5" s="4" customFormat="1" x14ac:dyDescent="0.35">
      <c r="A230" s="3">
        <v>45506</v>
      </c>
      <c r="B230" s="4" t="s">
        <v>169</v>
      </c>
      <c r="C230" s="5">
        <v>-79.88</v>
      </c>
      <c r="D230" s="5">
        <v>43838.38</v>
      </c>
    </row>
    <row r="231" spans="1:5" s="4" customFormat="1" x14ac:dyDescent="0.35">
      <c r="A231" s="3">
        <v>45506</v>
      </c>
      <c r="B231" s="4" t="s">
        <v>170</v>
      </c>
      <c r="C231" s="5">
        <v>-140.86000000000001</v>
      </c>
      <c r="D231" s="5">
        <v>43697.52</v>
      </c>
    </row>
    <row r="232" spans="1:5" s="4" customFormat="1" x14ac:dyDescent="0.35">
      <c r="A232" s="3">
        <v>45506</v>
      </c>
      <c r="B232" s="4" t="s">
        <v>170</v>
      </c>
      <c r="C232" s="5">
        <v>-48.47</v>
      </c>
      <c r="D232" s="5">
        <v>43649.05</v>
      </c>
    </row>
    <row r="233" spans="1:5" x14ac:dyDescent="0.35">
      <c r="A233" s="2">
        <v>45509</v>
      </c>
      <c r="B233" t="s">
        <v>171</v>
      </c>
      <c r="C233" s="1">
        <v>202.67</v>
      </c>
      <c r="D233" s="1">
        <v>43851.72</v>
      </c>
    </row>
    <row r="234" spans="1:5" x14ac:dyDescent="0.35">
      <c r="A234" s="2">
        <v>45509</v>
      </c>
      <c r="B234" t="s">
        <v>172</v>
      </c>
      <c r="C234" s="1">
        <v>155.15</v>
      </c>
      <c r="D234" s="1">
        <v>44006.87</v>
      </c>
    </row>
    <row r="235" spans="1:5" x14ac:dyDescent="0.35">
      <c r="A235" s="2">
        <v>45509</v>
      </c>
      <c r="B235" t="s">
        <v>173</v>
      </c>
      <c r="C235" s="1">
        <v>48.31</v>
      </c>
      <c r="D235" s="1">
        <v>44055.18</v>
      </c>
    </row>
    <row r="236" spans="1:5" s="7" customFormat="1" x14ac:dyDescent="0.35">
      <c r="A236" s="6">
        <v>45509</v>
      </c>
      <c r="B236" s="7" t="s">
        <v>174</v>
      </c>
      <c r="C236" s="8">
        <v>-800</v>
      </c>
      <c r="D236" s="8">
        <v>43255.18</v>
      </c>
    </row>
    <row r="237" spans="1:5" s="4" customFormat="1" x14ac:dyDescent="0.35">
      <c r="A237" s="3">
        <v>45509</v>
      </c>
      <c r="B237" s="4" t="s">
        <v>175</v>
      </c>
      <c r="C237" s="5">
        <v>-56.8</v>
      </c>
      <c r="D237" s="5">
        <v>43198.38</v>
      </c>
    </row>
    <row r="238" spans="1:5" s="4" customFormat="1" x14ac:dyDescent="0.35">
      <c r="A238" s="3">
        <v>45509</v>
      </c>
      <c r="B238" s="4" t="s">
        <v>175</v>
      </c>
      <c r="C238" s="5">
        <v>-7.92</v>
      </c>
      <c r="D238" s="5">
        <v>43190.46</v>
      </c>
    </row>
    <row r="239" spans="1:5" s="4" customFormat="1" x14ac:dyDescent="0.35">
      <c r="A239" s="3">
        <v>45509</v>
      </c>
      <c r="B239" s="4" t="s">
        <v>176</v>
      </c>
      <c r="C239" s="5">
        <v>-512.30999999999995</v>
      </c>
      <c r="D239" s="5">
        <v>42678.15</v>
      </c>
    </row>
    <row r="240" spans="1:5" s="4" customFormat="1" x14ac:dyDescent="0.35">
      <c r="A240" s="3">
        <v>45509</v>
      </c>
      <c r="B240" s="4" t="s">
        <v>176</v>
      </c>
      <c r="C240" s="5">
        <v>-26.78</v>
      </c>
      <c r="D240" s="5">
        <v>42651.37</v>
      </c>
    </row>
    <row r="241" spans="1:5" s="4" customFormat="1" x14ac:dyDescent="0.35">
      <c r="A241" s="3">
        <v>45509</v>
      </c>
      <c r="B241" s="4" t="s">
        <v>176</v>
      </c>
      <c r="C241" s="5">
        <v>-88.89</v>
      </c>
      <c r="D241" s="5">
        <v>42562.48</v>
      </c>
    </row>
    <row r="242" spans="1:5" s="4" customFormat="1" x14ac:dyDescent="0.35">
      <c r="A242" s="3">
        <v>45509</v>
      </c>
      <c r="B242" s="4" t="s">
        <v>176</v>
      </c>
      <c r="C242" s="5">
        <v>-120.57</v>
      </c>
      <c r="D242" s="5">
        <v>42441.91</v>
      </c>
    </row>
    <row r="243" spans="1:5" s="4" customFormat="1" x14ac:dyDescent="0.35">
      <c r="A243" s="3">
        <v>45509</v>
      </c>
      <c r="B243" s="4" t="s">
        <v>176</v>
      </c>
      <c r="C243" s="5">
        <v>-31.5</v>
      </c>
      <c r="D243" s="5">
        <v>42410.41</v>
      </c>
    </row>
    <row r="244" spans="1:5" s="4" customFormat="1" x14ac:dyDescent="0.35">
      <c r="A244" s="3">
        <v>45509</v>
      </c>
      <c r="B244" s="4" t="s">
        <v>176</v>
      </c>
      <c r="C244" s="5">
        <v>-79.02</v>
      </c>
      <c r="D244" s="5">
        <v>42331.39</v>
      </c>
    </row>
    <row r="245" spans="1:5" s="4" customFormat="1" x14ac:dyDescent="0.35">
      <c r="A245" s="3">
        <v>45509</v>
      </c>
      <c r="B245" s="4" t="s">
        <v>176</v>
      </c>
      <c r="C245" s="5">
        <v>-43.63</v>
      </c>
      <c r="D245" s="5">
        <v>42287.76</v>
      </c>
    </row>
    <row r="246" spans="1:5" s="4" customFormat="1" x14ac:dyDescent="0.35">
      <c r="A246" s="3">
        <v>45509</v>
      </c>
      <c r="B246" s="4" t="s">
        <v>177</v>
      </c>
      <c r="C246" s="5">
        <v>-75.75</v>
      </c>
      <c r="D246" s="5">
        <v>42212.01</v>
      </c>
    </row>
    <row r="247" spans="1:5" x14ac:dyDescent="0.35">
      <c r="A247" s="2">
        <v>45511</v>
      </c>
      <c r="B247" t="s">
        <v>178</v>
      </c>
      <c r="C247" s="1">
        <v>26.19</v>
      </c>
      <c r="D247" s="1">
        <v>42238.2</v>
      </c>
    </row>
    <row r="248" spans="1:5" s="4" customFormat="1" x14ac:dyDescent="0.35">
      <c r="A248" s="3">
        <v>45511</v>
      </c>
      <c r="B248" s="4" t="s">
        <v>236</v>
      </c>
      <c r="C248" s="5">
        <v>-1400</v>
      </c>
      <c r="D248" s="5">
        <v>40838.199999999997</v>
      </c>
      <c r="E248" s="4" t="s">
        <v>233</v>
      </c>
    </row>
    <row r="249" spans="1:5" s="4" customFormat="1" x14ac:dyDescent="0.35">
      <c r="A249" s="3">
        <v>45512</v>
      </c>
      <c r="B249" s="4" t="s">
        <v>179</v>
      </c>
      <c r="C249" s="4">
        <v>-120</v>
      </c>
      <c r="D249" s="5">
        <v>40718.199999999997</v>
      </c>
      <c r="E249" s="4" t="s">
        <v>233</v>
      </c>
    </row>
    <row r="250" spans="1:5" s="4" customFormat="1" x14ac:dyDescent="0.35">
      <c r="A250" s="3">
        <v>45512</v>
      </c>
      <c r="B250" s="4" t="s">
        <v>180</v>
      </c>
      <c r="C250" s="5">
        <v>-220</v>
      </c>
      <c r="D250" s="5">
        <v>40498.199999999997</v>
      </c>
      <c r="E250" s="4" t="s">
        <v>237</v>
      </c>
    </row>
    <row r="251" spans="1:5" s="4" customFormat="1" x14ac:dyDescent="0.35">
      <c r="A251" s="3">
        <v>45513</v>
      </c>
      <c r="B251" s="4" t="s">
        <v>181</v>
      </c>
      <c r="C251" s="5">
        <v>-84.07</v>
      </c>
      <c r="D251" s="5">
        <v>40414.129999999997</v>
      </c>
    </row>
    <row r="252" spans="1:5" s="4" customFormat="1" x14ac:dyDescent="0.35">
      <c r="A252" s="3">
        <v>45513</v>
      </c>
      <c r="B252" s="4" t="s">
        <v>182</v>
      </c>
      <c r="C252" s="5">
        <v>-220</v>
      </c>
      <c r="D252" s="5">
        <v>40194.129999999997</v>
      </c>
      <c r="E252" s="4" t="s">
        <v>237</v>
      </c>
    </row>
    <row r="253" spans="1:5" x14ac:dyDescent="0.35">
      <c r="A253" s="2">
        <v>45518</v>
      </c>
      <c r="B253" t="s">
        <v>54</v>
      </c>
      <c r="C253" s="1">
        <v>2516</v>
      </c>
      <c r="D253" s="1">
        <v>42710.13</v>
      </c>
    </row>
    <row r="254" spans="1:5" x14ac:dyDescent="0.35">
      <c r="A254" s="2">
        <v>45520</v>
      </c>
      <c r="B254" t="s">
        <v>18</v>
      </c>
      <c r="C254" s="1">
        <v>3026</v>
      </c>
      <c r="D254" s="1">
        <v>45736.13</v>
      </c>
    </row>
    <row r="255" spans="1:5" x14ac:dyDescent="0.35">
      <c r="A255" s="2">
        <v>45532</v>
      </c>
      <c r="B255" t="s">
        <v>31</v>
      </c>
      <c r="C255" s="1">
        <v>0.41</v>
      </c>
      <c r="D255" s="1">
        <v>45736.54</v>
      </c>
    </row>
    <row r="256" spans="1:5" s="4" customFormat="1" x14ac:dyDescent="0.35">
      <c r="A256" s="3">
        <v>45533</v>
      </c>
      <c r="B256" s="4" t="s">
        <v>183</v>
      </c>
      <c r="C256" s="5">
        <v>-7500</v>
      </c>
      <c r="D256" s="5">
        <v>38236.54</v>
      </c>
    </row>
    <row r="257" spans="1:5" s="4" customFormat="1" x14ac:dyDescent="0.35">
      <c r="A257" s="3">
        <v>45539</v>
      </c>
      <c r="B257" s="4" t="s">
        <v>184</v>
      </c>
      <c r="C257" s="5">
        <v>-132.38999999999999</v>
      </c>
      <c r="D257" s="5">
        <v>38104.15</v>
      </c>
    </row>
    <row r="258" spans="1:5" s="4" customFormat="1" x14ac:dyDescent="0.35">
      <c r="A258" s="3">
        <v>45540</v>
      </c>
      <c r="B258" s="4" t="s">
        <v>185</v>
      </c>
      <c r="C258" s="5">
        <v>-63.7</v>
      </c>
      <c r="D258" s="5">
        <v>38040.449999999997</v>
      </c>
    </row>
    <row r="259" spans="1:5" s="4" customFormat="1" x14ac:dyDescent="0.35">
      <c r="A259" s="3">
        <v>45541</v>
      </c>
      <c r="B259" s="4" t="s">
        <v>186</v>
      </c>
      <c r="C259" s="4">
        <v>-300</v>
      </c>
      <c r="D259" s="5">
        <v>37740.449999999997</v>
      </c>
      <c r="E259" s="4" t="s">
        <v>233</v>
      </c>
    </row>
    <row r="260" spans="1:5" s="4" customFormat="1" x14ac:dyDescent="0.35">
      <c r="A260" s="3">
        <v>45544</v>
      </c>
      <c r="B260" s="4" t="s">
        <v>187</v>
      </c>
      <c r="C260" s="5">
        <v>-200</v>
      </c>
      <c r="D260" s="5">
        <v>37540.449999999997</v>
      </c>
      <c r="E260" s="4" t="s">
        <v>238</v>
      </c>
    </row>
    <row r="261" spans="1:5" x14ac:dyDescent="0.35">
      <c r="A261" s="2">
        <v>45546</v>
      </c>
      <c r="B261" t="s">
        <v>54</v>
      </c>
      <c r="C261" s="1">
        <v>2516</v>
      </c>
      <c r="D261" s="1">
        <v>40056.449999999997</v>
      </c>
    </row>
    <row r="262" spans="1:5" s="4" customFormat="1" x14ac:dyDescent="0.35">
      <c r="A262" s="3">
        <v>45559</v>
      </c>
      <c r="B262" s="4" t="s">
        <v>188</v>
      </c>
      <c r="C262" s="5">
        <v>-38.99</v>
      </c>
      <c r="D262" s="5">
        <v>40017.46</v>
      </c>
      <c r="E262" s="4" t="s">
        <v>239</v>
      </c>
    </row>
    <row r="263" spans="1:5" x14ac:dyDescent="0.35">
      <c r="A263" s="2">
        <v>45560</v>
      </c>
      <c r="B263" t="s">
        <v>18</v>
      </c>
      <c r="C263" s="1">
        <v>3666</v>
      </c>
      <c r="D263" s="1">
        <v>43683.46</v>
      </c>
    </row>
    <row r="264" spans="1:5" x14ac:dyDescent="0.35">
      <c r="A264" s="2">
        <v>45561</v>
      </c>
      <c r="B264" t="s">
        <v>31</v>
      </c>
      <c r="C264" s="1">
        <v>0.31</v>
      </c>
      <c r="D264" s="1">
        <v>43683.77</v>
      </c>
    </row>
    <row r="265" spans="1:5" s="4" customFormat="1" x14ac:dyDescent="0.35">
      <c r="A265" s="3">
        <v>45566</v>
      </c>
      <c r="B265" s="4" t="s">
        <v>189</v>
      </c>
      <c r="C265" s="5">
        <v>-7500</v>
      </c>
      <c r="D265" s="5">
        <v>36183.769999999997</v>
      </c>
    </row>
    <row r="266" spans="1:5" s="4" customFormat="1" x14ac:dyDescent="0.35">
      <c r="A266" s="3">
        <v>45566</v>
      </c>
      <c r="B266" s="4" t="s">
        <v>184</v>
      </c>
      <c r="C266" s="5">
        <v>-132.38999999999999</v>
      </c>
      <c r="D266" s="5">
        <v>36051.379999999997</v>
      </c>
    </row>
    <row r="267" spans="1:5" s="4" customFormat="1" x14ac:dyDescent="0.35">
      <c r="A267" s="3">
        <v>45569</v>
      </c>
      <c r="B267" s="4" t="s">
        <v>190</v>
      </c>
      <c r="C267" s="5">
        <v>-152.94999999999999</v>
      </c>
      <c r="D267" s="5">
        <v>35898.43</v>
      </c>
      <c r="E267" s="4" t="s">
        <v>239</v>
      </c>
    </row>
    <row r="268" spans="1:5" s="4" customFormat="1" x14ac:dyDescent="0.35">
      <c r="A268" s="3">
        <v>45572</v>
      </c>
      <c r="B268" s="4" t="s">
        <v>191</v>
      </c>
      <c r="C268" s="5">
        <v>-75.14</v>
      </c>
      <c r="D268" s="5">
        <v>35823.29</v>
      </c>
    </row>
    <row r="269" spans="1:5" x14ac:dyDescent="0.35">
      <c r="A269" s="2">
        <v>45574</v>
      </c>
      <c r="B269" t="s">
        <v>54</v>
      </c>
      <c r="C269" s="1">
        <v>2516</v>
      </c>
      <c r="D269" s="1">
        <v>38339.29</v>
      </c>
    </row>
    <row r="270" spans="1:5" x14ac:dyDescent="0.35">
      <c r="A270" s="2">
        <v>45575</v>
      </c>
      <c r="B270" t="s">
        <v>18</v>
      </c>
      <c r="C270" s="1">
        <v>3826</v>
      </c>
      <c r="D270" s="1">
        <v>42165.29</v>
      </c>
    </row>
    <row r="271" spans="1:5" s="7" customFormat="1" x14ac:dyDescent="0.35">
      <c r="A271" s="6">
        <v>45580</v>
      </c>
      <c r="B271" s="7" t="s">
        <v>192</v>
      </c>
      <c r="C271" s="8">
        <v>-7097</v>
      </c>
      <c r="D271" s="8">
        <v>35068.29</v>
      </c>
    </row>
    <row r="272" spans="1:5" s="7" customFormat="1" x14ac:dyDescent="0.35">
      <c r="A272" s="6">
        <v>45582</v>
      </c>
      <c r="B272" s="7" t="s">
        <v>193</v>
      </c>
      <c r="C272" s="8">
        <v>-5613</v>
      </c>
      <c r="D272" s="8">
        <v>29455.29</v>
      </c>
    </row>
    <row r="273" spans="1:5" x14ac:dyDescent="0.35">
      <c r="A273" s="2">
        <v>45594</v>
      </c>
      <c r="B273" t="s">
        <v>31</v>
      </c>
      <c r="C273" s="1">
        <v>0.32</v>
      </c>
      <c r="D273" s="1">
        <v>29455.61</v>
      </c>
    </row>
    <row r="274" spans="1:5" s="4" customFormat="1" x14ac:dyDescent="0.35">
      <c r="A274" s="3">
        <v>45597</v>
      </c>
      <c r="B274" s="4" t="s">
        <v>184</v>
      </c>
      <c r="C274" s="5">
        <v>-132.38999999999999</v>
      </c>
      <c r="D274" s="5">
        <v>29323.22</v>
      </c>
    </row>
    <row r="275" spans="1:5" s="4" customFormat="1" x14ac:dyDescent="0.35">
      <c r="A275" s="3">
        <v>45600</v>
      </c>
      <c r="B275" s="4" t="s">
        <v>194</v>
      </c>
      <c r="C275" s="5">
        <v>-7500</v>
      </c>
      <c r="D275" s="5">
        <v>21823.22</v>
      </c>
    </row>
    <row r="276" spans="1:5" s="4" customFormat="1" x14ac:dyDescent="0.35">
      <c r="A276" s="3">
        <v>45601</v>
      </c>
      <c r="B276" s="4" t="s">
        <v>195</v>
      </c>
      <c r="C276" s="5">
        <v>-72.87</v>
      </c>
      <c r="D276" s="5">
        <v>21750.35</v>
      </c>
    </row>
    <row r="277" spans="1:5" x14ac:dyDescent="0.35">
      <c r="A277" s="2">
        <v>45602</v>
      </c>
      <c r="B277" t="s">
        <v>18</v>
      </c>
      <c r="C277" s="1">
        <v>3831</v>
      </c>
      <c r="D277" s="1">
        <v>25581.35</v>
      </c>
    </row>
    <row r="278" spans="1:5" s="4" customFormat="1" x14ac:dyDescent="0.35">
      <c r="A278" s="3">
        <v>45602</v>
      </c>
      <c r="B278" s="4" t="s">
        <v>196</v>
      </c>
      <c r="C278" s="5">
        <v>-735</v>
      </c>
      <c r="D278" s="5">
        <v>24846.35</v>
      </c>
    </row>
    <row r="279" spans="1:5" s="4" customFormat="1" x14ac:dyDescent="0.35">
      <c r="A279" s="3">
        <v>45608</v>
      </c>
      <c r="B279" s="4" t="s">
        <v>197</v>
      </c>
      <c r="C279" s="5">
        <v>-151.80000000000001</v>
      </c>
      <c r="D279" s="5">
        <v>24694.55</v>
      </c>
    </row>
    <row r="280" spans="1:5" s="4" customFormat="1" x14ac:dyDescent="0.35">
      <c r="A280" s="3">
        <v>45608</v>
      </c>
      <c r="B280" s="4" t="s">
        <v>197</v>
      </c>
      <c r="C280" s="5">
        <v>-82.31</v>
      </c>
      <c r="D280" s="5">
        <v>24612.240000000002</v>
      </c>
    </row>
    <row r="281" spans="1:5" s="4" customFormat="1" x14ac:dyDescent="0.35">
      <c r="A281" s="3">
        <v>45608</v>
      </c>
      <c r="B281" s="4" t="s">
        <v>198</v>
      </c>
      <c r="C281" s="5">
        <v>-22.44</v>
      </c>
      <c r="D281" s="5">
        <v>24589.8</v>
      </c>
    </row>
    <row r="282" spans="1:5" x14ac:dyDescent="0.35">
      <c r="A282" s="2">
        <v>45609</v>
      </c>
      <c r="B282" t="s">
        <v>54</v>
      </c>
      <c r="C282" s="1">
        <v>2516</v>
      </c>
      <c r="D282" s="1">
        <v>27105.8</v>
      </c>
    </row>
    <row r="283" spans="1:5" x14ac:dyDescent="0.35">
      <c r="A283" s="2">
        <v>45614</v>
      </c>
      <c r="B283" t="s">
        <v>199</v>
      </c>
      <c r="C283" s="1">
        <v>46.27</v>
      </c>
      <c r="D283" s="1">
        <v>27152.07</v>
      </c>
    </row>
    <row r="284" spans="1:5" s="4" customFormat="1" x14ac:dyDescent="0.35">
      <c r="A284" s="3">
        <v>45616</v>
      </c>
      <c r="B284" s="4" t="s">
        <v>200</v>
      </c>
      <c r="C284" s="5">
        <v>-87.77</v>
      </c>
      <c r="D284" s="5">
        <v>27064.3</v>
      </c>
      <c r="E284" s="4" t="s">
        <v>233</v>
      </c>
    </row>
    <row r="285" spans="1:5" x14ac:dyDescent="0.35">
      <c r="A285" s="2">
        <v>45621</v>
      </c>
      <c r="B285" t="s">
        <v>201</v>
      </c>
      <c r="C285" s="1">
        <v>13.09</v>
      </c>
      <c r="D285" s="1">
        <v>27077.39</v>
      </c>
    </row>
    <row r="286" spans="1:5" s="4" customFormat="1" x14ac:dyDescent="0.35">
      <c r="A286" s="3">
        <v>45621</v>
      </c>
      <c r="B286" s="4" t="s">
        <v>202</v>
      </c>
      <c r="C286" s="5">
        <v>-13.09</v>
      </c>
      <c r="D286" s="5">
        <v>27064.3</v>
      </c>
    </row>
    <row r="287" spans="1:5" x14ac:dyDescent="0.35">
      <c r="A287" s="2">
        <v>45622</v>
      </c>
      <c r="B287" t="s">
        <v>31</v>
      </c>
      <c r="C287" s="1">
        <v>0.2</v>
      </c>
      <c r="D287" s="1">
        <v>27064.5</v>
      </c>
    </row>
    <row r="288" spans="1:5" s="4" customFormat="1" x14ac:dyDescent="0.35">
      <c r="A288" s="3">
        <v>45628</v>
      </c>
      <c r="B288" s="4" t="s">
        <v>203</v>
      </c>
      <c r="C288" s="5">
        <v>-7500</v>
      </c>
      <c r="D288" s="5">
        <v>19564.5</v>
      </c>
    </row>
    <row r="289" spans="1:5" s="4" customFormat="1" x14ac:dyDescent="0.35">
      <c r="A289" s="3">
        <v>45628</v>
      </c>
      <c r="B289" s="4" t="s">
        <v>184</v>
      </c>
      <c r="C289" s="5">
        <v>-132.38999999999999</v>
      </c>
      <c r="D289" s="5">
        <v>19432.11</v>
      </c>
    </row>
    <row r="290" spans="1:5" s="4" customFormat="1" x14ac:dyDescent="0.35">
      <c r="A290" s="3">
        <v>45636</v>
      </c>
      <c r="B290" s="4" t="s">
        <v>204</v>
      </c>
      <c r="C290" s="5">
        <v>-2882.92</v>
      </c>
      <c r="D290" s="5">
        <v>16549.189999999999</v>
      </c>
    </row>
    <row r="291" spans="1:5" s="4" customFormat="1" x14ac:dyDescent="0.35">
      <c r="A291" s="3">
        <v>45636</v>
      </c>
      <c r="B291" s="4" t="s">
        <v>205</v>
      </c>
      <c r="C291" s="5">
        <v>-87.5</v>
      </c>
      <c r="D291" s="5">
        <v>16461.689999999999</v>
      </c>
    </row>
    <row r="292" spans="1:5" x14ac:dyDescent="0.35">
      <c r="A292" s="2">
        <v>45637</v>
      </c>
      <c r="B292" t="s">
        <v>18</v>
      </c>
      <c r="C292" s="1">
        <v>3831</v>
      </c>
      <c r="D292" s="1">
        <v>20292.689999999999</v>
      </c>
    </row>
    <row r="293" spans="1:5" x14ac:dyDescent="0.35">
      <c r="A293" s="2">
        <v>45637</v>
      </c>
      <c r="B293" t="s">
        <v>54</v>
      </c>
      <c r="C293" s="1">
        <v>2516</v>
      </c>
      <c r="D293" s="1">
        <v>22808.69</v>
      </c>
    </row>
    <row r="294" spans="1:5" s="4" customFormat="1" x14ac:dyDescent="0.35">
      <c r="A294" s="3">
        <v>45649</v>
      </c>
      <c r="B294" s="4" t="s">
        <v>206</v>
      </c>
      <c r="C294" s="5">
        <v>-12.02</v>
      </c>
      <c r="D294" s="5">
        <v>22796.67</v>
      </c>
      <c r="E294" s="4" t="s">
        <v>240</v>
      </c>
    </row>
    <row r="295" spans="1:5" s="4" customFormat="1" x14ac:dyDescent="0.35">
      <c r="A295" s="3">
        <v>45650</v>
      </c>
      <c r="B295" s="4" t="s">
        <v>207</v>
      </c>
      <c r="C295" s="5">
        <v>-300</v>
      </c>
      <c r="D295" s="5">
        <v>22496.67</v>
      </c>
      <c r="E295" s="4" t="s">
        <v>241</v>
      </c>
    </row>
    <row r="296" spans="1:5" x14ac:dyDescent="0.35">
      <c r="A296" s="2">
        <v>45653</v>
      </c>
      <c r="B296" t="s">
        <v>31</v>
      </c>
      <c r="C296" s="1">
        <v>0.19</v>
      </c>
      <c r="D296" s="1">
        <v>22496.86</v>
      </c>
    </row>
    <row r="297" spans="1:5" s="4" customFormat="1" x14ac:dyDescent="0.35">
      <c r="A297" s="3">
        <v>45656</v>
      </c>
      <c r="B297" s="4" t="s">
        <v>208</v>
      </c>
      <c r="C297" s="5">
        <v>-15.3</v>
      </c>
      <c r="D297" s="5">
        <v>22481.56</v>
      </c>
      <c r="E297" s="4" t="s">
        <v>242</v>
      </c>
    </row>
    <row r="298" spans="1:5" s="4" customFormat="1" x14ac:dyDescent="0.35">
      <c r="A298" s="3">
        <v>45657</v>
      </c>
      <c r="B298" s="4" t="s">
        <v>209</v>
      </c>
      <c r="C298" s="5">
        <v>-7500</v>
      </c>
      <c r="D298" s="5">
        <v>14981.56</v>
      </c>
    </row>
    <row r="299" spans="1:5" s="4" customFormat="1" x14ac:dyDescent="0.35">
      <c r="A299" s="3">
        <v>45659</v>
      </c>
      <c r="B299" s="4" t="s">
        <v>210</v>
      </c>
      <c r="C299" s="5">
        <v>-600</v>
      </c>
      <c r="D299" s="5">
        <v>14381.56</v>
      </c>
      <c r="E299" s="4" t="s">
        <v>243</v>
      </c>
    </row>
    <row r="300" spans="1:5" s="4" customFormat="1" x14ac:dyDescent="0.35">
      <c r="A300" s="3">
        <v>45660</v>
      </c>
      <c r="B300" s="4" t="s">
        <v>211</v>
      </c>
      <c r="C300" s="5">
        <v>-132.38999999999999</v>
      </c>
      <c r="D300" s="5">
        <v>14249.17</v>
      </c>
    </row>
    <row r="301" spans="1:5" s="4" customFormat="1" x14ac:dyDescent="0.35">
      <c r="A301" s="3">
        <v>45663</v>
      </c>
      <c r="B301" s="4" t="s">
        <v>212</v>
      </c>
      <c r="C301" s="5">
        <v>-25.37</v>
      </c>
      <c r="D301" s="5">
        <v>14223.8</v>
      </c>
    </row>
    <row r="302" spans="1:5" x14ac:dyDescent="0.35">
      <c r="A302" s="2">
        <v>45665</v>
      </c>
      <c r="B302" t="s">
        <v>54</v>
      </c>
      <c r="C302" s="1">
        <v>2573</v>
      </c>
      <c r="D302" s="1">
        <v>16796.8</v>
      </c>
    </row>
    <row r="303" spans="1:5" s="7" customFormat="1" x14ac:dyDescent="0.35">
      <c r="A303" s="6">
        <v>45665</v>
      </c>
      <c r="B303" s="7" t="s">
        <v>213</v>
      </c>
      <c r="C303" s="8">
        <v>-900</v>
      </c>
      <c r="D303" s="8">
        <v>15896.8</v>
      </c>
      <c r="E303" s="7" t="s">
        <v>244</v>
      </c>
    </row>
    <row r="304" spans="1:5" x14ac:dyDescent="0.35">
      <c r="A304" s="2">
        <v>45666</v>
      </c>
      <c r="B304" t="s">
        <v>18</v>
      </c>
      <c r="C304" s="1">
        <v>4062</v>
      </c>
      <c r="D304" s="1">
        <v>19958.8</v>
      </c>
    </row>
    <row r="305" spans="1:5" s="4" customFormat="1" x14ac:dyDescent="0.35">
      <c r="A305" s="3">
        <v>45666</v>
      </c>
      <c r="B305" s="4" t="s">
        <v>214</v>
      </c>
      <c r="C305" s="5">
        <v>-130.26</v>
      </c>
      <c r="D305" s="5">
        <v>19828.54</v>
      </c>
    </row>
    <row r="306" spans="1:5" s="7" customFormat="1" x14ac:dyDescent="0.35">
      <c r="A306" s="6">
        <v>45685</v>
      </c>
      <c r="B306" s="7" t="s">
        <v>215</v>
      </c>
      <c r="C306" s="8">
        <v>-300</v>
      </c>
      <c r="D306" s="8">
        <v>19528.54</v>
      </c>
      <c r="E306" s="7" t="s">
        <v>245</v>
      </c>
    </row>
    <row r="307" spans="1:5" x14ac:dyDescent="0.35">
      <c r="A307" s="2">
        <v>45686</v>
      </c>
      <c r="B307" t="s">
        <v>31</v>
      </c>
      <c r="C307" s="1">
        <v>0.17</v>
      </c>
      <c r="D307" s="1">
        <v>19528.71</v>
      </c>
    </row>
    <row r="308" spans="1:5" s="4" customFormat="1" x14ac:dyDescent="0.35">
      <c r="A308" s="3">
        <v>45691</v>
      </c>
      <c r="B308" s="4" t="s">
        <v>211</v>
      </c>
      <c r="C308" s="5">
        <v>-132.38999999999999</v>
      </c>
      <c r="D308" s="5">
        <v>19396.32</v>
      </c>
    </row>
    <row r="309" spans="1:5" s="4" customFormat="1" x14ac:dyDescent="0.35">
      <c r="A309" s="3">
        <v>45694</v>
      </c>
      <c r="B309" s="4" t="s">
        <v>216</v>
      </c>
      <c r="C309" s="5">
        <v>-7500</v>
      </c>
      <c r="D309" s="5">
        <v>11896.32</v>
      </c>
    </row>
    <row r="310" spans="1:5" s="4" customFormat="1" x14ac:dyDescent="0.35">
      <c r="A310" s="3">
        <v>45694</v>
      </c>
      <c r="B310" s="4" t="s">
        <v>217</v>
      </c>
      <c r="C310" s="5">
        <v>-169.03</v>
      </c>
      <c r="D310" s="5">
        <v>11727.29</v>
      </c>
    </row>
    <row r="311" spans="1:5" x14ac:dyDescent="0.35">
      <c r="A311" s="2">
        <v>45700</v>
      </c>
      <c r="B311" t="s">
        <v>18</v>
      </c>
      <c r="C311" s="1">
        <v>4062</v>
      </c>
      <c r="D311" s="1">
        <v>15789.29</v>
      </c>
    </row>
    <row r="312" spans="1:5" x14ac:dyDescent="0.35">
      <c r="A312" s="2">
        <v>45700</v>
      </c>
      <c r="B312" t="s">
        <v>54</v>
      </c>
      <c r="C312" s="1">
        <v>2573</v>
      </c>
      <c r="D312" s="1">
        <v>18362.29</v>
      </c>
    </row>
    <row r="313" spans="1:5" x14ac:dyDescent="0.35">
      <c r="A313" s="2">
        <v>45714</v>
      </c>
      <c r="B313" t="s">
        <v>31</v>
      </c>
      <c r="C313" s="1">
        <v>0.13</v>
      </c>
      <c r="D313" s="1">
        <v>18362.419999999998</v>
      </c>
    </row>
    <row r="314" spans="1:5" x14ac:dyDescent="0.35">
      <c r="A314" s="2">
        <v>45716</v>
      </c>
      <c r="B314" t="s">
        <v>218</v>
      </c>
      <c r="C314" s="1">
        <v>3441.87</v>
      </c>
      <c r="D314" s="1">
        <v>21804.29</v>
      </c>
    </row>
    <row r="315" spans="1:5" s="4" customFormat="1" x14ac:dyDescent="0.35">
      <c r="A315" s="3">
        <v>45719</v>
      </c>
      <c r="B315" s="4" t="s">
        <v>219</v>
      </c>
      <c r="C315" s="5">
        <v>-7500</v>
      </c>
      <c r="D315" s="5">
        <v>14304.29</v>
      </c>
    </row>
    <row r="316" spans="1:5" s="4" customFormat="1" x14ac:dyDescent="0.35">
      <c r="A316" s="3">
        <v>45719</v>
      </c>
      <c r="B316" s="4" t="s">
        <v>211</v>
      </c>
      <c r="C316" s="5">
        <v>-132.38999999999999</v>
      </c>
      <c r="D316" s="5">
        <v>14171.9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90C8-5E07-4F15-B32D-9F7C2D98AEE3}">
  <dimension ref="A1:D31"/>
  <sheetViews>
    <sheetView workbookViewId="0"/>
  </sheetViews>
  <sheetFormatPr defaultRowHeight="14.5" x14ac:dyDescent="0.35"/>
  <cols>
    <col min="1" max="1" width="13" customWidth="1"/>
    <col min="2" max="2" width="49.26953125" customWidth="1"/>
    <col min="3" max="3" width="13.26953125" bestFit="1" customWidth="1"/>
    <col min="4" max="4" width="11.1796875" bestFit="1" customWidth="1"/>
  </cols>
  <sheetData>
    <row r="1" spans="1:4" x14ac:dyDescent="0.35">
      <c r="A1" t="s">
        <v>220</v>
      </c>
      <c r="C1" t="s">
        <v>1</v>
      </c>
    </row>
    <row r="2" spans="1:4" x14ac:dyDescent="0.35">
      <c r="A2" t="s">
        <v>221</v>
      </c>
      <c r="C2" s="1">
        <v>27458.31</v>
      </c>
    </row>
    <row r="3" spans="1:4" x14ac:dyDescent="0.35">
      <c r="A3" t="s">
        <v>3</v>
      </c>
      <c r="C3">
        <v>1.45</v>
      </c>
    </row>
    <row r="4" spans="1:4" x14ac:dyDescent="0.35">
      <c r="A4" t="s">
        <v>4</v>
      </c>
      <c r="C4" s="1">
        <v>-26959.599999999999</v>
      </c>
    </row>
    <row r="5" spans="1:4" x14ac:dyDescent="0.35">
      <c r="A5" t="s">
        <v>222</v>
      </c>
      <c r="C5">
        <v>500.16</v>
      </c>
    </row>
    <row r="7" spans="1:4" x14ac:dyDescent="0.35">
      <c r="A7" t="s">
        <v>6</v>
      </c>
      <c r="B7" t="s">
        <v>0</v>
      </c>
      <c r="C7" t="s">
        <v>7</v>
      </c>
      <c r="D7" t="s">
        <v>8</v>
      </c>
    </row>
    <row r="8" spans="1:4" x14ac:dyDescent="0.35">
      <c r="A8" s="2">
        <v>45175</v>
      </c>
      <c r="B8" t="s">
        <v>221</v>
      </c>
      <c r="D8" s="1">
        <v>27458.31</v>
      </c>
    </row>
    <row r="9" spans="1:4" x14ac:dyDescent="0.35">
      <c r="A9" s="2">
        <v>45176</v>
      </c>
      <c r="B9" t="s">
        <v>31</v>
      </c>
      <c r="C9">
        <v>0.65</v>
      </c>
      <c r="D9" s="1">
        <v>27458.959999999999</v>
      </c>
    </row>
    <row r="10" spans="1:4" x14ac:dyDescent="0.35">
      <c r="A10" s="2">
        <v>45197</v>
      </c>
      <c r="B10" t="s">
        <v>223</v>
      </c>
      <c r="C10" s="1">
        <v>-2749.05</v>
      </c>
      <c r="D10" s="1">
        <v>24709.91</v>
      </c>
    </row>
    <row r="11" spans="1:4" x14ac:dyDescent="0.35">
      <c r="A11" s="2">
        <v>45198</v>
      </c>
      <c r="B11" t="s">
        <v>224</v>
      </c>
      <c r="C11" s="1">
        <v>-10000</v>
      </c>
      <c r="D11" s="1">
        <v>14709.91</v>
      </c>
    </row>
    <row r="12" spans="1:4" x14ac:dyDescent="0.35">
      <c r="A12" s="2">
        <v>45203</v>
      </c>
      <c r="B12" t="s">
        <v>225</v>
      </c>
      <c r="C12" s="1">
        <v>-10000</v>
      </c>
      <c r="D12" s="1">
        <v>4709.91</v>
      </c>
    </row>
    <row r="13" spans="1:4" x14ac:dyDescent="0.35">
      <c r="A13" s="2">
        <v>45205</v>
      </c>
      <c r="B13" t="s">
        <v>31</v>
      </c>
      <c r="C13">
        <v>0.54</v>
      </c>
      <c r="D13" s="1">
        <v>4710.45</v>
      </c>
    </row>
    <row r="14" spans="1:4" x14ac:dyDescent="0.35">
      <c r="A14" s="2">
        <v>45231</v>
      </c>
      <c r="B14" t="s">
        <v>226</v>
      </c>
      <c r="C14" s="1">
        <v>-3700</v>
      </c>
      <c r="D14" s="1">
        <v>1010.45</v>
      </c>
    </row>
    <row r="15" spans="1:4" x14ac:dyDescent="0.35">
      <c r="A15" s="2">
        <v>45237</v>
      </c>
      <c r="B15" t="s">
        <v>31</v>
      </c>
      <c r="C15">
        <v>0.1</v>
      </c>
      <c r="D15" s="1">
        <v>1010.55</v>
      </c>
    </row>
    <row r="16" spans="1:4" x14ac:dyDescent="0.35">
      <c r="A16" s="2">
        <v>45257</v>
      </c>
      <c r="B16" t="s">
        <v>227</v>
      </c>
      <c r="C16">
        <v>-510.55</v>
      </c>
      <c r="D16">
        <v>500</v>
      </c>
    </row>
    <row r="17" spans="1:4" x14ac:dyDescent="0.35">
      <c r="A17" s="2">
        <v>45266</v>
      </c>
      <c r="B17" t="s">
        <v>31</v>
      </c>
      <c r="C17">
        <v>0.02</v>
      </c>
      <c r="D17">
        <v>500.02</v>
      </c>
    </row>
    <row r="18" spans="1:4" x14ac:dyDescent="0.35">
      <c r="A18" s="2">
        <v>45299</v>
      </c>
      <c r="B18" t="s">
        <v>31</v>
      </c>
      <c r="C18">
        <v>0.01</v>
      </c>
      <c r="D18">
        <v>500.03</v>
      </c>
    </row>
    <row r="19" spans="1:4" x14ac:dyDescent="0.35">
      <c r="A19" s="2">
        <v>45328</v>
      </c>
      <c r="B19" t="s">
        <v>31</v>
      </c>
      <c r="C19">
        <v>0.01</v>
      </c>
      <c r="D19">
        <v>500.04</v>
      </c>
    </row>
    <row r="20" spans="1:4" x14ac:dyDescent="0.35">
      <c r="A20" s="2">
        <v>45358</v>
      </c>
      <c r="B20" t="s">
        <v>31</v>
      </c>
      <c r="C20">
        <v>0.01</v>
      </c>
      <c r="D20">
        <v>500.05</v>
      </c>
    </row>
    <row r="21" spans="1:4" x14ac:dyDescent="0.35">
      <c r="A21" s="2">
        <v>45390</v>
      </c>
      <c r="B21" t="s">
        <v>31</v>
      </c>
      <c r="C21">
        <v>0.01</v>
      </c>
      <c r="D21">
        <v>500.06</v>
      </c>
    </row>
    <row r="22" spans="1:4" x14ac:dyDescent="0.35">
      <c r="A22" s="2">
        <v>45420</v>
      </c>
      <c r="B22" t="s">
        <v>31</v>
      </c>
      <c r="C22">
        <v>0.01</v>
      </c>
      <c r="D22">
        <v>500.07</v>
      </c>
    </row>
    <row r="23" spans="1:4" x14ac:dyDescent="0.35">
      <c r="A23" s="2">
        <v>45448</v>
      </c>
      <c r="B23" t="s">
        <v>31</v>
      </c>
      <c r="C23">
        <v>0.01</v>
      </c>
      <c r="D23">
        <v>500.08</v>
      </c>
    </row>
    <row r="24" spans="1:4" x14ac:dyDescent="0.35">
      <c r="A24" s="2">
        <v>45482</v>
      </c>
      <c r="B24" t="s">
        <v>31</v>
      </c>
      <c r="C24">
        <v>0.01</v>
      </c>
      <c r="D24">
        <v>500.09</v>
      </c>
    </row>
    <row r="25" spans="1:4" x14ac:dyDescent="0.35">
      <c r="A25" s="2">
        <v>45512</v>
      </c>
      <c r="B25" t="s">
        <v>31</v>
      </c>
      <c r="C25">
        <v>0.01</v>
      </c>
      <c r="D25">
        <v>500.1</v>
      </c>
    </row>
    <row r="26" spans="1:4" x14ac:dyDescent="0.35">
      <c r="A26" s="2">
        <v>45541</v>
      </c>
      <c r="B26" t="s">
        <v>31</v>
      </c>
      <c r="C26">
        <v>0.01</v>
      </c>
      <c r="D26">
        <v>500.11</v>
      </c>
    </row>
    <row r="27" spans="1:4" x14ac:dyDescent="0.35">
      <c r="A27" s="2">
        <v>45573</v>
      </c>
      <c r="B27" t="s">
        <v>31</v>
      </c>
      <c r="C27">
        <v>0.01</v>
      </c>
      <c r="D27">
        <v>500.12</v>
      </c>
    </row>
    <row r="28" spans="1:4" x14ac:dyDescent="0.35">
      <c r="A28" s="2">
        <v>45601</v>
      </c>
      <c r="B28" t="s">
        <v>31</v>
      </c>
      <c r="C28">
        <v>0.01</v>
      </c>
      <c r="D28">
        <v>500.13</v>
      </c>
    </row>
    <row r="29" spans="1:4" x14ac:dyDescent="0.35">
      <c r="A29" s="2">
        <v>45632</v>
      </c>
      <c r="B29" t="s">
        <v>31</v>
      </c>
      <c r="C29">
        <v>0.01</v>
      </c>
      <c r="D29">
        <v>500.14</v>
      </c>
    </row>
    <row r="30" spans="1:4" x14ac:dyDescent="0.35">
      <c r="A30" s="2">
        <v>45665</v>
      </c>
      <c r="B30" t="s">
        <v>31</v>
      </c>
      <c r="C30">
        <v>0.01</v>
      </c>
      <c r="D30">
        <v>500.15</v>
      </c>
    </row>
    <row r="31" spans="1:4" x14ac:dyDescent="0.35">
      <c r="A31" s="2">
        <v>45693</v>
      </c>
      <c r="B31" t="s">
        <v>31</v>
      </c>
      <c r="C31">
        <v>0.01</v>
      </c>
      <c r="D31">
        <v>500.16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3C2-65A3-420E-A904-135405DEF43F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229</v>
      </c>
      <c r="B1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4119-05D2-4A1E-8D5A-179DF5C93F6A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Expense Log</vt:lpstr>
      <vt:lpstr>Net Income</vt:lpstr>
      <vt:lpstr>BofA Chk</vt:lpstr>
      <vt:lpstr>BofA Svg</vt:lpstr>
      <vt:lpstr>Schwab-TDA IRA</vt:lpstr>
      <vt:lpstr>Sch Broker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Cao</dc:creator>
  <cp:lastModifiedBy>Mark Cao</cp:lastModifiedBy>
  <dcterms:created xsi:type="dcterms:W3CDTF">2025-03-06T05:26:30Z</dcterms:created>
  <dcterms:modified xsi:type="dcterms:W3CDTF">2025-03-06T13:48:21Z</dcterms:modified>
</cp:coreProperties>
</file>