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src\QuestionnaireAgent_v2\tests\"/>
    </mc:Choice>
  </mc:AlternateContent>
  <xr:revisionPtr revIDLastSave="0" documentId="8_{637D56D2-2F1C-4CCD-AAEA-F339B13E4CDB}" xr6:coauthVersionLast="47" xr6:coauthVersionMax="47" xr10:uidLastSave="{00000000-0000-0000-0000-000000000000}"/>
  <bookViews>
    <workbookView xWindow="-98" yWindow="-98" windowWidth="18195" windowHeight="11475" xr2:uid="{00000000-000D-0000-FFFF-FFFF00000000}"/>
  </bookViews>
  <sheets>
    <sheet name="Company" sheetId="1" r:id="rId1"/>
    <sheet name="AI Capabilities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C10" i="3" s="1"/>
  <c r="B7" i="3"/>
  <c r="C7" i="3" s="1"/>
  <c r="B4" i="3"/>
  <c r="B3" i="3"/>
  <c r="B2" i="3"/>
  <c r="B1" i="3"/>
</calcChain>
</file>

<file path=xl/sharedStrings.xml><?xml version="1.0" encoding="utf-8"?>
<sst xmlns="http://schemas.openxmlformats.org/spreadsheetml/2006/main" count="116" uniqueCount="62">
  <si>
    <t>Status</t>
  </si>
  <si>
    <t>Owner</t>
  </si>
  <si>
    <t>Q#</t>
  </si>
  <si>
    <t>Question</t>
  </si>
  <si>
    <t>Response</t>
  </si>
  <si>
    <t>Documentation</t>
  </si>
  <si>
    <t>not started</t>
  </si>
  <si>
    <t>Please provide your company’s name</t>
  </si>
  <si>
    <t>Provide the contact details for your primary point of contact - name and email address</t>
  </si>
  <si>
    <t>Please specify the year your company was founded</t>
  </si>
  <si>
    <t>What is your company’s legal entity type and country of incorporation?</t>
  </si>
  <si>
    <t>Where is your headquarters located and what are your primary office locations?</t>
  </si>
  <si>
    <t>How many full‑time employees does your company have globally?</t>
  </si>
  <si>
    <t>What are your primary product lines or services?</t>
  </si>
  <si>
    <t>Who are your top three customer segments by revenue?</t>
  </si>
  <si>
    <t>What is your most recent annual revenue band?</t>
  </si>
  <si>
    <t>Do you maintain audited financial statements? If so, by which firm?</t>
  </si>
  <si>
    <t>What industry certifications does your company hold (e.g., ISO 27001, SOC 2)?</t>
  </si>
  <si>
    <t>Who is your Data Protection Officer or privacy contact?</t>
  </si>
  <si>
    <t>Describe your information security program and governance model.</t>
  </si>
  <si>
    <t>Do you have a documented business continuity and disaster recovery plan?</t>
  </si>
  <si>
    <t>What is your standard customer support model and service hours?</t>
  </si>
  <si>
    <t>What are your standard SLAs for availability and support response?</t>
  </si>
  <si>
    <t>Describe your incident response process and notification timelines.</t>
  </si>
  <si>
    <t>Do you use subcontractors or subprocessors? If yes, list them and their roles.</t>
  </si>
  <si>
    <t>What data retention and deletion policies do you follow?</t>
  </si>
  <si>
    <t>What accessibility standards do you comply with (e.g., WCAG 2.1)?</t>
  </si>
  <si>
    <t>What export control classifications apply to your products/services?</t>
  </si>
  <si>
    <t>Provide references for three current enterprise customers (name, industry).</t>
  </si>
  <si>
    <t>What is your standard contracting process and typical lead time to close?</t>
  </si>
  <si>
    <t>Does your platform provide speech to text capabilities?</t>
  </si>
  <si>
    <t>How many languages does your speech to text capability support?</t>
  </si>
  <si>
    <t>Does your platform provide text to speech capabilities?</t>
  </si>
  <si>
    <t>How many languages does your text to speech capability support?</t>
  </si>
  <si>
    <t>Describe your data ingestion pipelines and how you ensure data quality and lineage.</t>
  </si>
  <si>
    <t>How does the platform handle PII detection, masking, and minimization?</t>
  </si>
  <si>
    <t>What options exist for on‑prem, VNet‑isolated, or private network deployment?</t>
  </si>
  <si>
    <t>How are models versioned, registered, and promoted across environments?</t>
  </si>
  <si>
    <t>What evaluation frameworks do you support (e.g., regression tests, harnesses, golden sets)?</t>
  </si>
  <si>
    <t>How do you measure and mitigate hallucinations for generative models?</t>
  </si>
  <si>
    <t>What capabilities exist for prompt safety, jailbreak resistance, and injection defense?</t>
  </si>
  <si>
    <t>Describe fairness/bias detection, mitigation techniques, and reporting.</t>
  </si>
  <si>
    <t>What explainability methods are supported (e.g., SHAP, LIME, attribution)?</t>
  </si>
  <si>
    <t>How do you monitor models for drift, degradation, and data pipeline health?</t>
  </si>
  <si>
    <t>What human‑in‑the‑loop review and override workflows are available?</t>
  </si>
  <si>
    <t>Describe your content moderation and output filtering options.</t>
  </si>
  <si>
    <t>What audit logging and immutable traceability features are available?</t>
  </si>
  <si>
    <t>How are secrets, keys, and credentials managed (KMS, HSM, rotation)?</t>
  </si>
  <si>
    <t>What role-based access controls (RBAC) and SSO/SCIM integrations are supported?</t>
  </si>
  <si>
    <t>How are deployments orchestrated (blue/green, canary) and rollbacks automated?</t>
  </si>
  <si>
    <t>What are the quotas, rate limiting, and cost controls (budgets, alerts) available?</t>
  </si>
  <si>
    <t>Describe multi‑tenancy isolation, data residency, and encryption (at rest/in transit).</t>
  </si>
  <si>
    <t>What tools exist for synthetic data generation and labeling management?</t>
  </si>
  <si>
    <t>What red teaming, adversarial testing, and model safety certifications do you provide?</t>
  </si>
  <si>
    <t>in process</t>
  </si>
  <si>
    <t>ready for review</t>
  </si>
  <si>
    <t>final</t>
  </si>
  <si>
    <t>no</t>
  </si>
  <si>
    <t>yes</t>
  </si>
  <si>
    <t>unassigned</t>
  </si>
  <si>
    <t>assigned</t>
  </si>
  <si>
    <t>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</si>
</sst>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5" fillId="3" borderId="0" xfId="1" applyFont="1" applyFill="1" applyAlignment="1">
      <alignment horizontal="left" vertical="top" wrapText="1"/>
    </xf>
    <xf numFmtId="0" fontId="4" fillId="3" borderId="0" xfId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2" borderId="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ill>
        <patternFill>
          <fgColor indexed="64"/>
          <bgColor indexed="65"/>
        </patternFill>
      </fill>
      <alignment horizontal="left" vertical="top" wrapText="1"/>
    </dxf>
    <dxf>
      <fill>
        <patternFill>
          <fgColor indexed="64"/>
          <bgColor indexed="65"/>
        </patternFill>
      </fill>
      <alignment horizontal="left" vertical="top" wrapText="1"/>
    </dxf>
    <dxf>
      <fill>
        <patternFill>
          <fgColor indexed="64"/>
          <bgColor indexed="65"/>
        </patternFill>
      </fill>
      <alignment horizontal="left" vertical="top" wrapText="1"/>
    </dxf>
    <dxf>
      <fill>
        <patternFill>
          <fgColor indexed="64"/>
          <bgColor indexed="65"/>
        </patternFill>
      </fill>
      <alignment horizontal="left" vertical="top" wrapText="1"/>
    </dxf>
    <dxf>
      <fill>
        <patternFill>
          <fgColor indexed="64"/>
          <bgColor indexed="65"/>
        </patternFill>
      </fill>
      <alignment horizontal="left" vertical="top" wrapText="1"/>
    </dxf>
    <dxf>
      <fill>
        <patternFill>
          <fgColor indexed="64"/>
          <bgColor indexed="65"/>
        </patternFill>
      </fill>
      <alignment horizontal="left" vertical="top" wrapText="1"/>
    </dxf>
    <dxf>
      <fill>
        <patternFill>
          <fgColor indexed="64"/>
          <bgColor indexed="65"/>
        </patternFill>
      </fill>
      <alignment horizontal="left" vertical="top" wrapText="1"/>
    </dxf>
    <dxf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top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Responses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789-44B3-95FF-79782C64973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789-44B3-95FF-79782C64973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789-44B3-95FF-79782C649733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789-44B3-95FF-79782C649733}"/>
              </c:ext>
            </c:extLst>
          </c:dPt>
          <c:cat>
            <c:strRef>
              <c:f>Dashboard!$A$1:$A$4</c:f>
              <c:strCache>
                <c:ptCount val="4"/>
                <c:pt idx="0">
                  <c:v>not started</c:v>
                </c:pt>
                <c:pt idx="1">
                  <c:v>in process</c:v>
                </c:pt>
                <c:pt idx="2">
                  <c:v>ready for review</c:v>
                </c:pt>
                <c:pt idx="3">
                  <c:v>final</c:v>
                </c:pt>
              </c:strCache>
            </c:strRef>
          </c:cat>
          <c:val>
            <c:numRef>
              <c:f>Dashboard!$B$1:$B$4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89-44B3-95FF-79782C64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CF-43A1-91DF-80A6C25B551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CF-43A1-91DF-80A6C25B5517}"/>
              </c:ext>
            </c:extLst>
          </c:dPt>
          <c:cat>
            <c:strRef>
              <c:f>Dashboard!$B$6:$C$6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Dashboard!$B$7:$C$7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F-43A1-91DF-80A6C25B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Dashboard!$A$10</c:f>
              <c:strCache>
                <c:ptCount val="1"/>
                <c:pt idx="0">
                  <c:v>Owners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CB-46F3-A613-0915FE622709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5CB-46F3-A613-0915FE622709}"/>
              </c:ext>
            </c:extLst>
          </c:dPt>
          <c:cat>
            <c:strRef>
              <c:f>Dashboard!$B$9:$C$9</c:f>
              <c:strCache>
                <c:ptCount val="2"/>
                <c:pt idx="0">
                  <c:v>unassigned</c:v>
                </c:pt>
                <c:pt idx="1">
                  <c:v>assigned</c:v>
                </c:pt>
              </c:strCache>
            </c:strRef>
          </c:cat>
          <c:val>
            <c:numRef>
              <c:f>Dashboard!$B$10:$C$10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B-46F3-A613-0915FE62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12</xdr:col>
      <xdr:colOff>95250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0</xdr:row>
      <xdr:rowOff>0</xdr:rowOff>
    </xdr:from>
    <xdr:to>
      <xdr:col>18</xdr:col>
      <xdr:colOff>219075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F4" totalsRowShown="0" headerRowDxfId="23" dataDxfId="22">
  <tableColumns count="6">
    <tableColumn id="1" xr3:uid="{00000000-0010-0000-0000-000001000000}" name="Status" dataDxfId="21"/>
    <tableColumn id="2" xr3:uid="{00000000-0010-0000-0000-000002000000}" name="Owner" dataDxfId="20"/>
    <tableColumn id="3" xr3:uid="{00000000-0010-0000-0000-000003000000}" name="Q#" dataDxfId="19"/>
    <tableColumn id="4" xr3:uid="{00000000-0010-0000-0000-000004000000}" name="Question" dataDxfId="18"/>
    <tableColumn id="5" xr3:uid="{00000000-0010-0000-0000-000005000000}" name="Response" dataDxfId="17"/>
    <tableColumn id="6" xr3:uid="{00000000-0010-0000-0000-000006000000}" name="Documenta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5" totalsRowShown="0" headerRowDxfId="15" dataDxfId="14">
  <tableColumns count="6">
    <tableColumn id="1" xr3:uid="{00000000-0010-0000-0100-000001000000}" name="Status" dataDxfId="13"/>
    <tableColumn id="2" xr3:uid="{00000000-0010-0000-0100-000002000000}" name="Owner" dataDxfId="12"/>
    <tableColumn id="3" xr3:uid="{00000000-0010-0000-0100-000003000000}" name="Q#" dataDxfId="11"/>
    <tableColumn id="5" xr3:uid="{00000000-0010-0000-0100-000005000000}" name="Question" dataDxfId="10"/>
    <tableColumn id="6" xr3:uid="{00000000-0010-0000-0100-000006000000}" name="Response" dataDxfId="9"/>
    <tableColumn id="7" xr3:uid="{00000000-0010-0000-0100-000007000000}" name="Documentation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ColWidth="9.1328125" defaultRowHeight="14.25" x14ac:dyDescent="0.45"/>
  <cols>
    <col min="1" max="3" width="10.6640625" style="1" customWidth="1"/>
    <col min="4" max="6" width="60.6640625" style="1" customWidth="1"/>
    <col min="7" max="7" width="9.1328125" style="1" customWidth="1"/>
    <col min="8" max="16384" width="9.1328125" style="1"/>
  </cols>
  <sheetData>
    <row r="1" spans="1:6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45">
      <c r="A2" s="5" t="s">
        <v>6</v>
      </c>
      <c r="B2" s="5"/>
      <c r="C2" s="6">
        <v>1</v>
      </c>
      <c r="D2" s="7" t="s">
        <v>7</v>
      </c>
      <c r="E2" s="8"/>
      <c r="F2" s="5"/>
    </row>
    <row r="3" spans="1:6" ht="28.5" customHeight="1" x14ac:dyDescent="0.45">
      <c r="A3" s="5" t="s">
        <v>6</v>
      </c>
      <c r="B3" s="9"/>
      <c r="C3" s="10">
        <v>2</v>
      </c>
      <c r="D3" s="11" t="s">
        <v>8</v>
      </c>
      <c r="E3" s="12"/>
      <c r="F3" s="9"/>
    </row>
    <row r="4" spans="1:6" x14ac:dyDescent="0.45">
      <c r="A4" s="5" t="s">
        <v>6</v>
      </c>
      <c r="B4" s="5"/>
      <c r="C4" s="6">
        <v>3</v>
      </c>
      <c r="D4" s="7" t="s">
        <v>9</v>
      </c>
      <c r="E4" s="8"/>
      <c r="F4" s="5"/>
    </row>
    <row r="5" spans="1:6" x14ac:dyDescent="0.45">
      <c r="A5" s="17" t="s">
        <v>6</v>
      </c>
      <c r="B5" s="9"/>
      <c r="C5" s="10">
        <v>4</v>
      </c>
      <c r="D5" s="10" t="s">
        <v>10</v>
      </c>
      <c r="E5" s="13"/>
      <c r="F5" s="9"/>
    </row>
    <row r="6" spans="1:6" ht="28.5" x14ac:dyDescent="0.45">
      <c r="A6" s="17" t="s">
        <v>6</v>
      </c>
      <c r="B6" s="5"/>
      <c r="C6" s="6">
        <v>5</v>
      </c>
      <c r="D6" s="6" t="s">
        <v>11</v>
      </c>
      <c r="E6" s="14"/>
      <c r="F6" s="5"/>
    </row>
    <row r="7" spans="1:6" x14ac:dyDescent="0.45">
      <c r="A7" s="17" t="s">
        <v>6</v>
      </c>
      <c r="B7" s="9"/>
      <c r="C7" s="10">
        <v>6</v>
      </c>
      <c r="D7" s="10" t="s">
        <v>12</v>
      </c>
      <c r="E7" s="13"/>
      <c r="F7" s="9"/>
    </row>
    <row r="8" spans="1:6" x14ac:dyDescent="0.45">
      <c r="A8" s="17" t="s">
        <v>6</v>
      </c>
      <c r="B8" s="5"/>
      <c r="C8" s="6">
        <v>7</v>
      </c>
      <c r="D8" s="6" t="s">
        <v>13</v>
      </c>
      <c r="E8" s="14"/>
      <c r="F8" s="5"/>
    </row>
    <row r="9" spans="1:6" x14ac:dyDescent="0.45">
      <c r="A9" s="17" t="s">
        <v>6</v>
      </c>
      <c r="B9" s="9"/>
      <c r="C9" s="10">
        <v>8</v>
      </c>
      <c r="D9" s="10" t="s">
        <v>14</v>
      </c>
      <c r="E9" s="13"/>
      <c r="F9" s="9"/>
    </row>
    <row r="10" spans="1:6" x14ac:dyDescent="0.45">
      <c r="A10" s="17" t="s">
        <v>6</v>
      </c>
      <c r="B10" s="5"/>
      <c r="C10" s="6">
        <v>9</v>
      </c>
      <c r="D10" s="6" t="s">
        <v>15</v>
      </c>
      <c r="E10" s="14"/>
      <c r="F10" s="5"/>
    </row>
    <row r="11" spans="1:6" x14ac:dyDescent="0.45">
      <c r="A11" s="17" t="s">
        <v>6</v>
      </c>
      <c r="B11" s="9"/>
      <c r="C11" s="10">
        <v>10</v>
      </c>
      <c r="D11" s="10" t="s">
        <v>16</v>
      </c>
      <c r="E11" s="13"/>
      <c r="F11" s="9"/>
    </row>
    <row r="12" spans="1:6" ht="28.5" x14ac:dyDescent="0.45">
      <c r="A12" s="17" t="s">
        <v>6</v>
      </c>
      <c r="B12" s="5"/>
      <c r="C12" s="6">
        <v>11</v>
      </c>
      <c r="D12" s="6" t="s">
        <v>17</v>
      </c>
      <c r="E12" s="14"/>
      <c r="F12" s="5"/>
    </row>
    <row r="13" spans="1:6" x14ac:dyDescent="0.45">
      <c r="A13" s="17" t="s">
        <v>6</v>
      </c>
      <c r="B13" s="9"/>
      <c r="C13" s="10">
        <v>12</v>
      </c>
      <c r="D13" s="10" t="s">
        <v>18</v>
      </c>
      <c r="E13" s="13"/>
      <c r="F13" s="9"/>
    </row>
    <row r="14" spans="1:6" x14ac:dyDescent="0.45">
      <c r="A14" s="17" t="s">
        <v>6</v>
      </c>
      <c r="B14" s="5"/>
      <c r="C14" s="6">
        <v>13</v>
      </c>
      <c r="D14" s="6" t="s">
        <v>19</v>
      </c>
      <c r="E14" s="14"/>
      <c r="F14" s="5"/>
    </row>
    <row r="15" spans="1:6" x14ac:dyDescent="0.45">
      <c r="A15" s="17" t="s">
        <v>6</v>
      </c>
      <c r="B15" s="9"/>
      <c r="C15" s="10">
        <v>14</v>
      </c>
      <c r="D15" s="10" t="s">
        <v>20</v>
      </c>
      <c r="E15" s="13"/>
      <c r="F15" s="9"/>
    </row>
    <row r="16" spans="1:6" x14ac:dyDescent="0.45">
      <c r="A16" s="17" t="s">
        <v>6</v>
      </c>
      <c r="B16" s="5"/>
      <c r="C16" s="6">
        <v>15</v>
      </c>
      <c r="D16" s="6" t="s">
        <v>21</v>
      </c>
      <c r="E16" s="14"/>
      <c r="F16" s="5"/>
    </row>
    <row r="17" spans="1:6" x14ac:dyDescent="0.45">
      <c r="A17" s="17" t="s">
        <v>6</v>
      </c>
      <c r="B17" s="9"/>
      <c r="C17" s="10">
        <v>16</v>
      </c>
      <c r="D17" s="10" t="s">
        <v>22</v>
      </c>
      <c r="E17" s="13"/>
      <c r="F17" s="9"/>
    </row>
    <row r="18" spans="1:6" x14ac:dyDescent="0.45">
      <c r="A18" s="17" t="s">
        <v>6</v>
      </c>
      <c r="B18" s="5"/>
      <c r="C18" s="6">
        <v>17</v>
      </c>
      <c r="D18" s="6" t="s">
        <v>23</v>
      </c>
      <c r="E18" s="14"/>
      <c r="F18" s="5"/>
    </row>
    <row r="19" spans="1:6" ht="28.5" x14ac:dyDescent="0.45">
      <c r="A19" s="17" t="s">
        <v>6</v>
      </c>
      <c r="B19" s="9"/>
      <c r="C19" s="10">
        <v>18</v>
      </c>
      <c r="D19" s="10" t="s">
        <v>24</v>
      </c>
      <c r="E19" s="13"/>
      <c r="F19" s="9"/>
    </row>
    <row r="20" spans="1:6" x14ac:dyDescent="0.45">
      <c r="A20" s="17" t="s">
        <v>6</v>
      </c>
      <c r="B20" s="5"/>
      <c r="C20" s="6">
        <v>19</v>
      </c>
      <c r="D20" s="6" t="s">
        <v>25</v>
      </c>
      <c r="E20" s="14"/>
      <c r="F20" s="5"/>
    </row>
    <row r="21" spans="1:6" x14ac:dyDescent="0.45">
      <c r="A21" s="17" t="s">
        <v>6</v>
      </c>
      <c r="B21" s="9"/>
      <c r="C21" s="10">
        <v>20</v>
      </c>
      <c r="D21" s="10" t="s">
        <v>26</v>
      </c>
      <c r="E21" s="13"/>
      <c r="F21" s="9"/>
    </row>
    <row r="22" spans="1:6" x14ac:dyDescent="0.45">
      <c r="A22" s="17" t="s">
        <v>6</v>
      </c>
      <c r="B22" s="5"/>
      <c r="C22" s="6">
        <v>21</v>
      </c>
      <c r="D22" s="6" t="s">
        <v>27</v>
      </c>
      <c r="E22" s="14"/>
      <c r="F22" s="5"/>
    </row>
    <row r="23" spans="1:6" x14ac:dyDescent="0.45">
      <c r="A23" s="17" t="s">
        <v>6</v>
      </c>
      <c r="B23" s="9"/>
      <c r="C23" s="10">
        <v>22</v>
      </c>
      <c r="D23" s="10" t="s">
        <v>28</v>
      </c>
      <c r="E23" s="13"/>
      <c r="F23" s="9"/>
    </row>
    <row r="24" spans="1:6" x14ac:dyDescent="0.45">
      <c r="A24" s="17" t="s">
        <v>6</v>
      </c>
      <c r="B24" s="5"/>
      <c r="C24" s="6">
        <v>23</v>
      </c>
      <c r="D24" s="6" t="s">
        <v>29</v>
      </c>
      <c r="E24" s="14"/>
      <c r="F24" s="5"/>
    </row>
  </sheetData>
  <conditionalFormatting sqref="A2:A24">
    <cfRule type="cellIs" dxfId="7" priority="1" operator="equal">
      <formula>"final"</formula>
    </cfRule>
    <cfRule type="cellIs" dxfId="6" priority="2" operator="equal">
      <formula>"ready for review"</formula>
    </cfRule>
    <cfRule type="cellIs" dxfId="5" priority="3" operator="equal">
      <formula>"in process"</formula>
    </cfRule>
    <cfRule type="cellIs" dxfId="4" priority="4" operator="equal">
      <formula>"not started"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6" sqref="A6:A25"/>
    </sheetView>
  </sheetViews>
  <sheetFormatPr defaultColWidth="9.1328125" defaultRowHeight="14.25" x14ac:dyDescent="0.45"/>
  <cols>
    <col min="1" max="3" width="10.6640625" style="3" customWidth="1"/>
    <col min="4" max="6" width="60.6640625" style="3" customWidth="1"/>
    <col min="7" max="7" width="9.1328125" style="3" customWidth="1"/>
    <col min="8" max="16384" width="9.1328125" style="3"/>
  </cols>
  <sheetData>
    <row r="1" spans="1:6" x14ac:dyDescent="0.45">
      <c r="A1" s="3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3" t="s">
        <v>5</v>
      </c>
    </row>
    <row r="2" spans="1:6" x14ac:dyDescent="0.45">
      <c r="A2" s="5" t="s">
        <v>6</v>
      </c>
      <c r="B2" s="15"/>
      <c r="C2" s="5">
        <v>24</v>
      </c>
      <c r="D2" s="5" t="s">
        <v>30</v>
      </c>
      <c r="E2" s="15"/>
      <c r="F2" s="15"/>
    </row>
    <row r="3" spans="1:6" x14ac:dyDescent="0.45">
      <c r="A3" s="5" t="s">
        <v>6</v>
      </c>
      <c r="B3" s="9"/>
      <c r="C3" s="9">
        <v>25</v>
      </c>
      <c r="D3" s="9" t="s">
        <v>31</v>
      </c>
      <c r="E3" s="9"/>
      <c r="F3" s="9"/>
    </row>
    <row r="4" spans="1:6" x14ac:dyDescent="0.45">
      <c r="A4" s="5" t="s">
        <v>6</v>
      </c>
      <c r="B4" s="15"/>
      <c r="C4" s="5">
        <v>26</v>
      </c>
      <c r="D4" s="5" t="s">
        <v>32</v>
      </c>
      <c r="E4" s="15"/>
      <c r="F4" s="15"/>
    </row>
    <row r="5" spans="1:6" x14ac:dyDescent="0.45">
      <c r="A5" s="5" t="s">
        <v>6</v>
      </c>
      <c r="B5" s="16"/>
      <c r="C5" s="9">
        <v>27</v>
      </c>
      <c r="D5" s="9" t="s">
        <v>33</v>
      </c>
      <c r="E5" s="16"/>
      <c r="F5" s="16"/>
    </row>
    <row r="6" spans="1:6" ht="28.5" x14ac:dyDescent="0.45">
      <c r="A6" s="17" t="s">
        <v>6</v>
      </c>
      <c r="B6" s="15"/>
      <c r="C6" s="5">
        <v>28</v>
      </c>
      <c r="D6" s="5" t="s">
        <v>34</v>
      </c>
      <c r="E6" s="15"/>
      <c r="F6" s="15"/>
    </row>
    <row r="7" spans="1:6" x14ac:dyDescent="0.45">
      <c r="A7" s="17" t="s">
        <v>6</v>
      </c>
      <c r="B7" s="16"/>
      <c r="C7" s="9">
        <v>29</v>
      </c>
      <c r="D7" s="9" t="s">
        <v>35</v>
      </c>
      <c r="E7" s="16"/>
      <c r="F7" s="16"/>
    </row>
    <row r="8" spans="1:6" ht="28.5" x14ac:dyDescent="0.45">
      <c r="A8" s="17" t="s">
        <v>6</v>
      </c>
      <c r="B8" s="15"/>
      <c r="C8" s="5">
        <v>30</v>
      </c>
      <c r="D8" s="5" t="s">
        <v>36</v>
      </c>
      <c r="E8" s="15"/>
      <c r="F8" s="15"/>
    </row>
    <row r="9" spans="1:6" ht="28.5" x14ac:dyDescent="0.45">
      <c r="A9" s="17" t="s">
        <v>6</v>
      </c>
      <c r="B9" s="16"/>
      <c r="C9" s="9">
        <v>31</v>
      </c>
      <c r="D9" s="9" t="s">
        <v>37</v>
      </c>
      <c r="E9" s="16"/>
      <c r="F9" s="16"/>
    </row>
    <row r="10" spans="1:6" ht="28.5" x14ac:dyDescent="0.45">
      <c r="A10" s="17" t="s">
        <v>6</v>
      </c>
      <c r="B10" s="15"/>
      <c r="C10" s="5">
        <v>32</v>
      </c>
      <c r="D10" s="5" t="s">
        <v>38</v>
      </c>
      <c r="E10" s="15"/>
      <c r="F10" s="15"/>
    </row>
    <row r="11" spans="1:6" x14ac:dyDescent="0.45">
      <c r="A11" s="17" t="s">
        <v>6</v>
      </c>
      <c r="B11" s="16"/>
      <c r="C11" s="9">
        <v>33</v>
      </c>
      <c r="D11" s="9" t="s">
        <v>39</v>
      </c>
      <c r="E11" s="16"/>
      <c r="F11" s="16"/>
    </row>
    <row r="12" spans="1:6" ht="28.5" x14ac:dyDescent="0.45">
      <c r="A12" s="17" t="s">
        <v>6</v>
      </c>
      <c r="B12" s="15"/>
      <c r="C12" s="5">
        <v>34</v>
      </c>
      <c r="D12" s="5" t="s">
        <v>40</v>
      </c>
      <c r="E12" s="15"/>
      <c r="F12" s="15"/>
    </row>
    <row r="13" spans="1:6" x14ac:dyDescent="0.45">
      <c r="A13" s="17" t="s">
        <v>6</v>
      </c>
      <c r="B13" s="16"/>
      <c r="C13" s="9">
        <v>35</v>
      </c>
      <c r="D13" s="9" t="s">
        <v>41</v>
      </c>
      <c r="E13" s="16"/>
      <c r="F13" s="16"/>
    </row>
    <row r="14" spans="1:6" x14ac:dyDescent="0.45">
      <c r="A14" s="17" t="s">
        <v>6</v>
      </c>
      <c r="B14" s="15"/>
      <c r="C14" s="5">
        <v>36</v>
      </c>
      <c r="D14" s="5" t="s">
        <v>42</v>
      </c>
      <c r="E14" s="15"/>
      <c r="F14" s="15"/>
    </row>
    <row r="15" spans="1:6" ht="28.5" x14ac:dyDescent="0.45">
      <c r="A15" s="17" t="s">
        <v>6</v>
      </c>
      <c r="B15" s="16"/>
      <c r="C15" s="9">
        <v>37</v>
      </c>
      <c r="D15" s="9" t="s">
        <v>43</v>
      </c>
      <c r="E15" s="16"/>
      <c r="F15" s="16"/>
    </row>
    <row r="16" spans="1:6" x14ac:dyDescent="0.45">
      <c r="A16" s="17" t="s">
        <v>6</v>
      </c>
      <c r="B16" s="15"/>
      <c r="C16" s="5">
        <v>38</v>
      </c>
      <c r="D16" s="5" t="s">
        <v>44</v>
      </c>
      <c r="E16" s="15"/>
      <c r="F16" s="15"/>
    </row>
    <row r="17" spans="1:6" x14ac:dyDescent="0.45">
      <c r="A17" s="17" t="s">
        <v>6</v>
      </c>
      <c r="B17" s="16"/>
      <c r="C17" s="9">
        <v>39</v>
      </c>
      <c r="D17" s="9" t="s">
        <v>45</v>
      </c>
      <c r="E17" s="16"/>
      <c r="F17" s="16"/>
    </row>
    <row r="18" spans="1:6" x14ac:dyDescent="0.45">
      <c r="A18" s="17" t="s">
        <v>6</v>
      </c>
      <c r="B18" s="15"/>
      <c r="C18" s="5">
        <v>40</v>
      </c>
      <c r="D18" s="5" t="s">
        <v>46</v>
      </c>
      <c r="E18" s="15"/>
      <c r="F18" s="15"/>
    </row>
    <row r="19" spans="1:6" x14ac:dyDescent="0.45">
      <c r="A19" s="17" t="s">
        <v>6</v>
      </c>
      <c r="B19" s="16"/>
      <c r="C19" s="9">
        <v>41</v>
      </c>
      <c r="D19" s="9" t="s">
        <v>47</v>
      </c>
      <c r="E19" s="16"/>
      <c r="F19" s="16"/>
    </row>
    <row r="20" spans="1:6" ht="28.5" x14ac:dyDescent="0.45">
      <c r="A20" s="17" t="s">
        <v>6</v>
      </c>
      <c r="B20" s="15"/>
      <c r="C20" s="5">
        <v>42</v>
      </c>
      <c r="D20" s="5" t="s">
        <v>48</v>
      </c>
      <c r="E20" s="15"/>
      <c r="F20" s="15"/>
    </row>
    <row r="21" spans="1:6" ht="28.5" x14ac:dyDescent="0.45">
      <c r="A21" s="17" t="s">
        <v>6</v>
      </c>
      <c r="B21" s="16"/>
      <c r="C21" s="9">
        <v>43</v>
      </c>
      <c r="D21" s="9" t="s">
        <v>49</v>
      </c>
      <c r="E21" s="16"/>
      <c r="F21" s="16"/>
    </row>
    <row r="22" spans="1:6" ht="28.5" x14ac:dyDescent="0.45">
      <c r="A22" s="17" t="s">
        <v>6</v>
      </c>
      <c r="B22" s="15"/>
      <c r="C22" s="5">
        <v>44</v>
      </c>
      <c r="D22" s="5" t="s">
        <v>50</v>
      </c>
      <c r="E22" s="15"/>
      <c r="F22" s="15"/>
    </row>
    <row r="23" spans="1:6" ht="28.5" x14ac:dyDescent="0.45">
      <c r="A23" s="17" t="s">
        <v>6</v>
      </c>
      <c r="B23" s="16"/>
      <c r="C23" s="9">
        <v>45</v>
      </c>
      <c r="D23" s="9" t="s">
        <v>51</v>
      </c>
      <c r="E23" s="16"/>
      <c r="F23" s="16"/>
    </row>
    <row r="24" spans="1:6" x14ac:dyDescent="0.45">
      <c r="A24" s="17" t="s">
        <v>6</v>
      </c>
      <c r="B24" s="15"/>
      <c r="C24" s="5">
        <v>46</v>
      </c>
      <c r="D24" s="5" t="s">
        <v>52</v>
      </c>
      <c r="E24" s="15"/>
      <c r="F24" s="15"/>
    </row>
    <row r="25" spans="1:6" ht="28.5" x14ac:dyDescent="0.45">
      <c r="A25" s="17" t="s">
        <v>6</v>
      </c>
      <c r="B25" s="16"/>
      <c r="C25" s="9">
        <v>47</v>
      </c>
      <c r="D25" s="9" t="s">
        <v>53</v>
      </c>
      <c r="E25" s="16"/>
      <c r="F25" s="16"/>
    </row>
  </sheetData>
  <conditionalFormatting sqref="A2:A25">
    <cfRule type="cellIs" dxfId="3" priority="1" operator="equal">
      <formula>"final"</formula>
    </cfRule>
    <cfRule type="cellIs" dxfId="2" priority="2" operator="equal">
      <formula>"ready for review"</formula>
    </cfRule>
    <cfRule type="cellIs" dxfId="1" priority="3" operator="equal">
      <formula>"in process"</formula>
    </cfRule>
    <cfRule type="cellIs" dxfId="0" priority="4" operator="equal">
      <formula>"not started"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G29" sqref="G29"/>
    </sheetView>
  </sheetViews>
  <sheetFormatPr defaultColWidth="8.796875" defaultRowHeight="14.25" x14ac:dyDescent="0.45"/>
  <sheetData>
    <row r="1" spans="1:3" x14ac:dyDescent="0.45">
      <c r="A1" t="s">
        <v>6</v>
      </c>
      <c r="B1" t="e">
        <f>COUNTIF(Table4[Status],Dashboard!A1)+COUNTIF(#REF!,Dashboard!A1)+COUNTIF(Table2[Status],Dashboard!A1)+COUNTIF(#REF!,Dashboard!A1)+COUNTIF(#REF!,Dashboard!A1)</f>
        <v>#REF!</v>
      </c>
    </row>
    <row r="2" spans="1:3" x14ac:dyDescent="0.45">
      <c r="A2" t="s">
        <v>54</v>
      </c>
      <c r="B2" t="e">
        <f>COUNTIF(Table4[Status],Dashboard!A2)+COUNTIF(#REF!,Dashboard!A2)+COUNTIF(Table2[Status],Dashboard!A2)+COUNTIF(#REF!,Dashboard!A2)+COUNTIF(#REF!,Dashboard!A2)</f>
        <v>#REF!</v>
      </c>
    </row>
    <row r="3" spans="1:3" x14ac:dyDescent="0.45">
      <c r="A3" t="s">
        <v>55</v>
      </c>
      <c r="B3" t="e">
        <f>COUNTIF(Table4[Status],Dashboard!A3)+COUNTIF(#REF!,Dashboard!A3)+COUNTIF(Table2[Status],Dashboard!A3)+COUNTIF(#REF!,Dashboard!A3)+COUNTIF(#REF!,Dashboard!A3)</f>
        <v>#REF!</v>
      </c>
    </row>
    <row r="4" spans="1:3" x14ac:dyDescent="0.45">
      <c r="A4" t="s">
        <v>56</v>
      </c>
      <c r="B4" t="e">
        <f>COUNTIF(Table4[Status],Dashboard!A4)+COUNTIF(#REF!,Dashboard!A4)+COUNTIF(Table2[Status],Dashboard!A4)+COUNTIF(#REF!,Dashboard!A4)+COUNTIF(#REF!,Dashboard!A4)</f>
        <v>#REF!</v>
      </c>
    </row>
    <row r="6" spans="1:3" x14ac:dyDescent="0.45">
      <c r="B6" t="s">
        <v>57</v>
      </c>
      <c r="C6" t="s">
        <v>58</v>
      </c>
    </row>
    <row r="7" spans="1:3" x14ac:dyDescent="0.45">
      <c r="A7" t="s">
        <v>5</v>
      </c>
      <c r="B7" t="e">
        <f>COUNTBLANK(Table4[Documentation])+COUNTBLANK(#REF!)+COUNTBLANK(Table2[Documentation])+COUNTBLANK(#REF!)+COUNTBLANK(#REF!)</f>
        <v>#REF!</v>
      </c>
      <c r="C7" t="e">
        <f>B7-177</f>
        <v>#REF!</v>
      </c>
    </row>
    <row r="9" spans="1:3" x14ac:dyDescent="0.45">
      <c r="B9" t="s">
        <v>59</v>
      </c>
      <c r="C9" t="s">
        <v>60</v>
      </c>
    </row>
    <row r="10" spans="1:3" x14ac:dyDescent="0.45">
      <c r="A10" t="s">
        <v>61</v>
      </c>
      <c r="B10" t="e">
        <f>COUNTBLANK(Table4[Owner])+COUNTBLANK(#REF!)+COUNTBLANK(Table2[Owner])+COUNTBLANK(#REF!)+COUNTBLANK(#REF!)</f>
        <v>#REF!</v>
      </c>
      <c r="C10" t="e">
        <f>B10-177</f>
        <v>#REF!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AI Capabilities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mcasalaina@microsoft.com</dc:creator>
  <cp:lastModifiedBy>Marco Casalaina</cp:lastModifiedBy>
  <dcterms:created xsi:type="dcterms:W3CDTF">2015-06-05T18:17:20Z</dcterms:created>
  <dcterms:modified xsi:type="dcterms:W3CDTF">2025-09-03T01:09:08Z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0x010100D2468E2579990B4EA2F5F298968E18D7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