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a Teixeira\Documents\"/>
    </mc:Choice>
  </mc:AlternateContent>
  <xr:revisionPtr revIDLastSave="0" documentId="13_ncr:1_{CEC0AACC-487D-42ED-AFDE-491BB8D3C0C6}" xr6:coauthVersionLast="45" xr6:coauthVersionMax="45" xr10:uidLastSave="{00000000-0000-0000-0000-000000000000}"/>
  <bookViews>
    <workbookView xWindow="28680" yWindow="-120" windowWidth="29040" windowHeight="15840" activeTab="1" xr2:uid="{2C7E9B2C-B3EB-4AF5-ABFB-E98309582B60}"/>
  </bookViews>
  <sheets>
    <sheet name="Visão Investidor" sheetId="1" r:id="rId1"/>
    <sheet name="Controle Internos" sheetId="2" r:id="rId2"/>
  </sheets>
  <definedNames>
    <definedName name="_xlchart.v5.0" hidden="1">'Visão Investidor'!$F$147</definedName>
    <definedName name="_xlchart.v5.1" hidden="1">'Visão Investidor'!$F$148:$F$151</definedName>
    <definedName name="_xlchart.v5.2" hidden="1">'Visão Investidor'!$I$147</definedName>
    <definedName name="_xlchart.v5.3" hidden="1">'Visão Investidor'!$I$148:$I$151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5" i="1" l="1"/>
  <c r="F140" i="1" l="1"/>
  <c r="F134" i="1"/>
  <c r="F136" i="1" s="1"/>
  <c r="F203" i="1" l="1"/>
  <c r="F204" i="1" s="1"/>
  <c r="J211" i="1"/>
  <c r="E211" i="1"/>
  <c r="E188" i="1"/>
  <c r="E187" i="1"/>
  <c r="I187" i="1" s="1"/>
  <c r="O152" i="1" l="1"/>
  <c r="O151" i="1" s="1"/>
  <c r="L151" i="1"/>
  <c r="L150" i="1"/>
  <c r="L149" i="1"/>
  <c r="L148" i="1"/>
  <c r="G107" i="1"/>
  <c r="F113" i="1"/>
  <c r="G113" i="1" s="1"/>
  <c r="H113" i="1" s="1"/>
  <c r="F112" i="1"/>
  <c r="G112" i="1" s="1"/>
  <c r="H112" i="1" s="1"/>
  <c r="G111" i="1"/>
  <c r="H111" i="1" s="1"/>
  <c r="I111" i="1" s="1"/>
  <c r="J111" i="1" s="1"/>
  <c r="K111" i="1" s="1"/>
  <c r="L111" i="1" s="1"/>
  <c r="M111" i="1" s="1"/>
  <c r="G106" i="1"/>
  <c r="G93" i="1"/>
  <c r="H93" i="1" s="1"/>
  <c r="I93" i="1" s="1"/>
  <c r="J93" i="1" s="1"/>
  <c r="K93" i="1" s="1"/>
  <c r="L93" i="1" s="1"/>
  <c r="M93" i="1" s="1"/>
  <c r="H102" i="1"/>
  <c r="G102" i="1"/>
  <c r="F102" i="1"/>
  <c r="G99" i="1"/>
  <c r="H99" i="1" s="1"/>
  <c r="I99" i="1" s="1"/>
  <c r="J99" i="1" s="1"/>
  <c r="K99" i="1" s="1"/>
  <c r="L99" i="1" s="1"/>
  <c r="M99" i="1" s="1"/>
  <c r="G108" i="1" l="1"/>
  <c r="O150" i="1"/>
  <c r="O148" i="1"/>
  <c r="O149" i="1"/>
  <c r="G69" i="1" l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</calcChain>
</file>

<file path=xl/sharedStrings.xml><?xml version="1.0" encoding="utf-8"?>
<sst xmlns="http://schemas.openxmlformats.org/spreadsheetml/2006/main" count="186" uniqueCount="156">
  <si>
    <t>Login -</t>
  </si>
  <si>
    <t>O login do Investidor deve ser direto no site da a55</t>
  </si>
  <si>
    <t>Incluir dropdown para o login do investidor</t>
  </si>
  <si>
    <t>Pagina Inicial</t>
  </si>
  <si>
    <t xml:space="preserve">   Meus Investimentos:</t>
  </si>
  <si>
    <t>*Link para entrar em cada série</t>
  </si>
  <si>
    <t>O piloto será com a D4S1 apenas</t>
  </si>
  <si>
    <t>Página da Série</t>
  </si>
  <si>
    <t xml:space="preserve">  Bem-Vindo ao Painel do Investidor</t>
  </si>
  <si>
    <r>
      <t xml:space="preserve">   </t>
    </r>
    <r>
      <rPr>
        <b/>
        <u/>
        <sz val="11"/>
        <color theme="0"/>
        <rFont val="Calibri"/>
        <family val="2"/>
        <scheme val="minor"/>
      </rPr>
      <t>Debênture 4 - Série 1</t>
    </r>
  </si>
  <si>
    <t xml:space="preserve">  Debênture 4 - Série 1</t>
  </si>
  <si>
    <t xml:space="preserve">   Informações Gerais da Debênture</t>
  </si>
  <si>
    <t>*Link para o PDF da Escritura</t>
  </si>
  <si>
    <t>Data de Vencimento:</t>
  </si>
  <si>
    <t>CDI + 5%</t>
  </si>
  <si>
    <t>Prêmio</t>
  </si>
  <si>
    <t>Data de Emissão:</t>
  </si>
  <si>
    <t>Remuneração Fixa:</t>
  </si>
  <si>
    <t>Datas de Pagamento:</t>
  </si>
  <si>
    <t>Remuneração Extra:</t>
  </si>
  <si>
    <t>* Cenário Ideal:</t>
  </si>
  <si>
    <t>Individualizar os acessos</t>
  </si>
  <si>
    <t>Número de Cotas:</t>
  </si>
  <si>
    <t>Valor Investido:</t>
  </si>
  <si>
    <t>Principal Recebido Acumulado:</t>
  </si>
  <si>
    <t>Juros Recebido Acumulado:</t>
  </si>
  <si>
    <t>Prêmio Recebido Acumulado:</t>
  </si>
  <si>
    <t>Cada Investidor ve o quanto investiu</t>
  </si>
  <si>
    <t>e quanto já recebeu de volta</t>
  </si>
  <si>
    <t>D4S1</t>
  </si>
  <si>
    <t>CDI</t>
  </si>
  <si>
    <t>%</t>
  </si>
  <si>
    <t>Detalhe dos Recebimentos:</t>
  </si>
  <si>
    <t>Principal</t>
  </si>
  <si>
    <t>Juros</t>
  </si>
  <si>
    <t>Rentabilidade Acumulada</t>
  </si>
  <si>
    <t>Clique para acessar a escritura da debênture</t>
  </si>
  <si>
    <t>Rentabilidade Mês a Mês*:</t>
  </si>
  <si>
    <t>*Rentabilidade antes de impostos</t>
  </si>
  <si>
    <t>Direitos Creditórios</t>
  </si>
  <si>
    <t>Empresa</t>
  </si>
  <si>
    <t>Data do Empréstimo</t>
  </si>
  <si>
    <t>Data de Vencimento</t>
  </si>
  <si>
    <t>Setor</t>
  </si>
  <si>
    <t>UF</t>
  </si>
  <si>
    <t>Risk Score</t>
  </si>
  <si>
    <t>Tipo do empréstimo</t>
  </si>
  <si>
    <t>Empresa 1</t>
  </si>
  <si>
    <t>Empresa 2</t>
  </si>
  <si>
    <t>Empresa 3</t>
  </si>
  <si>
    <t>Empresa 4</t>
  </si>
  <si>
    <t>Valor do Empréstimo</t>
  </si>
  <si>
    <t>Logistica</t>
  </si>
  <si>
    <t>Real Estate</t>
  </si>
  <si>
    <t>Retail</t>
  </si>
  <si>
    <t>E-commerce</t>
  </si>
  <si>
    <t>C</t>
  </si>
  <si>
    <t>A</t>
  </si>
  <si>
    <t>B</t>
  </si>
  <si>
    <t>Taxa de Juros (am)</t>
  </si>
  <si>
    <t>MRR Prime</t>
  </si>
  <si>
    <t>MRR Digital</t>
  </si>
  <si>
    <t>AdFinance</t>
  </si>
  <si>
    <t>*Direciona para o aSR</t>
  </si>
  <si>
    <t xml:space="preserve">Números de Empresas Ativas no Portfólio: </t>
  </si>
  <si>
    <t>Número de Empréstimos:</t>
  </si>
  <si>
    <t xml:space="preserve">Empréstimos em andamento: </t>
  </si>
  <si>
    <t>Acesse aqui o Perfil da D4 S1 na ASuaReceita e acompanhe em tempo real a performance de recebíveis de todas as empresas do Portfólio</t>
  </si>
  <si>
    <t>Empréstimos Finalizados</t>
  </si>
  <si>
    <t>Diversificação por Score</t>
  </si>
  <si>
    <t>Diversificação por Setor</t>
  </si>
  <si>
    <t>Status</t>
  </si>
  <si>
    <t>Em dia</t>
  </si>
  <si>
    <t>Atraso &lt; 30 dias</t>
  </si>
  <si>
    <t>Score x Taxa de Juros</t>
  </si>
  <si>
    <t>Faixa de Faturamento Anual</t>
  </si>
  <si>
    <t>5 a 10 MM</t>
  </si>
  <si>
    <t>1 a 3 MM</t>
  </si>
  <si>
    <t>0,5 a 1 MM</t>
  </si>
  <si>
    <t>SP</t>
  </si>
  <si>
    <t>RS</t>
  </si>
  <si>
    <t>Concentração</t>
  </si>
  <si>
    <t>Valor Inicial Da Série</t>
  </si>
  <si>
    <t>Valor Integralizado da Série</t>
  </si>
  <si>
    <t>RJ</t>
  </si>
  <si>
    <t>Distribuição por UF</t>
  </si>
  <si>
    <t xml:space="preserve">   Informações de Rentabilidade</t>
  </si>
  <si>
    <t>Informações do Portfólio</t>
  </si>
  <si>
    <t>Diversificação por Faixa de Faturamento</t>
  </si>
  <si>
    <t>Desembolso</t>
  </si>
  <si>
    <t>Juros Recebidos</t>
  </si>
  <si>
    <t>Juros a Receber</t>
  </si>
  <si>
    <t xml:space="preserve">Data </t>
  </si>
  <si>
    <t>Principal Recebido</t>
  </si>
  <si>
    <t>Principal a Receber</t>
  </si>
  <si>
    <t xml:space="preserve">Movimentações </t>
  </si>
  <si>
    <t>Juros Recebidos Mês a Mês</t>
  </si>
  <si>
    <t>Principal Recebido mês a mês</t>
  </si>
  <si>
    <t>Juros a Receber a mês</t>
  </si>
  <si>
    <t>Principal a receber mês a mês</t>
  </si>
  <si>
    <t>Empréstimos Vencidos</t>
  </si>
  <si>
    <t>Aging Range</t>
  </si>
  <si>
    <t>&lt;30</t>
  </si>
  <si>
    <t>Valor em Atraso</t>
  </si>
  <si>
    <t>Valor da Provisão</t>
  </si>
  <si>
    <t>Em negociação</t>
  </si>
  <si>
    <t>Comentário da Equipe de Cobrança</t>
  </si>
  <si>
    <t>Empresa está com o principal cliente em atraso, estamos em contato com o cliente para pagamento da parcela com multa</t>
  </si>
  <si>
    <t>Empréstimos com Pagamento em Atraso</t>
  </si>
  <si>
    <t xml:space="preserve">Empresa </t>
  </si>
  <si>
    <t>Dias em Atraso</t>
  </si>
  <si>
    <t>Empréstimos Recuperados</t>
  </si>
  <si>
    <t>Inadimplência</t>
  </si>
  <si>
    <t>Valor Recuperado</t>
  </si>
  <si>
    <t>Valor Inadimplente Historicamente</t>
  </si>
  <si>
    <t>Dias Inadimplente</t>
  </si>
  <si>
    <t>Dias para Recuperação</t>
  </si>
  <si>
    <t>% de Inadimplencia</t>
  </si>
  <si>
    <t>Valor em Atraso ou Vencido</t>
  </si>
  <si>
    <t>-</t>
  </si>
  <si>
    <t>Inadimplência por Aging Range</t>
  </si>
  <si>
    <t>Inadimplência por Score Risk</t>
  </si>
  <si>
    <t>Controle do Caixa da Debênture</t>
  </si>
  <si>
    <t>- Cadastrar a Conta da D4S1 no aSR</t>
  </si>
  <si>
    <t>- Puxar Diariamente o Saldo para o controle de Caixa</t>
  </si>
  <si>
    <t xml:space="preserve"> - Descontar a Reserva de Despesas</t>
  </si>
  <si>
    <t>- Informar o saldo de caixa disponivel para novos empréstimos</t>
  </si>
  <si>
    <t>- Descontar a Reserva de Alocação</t>
  </si>
  <si>
    <t>Reserva de Liquidez</t>
  </si>
  <si>
    <t>- Ter um lugar para inputar/registrar as reservas de liquidez</t>
  </si>
  <si>
    <t>- Baixar as reservas uma vez que o reembolso é realizado</t>
  </si>
  <si>
    <t>- Baixar a reserva se o desembolso não ocorre em 10 dias uteis</t>
  </si>
  <si>
    <t>Cálculo de PU</t>
  </si>
  <si>
    <t>- Accrual dos Juros das CCBs</t>
  </si>
  <si>
    <t>- Desconto de PDD das CCBs em atraso</t>
  </si>
  <si>
    <t>- Desconto de Despesas de forma pró-rata</t>
  </si>
  <si>
    <t>Rentabilidade Mínima</t>
  </si>
  <si>
    <t>- Puxar diariamente curva do DI 252 da B3</t>
  </si>
  <si>
    <t>- Incluir o Spread da serie</t>
  </si>
  <si>
    <t>-Calcular a rentabilidade minima diaria e a acumulada desde a data da emissão</t>
  </si>
  <si>
    <t>Caixa</t>
  </si>
  <si>
    <t>Valor em Caixa</t>
  </si>
  <si>
    <t>100% CDI</t>
  </si>
  <si>
    <t>% de Recursos em Caixa</t>
  </si>
  <si>
    <t>Valor total dos Emprestimos Ativos</t>
  </si>
  <si>
    <t>CDI Acumulada</t>
  </si>
  <si>
    <t>Download dos documentos / informações / CCBs</t>
  </si>
  <si>
    <t>Controle por Debenturista</t>
  </si>
  <si>
    <t>Preço Unitário na data de hoje</t>
  </si>
  <si>
    <t>Remuneração do Caixa</t>
  </si>
  <si>
    <t>- Rendimento do caixas</t>
  </si>
  <si>
    <t>- melhorar o banco de dados em partidas dobradas</t>
  </si>
  <si>
    <t>= Informar o PU diário e Rentabilidade Acumulada do Mês (PU ultimo dia do mês / PU primeiro dia do mês - 1)</t>
  </si>
  <si>
    <t>- Cadastro de cada debenturista</t>
  </si>
  <si>
    <r>
      <rPr>
        <b/>
        <sz val="11"/>
        <color theme="1"/>
        <rFont val="Calibri"/>
        <family val="2"/>
        <scheme val="minor"/>
      </rPr>
      <t xml:space="preserve">To do Fred: </t>
    </r>
    <r>
      <rPr>
        <sz val="11"/>
        <color theme="1"/>
        <rFont val="Calibri"/>
        <family val="2"/>
        <scheme val="minor"/>
      </rPr>
      <t>Desenho dos processos e tabelas necessarias</t>
    </r>
  </si>
  <si>
    <r>
      <rPr>
        <b/>
        <sz val="11"/>
        <color theme="1"/>
        <rFont val="Calibri"/>
        <family val="2"/>
        <scheme val="minor"/>
      </rPr>
      <t xml:space="preserve">To do Marcela: </t>
    </r>
    <r>
      <rPr>
        <sz val="11"/>
        <color theme="1"/>
        <rFont val="Calibri"/>
        <family val="2"/>
        <scheme val="minor"/>
      </rPr>
      <t>Colocar o calculo do PU no excel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</si>
</sst>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164" formatCode="0.0%"/>
    <numFmt numFmtId="165" formatCode="[$-416]mmm\-yy;@"/>
    <numFmt numFmtId="166" formatCode="&quot;R$&quot;\ #,##0.0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8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0" xfId="0" applyFont="1" applyFill="1"/>
    <xf numFmtId="0" fontId="0" fillId="0" borderId="0" xfId="0" applyFill="1"/>
    <xf numFmtId="0" fontId="2" fillId="3" borderId="0" xfId="0" applyFont="1" applyFill="1" applyAlignment="1">
      <alignment horizontal="center"/>
    </xf>
    <xf numFmtId="0" fontId="6" fillId="3" borderId="0" xfId="0" applyFont="1" applyFill="1"/>
    <xf numFmtId="6" fontId="1" fillId="3" borderId="0" xfId="0" applyNumberFormat="1" applyFont="1" applyFill="1"/>
    <xf numFmtId="10" fontId="1" fillId="3" borderId="0" xfId="0" applyNumberFormat="1" applyFont="1" applyFill="1"/>
    <xf numFmtId="164" fontId="0" fillId="3" borderId="0" xfId="0" applyNumberFormat="1" applyFill="1"/>
    <xf numFmtId="1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0" fontId="0" fillId="4" borderId="0" xfId="0" applyFill="1"/>
    <xf numFmtId="165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4" fontId="3" fillId="4" borderId="1" xfId="0" applyNumberFormat="1" applyFont="1" applyFill="1" applyBorder="1"/>
    <xf numFmtId="9" fontId="3" fillId="4" borderId="1" xfId="0" applyNumberFormat="1" applyFont="1" applyFill="1" applyBorder="1"/>
    <xf numFmtId="10" fontId="3" fillId="4" borderId="1" xfId="0" applyNumberFormat="1" applyFont="1" applyFill="1" applyBorder="1"/>
    <xf numFmtId="0" fontId="1" fillId="4" borderId="0" xfId="0" applyFont="1" applyFill="1"/>
    <xf numFmtId="164" fontId="1" fillId="3" borderId="0" xfId="0" applyNumberFormat="1" applyFont="1" applyFill="1"/>
    <xf numFmtId="0" fontId="1" fillId="3" borderId="0" xfId="0" applyFont="1" applyFill="1" applyBorder="1" applyAlignment="1">
      <alignment horizontal="center" vertical="center"/>
    </xf>
    <xf numFmtId="15" fontId="3" fillId="3" borderId="0" xfId="0" applyNumberFormat="1" applyFont="1" applyFill="1" applyBorder="1" applyAlignment="1">
      <alignment horizontal="center"/>
    </xf>
    <xf numFmtId="0" fontId="7" fillId="3" borderId="0" xfId="0" applyFont="1" applyFill="1"/>
    <xf numFmtId="0" fontId="7" fillId="3" borderId="0" xfId="0" applyFont="1" applyFill="1" applyBorder="1" applyAlignment="1">
      <alignment horizontal="center" vertical="center"/>
    </xf>
    <xf numFmtId="0" fontId="3" fillId="3" borderId="0" xfId="0" applyFont="1" applyFill="1" applyBorder="1"/>
    <xf numFmtId="9" fontId="3" fillId="3" borderId="0" xfId="0" applyNumberFormat="1" applyFont="1" applyFill="1" applyBorder="1"/>
    <xf numFmtId="10" fontId="3" fillId="3" borderId="0" xfId="0" applyNumberFormat="1" applyFont="1" applyFill="1" applyBorder="1"/>
    <xf numFmtId="0" fontId="2" fillId="0" borderId="0" xfId="0" applyFont="1"/>
    <xf numFmtId="0" fontId="2" fillId="5" borderId="2" xfId="0" applyFont="1" applyFill="1" applyBorder="1"/>
    <xf numFmtId="0" fontId="2" fillId="5" borderId="3" xfId="0" applyFont="1" applyFill="1" applyBorder="1"/>
    <xf numFmtId="0" fontId="0" fillId="5" borderId="2" xfId="0" applyFill="1" applyBorder="1"/>
    <xf numFmtId="0" fontId="0" fillId="5" borderId="3" xfId="0" applyFill="1" applyBorder="1"/>
    <xf numFmtId="4" fontId="0" fillId="5" borderId="3" xfId="0" applyNumberFormat="1" applyFill="1" applyBorder="1"/>
    <xf numFmtId="10" fontId="0" fillId="5" borderId="3" xfId="0" applyNumberFormat="1" applyFill="1" applyBorder="1"/>
    <xf numFmtId="14" fontId="0" fillId="5" borderId="3" xfId="0" applyNumberFormat="1" applyFill="1" applyBorder="1"/>
    <xf numFmtId="15" fontId="0" fillId="5" borderId="3" xfId="0" applyNumberFormat="1" applyFill="1" applyBorder="1"/>
    <xf numFmtId="9" fontId="0" fillId="5" borderId="3" xfId="0" applyNumberFormat="1" applyFill="1" applyBorder="1"/>
    <xf numFmtId="0" fontId="9" fillId="3" borderId="0" xfId="0" applyFont="1" applyFill="1"/>
    <xf numFmtId="0" fontId="2" fillId="5" borderId="0" xfId="0" applyFont="1" applyFill="1" applyBorder="1"/>
    <xf numFmtId="166" fontId="3" fillId="4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0" fillId="0" borderId="0" xfId="0" applyFont="1" applyFill="1"/>
    <xf numFmtId="0" fontId="3" fillId="0" borderId="0" xfId="0" applyFont="1" applyFill="1"/>
    <xf numFmtId="164" fontId="3" fillId="0" borderId="0" xfId="0" applyNumberFormat="1" applyFont="1" applyFill="1"/>
    <xf numFmtId="4" fontId="3" fillId="0" borderId="0" xfId="0" applyNumberFormat="1" applyFont="1" applyFill="1"/>
    <xf numFmtId="0" fontId="11" fillId="3" borderId="0" xfId="0" applyFont="1" applyFill="1"/>
    <xf numFmtId="165" fontId="2" fillId="5" borderId="2" xfId="0" applyNumberFormat="1" applyFont="1" applyFill="1" applyBorder="1" applyAlignment="1">
      <alignment horizontal="center"/>
    </xf>
    <xf numFmtId="4" fontId="0" fillId="5" borderId="2" xfId="0" applyNumberFormat="1" applyFill="1" applyBorder="1"/>
    <xf numFmtId="0" fontId="12" fillId="3" borderId="0" xfId="0" applyFont="1" applyFill="1"/>
    <xf numFmtId="0" fontId="13" fillId="3" borderId="0" xfId="0" applyFont="1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164" fontId="15" fillId="3" borderId="0" xfId="0" applyNumberFormat="1" applyFont="1" applyFill="1"/>
    <xf numFmtId="4" fontId="15" fillId="3" borderId="0" xfId="0" applyNumberFormat="1" applyFont="1" applyFill="1"/>
    <xf numFmtId="0" fontId="0" fillId="0" borderId="0" xfId="0" quotePrefix="1"/>
    <xf numFmtId="0" fontId="1" fillId="4" borderId="1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66" fontId="0" fillId="3" borderId="0" xfId="0" applyNumberFormat="1" applyFill="1"/>
    <xf numFmtId="9" fontId="0" fillId="3" borderId="0" xfId="0" applyNumberFormat="1" applyFill="1"/>
    <xf numFmtId="4" fontId="0" fillId="3" borderId="0" xfId="0" applyNumberFormat="1" applyFill="1"/>
    <xf numFmtId="9" fontId="0" fillId="0" borderId="0" xfId="0" applyNumberFormat="1"/>
    <xf numFmtId="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 b="1"/>
              <a:t>D4</a:t>
            </a:r>
            <a:r>
              <a:rPr lang="pt-BR" sz="1050" b="1" baseline="0"/>
              <a:t> S1 x CDI acmulado</a:t>
            </a:r>
            <a:endParaRPr lang="pt-BR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839631319449555"/>
          <c:y val="0.27908201655379983"/>
          <c:w val="0.83876879583977237"/>
          <c:h val="0.33261939887310926"/>
        </c:manualLayout>
      </c:layout>
      <c:lineChart>
        <c:grouping val="standard"/>
        <c:varyColors val="0"/>
        <c:ser>
          <c:idx val="0"/>
          <c:order val="0"/>
          <c:tx>
            <c:strRef>
              <c:f>'Visão Investidor'!$D$112</c:f>
              <c:strCache>
                <c:ptCount val="1"/>
                <c:pt idx="0">
                  <c:v>D4S1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'Visão Investidor'!$E$111:$M$111</c:f>
              <c:numCache>
                <c:formatCode>[$-416]mmm\-yy;@</c:formatCode>
                <c:ptCount val="9"/>
                <c:pt idx="0">
                  <c:v>44043</c:v>
                </c:pt>
                <c:pt idx="1">
                  <c:v>44074</c:v>
                </c:pt>
                <c:pt idx="2">
                  <c:v>44104</c:v>
                </c:pt>
                <c:pt idx="3">
                  <c:v>44134</c:v>
                </c:pt>
                <c:pt idx="4">
                  <c:v>44165</c:v>
                </c:pt>
                <c:pt idx="5">
                  <c:v>44195</c:v>
                </c:pt>
                <c:pt idx="6">
                  <c:v>44226</c:v>
                </c:pt>
                <c:pt idx="7">
                  <c:v>44255</c:v>
                </c:pt>
                <c:pt idx="8">
                  <c:v>44283</c:v>
                </c:pt>
              </c:numCache>
            </c:numRef>
          </c:cat>
          <c:val>
            <c:numRef>
              <c:f>'Visão Investidor'!$E$112:$M$112</c:f>
              <c:numCache>
                <c:formatCode>0.00%</c:formatCode>
                <c:ptCount val="9"/>
                <c:pt idx="0" formatCode="0%">
                  <c:v>0</c:v>
                </c:pt>
                <c:pt idx="1">
                  <c:v>6.0000000000000001E-3</c:v>
                </c:pt>
                <c:pt idx="2">
                  <c:v>1.2500000000000001E-2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FD8-95D1-1A5B268548C1}"/>
            </c:ext>
          </c:extLst>
        </c:ser>
        <c:ser>
          <c:idx val="1"/>
          <c:order val="1"/>
          <c:tx>
            <c:strRef>
              <c:f>'Visão Investidor'!$D$113</c:f>
              <c:strCache>
                <c:ptCount val="1"/>
                <c:pt idx="0">
                  <c:v>CDI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'Visão Investidor'!$E$111:$M$111</c:f>
              <c:numCache>
                <c:formatCode>[$-416]mmm\-yy;@</c:formatCode>
                <c:ptCount val="9"/>
                <c:pt idx="0">
                  <c:v>44043</c:v>
                </c:pt>
                <c:pt idx="1">
                  <c:v>44074</c:v>
                </c:pt>
                <c:pt idx="2">
                  <c:v>44104</c:v>
                </c:pt>
                <c:pt idx="3">
                  <c:v>44134</c:v>
                </c:pt>
                <c:pt idx="4">
                  <c:v>44165</c:v>
                </c:pt>
                <c:pt idx="5">
                  <c:v>44195</c:v>
                </c:pt>
                <c:pt idx="6">
                  <c:v>44226</c:v>
                </c:pt>
                <c:pt idx="7">
                  <c:v>44255</c:v>
                </c:pt>
                <c:pt idx="8">
                  <c:v>44283</c:v>
                </c:pt>
              </c:numCache>
            </c:numRef>
          </c:cat>
          <c:val>
            <c:numRef>
              <c:f>'Visão Investidor'!$E$113:$M$113</c:f>
              <c:numCache>
                <c:formatCode>0.00%</c:formatCode>
                <c:ptCount val="9"/>
                <c:pt idx="0" formatCode="0%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FD8-95D1-1A5B2685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95023"/>
        <c:axId val="354691135"/>
      </c:lineChart>
      <c:dateAx>
        <c:axId val="731195023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691135"/>
        <c:crosses val="autoZero"/>
        <c:auto val="1"/>
        <c:lblOffset val="100"/>
        <c:baseTimeUnit val="months"/>
      </c:dateAx>
      <c:valAx>
        <c:axId val="354691135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195023"/>
        <c:crosses val="autoZero"/>
        <c:crossBetween val="between"/>
        <c:majorUnit val="2.0000000000000004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'Visão Investidor'!$I$147</c:f>
              <c:strCache>
                <c:ptCount val="1"/>
                <c:pt idx="0">
                  <c:v>Valor do Empréstimo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AD-4846-843B-96FA08F97D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AD-4846-843B-96FA08F97D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AD-4846-843B-96FA08F97D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AD-4846-843B-96FA08F97D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'Visão Investidor'!$G$148:$G$151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'Visão Investidor'!$I$148:$I$151</c:f>
              <c:numCache>
                <c:formatCode>#,##0.00</c:formatCode>
                <c:ptCount val="4"/>
                <c:pt idx="0">
                  <c:v>500000</c:v>
                </c:pt>
                <c:pt idx="1">
                  <c:v>250000</c:v>
                </c:pt>
                <c:pt idx="2">
                  <c:v>150000</c:v>
                </c:pt>
                <c:pt idx="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0-474E-9C30-5409835C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'Visão Investidor'!$I$147</c:f>
              <c:strCache>
                <c:ptCount val="1"/>
                <c:pt idx="0">
                  <c:v>Valor do Empréstimo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'Visão Investidor'!$G$148:$G$151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'Visão Investidor'!$I$148:$I$151</c:f>
              <c:numCache>
                <c:formatCode>#,##0.00</c:formatCode>
                <c:ptCount val="4"/>
                <c:pt idx="0">
                  <c:v>500000</c:v>
                </c:pt>
                <c:pt idx="1">
                  <c:v>250000</c:v>
                </c:pt>
                <c:pt idx="2">
                  <c:v>150000</c:v>
                </c:pt>
                <c:pt idx="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3-4D45-A855-A82C41A7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695998255"/>
        <c:axId val="659540111"/>
      </c:barChart>
      <c:lineChart>
        <c:grouping val="standard"/>
        <c:varyColors val="0"/>
        <c:ser>
          <c:idx val="1"/>
          <c:order val="1"/>
          <c:tx>
            <c:strRef>
              <c:f>'Visão Investidor'!$J$147</c:f>
              <c:strCache>
                <c:ptCount val="1"/>
                <c:pt idx="0">
                  <c:v>Taxa de Juros (am)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'Visão Investidor'!$G$148:$G$151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'Visão Investidor'!$J$148:$J$151</c:f>
              <c:numCache>
                <c:formatCode>0%</c:formatCode>
                <c:ptCount val="4"/>
                <c:pt idx="0" formatCode="0.00%">
                  <c:v>1.7999999999999999E-2</c:v>
                </c:pt>
                <c:pt idx="1">
                  <c:v>0.02</c:v>
                </c:pt>
                <c:pt idx="2" formatCode="0.00%">
                  <c:v>2.5000000000000001E-2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3-4D45-A855-A82C41A7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995055"/>
        <c:axId val="659540527"/>
      </c:lineChart>
      <c:catAx>
        <c:axId val="69599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540111"/>
        <c:crosses val="autoZero"/>
        <c:auto val="1"/>
        <c:lblAlgn val="ctr"/>
        <c:lblOffset val="100"/>
        <c:noMultiLvlLbl val="0"/>
      </c:catAx>
      <c:valAx>
        <c:axId val="659540111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998255"/>
        <c:crosses val="autoZero"/>
        <c:crossBetween val="between"/>
      </c:valAx>
      <c:valAx>
        <c:axId val="65954052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995055"/>
        <c:crosses val="max"/>
        <c:crossBetween val="between"/>
      </c:valAx>
      <c:catAx>
        <c:axId val="695995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9540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'Visão Investidor'!$I$147</c:f>
              <c:strCache>
                <c:ptCount val="1"/>
                <c:pt idx="0">
                  <c:v>Valor do Empréstimo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52-4B1E-B760-D7B83388D3C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52-4B1E-B760-D7B83388D3C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52-4B1E-B760-D7B83388D3C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52-4B1E-B760-D7B83388D3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'Visão Investidor'!$E$148:$E$151</c:f>
              <c:strCache>
                <c:ptCount val="4"/>
                <c:pt idx="0">
                  <c:v>Logistica</c:v>
                </c:pt>
                <c:pt idx="1">
                  <c:v>Real Estate</c:v>
                </c:pt>
                <c:pt idx="2">
                  <c:v>Retail</c:v>
                </c:pt>
                <c:pt idx="3">
                  <c:v>E-commerce</c:v>
                </c:pt>
              </c:strCache>
            </c:strRef>
          </c:cat>
          <c:val>
            <c:numRef>
              <c:f>'Visão Investidor'!$I$148:$I$151</c:f>
              <c:numCache>
                <c:formatCode>#,##0.00</c:formatCode>
                <c:ptCount val="4"/>
                <c:pt idx="0">
                  <c:v>500000</c:v>
                </c:pt>
                <c:pt idx="1">
                  <c:v>250000</c:v>
                </c:pt>
                <c:pt idx="2">
                  <c:v>150000</c:v>
                </c:pt>
                <c:pt idx="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136-A0FC-F4A6FA374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'Visão Investidor'!$O$147</c:f>
              <c:strCache>
                <c:ptCount val="1"/>
                <c:pt idx="0">
                  <c:v>Concentração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'Visão Investidor'!$D$148:$D$151</c:f>
              <c:strCache>
                <c:ptCount val="4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</c:strCache>
            </c:strRef>
          </c:cat>
          <c:val>
            <c:numRef>
              <c:f>'Visão Investidor'!$O$148:$O$151</c:f>
              <c:numCache>
                <c:formatCode>0.0%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F-40BF-ABFB-BDB775FF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84527"/>
        <c:axId val="369543375"/>
      </c:barChart>
      <c:catAx>
        <c:axId val="7171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543375"/>
        <c:crosses val="autoZero"/>
        <c:auto val="1"/>
        <c:lblAlgn val="ctr"/>
        <c:lblOffset val="100"/>
        <c:noMultiLvlLbl val="0"/>
      </c:catAx>
      <c:valAx>
        <c:axId val="36954337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18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'Visão Investidor'!$I$147</c:f>
              <c:strCache>
                <c:ptCount val="1"/>
                <c:pt idx="0">
                  <c:v>Valor do Empréstimo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54F-4359-8ECB-D15A4D0731E6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4F-4359-8ECB-D15A4D0731E6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54F-4359-8ECB-D15A4D0731E6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4F-4359-8ECB-D15A4D0731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54F-4359-8ECB-D15A4D0731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54F-4359-8ECB-D15A4D0731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54F-4359-8ECB-D15A4D0731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54F-4359-8ECB-D15A4D073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'Visão Investidor'!$H$148:$H$151</c:f>
              <c:strCache>
                <c:ptCount val="4"/>
                <c:pt idx="0">
                  <c:v>5 a 10 MM</c:v>
                </c:pt>
                <c:pt idx="1">
                  <c:v>1 a 3 MM</c:v>
                </c:pt>
                <c:pt idx="2">
                  <c:v>0,5 a 1 MM</c:v>
                </c:pt>
                <c:pt idx="3">
                  <c:v>0,5 a 1 MM</c:v>
                </c:pt>
              </c:strCache>
            </c:strRef>
          </c:cat>
          <c:val>
            <c:numRef>
              <c:f>'Visão Investidor'!$I$148:$I$151</c:f>
              <c:numCache>
                <c:formatCode>#,##0.00</c:formatCode>
                <c:ptCount val="4"/>
                <c:pt idx="0">
                  <c:v>500000</c:v>
                </c:pt>
                <c:pt idx="1">
                  <c:v>250000</c:v>
                </c:pt>
                <c:pt idx="2">
                  <c:v>150000</c:v>
                </c:pt>
                <c:pt idx="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F-4359-8ECB-D15A4D0731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63293953486666"/>
          <c:y val="7.0703395971957933E-2"/>
          <c:w val="0.83813051703634889"/>
          <c:h val="0.78960804678326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'Visão Investidor'!$I$210</c:f>
              <c:strCache>
                <c:ptCount val="1"/>
                <c:pt idx="0">
                  <c:v>Valor em Atraso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'Visão Investidor'!$H$211</c:f>
              <c:strCache>
                <c:ptCount val="1"/>
                <c:pt idx="0">
                  <c:v>&lt;30</c:v>
                </c:pt>
              </c:strCache>
            </c:strRef>
          </c:cat>
          <c:val>
            <c:numRef>
              <c:f>'Visão Investidor'!$I$211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6-4EE2-8537-61E7D63BB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569327"/>
        <c:axId val="771059199"/>
      </c:barChart>
      <c:catAx>
        <c:axId val="78056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1059199"/>
        <c:crosses val="autoZero"/>
        <c:auto val="1"/>
        <c:lblAlgn val="ctr"/>
        <c:lblOffset val="100"/>
        <c:noMultiLvlLbl val="0"/>
      </c:catAx>
      <c:valAx>
        <c:axId val="77105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05693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'Visão Investidor'!$I$210</c:f>
              <c:strCache>
                <c:ptCount val="1"/>
                <c:pt idx="0">
                  <c:v>Valor em Atraso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'Visão Investidor'!$F$211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f>'Visão Investidor'!$I$211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5-4D4B-91FD-B31D3A08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562927"/>
        <c:axId val="771068351"/>
      </c:barChart>
      <c:catAx>
        <c:axId val="78056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1068351"/>
        <c:crosses val="autoZero"/>
        <c:auto val="1"/>
        <c:lblAlgn val="ctr"/>
        <c:lblOffset val="100"/>
        <c:noMultiLvlLbl val="0"/>
      </c:catAx>
      <c:valAx>
        <c:axId val="77106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056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F330C9C3-500F-4856-A0C4-207E10E77AE4}">
          <cx:tx>
            <cx:txData>
              <cx:f>_xlchart.v5.2</cx:f>
              <cx:v>Valor do Empréstimo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zHvpctw4lu6rOPx76CKIlR1dE3HJ3BdlSilZlv8wVJIM7iBBgtvb3Ae4TzEvdk8i7bKscld1z0RH
zB8kzwKQWM8530H+/Wn421P+8qjfDUVeNn97Gn59H7dt9bdffmme4pfisflQJE9aNepL++FJFb+o
L1+Sp5dfnvVjn5TyF89F5Jen+FG3L8P7//w7tCZf1E49PbaJKq/Nix5vXhqTt82fyH4qevf4XCTl
LGlanTy16Nf3p+P7dy9lm7Tj7Vi9/Pr+B/n7d7+8beUPb3yXw0e15hnqOh7+QDH2mS+4j6iLffT+
Xa5K+U1O2AfmCcEEcrHrcUzIt5dfPRbQwOlRvTs+mlx9Y//sm+wXPT4/65emge7Y3x+q/tCFSw+f
lCnb86BJGL9f3wf6cUry9++SRoUXSajOHQhubI9/+XG8//PvbxgwBm84r6bk7YD9legPM3Kz+bPe
/6sz4n3wXSFcF3kUeZ7L30wI/oB8xmGioOR/nJCbRL17fnm3eSxfEv3fmJW39d9Mzbmr/8Op+XGq
Xi1Gj32ggmAPC4Fdyhj5cS1y/EFQGBWBOBZQevTbqF+W4s1j+ti08WP5jf3PL8VXVf+6v+vyOXn8
40pcX/18Jf7D7iL0waME+x7zsO8izN7MtCAfKKeuzxB2MUeu/2br3fzX/1PvTo/lu435b/X5x+p/
3e+r5OlRP0rzk75frX/e9zd77t+8C09/NvH/4i7E7gc4DKnnw0Yk9mD8cRtSmDzEfJgZ4ROXeD5M
3uVQ/roYYRsu9WMJW/EZZsnA0fWPz+yfn4/nnfimibeTBD3+d21G5H3AnDGXQ/+Ezwn7cTM6sDo9
sAYCCYQoPGHxrYeXAfg/bf5f/xes1NO59/qb7J/fkm/r/3XX/7etz38wM6+XwQ8q/6rpRu4HDiMv
hE8JYh71YQZem26KP7hwSiLBEUyhRzzv2yxcZuibSf3HH/Tzdfmt3g8f/++20G9Oklcm+nf3ZvbY
Ps6tX/RPS79Z/jdVf9iqP3Tz2wiun399j2E8f3e2zi38cAB8G6XL6H7TfwELBV4XJh+4gC0lMOdM
UErg9OhfrAisnA8cTBjjPhMcjFypdBv/+p5+8BgBN427mHqIewJEjTJnkYMxrAWXgosGRxHyfZjr
b307qnyUqvx9mL7S70pTHFVSts2v75ELm7u66J2/lJ0tMOMMEzBL4IpgD0xP9fR4A47uWf0/iBGq
z72uDSYxiBAj7awQfNii1yp5aBELpeHxb8hNi5kepLdrxzo6dElGAyuIOnYTVbm4rSTGQaGrYWY6
two9XeK7KVXlJvF1FdLSxXekd4qNlaKOeRdpWfRV6P6uHJmuCqqEfvErNSyLgnbX2Gu7axH3NGBI
tit15llBJeImKAZSr43xojgcDJKBYtMzLeNwdIa+DPTI+ObVIyrkmasbsSni0vdWVJZJgIgy8xI1
cTTHEgWtn750yZR+ntL2Oi1bKgMRcNNgGThDfJMOufOA3SkN3SRVJzolZG5qZ9wTb2jXRdY4q4rG
+RWb/GYu+iI6jW4ngkzF2WflzYZ0ODqJYE9uMh2l31we4hQ4HYiySnMrUr0aA5J3hQ5agrpAen1z
wFHeHCpcXrdN122SM6vv+4EGAlcXntWwulb6u67lDx3vl6+W+k8W0Nk4vF0/sAbBWfMgcgAz8Wb9
TDkXAyWqDTLHxdk+jrKNP4z11hayq+ot1biuAksLl7+WvOF9r2d0X86a+jeRVPWdFysVtEU17hRV
5i7PKi/oCqS304jM3RBXRTgZr9xYade4JERDla+tNI7xVkqz7yuzgSPUOTpGunejMDtkquGY1C1Q
8Xg1jl12kUnOjknR44PVlFV1yoxXHzLRzcdY4eM0eXdOC1vCjLEbpG3WHj1eqt1Y8WamcBP/1rQ0
6JFED3E16MXEi3rdOo7Y/fnAU/zjwBPmuYL4YBfO/iShrvvjxs3Z2DVxxqsZ5m26FqWO97yNvxZF
jvRSl7QKBZ91sMdehgF2S8VldVv0XbmQYsBbnbNhF2WrKnZhd7m52DtxY6bA6IHvLS3qJkiYbnc+
7P0V552j5yb3rya/R0vvvIsLhfjMH5CaT9IzQcloNZ8qR566GscnXoc6H8VM1oWZTZT1+xTl2RgM
cUqCcSLevEOmnhHdeKFirdyLcxfifiy3dSfmqa7Z1illNkunfvzcltOpH7E5WX4U809/PqaeRykc
7a/XM+HniAsz8NW5ELCiz/JX56GkDVI4Teo5D9rosVO1+U3QgodTy8iVGDu9LblL5o6r+/t2oFc9
rvPnQquHumf9Halispg6Ljeopc2x9GkeWg2MQ5lW01NSRl1YETMdWDm6Gy/21KIai+5j6rKTlix/
7ll3krkaPqaeKhcV67yNH7XDwZncPiRTMzx5/cy22foyD+EsMcdyVM5aee2TKfs+7LPaP3hSOrMB
eePJoKQJB9Wi+2koi6BRbvbbVJRXvSgTGXgmD1TfqSSIURZ6QldfBie5Ni0yjz1OdTBpHd/HiT+G
RuTyFDNSzj3WNIfBm6olY3mxc3VO1lMtm3XsF+7O9CJaxKUjDkIXDAyLlwWOr8iiMKi7jTBt1vkA
S9OSCU+qAxrEnvtxf2tZ3IkC8Er1DY5Ud6sdRwWkqOnWCo3i8VzhjiyyUWxwrdxdVKLyCD2gc+OX
UdiOg6zmJZyKhUjNFSrq8mhV3ETAUX1WEWiMX6mMuVMcI5OqoEP9sEV0zkSa3WlXeHf99IoQzpwX
OL2r+wqfJZZo8sg7ZagMsnhPomJIzw+aYXho8S7z1JgGGu9ay/lXdZTy+I3vjFOQ6QSHftKSVcUN
ui37wVvkvCrmrOHo1uCIbHhCPdjjICWRGx1k0WwtZYu6fOk0zU/krF6q4bHMo3ZvRbZpbbJu5nOT
BPU08Yc+9QKhMvc+472zLoWJZtiLxQND420c1eimJmLaJwWLw7TP+UNESxrQuK+vRk/xazhRHppz
O5qbcea77rgppMQfs6KdWf6Ups6i97BZup0Z7+PUDTu5VBChpMEgl5hqeOjLZQNulX34ExG1yn9e
/Y86WQvoWMB5MXv9mj/q/fFT3uj8D6tDbwVaDlQmz1Xkj0EkJbohgy+WjmriNcykf9RdlYdRmuKn
Idt1TsSexz6eApS57kWVVO5X1aLOv6tKY/irVp3UE0urWkVVdLSqMnvV6s8+wKraD3CiyfvxA8DE
0UU1ZTp0dI6uRZPuhiSiHz2UoZ2qmzGYzqTo9LBKXO3NIt7Tj3021POo7ryllXoVc4KpYNPWShlm
N1nfNUcrzLtl2xfJx0amat/7+Cqh7ZLVrmlD1CQbHcXOIaNE33LmqHB0lV4PZd7cOnVaLGOSo5mV
9mkq90NcPPl1o28tS0dBTolzsupZV8VB7LrtzsoQE86M9x5ZWKmJar7GXSRDK/Wjzj1OfbO0whwD
qEvyrF752Q7lY3ff5QXfc0/qwJJj4TTLlA1ibsm+j/LQVAptLZmMeMG5RKfEJeJ68sk+Gp3uvkoT
vWkdwkKrZSSVc5yjbmWlMo6eUJSA+1d2/Ud4b9Q22b6mdRImddIsBVPN2qGtvFZZLcMIXOXniM+S
HOY6yZgOG5EmR89V6YYm0EucieJO+eq3qRya576mG2cg6BP4Udk8Nm2386Oy3rMcubNaDuKBOs6i
G0f9jKlMA8mc9DY7vzdqp3aRV3RHaJdcOa3Ac99k083EyRBWrUvvTQkDjVqEntysWDq9HmHcs7uu
INGXtpiu6zwlnwvkoED7vLiTpdPPHPAgj61Q8XKCc3lHfQgrPFVNK3Z+Sz+UWSB98Cogwsn3Gplk
U1c6X7m6cw8srbuZ1GBPo6E6HyQjfm5SFkRCNTLI6LilbpY/VpPnBwrR/qS1w+Y+Y3rpoeQwZWV5
LIxuDsTZsXwsj5ZjCzOiBs6OsZx/F1hVdo5/FqYW8o65KL6LpnruZ1pcW5ZyxvvRH8uryVHxnUeF
F5AIy60lMWPHqUjWzEvL2yShZOd16XNc4+KWnFlEw2xz58Zy/DEfghJPYmPVC2XMYsR9MXdUj1Y1
HXTII6Zuok2Sue1NVav2BuIPd6W60QksaQV91ogghtzByvJM7vZBw3uS7UcpbnnBy207QApEZu2h
GUxzKWSdr2JXMXD6Bz8KZZ/2YikTIjamea6Mq640LvOlrDMdWNLLanVli06Cw+n5OjZrz0NpMFFw
EdyqrQ+N1uNJT8OGd8X0CTzXcqVM7kFgpsdPvt8/+y1Vm9ifYELy6mvBSQmsMg/TCGXTRwVQyVYy
2VyPbVJf9VmysBTXSF/331h5W9OVkb76+nFzKXB+VTEI9GZd684zpxl29kXp+W2JqME9SqN24bEJ
h24ly+kj6xx/XdX9TQQR8aVopJkWCcQFs9gZ+yysNSWB2+RiNRXmqw6iDCy5Igdbza/MuDOluRF1
WIhoExPXudEpZYdoymVgxDB+wsXkzFuWiqUle3AjqEBpyNt+mlHwt7Z8bGiQglGedenIdDCK3Nla
yVvaMqUH3o5i8VUf82ET+Trbq8p150nvDLeqTbugqGPyBIMQ+h4hX0ZcHBCgFQ8tTEQItkdds6no
lt+rN6ly551sxtuUF13gZCN+cnAbMqLIF39Sr6oPbqmuh9Yxy2Zoxg3Vjb8qpmJnEuktE6nN1nHA
7R2VW61GX6grjFI8r3jR3gBO64VTJ9P7gTllQPxE/xZP8c7RSR4HDDzjOuHw0CYrrNj4RGs4Vqqi
/CRKXId+7DanNG/LeZzi7NARgpZMZ2zpl8nHwh28eWWq8bNyizlpaXzfmV6v/U57cz8upp/xrX6O
yos+U2B+bDuS4LftXNoXMby8apJ1jcRWKreEj4WDmdUj+OIJOvqGo88l1zTInWy6VcXkz3SH64Mk
Dl8iB5xeUiF3yzuslhVT5TGVeTeLR+PeJU7UBYmjxeMk+TZVMQ9wjtm2Nb7a8hKQlmYoq/sS0JyF
U3gxDD+QqelwkBNn3NVnkjAzdwfpn6I4Km6M6bZpwdS9bHEAGE+xqUnlBGUq6EcuRrzUYqzmEFDT
jzQu8KypdL+yJMvAQVG6mnaWjIp2J51qumZ9nn0kemG5puvN0WXtTX5ukHSuu7XtQ1y7q8fSu87F
0MBklXrbtTo61BlPwjidiiem2hkmBX/4ruF2MjrkpfNKAyzKcNt7421FaR34OZoe84aAGZgGdp1g
irYQQIB/ehaUrpp5eGw/DUPeLl0JDhgMQXdv0LiwCpMEQ9+Jqd7hKY2vbZOoMd2ClcUwtyaBoKQO
pkqCafrdVhgkxk3feHcI1b4IrJ7TOlWQpWpamVQUR6ts9VpE7qzGhXUWfm/zu6D0p3Gjv+l+5ydT
d/Kmz1nZlr+NI5txRzovZiQnhZn8JBQY07p0xyuUkGgdaTwti6ni1zLPsjCVDVsWQyncLwnSSdAT
mQ/XRET7etD01JRw3hheVWtLYpO1ayeRSegoh5wsLwo5JDpP+VQMs1I53aKMkiIYeUEf7JMD8NHX
p7TObww4IQEgctmuYWWQRgPfqDOVj0W2aw0Fb0qkI2B8Z6aV2EJM2g+5aNptImO0yzV2dzmq0S4i
ap3h0qwt6yI88xsnlcvW2jN5Phw6WJh12Xg7A1sbz6xtGoBXqSJMSOtfd27e3njS5UHVa7EqzNDe
qLQobrpPVmSLpoLZY0Ml4SjnzmrIWhPSgbOdJLEM6xiPn4qmrWfJYGDTnMnJ1BCS9u5HiImWuUFl
CF5GH4cJruOwpryfI6XzbsO6apqZSS8IrT62KXmJAXm6crlWV+O5sE+inpIV5foY15wyFTT0loxU
r6sqPnWDLtwlNwpWW+HgK78j4pCBoxbTtINXtal/cPoUejdq6KzTL+iQFTN8jpS70osXUerh0AbO
36PnxqGh1zjO3rKquFldFogGQPjYNR6+xMuX0LhMqjngsfmWcXdX1bm+aWsOFs5Jd9nk4XtKlb8e
hZcDHlrhe7/NyhnXOV97mREn3KTzvOzgU1E5srkmXTsrLe0awuZRX7czA2B26LZVvbCrPzdjtW9j
Z/5qk/nVCEGC5N2Cu5N/uHxuhz02o36E5zrL3IUXu96dJTNevyatFPkSA/4Yz+qO9ZssmqKtafIi
aFXjz5MzaXktmsDifqct0xYUDPRWuMvYqVUUtIPn7fPUBUseJ81c0eRpzPJkA5nJEiCPIk4WUxnx
kECcvp3QVC4yQmMURE6mrvhQwPmd5MO8Guti3aERsBmv1AcKSYawiIvhkYtkVsFOf/ZSNw1y2be3
taR8gSNUbmTbFYHUTbMpeCw37Qg4jqq98XPWJKuRIrzKxyjCcTCACzMDZ9kJ6yFKdupsEbXniFvK
AeRwEhYHzVSzJVxjSd2lkc48GY7tIMm87DUH6LMDV5xQp98D3HP2yhOBwtocU4Cfb1rp7bu8Hz/V
eU2XrIviRWKS8VNUFV9SIA8VLcZZhjGaJ0oP+6GMh708P1Wdbhc9TsDCnUlAgHsF7ubYgssLzHgY
4V2oUDyIiqKcw6mQ7UjdwvlhHwtn5Csf0OnqLLAsW4x5lO2KSme7xFXXdBwHgCJ5XeRLp3GuB0CV
PnLNswVqPbLBDekPFKA/cEE890nEYYba9DlXfhnyQuTHmNBy44h+WPgVdu5YpD5ajXNbsLk/okSb
UFMtbuMBwDfFc/6cJ+W8aCLnM2B3TugWKrqq+n7c1F41LaiDjr0D0VDmRnngpC492cKdknkuIViw
FMtFOct9F8wWL+mpZYBiAVpTBEN6E8Oln+dWFDOZiuppQt0YCBjt26SXbE6Sgu+oo9nGNTCcTu+M
146bmTCtIV3RRN2+1ILtmjitZ5Ec45AYJ9vV4HzcA4gaJDFgnrUmw8HH+bNf+/g+HQuxzFQ3za3W
MKGnQvAHgzSa96Tr43mkaxS+pWM6oPkwwp6fc8eg0NK0LW8AzaOHEVVmDX6HmTnndyi/iEJ/6uqN
JeOCrv18kCeNc3ad6frgsZrcv6kUJ0kUNoq8qlQUvjwVGaPfK6Wt5iE2etXWk4pnUUnp1ivFTCnj
rochYVvLSkrACy5SS8eppqshJXumPG/hU5xDDJG0N7aoUwkppEQnW8BPmpssnarDBGiAFRalgaBM
duOc+mOybLyyf3DjvfUfJ4z4YqxotGw92j10+hWbsyH6iTY9s4va94IU/P4VjCC58ly/CdnQojmB
RAIH/E1Puyx1QisdOY1xgHa1P2RLBuHbQoIL/kBrZ41J1txOosr3bYaTEBqsH1iCqrAD67Xj/SDv
IC+0zAD7eKgxrJ9clndqSKNV7LSAC579Riy9fjFw6S6ssznQ3AkQmJGtJduMLnkX5yeeV9GNXwyr
iw/agf86cnFswDcEGDKvdmRS5LZsvTVJevTQ+JBa0UjIlXcmTZsFVPbsvvSyfJOPI5mVcQJqE/vM
QPfa90l0lci2D2x1RskImRGW7srLBpJRAo6ME7frOIMt5nm4WsN0pqHdXsNU4xO5PFuGVXcpANl9
I9lb9UgDIOyFVmTVae4euqy/y5EhK3POiyDICe9Nlh6EZwqArUiTgW/ukVWq0+Q0DIAfDTI/RFba
n6Ve1LWrcZrbwB9nPSSVKJw6NvCXZc6PpCgXFiKwGkPdHTMcTVeWGvupmBWswWCIIggFmsmFeL1y
ZyaL87kTnY1T7lTNNpL02hQOpCgvvETtWumWO8tjPRqPhhEP4uxlD1cVbuJO15DBqfo5GdBUhDlL
F26SdQcXPLMzMNmvReG6QQt5tiJkWTUEfueQtRVPDckOLYCnF+k0+YFfOcnUBwXm5Y6eLcirgk3D
npnPmKTmIlOsGi4Kxe9Puf9KgaQvVOJx46ts3J5TIdusa8et7+N+kaLk0VLf+W9IWrW5E1pmkrOD
O5V8g+SWVK1zgNOLHJtzUUNiNdDgsa25rKUTFMqHEenYMPtKN5PZlBA75kaSoy1sZWhpqlASZHmc
X0NaM50LsP/gqXV0DahlthplrY5+JJww94T51KPszkbSw3jfTih9yRp4sTu25lAAthlAkiQJ3CGB
jQgu+Kwmabzpp5p/klNo2SOqu3VSDsnc6fr6wa3UU+uo6Dj4PD/a2jTt2yDKUXRM3T4LCFHlHWaK
zNOkNDsf1Xzre2AJp9xrb0vJ6iDzuHkpC0jkOPQE91KuEc2n4TpLGCRNqKkCPsR+A27s2C2NE98M
cawoAMR6O3pOuqoiMFSPyTgrwWvfTblwdzWNAKBOxS3uOnDtJ28ywQiw467wK/fr46SxWOY6urWC
P0jPzUxt1wQjYCgzTP27y/oiSeSHoquLr+uN5QETWXNj1+LoyGFZupEXartUa7d9qAH/AwCoQTey
iPqd2/M7wF1yQPxIvWBTKq9d3LFtWpXXbikloKyu9g+C3BaKgcyyRsiEqQ7jveMbCYgJVCqTWgYY
Vvra8vyzwEvaLgQHVFzatYLenFNPFHyxS1OsHppVM3A3sM3Yoo71F6fz9RqylikPSle0gQdI96oZ
U3qIXCfh4BLRQBEjry46/hh5G4LE9YUEr4YcdErcea1yHsJxSw50gDmJI57OotakfQCLqd+MNZ37
vZD7DI9yb59YNqnmvNT6zVSSOY2TrA++61zon4mtjqiLeI8VuYt426xaYuqFcMc+sFveeGk+Xh4t
XVeoXkS/i+2G/77/rUoKTRVpnC8zz6m3gOtVFSQ223rbqBbuH9jHt3SGVSRCy02qZTo4bJNOHlxZ
SGQxL0ZAznvMhAiwTrqFmSpzCYo47SGQ15jMNe313lgdetaJY/NV55JTPGcmz3ojZnoPVzq8zdBO
h4LAbYaFLg2eTwlc8EhqQPAvTAKn8ByGtQ+tnVB5t9Ydja4sVWBwBUiWTBchqWAhQQZ7+30jKDPw
UPfSCe0GsoLLLmrAk1mQuijPMZXY8ZiPYXZOqhuT/Aay8ggokQMhfcvkMhvBhnPfpxd/y6SdG0Jm
WGysY+VwZ+HEIz1R1CfXEe5O1tWr/XzmNTyHnHXkLGxoAZcESOqQBw1XnACsAnbqZtPnyix10dKH
okZ06aciaL2xu7IwKxYt7EsfHDAL71K4CxcwBln5hUGmiGcVipyAxFmCAoskw81oue2SZnWJebNv
pBXKmo5hPqB23ejuWY1D/0We8kKSLwY5j6yn5T2DsH1mnKI6pI5k4Lc48bqrwAVHYphmgKfyj6LQ
8y5Ny7Uq4nkRwYEeZGdYIT6jDxkEEbtcSTicCCripVdeUq6CdGjhxwD22Qyrajje9K4GDO2cnk3r
SBwKNG5t7tZmZFXzG1wbUicrH9vsERyb7pKeLRPtQSzm0kvmtwDs3pQQ11gcjEBMFrd5/th0nM+M
KopdkpvoyoFw64KUxVkZSDH9hUZy1tA+XOawbZgqda54ob62cX7LX2vEUz6vvSG/Tcqo3sLlChp2
cGvxk8OKJJxw7e/giIOUOoY8YJ/6nxCkeVaQj+vmkx78T62avuSlnx8LwDSuica3VmuCP28sYpaN
S0tmsIlqgAFOYqLN1Xj26eQAjcWmG2ZwzSHeWLXa7FxvEve4yYd1pSHm9ikLUsCx69Cr/dDxeXzN
XWc4yYGxmRz6fiG7aTiBI5tcwX80jpayGqygz4Uz5TvBIDvhO4QvO5Tw0GqYSdYnCH7OTVntKKFu
mGieryxZV3B1AS7BxMHlbed3EML2ft70V5aVOKJcRF6RzC1pcjIeS5RfKPsOATeXwVUoASo4f4HT
CW9t+/O9yRhCorj1Fgxi8E+VD/DiOKnqfjIAS0207eGz02jGJpocIUtCFmnSyH2XimiVATi/oUr3
29ZBYpmatL0SKOJz2rfudStNMctrVN7FqRRBU5D8Aef8iQqnezJEbpw0yeKgdPbJiNokaDw5c1js
v0ydcy1G0j7KPK0Dl3RTgCEGX48d6jbg9Pozi6m7pbdpZFffFeA3blgDcLfF1DuKN+bMp6TpNtAD
f2Zjot/1JWnvqpGjwMXxdOJxn24igSFt6KKmhtxwPYObaf7RSkXRELhkVMK1xoxNp7rp3T2suxP5
/7R8x5KtuLbtFxEhPOpill/p907TITK3ESAhjIQwX38HZFVlnToVL17j3g6BDCyLNOcwU9K+S0rj
v1De0ss2F8kbxwLo9KlFNfRGqvfuOZviz7mO5+fxhET1WIDrfMxBkMS1Xb3Wnje/GO87Q5r+3ILN
uZTcEclGW/XYq1OiwbP8OUvnff3MI6ovSz6JZOsG7l6lBuKoE7Mra6Vk3JiS8UMaoV+4HQxJQcPl
ofd5lHlK2Ffw+NXRbsh4DCl4z7a2xa4CVQ61ObETiCi95yC0fy+EtD9nwzJII0E2OBGEFoXHfkXN
8sGYN+xpjWfGV4cm18WrKDQ/rv+5THE7fI2a/OqrgT7ypVsuuqzGZOuXCIPjwSr1rWwj+24KgBsN
6wVOj7zYCcl4tjq7/5YLcfBBFry2FW12fGrkYbvepgBkaXNYRiYP9hgsscK+87KsZyJU7CWq8iVm
rWU9b2fV2ve/OG97tZE6YChM1IHrY+rwf/ySY6RODsmn40a5RtCfnkSkWkgIO1skODjAfia1N3W4
QDTGeDLPVX+3MbKu38pTZyOi+ZyNeBsgVdGp/Ta8Hf66om5FsB/ccko0nEUH25HA7dekc8sty3a+
hVzPu25d0SzCg/vXjK1P1ORzxjb/H/fYZsg/Z3zdo1vGt7rUp43R3JjOwDJzQkKt9199mg9n0Wj3
unWVeTHeRC3dfzGjym2s/Ux8mRSdPZw9wp6/WGerMvs2ouLiNr669dfDxkav/ayXNXIURCXxNqpC
/dm3TQvH0D5avf8NskXrGkSlyBaBSK12gWdvfV8HXwcGe3iLaBdzvw5fc3ujnsuitQ9fXV/TRDFk
bKlsDhaKWOJgWtPcbADudhb5Hj/pqb7+o39ap22DPQa3+QpyGdpZ0flr6l8Ttulf/f956+1qt+zb
C6Nu0miFLwV00o98nqrj2LXA4NYmnFl/NvVoPptb0NUspLoS6aVaWeGFDh2EIlH1sB0Krw12Y6es
5KuvgnUkrrUgh6++9fKyzaFW7hv+4Fe5dxmvy0KuX6z9SDA82QqZ8J/9X3T7X/1fVP8WH279o3Ku
4xB5p7ECuYGH6iZcDwHv8htvkOmcL/Zl69+6tgM3ckgcE4LKXeeSVvhu7NttdBC++dj6XO72F5fR
3VAb8wTmu0NS/VQAXX6CIv4DqS2/bkPKlG1qz5G335rcVM1BhEuebE0IRf2rMvp5a1XzTK/OaG7q
WaQ24+VHXjtVWjQ8uIxD6d+KwQriqLWLj1YH97U1Ft/mgEWHirjuznFY9LJe6blcZqGYpn2xqr5h
1LEOJvJ/eqsifNQhlBDrGfFz68CF+7NaZyGmgQpy6/tr7nb5aEkD8dgU7REnhztVj9ANSbBCygnt
MKYLVBG+Ow6HhQ/0dhuxGYgkNrxuDREKTLP68M3ki3/w5gYsRejUDZBrqvZYqGRsL4SDHrC53oMy
kfHApubGgrrYwnJzNbkS8TB40d4OFu9GhLn7efDDkhy5bwEi+49+XRPrWEJe6FUqsnfz6PWXsm0H
HVNdFsfJ1CdjDf0lsDyTAinO9ZFxjrSv/NWQkL2zgv787xMIfYv3ybP+NhR04DAgOZ7uG+tXtXET
UTjFhCh2YzNTfTONzuaVwuipVx89MuWpwJtKWavkGZn2mbVB/Yux+fPkr57/PvmXOXmXOjlDFi3l
k3aH+imqw6yph/xua5URcDQkYurIeVg/VZGw9x3xZLo1C9cfb6hPAU3Z08krhjAprEnsDOiFS1P2
+VFFcjx0Yefd9J5VZjyc5ifsuU7sjpZ+90vwrrYdAq0e76th1r+56zyPAGJfrMHXCECYfsiVJ3aC
8NQhlgV5BtQvgnS/TKTBrffRCNHrou7agIYX6Vk02QZYSQ/Grd3vQ5V3B18hg6QyqF+hqo63CXwa
ojRcAn5uC1Fh6ezLXVNGQ1Y5FoG7BWdsJP911kSdfVdUzr/PK9Zrq3X0/z2PTe2tZwJ61F5Xntwa
WMDcjfmDNQwkVnYd/lQBNiQ+/HIjC36M1kSPphTerutr9wQWld/0iwJmUjfTS+XI220uQpbzoMn8
ugxFnRZVS29I44hMdOF1DpV5qsG64sln9QXsgXkaRttPxcjK/TaaNxY7wqhtkm10Glv/pouWO+Hh
v50UYxmLYokeWhKYi+1KDd9Ku5vV1D+buZeHfCDWbvEnKHbIB9dO/967vsnwYcqTaWj/lNvNg0W5
eif+pJKxz8PrmBP7lnTKiek6wOj8iwMvfrCh6j7PZBrTzxvhhQI2jHdQAn5UU2mnBdD5hwYi65Sx
5o+zZrSaB8YpSbezf4z+/86r1juDK8OdR+5njQWiNA8L8zjL5t24erxsLUgu6N7yjZ9sTcAw5jGQ
iYry8vFzggmq1HEaRCPr1ZWqxNXqxPetJXkAuF9QD/R/3PmVeKO0X/a+nwusXWZ++7Ob1Muy9zxX
7IWhX93b7P/odoK5yeAFandYH6e7BWaRi9P0V8vj811kWnyKgPZ3hAiA0pCI53HlBCyz/MpLtytk
xH9pwziCY6DX+BM6O9cNgdxBanL97NtOexmtPKuzs9fRrTVPEa5oK/niRxXdtRFrQFO3zdkhI4O7
am1rDwHM5+nfhspi8lIg0HPcReTP8a/rtzO7H8ad3eofQrrjtdxYVxARS0waKXbjStduI3LMqxkL
Kdpfw3+7ZjvdDl/DMoQAMw2M+TaI0gR+OvGGxWYg1Z3P/D7efosAcguQzI59848BrMZhHNbqjwGn
i/64gpbYYXteODdOsQBwyAsbggkq1ZAWZvDSZcBfZajIXD3W0RTPc9ufa4jo2pvBarzUadShKms3
LrltP/XzMN2wsn5ka0v2/fTE98vc2E9bx8SD+67A+rp1AbTgSdOTAHsRZkdWEWZGzla2jRYOt4+z
K2QifJ9dvSCCJ9sjD3r6YRq3ue87bj/UppKA4nQLIx7GtgOIXnjR+Fif23VKlavh2jJzuw1uXY4l
ddqpetptN3G9rgCEWF4qQJRyaJ9FaDs3xkbiPo1L8zx0ZDl0URGm22gPfDJtPT0ct1HC5Cv3VHA7
ueXy3bN3Xj+K4x9fY6/zMV0otmBVdTyeV70sYIX6biin+o5G7G2qZXUqpzyEGuWveWxrbxMjlb/C
j1Kdtmu3y0qp2GHwM+1x0HyKw5NYLeV3N1cnZsb+nQ4WS0m+jJcJeMQ9pG2AuNaBwIIQAzugc2d6
Qi9lb2BgXAcA2V4Kbk/YvUHtabcpd2TU6j164cEAKgiA1S7CcnEwcEF8Ao4kmlNdVcH7AEVpVHzw
dpHZyKPoBJisevAJPm6l+vIjtFkRtw4dkXnn82nWEgo66dcHtw687qMXS78vKyujbWk/bQd79FJg
Uu59s6GB8M/EoB3kZRvUtOxSJvpgv436UHzuCedjuo0qOkRnAV8ayDLcbmakvQ9rtnMF2PEpnMjR
NIt3a0luQPFFfBeOHaiBrbOBwcrlgT5vLcVz71ZA+H0NVtRPQG8IqmfQ+yiHjeRrSqSlAnlol+lY
w2GpS17/6AL9GHLjQL7sqj0gUfegSWsev2bASfqI4PW/ZogeQkdfSSA29QG+H9BCY92auJdyzCDt
Aq459LLZyUUt8Ww39iFULTiPTSlVQCd/MGQkcZ8TyIO+2lgU+ns+1ere7VSZEuAW3DJWtmFGoYvt
uxzsZxRtsQ6ydfBbrHpOWfpJOYX2c6QIwuZ1/tafR3/0f82XRr2XdeNh4eiD9olHUsV85bcLLBF7
Zx5N1q/qSc1tN6kEVDZWoJpnO8JjTIYCz3LIvzHPibdut2fzFbu/ghTDRlqCkDYOACdnFEKirACV
2yTgpwjzvIctx94G+cSghfyPwS1F59AkZnkJc0QRj2ZpL0LY/kPomucN4Hf5EiZIBLrPfkCbf+s3
pu33obbfa1+1N7PttCn+edWbWpBrr1KimXnvQzTY37xhrncM2fiZSBXgcWvsJHDz8Mmjxe4zTl4A
nhNaltm4hsf2Mpt4MH59o307I/hpH0zXpz0Mgw/26vitoY7bWp9GQrSYLKKHqoDQFRZMdsRvA6H+
Qtof4xjFg2rzXygh8+qCNH1eCoemplfBFQvQfLJrWu69oKgfeL0LLCu/aq9Rj1iobqLaaV9lYfU7
SpZgvzVbGxtdb7HviILpmUP5nIyrugHKcy+epFWfIWHZldT494vX/Nw0UFUODA7Mk7iKjvv3lhg+
+/noDAkiCHGlxOg/k//anwXoivA0T44NaSG+SrfczbopfxIISRN7IPU9NIrhARtVeZjk3D9AS2vH
da1eTSDoU93h115y9VovZM6awSvObiDaO6/z8nhoZn9PhOqTz402FF6LvJfk+EOvQqhtZ3VXL6df
B3fw4XU7mBG9lExUNIk/QHXs2dP9HIVVNrUQj90L0eo76bLvDp1aRJSWeujaml5Z75231nYgII6y
VaSXbs1lbsvTpwkADpU2mSDhd+0mf8aiy6H3CdzL0lbzZXagNqPadp690tzZ9hD8XKd2bP+Zas0M
6oSdpf1fbb6wK76I8jI0T3AygnD0KLtu3V+HPrQAOG6M0BDCCu0HfZ5KyDZ2W5okWTee2qpwsGcj
TXKFGR78FpH7mlFtuVXjt2827errljhRW8RAY9WZAL9EbunyeIoETPEIbPsL9HUtAvj1NORldUAW
j+y0TLdwpG40zaTjFsdFBdPznBef/cW0/NHv5Wp6Jui3NBS0ZJbiFLhD8ej54yvUZ0hZ15aB1v+E
KgLINLef6K9Rbx3NK2odt9Ftcm1Fh2727KO/Cdwg6IMoa9W1WVMP3MtavslV0fbVvzVz/HFO1uc6
UYzNEpeGLynhkMbkUY8N3I6CQwCtKUhsM6TOKORzO1cftfTc391lUe30G4HLTy5U9H27Fvkiabr8
wYbmIC4FcT+gVM/CVfHv9uos55G8jcgDkK4o9lAoD2mf7fDzRB1zmb2mgELYbS9+U4E/MT7+1Qt5
n/zgWEIjxyCkXqDf7OqfESN1jJ0eNrAxIKnTuXiPk9SHsJT+sRdiBK40kCynmj5OZePHfQuTFVRv
3Q0Y7O8GAtj7sNTNre7GLt6WAITjTUr7wTv5s+M8K/qxdQ+B9g+U9NBjCZg8HVf5/ArtpdN9eHAV
JZ/coy0tlpHSthN4JwXZK8qLzEYG98e4U3p1QkcIqrEo64SyoT5u9tUyXOjOgRw13ZotzH6XCX6D
eLO/IugmDxV2w21wO+SkuwUHU8D735inStUs8d0cuU7RpCGYD+dozR4009pueRqJuU+KAEM8Z0eh
aHDZNkYtxXzLJxAKf22T5RBMtxW8R587q0/MtM34bLJ1VGB021L/5R6ikzB0GdnuNlgumoYpjjw2
7je8TsNFAl4psLtqp1EqDW7cSB/N2D3Yq4B5WQ/lKmremrXHh2Okm4dOOH/v/5xh+IcH08f+6+EP
lI+IhHpllHBIxdNtgdiWiq85OhqhXJhnGSUo2sDTbQR1NYok/9QYgbUjWSElP3I7f9reEeIpyMGZ
sKpjib6vN7iNfr5VK3qpmFaJsZccXNeKlm2IWG8JCE1JWB+2Zlf69BaPcHEbgEz8QtakQHq/XTu2
3vlz7ROLJY+tquV0HQaoaZTTQ39b2IiExsYazjYFjFV61g2RMNeFpGS32xldz0KiNPa1P/v+bZ5g
ih2bkrz/Y+52J7pe/497bnf/x51WeXumoCPseiVOUjb+t8ajh43lD+aOZy3S5hOynL/1+wHnmbKK
Yjf4xYBAFDalzXzkBDzs460tDWfzcesFrnTXeN4jYz6A1a16AEJpEEztwWr7P+iLZYFGx5DpnzO2
QGi76GuGXb/V4VBDUFZaajjT9Tlh5fq9fn6724NDNKkSH2rKP77yPjQNsAD/sIlKHK+azmwBrDBN
SE0/hSbw4U+z+o3VbESYXBwdbRc30+TdzKuWHYHRdLRBjaUQXrjPHbyMSQt7+GlrOlScotaKHmZD
u6Sa1LTjdomqDXMYJlG58FSGHrtuh21gOyvIiGWqc6FDQGa15Uk5POG7orc6yDLRp9fDdua5y861
neqqKrzjkpAog1pTx57bgFBvoymD/6m56l4Mpyli874phuq+hO4xiZpofK0ndgfZkffbmbFbQV30
gxawYrPFxMAI3bOYRvO4AFo+jCB8k1JxwClrXyA/8IoVCqSggYdkgnzCDXadE2F+H+bXpZ0hAl8H
18Mc6CKuGtc9d70DPVlVXvsg8o/GA+jmt6J49DtawAvgP1dw0Fzqbioev2YYN4BwcmBQA7f18jla
Qb5lGieTVHYHBsnYaycg65zqdbuSHTSAwOi3/smpprifKnJjTQN5KD3+0EM4/CqQzn5e3q5NPRT/
vHzr/7o8t8u/XU7IkmdifXW/kn7icmvZDfBQXnvlA68v9KOrnfBatwrqz7V/O9v6/HotwSCacb8N
aFogeLNF9NYbh++durDOFsLtM4y4AiU5tJUVIZpb39fh3/pa2gHT3DJR30vqcaRtvKjIOcB5vC+5
NmdYZts8wbpnzvkIF8C3QNPDPHfXfnB3HTx9b2OgoQKwe3PTIcc9hbzrdk3Ohm9N0f9Q0vJ/rlNb
Npk4zIvLlKMeCahm6p8r6rBELqNJ/9bpTab5Y1z1HaZSOtcHMpQAhO3muZRBFcPgq288r2yfmbgJ
S0d+l75d3RGret56FzhHj57OebpdU4cdy+YCUjK3cItDnoci7SJdgmlZllOFF3jxqydEtM2z4Y26
EMnrZOvGw4myJa44slw8gvODBH1EWprA23RGPRT3Fv4TMPlzX/8ouiCBsZW/OVCHZ5Mzz0fZj+W5
ht4Qge44afBgOLU1/+VIFxUv1lbbWqZOw1CoS7O2t86tKWZ9h+0+HSNnj32yhCxGJ0QV1t4bgjo2
HjJsiI8Prn9fLv13P8d7Y638hi1MXyPLfvYRqp69sIwHT0Z7CiOgPcBz2RXj98I3TuLZhAGEg4nJ
oUsf977T7SqUYNBwoGRiSWTUIP1EjYCm5uW+jMp7bjdIPP0Sa0WPUEP599Cu3JYOjJALAuIwWqIY
CWCX+brezyifdNZyhJWUsxshaL4jExheTg9D40Ii59MpNmZ4guccGh4BYIQx+uag0gyxIUaBLqLX
8NkpvSD4E2X5WOcoYxAUfZZXfhsXEMEms6T1MS8cmUaExtIbnmhpkLQ0cBJMbWYgzViWBQZrCPWo
faBsfJya/CIMh2+vsRB9Ta6IYV9iKcrXuHFkBecuxKdErRrn5PRg2oWLWgQhNLtkLC604Am3gike
p57vQRAdmJnMM+NeLOv+Jcw5SPWqf+mKksRAxU+tw8kd7xz5LTDuCyQVTQLu7Ojn1a/IkpB8OU+5
D71/NJM2rbkPRCqHgQcqmZhY70ITlSDXEPuFdyRl9a5GqHc/QVQC3iCefIiYROdaZ6aqFNojFVsF
ypooHd4roBme4w9ZrdVTg+c8nbTb3s5S3hvp36GY4T738grbjwWDahm3irbJ3NQzYkZeY/3T/CI5
lDhNPqWt26xqQvCCTn1EwOsnDS9fXXIPl/Cxo/jOiIP4ORBwKRMPztLFrr87iiUBLISoGcJUTFHh
FXllfqTI+/q5DzBToM6P+4tG+YR0sB/ibhVOLSan6ezLh7z3Lu74hNj9dzlZtzbzElqHT/MU3vIR
SVkIGrmbuiFBIITyDM3R6ixUKmofZWGg42LNm11bT8T2ktBkBRvL4+SFyNIBlKgocJNJYtPUqnir
bFIeywj1b2wqD2MxdTvdBk5SguwaXP9QBfMO5V5QlqIIUWslqNRtGEDKsri5D8Yy39GBLKkQeCFJ
hsyr6IjksDkWwhzgdL4p8HDjS73T3gzNQHlgEJjHZqnapLJR0ix0zBW0wSOo+G8zgOa4iOhP14vg
LOslCg3o3xp/gWdR1Dpxp+hkVzPfQxrR7BzgbRCHuWUGwGNKGjb9RLk5nUHfiRJZeQBG5+S0pt45
HiDqUDlt7BLYqOvlGUBYvcsB5jBtdyjSc52DiacmqF2ghegIBnJPmH8NVf7ToiztyFglNgF6UDH+
C1WC4SKXfmqAgVeunPc64HdhEwFkV/DjuUNsXEvHpNQVKEn5M5r5z2bqvge299SNq1YMgs3Yz/EF
KhcAC3IqhqQS72n2El10z2I+DHk0xwPVp5aAk/AvkfZQR6chB8rHK2I1MJEoYvU0whsD5Owcudrs
8yYwSQm3QMScOrMLGoOuL5IgVODL6XTljft7nIt9Tt6HwH0InEXiLgONtRl+hfX8wLzop3H83VK4
U9y2ThN3lfPhLAIV/qAMHKe8h2YeH4AalL+CzRJ6gzD1O3WGQQ2O1RnaJ5Db984AX2KwAAZrlzYN
nAnPcw3vVD/PIBng4PZZd5KQjve0xaMgtR17827u+vPoV6sjBFW5FpR+7vLXpnR13LP2riorGJ/z
5hiG3jv2jcRwZLlhP8eI4ofM7nz4z8xBl/0Lm90wRuGnR6hXHzR0rs29pTmBe2K6LoEvgaaZS23l
r3nTPjrNGMaN7D+CXi67SJTvtc6axUENZqMloBPyyxte3ETM3XCkEeD1CDCvJ1CsJQCgDw8hs+EQ
7fBf9iMq41arR0pJAUsapKEoh40PCKclymqEx771fwVCmxi7TJkwFC3M3KhAKtDNKfCBh3pCPbte
OFVmB+MOEtgphvd3TIu2gKgp+FlCu73PX4NlJmlbo7JbyIMThScwsT2WlZGh0Pb7VaI9SPlCxKWq
x9+DlKSNIcMdibATaGdozN3lzWUwUJMAbuYgUqksdRbZvEJJp0YlObR2DgRH6dT2VdxMzXIHk9F3
D8EgdYcwDlSN4jZ6yoqZfwQW7dMOVRVin9/32Cj2fhENCZvJbbj0/PCjJOE7AMMfA9L+DKnt6PpD
KmsUTMt5wXdgYE0iA3UX2mMBLg9yvnY5Q4SE/LWMphTbR5NM0/ein+kpBHCeRMBbc1Rl2vcFV0C0
vSGBL1gQihAWeYKV53XiLBwu5uFu7Ow6KwR7NrjXPewntxbKSqRmwA/gSnO2iPJTrPQ69ms7m4Fn
ZWxwymxgPRaWcCkTDxbCU9F3DyWz8n3L/OngldY9LHsABWG4RgK0+nimFLm9fVvZNSK7cbe4isLl
4fpXGjjnsTJROsHiZC38gUO2kP+yRjwCS75kdeeNKLbk3evq1DFBE7hfxySfhxtgE1asAv9pKbCu
DBB0EqydBIXzkrlH2alycRCzwH+rZ3JRuoSZXuyacNnJHvLxyR3yHWCwS9Dg7xd45ptfqZeiO/Wt
djMHuZhxfR2LHmkgPqOfTMtb4LmpnAZsNyDAQgYnHKQJNwU3Opld5MM9rJpJ54ifTVmy3QSnYTrj
q5tHxAIoAfcKu/J3WHTZAfsuKlRB1zdWL/jnl1C4wkTslanMoXkVZFGJteCFoYi44cX7kleI3xZC
gbhLAGaMYe0Hn92CEBzGYo89g6ejKn8HPZKVCCSfr+oUWFIeO3nIUj2Rm57CjQgy1NshE6liik22
K+3x2piwi4e8uncaxFNk/MbdDoJiJR4INJ6L5Pa1ofP9KN1wn1PrwnTn36n+UM3eXQPPTOJp+R2A
8poUcgQUBrrAHgZX19GxCf0u8fhEUQDTpQfu8CuxvpdBeenwFcaMaXny4I2NA0OejLHoTpHiO4T/
7sFt9wNh/b4Lio8Oot+4qTXfe6j5EPFbGIDyvejUDiW29hEqBqS1NeAujThOBwEhw/ovQ0CO+Mzr
Y2QqNznMzig82r2BMvsdSHGwu+YEDW8sFlKm4eD8kE17sAP5VkWQ5IQG+iDPxUpl97uwzO+Cqvkl
xH2LkHjHqwC2On++sVTYZYNt7jsHtiHjMBG3RZkDLFsNp8gr0omSHRQL8BejJF4aGWh8zDTGTbOo
bJZs3uVCppafX13h1fAng88P+fToQsyfLnN+9iLrl+c3ReJokAE1kK5geOw5PVnC/S1lVJ7qN1Qp
+MYLRlKkIJCFONNd7uk7oyaTWhM/ug4ER+F4naM2QMw7380FD1Iv75ZE9zDG2YhAESLl9FEYF7qr
0e2TCTJmrKhQg2DDi/AQg8WjcU5QyVG1z/AQoiiIu5aKGaOdJIfS7lFINEhGQpGZR0OxGwXW9W7S
j7qLeOKP1rexgWS1WQK2xgiQDo82BBPOh0/9aSc7e8Tm/ZAvc8YbjjQ1xEdauuHQWv4PylAkqNAT
GIWC3CleVIlYwvZuKYhM/Ybvq9n2bsax21etzzNvnId09JsygUDGJJGmS4oKn6+C9tlIPO+l8+ix
m4dwt6BGYlrnzc+CR++WHt7sUnwUovjWI1y4XeutuoWAkq0yF1S4vuRNGKEWow9kAlu0mZ1vw4yV
CFa0G7ft8phxGBlDwOR7EdROLMZRou5BUN2hviBKO4CPcodb6gXwRZVtUnigvwvh8FQH+jZaYJpH
UQJAoSh84Y0JEqQi9YeKZ5aw7d00et9r/6ZGGaxqevV5fl9FxEklnPkSUEXm5s8ClW+zrg7v7Zzl
u8XB/7CxEe/VU46nCTI+GGc7B4+Re49ClBAXoJQkqlA5sksHcLSINMV74PpVTCDAzYJK1xmFIQIP
CBQy4YLyFxJIE6yrLEVdBp00AHfWx6498hkVQkcndQ23T7mS10jI1YitW7gvoFvqIqzIdK5krNn4
woxPoYmyIJihb3YOFhcWJ9TTCgHHFu1xFsB0oj5teQD9KpQ1E9SBZ6qqM5PRgt0OLk/tMjhU1M5v
HT8OK3s/5wj5mT+3Z31CyQb/MLLmMrL+A7GIPtj9NO9Q5hBcuaDDya1slKucWOoLVL0ZXJAQOrgZ
nVW81PO0KxCT5dzBhtQhrqAGlWiDx447u6Ks4VRFVaUdirwtB12HFVRD/DEM4Utx/RmsgGPB46wA
uyiryezZJZmrlkPU9tg/l+7km4bANyyTKTT0apzuCSZnSEDJh+8EeJQaUD8UdWpR1+stR3FcJHx1
nhKHQS5YQ5VSKvXDjPltSZV84S455Gv9iypQIl11i44FI7Ma+0MtatSQrJ4VKhPFSBCKTHr/w9N5
LDePdMv2iRABU3BTgp7y9pMmCFIUgYL37unPKvX976BD3WyJBMtsm5lbUCSS7RoM5db3ITq4pA0D
hdYglOfxbiz8cIM8rb8T9RBAqXQCbsRIWKevDM2CARpBX/LS99KujV0O5mgVURvdaPlmXlxOg+Oa
D1WevBbTekEkByG0xaFCWY2rsbWSoPShnM3mqQ0jcZg8ma4W4u9+GDillhEFXQrHRosNFOfc84Ky
xE4Tlfda0QOh0/OgD5GGmszgoyXqOHDEHo2l/jaNfrs48y99V+gFaHvuZEEy2vpmfCj73zoMfzQY
U2+hiD66mm/jTeVeWtM/pwxLCONUSjwvpMprtiFJbY5aTzEBiOrcYMq1ao+8x1uoWxX6Sm+Ul/KV
jXLR6ziwLJA2zTDb47+1teZtKMrTNpmxpyZb6Kbtk9m35Vb43g28MORGt/gAUWnvzEQ+Sz9fNl0i
HwvLGulwTUUg02yXdKa+rVxsuEu27Q90Fmk5VRWZnatnZpCyQ6Mlil0t5BNAgOHO7NKgCedlbQAG
XGeavq/GxKXeS/OWK1dUYNk9QQKT9KAhpGaezGTGUtpUuMz0YCIkHceUdYUogqRj8fW4Eyta2RkA
iqQJLM2pNqVpvGV+NGwqoT8IwyBlEGJfTe0SYE+mde7PGBKz/66N+LFGuHtl6DE6gYZ1zvImuQvj
hD10aH+ObU8WkxBte6U4mub4XtGUU/tAWoACOHcrfFgyDORCCL+OO/cN1/diG5G3cUOl7/SvQNwX
EYHGPIKB1FcT/Nd1Lz+yzv4RoN4CT8+sY2nr4a7s5J2MOY1R8Wgb4inP02ndGIVOw0FcsdfzeloU
YLZITrDrNfibxjasxD/DbPS9M8xnkfOk4yKcbZ472Bkxr51mWbZJ6XzDrN82aZuf8ogAqB0vjYSC
P5seAXrUP0zO9GI865NDEEgaYOY57g24bzV4/spGJ2PlNdbrqCmTELX5qp9Et3Isqw3cDvEg6RG7
Z8gPJnasraKQAhRw0Hzt1bkyjPeZ14Qbogra5vrG15yHsMQD26E/BLUSJYmHO7uvp62Tmdw4BJST
/mJKt9jFKXq7CFkjKQehp4iQp8joRWjRY2kM/rpI8gfZ+MhiC3dexSP+HzrCE50Tf1801c8g/dUo
UakuEBs5aqHp3GkmeY2xRAFeJ1sluTmv7Sh+St36MnoZlOzWiY7h1OzT+L22ByuQfnpaPB1URuce
TTklgRMWwF0HJeuMVB1VIjfV251e0COwO2vALQCfFikVE/8YxtPL1MdQiAYPLUyzTFaz7/oHkD6H
YoFBDXTkLqztF0xOttSQuhYWZZrzY26N897seb0ekpdUG7NTW09npA/lsRhbA8REfhdNUYGp9EGY
T82qrrByC/4gaCadjkjbOlsf6wevVu6mNuc3Z0qVhpOuyADctQYoIKwQcc+KV4tsSyvdiNMm14lf
lGujA2Rq0rn2YLDufNt1AUuGn31LZaDyqaO1JB6rChEST6WdWWQDY5xJfuMkf5w2eX/sKN+s00Im
m66sc3pRDVCCpS7X1Fc/XD111wCU2n2c99dUm1cEITBep1HbuaTZG0ti/d0l7ldtiLNepDQCDa6C
McXGAXp9tREiDqAqbGzBK77E7mBIITplFDGSyHTI1gG7EX3WG8fekPrqp8BYRjdIZshsIe3jvQ7b
zre4WxZJNXJE7hGJ/3k/TzrIJ+TXI11qW5ebPnY7jex3LeHJAzm1Xy3VEa3B0gScd4q7TvUkF/Dp
uuvLrTMncp2O8R7Yl6r3Zv6p6a/eMtdHeAT3hWUjnWh9mEV7dkW6LTNCHhEtNZEKNdK6ht1Y4kli
F30B3UQNW0R1EA60gDPptYEe9tlaS/zAr/ueMia1bhnHX5NrjUfPW/ZLTSkqB+LQJuM6GbB8gLAz
b1tLMTG/ICbsT8DT4w+NDfJag4VsZnbXtIm1slL0yieD2F7PprU3Y5sT/zVKwuTkoXHplX66hrNO
NYzLAiza2ckWumglExjBnJfcn7a5aN6qypIrWhUfsLJqxIN0Cv3NfQqxbt14q2LKgVIhdBU0AleW
yRLx9ovbTcuqkfUEyRLCoDNf9XFg7a3hNhZUXuPwhOtt14vXJaizUhRA025VzVUR+Jn/Veg+O6LL
ct2E1Xvk+cjWuACOyp4QLLaBrZn9UW+0OYD09ACB+5NWNk2D0V2D6HOCDArfgDjQuptt3HOWf3lA
rf3h1c713zoVKSUqph0MctpXWeNT9Ew3kaYFrlN+mc4Aj8ZJAkyB3I5dOSJPUAIuc6CKdy4ZAigz
DRnLjMTXoZeqSPc/SZnxaL5qC7XmYwwh2M/c70no35pYmBYxL0/m0HzKySGQr+0vJ2nePc41oonp
qp3QRIVQi4aUvBUJhFDw1AjxWqAjzbHbSlo3IES9R7TzjW0Ca4nSxLH0mmEbdUu5rp36mAmskkz7
U5PENOVKVpJ8bJX6OVd53FA3vkMH794kucrpII7jQ9m029CnWO20zbsTlVXQL9io0ZPYOOD8684i
jVh8834BZQS2EsMJqFyr+rOkALZuitFcLWN81LX+tW1FFCyjnQdlGb1Awr4OR6uM/ABNNDRerMAq
0Uz1c3R+Qm/lxWSIE7WkEC/ChkKeMKtD041HLcegOyJOVmD9b4VVbUtrTHZMMHgMBc0seCOHyDUP
TgnGCeBjILucU+dqv+Zw9OIdmLpP3cjTfTK+6PZMaU32xU5ED3NXFduyQ0YzlPqusvW1TECA5lFh
gaO2dxnMWcIEFsCxjAvZsLHXUxOWpfVSZcW3XNoeQfjwQuHJ3Dh1uvf7mJxgdHrGXHQw9bRibenV
fQTscDGwz3Wzadh2xmmEgouHv7dKEMZaRyHdaP8VogGoow/rBWyCNTVXo45q0trmBIZ5WYWEIgOQ
3cAtuyWwQg8pI4eD5Vn3U+neA6us9mSiW50NDgpgudSItLduzukahfPd4Ocb06+3cbp8Md/LAJz0
TSchcNsHEIFg5RPtDWVZVS+oAxvKcwBqj8K1XTxEnrePev+3gDsR9KrOqU90TlqD1MkHaekn1ZPe
34vFyPZTXf9W5XpuwMB0QI6y/itkQNoh7saA0RoFF92TpB/RDaD4sFqmOzNty11tNePGHBDSm8pm
N3lv6Ot4FEqdf7kJIEpHxYB0HQHd6VrpVJGLpTqYOY3gkRsROnl8ai3nrQoxecXy26ak12A9Fqq5
3lMY5ceq840Xc/AitRZB0qfWenSCChXJldni7Ye5p8tpkpb0y0bzN2Dp9WNHXOIBbdAqom40p34Y
L8XYAt1jEcVWzAoRmXKQykl9oWwf0qox7L7duKNTHiCHl4EGZJ3LnAM44bO1MBtPZlczrIXZCJQK
8Iu2dsvye7vJy91oUvySBKGL06fHxYMNw3hHJr1YFTXGEUhssqAgBVmnpt23dhJRwifpfmk7vrpe
76NBHz2AKOXaYk6pBpbBULvaRqSEDp6rXYyYjBANXo1BJE4wUfJKi31BAW6ToobqQakEr4uqAV3U
tT24FFzaYe9Y1EEK+WpTZCB9mlfd6KZrvUGkO6PDHOT1XML5pctUVRSetOScx7MfmPPUMEzD5YrH
IqB2Oq9BHh/cBeoRgnpoxebXphTqIVy0YRdqmDoo5JVRMpOmQlVWpehGOOyRJepXMMLfaPDAGJQ/
/bYQKOXhE8rxpE/q2BKYydxbY5V7VJiLlyZqr9nk2esqq1bROFGnTZx7/Fu8dsGzMuogDRiWdmdG
RbFJZUVdqXwUg8LEd3jHbNSDljKC3jQ6ggV2DBDVP7Zpd+zQ2c+rukHefjkKDylu5ZMCspn33Fju
9RnRhDKxs81geXe9525CLzvAPAscxFhObV/P4AkqtEFqQIGuLd9tU86BYRT91k7jVwYPnMjXFvaH
pWzkfCaFghjvDOg0og6WtMNzseDiC1t/rjSudjh122HM1yH62iG9tMQtjrRNUDMKebiiV+Mb4M45
FZVaynIT44fYuHyIn2Iiw1VaQGD0p+ySheOvkRNvNaZ4KxG7SlABXifj/ITTY8+TRG49x9QDY9CC
0NHuB7f86NQQFDQhERpAgAD7dZuN6MG0g7SlkANxKOjC6VGO5VsF0smPN/bQDZusNZYT44fuM/85
Ev5vIyeF9ky/ndS/TyYzcEi4a53ZTLZ0mbSinREfHYMipYnXtkSFAkykMTmIs9LeEEv0UpdjIGvz
cUHeJA89hmW86nE4r8gOPtR72G7/Pug+GxAdvCb7BiS7Y3LUBZVVG3vprYG03qOihJCVnn7Q0j7S
XvGCxAxHio3ej7/028xsX6dB7sqQ4F6IBSLLiDMlveMo9oEWKjKLIb8BOdHSZ9cncUga2ou5nJfA
aTwSKMp5qxyZq0hETQDUidtSkonm1d1Mo/yonEDnM8vG+jJlAVFBoG5tzSUM7eyQa8UDu6kHHTUm
kHS0VcYhvhqW2OkM9PDI0j3rq5f1XZMmn4vOle/d+nG0J2DU1nBFGpZWlgHH2RnL567qysCLK23d
cjj1UDFndd/fAiv77hfjCOMPydfsE6lfTF9PNFpB4tENokZdaCtJU6jsc3FwivjB6qf6LtQGUvRk
DAGghfvQ5smhhRVrP7TLzdwnbeA5EehjSkE+3T3SpwcxRFMw2QX12fyEcpTfFQZcTtyDUxhbo6Ef
n4xAl4ZKxmvLsjDpBDKbZYRdaQCdZb7NrfworPw9NykFyRQQWSTuJdmIHhJRegb+Obbju85HXdu6
TEiCBtIU6FRLrvSc1Rv6CKshdMGA9Z+5WFKukyHADPHwCypQUlE4gGefiZnjlaT9v239eKIKOW37
klEGGt1/4BRAxrnCywENQmxGP4NO6O6aMXlYbEgff9dTGv9CV4eZQjOiKeJDbGPTh9C4g3CjhgK0
a+EvdwkKVwG4u9UyLC9Z/hYOk3hBJWYNwcELEG8n/jbil972UPMnQ8xaqjkJ8OfOrg91A6OyzId7
Q7X1/x7Zka61atziYJDSNRXZl8Fck6CPUXBi4BuJKwcxX5pvB9GuSQ1N6Lxu406vfUVc1yF9UQpb
26SdtSv87kC594ne/+8QOx9xNL+KKnv39OpAKfzX1cvHsbagoLkpOj9lba2bVGxa+9Vw3fTkO+1j
Ez2QLzYbcwKBvDj3mg0xGEhjR9eQ0odPXUJdXupzokmZekaPBBGRzSyrSwcKyQYNOAAwR0nXbjZV
nl/jptoBX02/3XJUXqV4TDsXuQCHcTLSyhltRpUtptDkYwudYdw28EPWDqpDga/jeuBiEN2mkUX9
UaEhIQfnjUjJtcEBu33MyR2dhzpSMrTd8Bh2I7szxXUQ+dUntSOqkfSIW986Ml/tQ0OhYkZOmchI
3DekT8y8mIiZPf3emfQhcGVcrZf4Belg6lf+XK1kQipDq9geSPv64rECG5MppEQbGUxdMuOgYKyU
bxW3Gc0Tb6YqFdf4JWmJc66USMGYEnqY1xk1YL8s00DMYH81O9vObmeuzIX6jVW9aVp3X0QMJwC2
9OzbFN5RBW1XwnE/+kI+tJW5BrhtbjvG7K3rVZQMwPopxRARoDxjkZ1m0aFDkaf3qG9PafYKICZA
ZRb172m8G4rSWRtj9zrYOkrPUbnKF/mYpHR2E4/Koda2gBOYUjNIx+S6FDtngVJtWtW7aVBhQLxs
8LuHOQfDkHg44NhrrqMeYTtNE0TCvC8jrwocPZPbPLyrl1xd1J5Y0l8ulrDf5HCnz5KJRbbf78cq
eZV9tJUUdlel3l8HUT8N0L9XDEVbK4m4kfkfTB0DrR4XbbDoJndkYoBUpS8kM55xp4n+SfeYGkhp
/c2FvcPbvHXJ2ZH+EtRiSjBCxpmO6jGrcaJDYgJh6PQa1093MbJOTlE99iIERKNXx5qEk95ju1Hr
isVAcHa0tn5e3qYOWFPRLN+d6Qd22ryR8Z+0PDyXIt7U8ZNvpiHy1ghgd4YLFQg9rAJmTzIVjz4D
nNAUDCYny9ZR5z+p2BTZd28VbdAWsyZH7CdTOy8JmjlT/m8C+ThMNKrGhjZmj/BYU9c8iUd1vNad
F6NtjmU3Vts/ve15AVg1Tj1BEoX+yrUJl0Mddqw5B0WZv3hRWu0iV+Dzp4VSM9W2zLLufRMpbAMd
nkGEKfUaQuG8ZV+QmDbXwumBrTrJeVi6kqYF5eR8btBp1ZcL0O93rCIaQl1W0ZwWPwtTvlZuaV/G
lqmBHlVbhKkvdtrf6tHHQ5jDK3J2894FIhlUvSFWhn8ZpgrmUpp7b218PyitKi8/jVONkY8o6/ZJ
9uyNfHX0fi/tSGtvDJsnVZaM+3KfFNXOm8OPQsbfRpleSaWtGageZKWW9rq5i6iod6iKIpKRBajW
CWi6uNNqorAxTf6nneWMhENZ++Qm8bsrH/1QAMkSMb2cGRZb+tCJ6mCVQFb98D2Be7EyHMQiBTqv
PVrczB5Eb0nqgcUAZiXE7KxBYoQcL/nW+Kh4ZhQ8QBq9yjb8xUzc6EC8ycnaCCr4c13sTWtTZMDs
DHdPsWSqJPozyEgWbnmqqKTCahUrQcQSdG2CgizyeomfIbWYJ2/TYtIBKr51DUupDtvMBiYu/eq+
zeudUwz3IXK7tkT1azbvoNA+uqJ79wErMMqyhsm8alvmglDaXmoadKKjbdNQTKt/Jg+1/tgESUfr
gQmMryEzK4BFAniMVednRn6CQQAx9GGJy0ivDkgglIPa3wriR1iQTssUZEzRde8xGDUkv+hZM61r
pXyKN3hfhTQb5A9xKj7t6jFBPNui0Bp14uhQufCZb7SyHJB2Ttg/Uc6mL949OPpn5Ge0iqmf2MvC
LMYMEbeoXAOvSDkqFZovdLqx8oGZYbgLRJmn3sZKwHMPZlNeENiD2+iW61bTqBj0mUW6RlhfzSbq
COUNCYVDmMmXtMI8dNJD6YD8ch7GNUBBJgVAj1s7Xn5sS4iP3nFs6gR5EUHftKvotoJYaOZy3EQK
I0hReOcP5qZtSvuw7TVMkKEhnBuiU6ZrNtP9SkjQxfJs004DEZW6e+K0nWvMd4KkO1vufEvIQ+pb
h2huSQL92FrTWwU5VHeHNhteC3ImGi0UQjzqJUA7EX+LAIZ2/q4X7oe9kDYxEGYFIhycW6d91nGf
HYcuGpi64VubtC+nTT/22BQYOh0T0R+tmuawRzUhH5pNl47ijslIhVmg5plwbD3GTSCYsYCRbnZV
A3chG8JTJYb2wQHAFpoJg99i0Lmtth7TXEepRbtL9MZgAgbuI2wYlRbNCYfBSXJ6wQNwK4gELpoS
WoHKMsRUmM8SxjHwipWeUGZemKrJOI6RoAVRcfA+JWQ3b/hyc3r1Lt814PZ/dKlHgzyNmWSgF8e2
7zdyXMAAdlb21ueSM0PJLul1H+ZN+AGMmDKG/y4txpoZI7KKYT0Da+m+IE1hibWWiAXCDDWGYDaW
x6YES4Se38ocMSzp+Fy7YDPzKHkaSxqOHl0p4RD6coLjiGSByVYKHE7F1eu6Vw/AQGBwFaDuMk+0
q2/MZuXqV9qzL3Sqf32p8R15pzG5B1FoMcYvLUADypueYWOcVJ5RXfPcWOzoopBilylkTeTNRYd0
iW7tEtdnfgxNXNCj8UYADC2KtUyXdp1Z4X01kD7i8prl6jm696+zaO+7NrqaqrI2ugApJoc7EFnH
zDc2zhwBJi299eKQo9EqaWwLjRlm7cLx1fc9vMYVIx1u/uzlq2qojplE4Hfs6q2o0KcnsDQDzUBM
LhQHKA8wuAdSlc62umf0xh4ZBPeGCNCFKV/Olgg0cGuQXPmgUYNpsdp6MQf1GCu4Q/2saeLUqU4A
3QbKBIgDQeyLtxSEf0HvoCRWMaOD8b+l47+ZjvXGqIdHgFBkNRRsLDFdwQWRRjn7wvXoyenXkpau
+mk71pOCuvUtYvgTM0sg3XojbXRnPpeZc5mS5Uy/gNqHvtU7Guee+1LWzqUQ8qKFxQWyMenr/GRN
2T+tGm6e7X8Ncj7p+GZ7ti4zwUZWz9e5+dRG99NpnFOrYSu7+WqG1VfaGVffS5Fn6rA97lcrtB+3
Gb6HiiEJXbvlxl2qeLhl5fBdt12QTvJJN91DVwIFybMLkrkX9RPlu6tEV352PqRpnJtyvlZucWnr
5k2LbyRbTt0/x5W8jk12SVU0qIMQG28Ww4pjg58iv8vwLCCtMXPLtbGSCyrNtxmwbyjoSqpxBsnF
W6JrSMGuVJF8F0erOk2phHZZsJTagy3DH/XH7sIEZB/WTooE/4iuNB4gjodzwk0hkBuvZp1fGFkH
uMx6gxir2upXwIcrfdTf22U6z113s/r2fpldYLb5r/rvJdT/SVC7s7iot0i09FOUj2FmXie3PydN
9StSemgaGsfWeEUy/IwSwH2mQrciv6jXJFKifVI8xIb/g3zGpZ5HJV51iVKVXHtPxZJ+GkC0i+lM
NHXtKa150qTLacL+dH/Uz6WHizr6W73QDuotjCLa6pZzNCpxcef+3KG5UtTeMcmXv99NHP/HjF2g
myXRTro3W+PTnR/Rsv9Sv2JZy7mlR0h08lLaPImczoyuuzgOyEX7yyj9H9l13+r7cmkDBkU+Fl2E
8m1++m/5WPDJWq7MXb01DLzx0rNR0bOrzKuPTHbfL8gyjzfp0lRjHi4X4izZUFptt1lzkEoQ+Nbl
2ifxFeXXiKIVZNyoemQi64XmCHB9Z2CEGrNb+RDYrqc493dq89RZ6LP2c7G+/refasOXxf0oaRuj
IL/Kkum5zehDcxjUoVA7oP5U73LAJuNhKftHmyl4f3/PEmlNf06T5li3+AilRsECqEUg67zYy1cS
i1eDf/Wz5EKF5nI3ZeJHrWEfcgJddbvzQ5NXX0sqLkXKZY7G/L02bkj+/gCz+gJkCUYs2vntvNeS
8qsdjUvTdu+T/Q9Y2KsbQpzuVhbcK9N4VHu7RCwsD9AyNce/qE+Ah0ubf55uuka9Ez8vmjXxXzdA
GWcY4kjnIhOErxbFWuZGkcTVGePT1J+qf8YwvoRqbBbPaoQ/6mdqjS/FCP48SRl6ylOqrxe16KzF
zLDT4+sYz1fC0hXUnPdQY4psZP2tjHo4KpL3NgJbS8q8IPBbvun/AO+6IIx0E6b4WrTp2ojXuazf
ZbxiVZgC1+mf0pxuSPJfTJPP19ILwOvdPAGfXOKjIcM1Y0wY7ZldpiE7IRawtjTOMsrNg+GgimZc
Iu6H+nhmr1yit1FY37YEnbrU92H836WiAHUyXf+jMWlZRV10LcfuW32zVjNU53Kndf+tiNn2t1wz
ghkZviHmsXJmoaeVfd8jify32symuKmFYoRMOaXfahP/LgoXxu/zvyVrWv9HsMljWcD7YUd6+2s2
E+KfBOFyD9YId5xBkSsh8mdAuNe0ia5qg10Oc8n8GOjhj9XYQxFDmb7U7+JxvLVLfklaCCthX26b
kk7WPGMcyos3az999ihk8aZcQKVZuBD5VW+V5bbEeDOpSazyLGPmGLhrn4+CmEQggLtx89/BWc0z
mi/Y0Ra+Er3GtTJhVsv05rw9+8tBGTj1hElSPSQRxWEWVZkk9dW7Kb0MxYHZHmedzXVG7m2UEWvL
V5EhC9IJrFPE/eaoV8tV78erm21yp/5I55mcl+9jGPZFy5wNY3xOTTfd4LdeKB3jJIsEE7afw/xT
Z9EhO5Hzzx0FtfgkmvgqcKKUnC4CDJUijagKFBaxEf1Zrb6h1d9FedVTyTQW+0sdkGYOf4ajaYA6
5r8kR2fSu5+QRMlFNZbyr90vV2UhlXlQPxM9uah/nzaF9ewY49ufd1HGbWi9rz9/oxtPdRZ+VNgf
5RSoj0qj+4ahdFbnS30O/ZatIf1dGMGJH9CgG6bz35+qlVGPFsIQAjD6jC2+lHp2AVPy0rrvyD//
gCj8YorhQ9mTwpvRBZ1UDHFzVEcsKfTrkE+3Ij8sQj/7Uwg3gdudoivXF/ZW7uwk/e+lJtEIyYrf
thp4K/pH6vfUbQ6VrZqt5ikBLRcb8s9HOAbtLO9b2bLkw3brf+qMVmyfWtq51j9Iovx7BBKvsenS
S2dfmPa3jwQScSyB8m4uC6nsqPqKLlrPxXmkoFF7oD+Szvr6++ZMIIOXgVPhkISMpJ1fIwau5py0
ha2DB34lbXkfjD8TpO6YWitKvY8ukIU6HM/qyyPYeCsjKmEyfyiX6ZpKvllWT8QR/co0tafFCX/+
XlSXFukl8B2BFwI/5vSol9SRI4F40I2ERwAa9bc0fyY8K/4Z8bYe+5uFyoNav6H+rBLj1SRXMorw
mYHxV1rwDBMOf6qxpqW5mqf5LNUzqKugPiOliDIkxrquuq162P99rhn+6h7nhj/VdX2n3ib0DWOV
JPp9vGCb2R2vzhCzTU4waJ4cPvPPQKs3//tSZvPc9ST0rIIf415ad7lZ3bultCfw02q10oEtoOKh
m2fNz14gp6yaJvpQNkKXypu5TzFUPxVEqNNap9HVc991vXn5321V75JN6EhaPZRpxIxAV6i9UL+u
D/2+mJNd6RtXV3DGuy9lV02wR5moN7Hh3PPuF7vggPTxBTm9j7Q0rspwqegQoJRB4psNLg8iNvFo
nChnfBjxQVmtkLE6bfupzF7WJD+a9/8DLWWq1OW0svRo0/tWFjk0/9uJTpJXJyD0+ptXFVw/tNJG
zf3JERPK+wQhGHlQtkPdnd6cHyT4AHVs6pCozUh/HeqdEZv0v5doeja19aDW8e9bG+ZHWD33WQI7
yLlTxz/jnYox/Qy1Zy0SF2LcP0dO5RZuN8o+mvllZMtVHetUJ7zLtX1bmttUZ4Cpe6Jy+ZMr+xxP
00vRTh/DL2NukNIBaTqAKZBv9I5WarUmUXxpQ3USIZOJCZEWyC1NEt3ZS/VLBfCflR5U0KouHcPf
yBwcrE9u/+1vRjuvmwmn3OaqG/LdqUcqxYAwFz4ZRM0lMXHqk01G6Z8C9WlGvNB4Na6tpl8p6BdZ
/toQRUR46rJx0UO3dkOC6V9AyGE6nW4njL9vMV8X3wOH09y7qtNrxMfc9L8mNbRVAEEf7OLihM16
EfN96rbfynnBbL6EPR3RjDlYnXNhrus5x9ka5znxtx2ECXVqzKT+UqkCWD+mo/nHhtzk7zN7Q34U
zhuzqc7q3Pz3PW3tmCN6pF5AreA6Dv8mrXsf6cWZOjgvlSio1dJYpIRIEvIz1KLkSS2UVam4c8ge
TNDCyvhrhRoKOh5UEKuj/6lM/YiNs2z5OOsOQB3x00FWSS6DvpxRUryay7/eBMGMHMhfMNhLnOuc
MAJXO4wE6iYH4M/F/D/3ok5za4VfXbFTntKqkO0llOUdG1MlKDgB5Qx6pttYonuBL/Cj4kAVs4XG
59hW//5MjjIPc9++GIb8MxVkWLcJU9KY1Q96Exgr5VuXIb1Oq7zFwzaMH9Q1mle8rLxB0mBG1L1x
aA/OzMZWxtHCP0fpvItBdIaR++VS61tBuD81IDNkZG0SwLdJ06PbVq9a0jxVzWZg5tVlv82UrBJI
O0jGE+JVRa39lCSQdPmvYNrPXmJ/+9XGIvBjGsYhAYWoDKEvbIZuu79hVP5qufbjW++yLdZGiQZW
OJ/rziKklIRgmN6qu9fQ2PQL4+y1cDH/a4BT0yVdbhYe1cjqi5wAEhln9URjRhFeaQZyIntGpTKP
ghbSAJue/7cgvwDI4rf3q2+NuhG/w8CPIzg9wAeYEmY2XDTWYyy3KtxRH6qeVz0jzIS1lTvo+4BR
SXYIx13+/l6t7RyFvwO90Mj+jMb0rfQ26q8yJ71YfAWqZ39rBZNlN4TVIfOdx85zafXKv9djsulx
7GmkMWmJe9mSqXvZf/8ve7S06Aw54brs87E8/y0Jzl5tO8rpyO2gUBhx8rTyDurrJWTSt3pyj9VR
P61+AEpECZm5g+rbQv+5KM/zd54i/KoV9o8qyMvjkEonzmo0s0emIaxcC54Ry+ukBXL80039UttQ
Eh7cV+UymxqHNjVfGUkQp0idzb8oLp/uELkHxY25UFbYIoXqaNCFffLyd9pDn2EK6g5GRfPFkKT/
3Ec7XfWYE2oPJxCAW/XvM/DWvor36oLPYtrKGbGVjrf9M48e6UjuboFLHtR/q9s+kml63ngtaH9Z
erhNe+YnkOByQC8q2GGAwGeV71QIpvxBXnovXX1xU7ihYoLSz7dVX6Oww58eyGQ4u1v/YdKQNagt
nqC/6TNyH4n5L+tOjc+asbFxtXfF8KnugboT6qdhtt/qCTj0OVdiXP6PpvNYbhxZougXIQLebOlJ
UYby0gYhysB7j69/J9FvFjPdLYEkiKrKysq85lVGRebfMgRzPXwFrsKR0Nmb6ERMJSreMjYyk2Te
gC98N/D+Zd83fAlk84CCI91zeD+yG8l+ZnvZdQKPJl+FHVzyAUDlR39uIAJwYiF6yJ9GbWxTzM8k
T5dTlFpyrqfwkCr07Sz72sT/0vzE9490/7Yt6NqgM248drrBHb6MJuRUO9B+YJswkt+y3GI6f6M6
ykbyIZkvy/zn2cxRcoTItpdZJ8/JKSlh8Z9cg2TQLW2KNbKuEYwFsosqvtJkvldSRGAr0VZNb2X3
lKRQ8voiHTESAcKtdl9y9pYdVgon/RoU9ZfEx6nx92C69xJaJeHu4yOemx8SdQul+k587Qpvbav2
KsZGJM62fcrgv2PbQbrxrw4ib9g0SLWCOEKjaNWoKqT8f4lVbM93AxQsSYIVrCAsZntRpqjtYQ7H
SlgOQvpXOXUvZdee1Kbfhx3ndfZQCQYS2NzEfBDHGrOPX5383emqa8H5jfYLMaV5D8BFszMHSk70
mjgXT5iRRyjyzV8tmzJ+BteKepqCr+6EtU2TDOcsx+XeB8mUWpxyS9w9qHrgiyqQ/P5T3sUZMTQB
KDyykWqu9+ESSiKzedH0q8RCINFfipYACm3vJPrYqvMWJ/dyWzCbPnyqi6bOk/CDp8HzHiXYSyCy
mvFuigBsEMwUFSaH5Z8kuCE08AsG6RG1eOrvhMsh+JPtsfH8V69/7UPiFPO5A3jSq9p7ULx0QAiD
OHlIG4IHr5BE3syy1ax5T5IUL2FpZttTAMJqufMoh03Pt3mY1ElRtCWtelqO6XJ4V1DR8GgxS5pG
wnFt+Rm0AIKTHPcRPv3psRPzJ3ztQcSRFUqmuBxn8njYIUMH10m7ytBOSXPVVPowQFMLYDKD9Wvk
xhYi9VFxx1dqdF1Nic+tPhPV3jqzcZR48l9cQSj/omio67LiJN5Ums3z1G5UKGwy2/UpAPbJ42d1
Ykh+8vTqU1Jx+ZO3lk8AC7Pra3szg6OXulSr4qOZsYNnVEVdNlPeNvYMHLYpQVMGcQb2CeambpuQ
a1Bz7L3fJVgA9TlHTSh8zeWkvUQWxfhCI+NjHqPPqlrJ9JKNenDcK0kf7friVnYYJGQ/er3/gSxz
zTG9tcwPGf0ycc+QE2k6Tj8oakIanG+oPf827NDYlnzaRvOdbizXLk+WHe47xW13LvtnydGRiCiX
RRR/imk/19rXnKpv6riXjXbGQmoJeppa7zN46RIq5BQmp1nZ4IrIQdykAH1R7+UoJvuMrDCURp+G
FO/q/4cgWZBxqfz43VZ2JRnQ5Vn08YwtT3qrT/a3pG4yPp5FPC0+pRILRuV7SpkkzY/WAF5Kwx9d
ktzAr44gLPdZL5Xa7i8OqJqHD4pgEiR/lYR6yPS9ort7KXvTcfpOx/wKJvZbC2x4KdktXbi9Pk/H
lr3WY6IrzvjTxvvON+mEGX/yz4RN1XfKy0QVz2F6A7N9QvNi6R3QBv6pAK/lgfogHyFFeSngJ+q5
m6pXyZPhMl9ny/0G/MlxqL2VO5McGYLwFQm+sM8/Csr3FD8fAKJdPbYgmy0IUb9NUin4g3MENZpP
i+FRK7De5QTvNmHj7Q7yiXPR/0m3IQs9qefLeQERzV+VedMxT+CePBjJ99DeqL3ybUYf7W/teo9y
n1LtM7TmVQMdyBtFzvjXkRuFkF3hf2pskEixv8/KYSA2SMXQMeI33byPQr4Q/+zDaemVKH72YRrH
4eAp+rdcK2/skaDa1EOljNhWkHL9Q2o6O/lm0pQoONLIPVhedPQjHAv5+eyw+TKP6TRdPJt9b/pz
aanIN5lCG2cKUlYmXoqBhCbrN3wbrfAmK9OdXvQ/4cyT5xnZantnuRPodLq0+rvdUTvAKJhhLxh2
qWw6fvleuueMOV9qE+rK7Y0xedvGJ73OlW954OYwnnPF2yQET3mJOuLXBRRAdn9UQOBCKWuZMQFb
idyTSiqK9gwMZ/95+XdbfvjT40TJAy3EpwJEcMPcH2dKlmT1GTOqBwyAktRFfi4viaWc4AF4h2KF
bOG4AhrH9g9pFjzxl7SfIO1rnvsjA2Mm1dUb3O+4/BrD8UWepOo4Z0TVNvLA5Ssknvtcjb9J9u/K
ejZ+GhWASQy+l6QfROBZz8qtjNPAyMs3lXdW8+xuAJbZNZz6VGDLyZWGMGd3xlUxqcqo9n1ejOvc
pRjjUqbMPErbTIT/P9wWWqINe8S1eGrcimo2R+SJDzKzZATBbrIVtjem6n1IN6segW3kV4TDrnND
3aGjgNOrm7ovz0hefOlleqUkTxp41AzjQ46RwJC/2GGehiijgkwYkBR0OWxqifo1gUKHHwwH7MfX
QkAS8a/UuKR+CBl5KVcAvtigewUVK+KMLofI/3JSWzh9Pe3v2v/+L1dFoO0I2WgvHy2z03TVq4GO
UQwnZSZ0Tizxjhkd+POr07z0MeeJuUfBdtB+inwH5fBTSubyc3eATpyTadJdk8pPNA5f4IxXRdPj
4plKyYJeB8suL08R9I2+27YkA0U/fMnl1EU/zEPjqGiaVR8SRqIovkNogXY4fYOOlUNkDG90M/qD
Kcwu33/Gw3g0FGUrobAnaQN6FX1RttX4NiPfUro3sx0+lCBx/svWfZ+jdVadG7BtsAKlyE8D/C/G
mH3VsS1RDLks63g+A09/lwmXkmDXNNTrXjtJLJGfKb1KNHI3tcOJkwxjKNGr0oaDrCeJwCjv/qie
vsZy6T5hLU4ZaWwB2z6c9iUTWmapTGzH789TqGw0T3sdEzLk6UfiXdk6HxHliJKcznk3aUvJT62I
x4neeVFc+heJGhI2M+4GEXSFD1zCkd88wn1ayXSXfztcMgbTW9I/yAydm+JrOMgnKy0TXyaxxBVV
yz/TBFh0fzCmFC/qdAn0UkeRTiscLAha7pMyGFfT174av/msYZIMRf8oT8ScjEcPNX5ZauzFqvpo
5eOrfIq8U8zzk+DvltmdD4kB2u7/fyN3JFdoBiTI6Ub37XdZ+EMS73Qju5HvsFwaxrfGhBIks0K2
wsnWfxCXslT1Ux7UUq/p9fcBYDCxwbL9F3aEqmNfrwH2hEm8X2JGcNbU5lXqTjU7lMzTtgH3aP1M
bvAjWzCuvD9fsuBkOQSG/hOsK2OG5ZscQHl8S6cDZYcu+Iy3ueZ/Sg976XoAunz0vRhk1tWerFeZ
dnbmrpQ0vIT8XS1AhyokuBT05Xfysybk6P+3dEdqOLJK/yLLNLfMa1S671V3+q+n7Jbz31SG1ynL
L/GIkFD1oeXlq1wtJ9IlRrTq1qyUD8xjfyzqVZ6r7t0An2gWrzy+3g+/65cGpfG8qp5CG/kmPbn6
FCBpXgPunIEysWEN4aawwtvOHB97ANRlGa4K1UB9Uj370cX06KGTvYyW9hMGyiW1rh2JrmwCecBM
qpQY90vY1vkjS/tPIAYS/BM2Fs99TcmnsFz4otcWyTv+aDVia910lOsS0u/BR6cBpgiE/zPdsE0n
5WYyFvn9pOk3oN7B4HNukzeVN3C85L0vdpWUjqh/V2RbHD8fvYo6+Jy/eCgiDGijUhm+MZviCpJq
W/reTUCS7o3h65y7vypWGoNNakmhOanKN80+TDRUKg+hkqr6gMFwwVyIWDd/hZxSseb7qkd723Xx
SV4CbJYyofMR5wH1t/aeyESa4XyMKgXNbtegSWBwRkaJllN38uziOCM33sgBX36YmSVtD9RsiPKl
XX/DROIMxinKnF5kcOQe/KQ4TA1GtHJRwvG3HZtH28LxlO8rF3E4+3BGvL2N5EmjqyiPR55ZCAnA
IVCj7/wWUn3kFFLP2AB67qkt3Hs7rgCk8J6W2TwD9YBpRzWmZnDmKH5sNFlrE5bk4598+3GMLk4E
8Yk7lDu1Zh5YB+k6DsHXE3eRzfpW++ZoZbjB9vmv3ZbfBWmxqwfnQAUsz/eWvViUtlE4bI9qic5Y
qn5JHTm16H7ReuxhHakBekQUXCTC/1uE7jsBfYnOsmA7CjSAAOB9I0eA6RGBn3ru2YRUJX+XvUjW
tuNC4FcxT4MsEvkLuGRInPsso6tQktvxSYE7PEuL3m+pPfTRgc3gJD2jAPQVWVB2lZWq17do46B+
9+ka51LgXzQFZPlKw0G2jcHiESoTfkIOshJLZj7fRwVc16D9lG3N8OgxeFjohPXtUmJayq00uCpw
dfh8PMqRSuW5SpuzpGVZf8mpVA4PTT7dKlq9kfOZlHalGUqr/taGKO2m6wp7MoUCRjsU19JrgSnE
yKq1BymuCP+6SZWL9GoyyFiNrz/9KxEL+6JxPkvUTGnkSd9QCje2rT/EAdVLasHSQpDCiPxZgVoM
NI6atBjkd3KzcnyRs5/mb/tw+JRmnQ68QZq8tvkKAPxl6V7K6OrvSdT8SnYiWuaugVJD/CEoFAP5
Cbcw1kvRiKKK9HKkM51rE4InzWku+Szh1Nfu0jVa+sAI38eFRT2YIgylFukPE3ToaQTlSxLs8+Xu
y5xEhlRIrpDJJV1lEdskH0IkbrNAZBDRwmephG4hZRs1za5Srmt1qGPZeBitHkC3+yDvIA0ZeRYJ
GpW2RlmYIajS7FeGZ1abY510eymPL89WGj5eD6C7L56XMx7jZvrzSzt8yveUVqIGRqMQgakQbkpK
zmR4v0vBz66y9TAZD3KGXA6N8+g+jMnfUmToqu5JCg0xckxO6d3Lm8s7yuF/TIOdXbfHNqITSgFf
2kdhrD4lWYE+SHswy3AnZSsZMXlinmgWYkXDyB4rG/ChyTzlmVWTctGB2spwxtmwp4961OmaSqd1
aLKr0lCtEv2FCG8xBK075TbJlLe5p7JnNHfLkANiv3QxRNL/8lYBdhEe9v6kHGWznFmidhq/OcOj
LG75EcT+a6o6H3LKlTRHVm+g4NlCGiwNq8Rl0ofzJ5bIaJz/yK7oZpSR5rdOVV9CGvfI9yFNqX4t
y28JFKF6mj37VVIDGOI0BIlWqdS633QleozgPkuK2Y3zw9hAxuyULTqRN0uXR7JDH0nXpPyM5FtI
X7BypBkDmdz+kI83tH87uDl0J7A+qHu0f4A5D6pbHwK/hWLb/kmDPxxB5UZf0mmRqFHY7Tuy0bJv
65a2cSb/LFVCmXmysqS8WCoTkhAtQjvkNJQgs+DLV/sXgXH4HsY79ZOMTh2B+GK9yKto7XIqKy7y
d7OK9lk+HuR3C3YMLEHooOfMvQhsST4N/wNgwdDL/O9lxGThjtVDEI5vdRruzdw9Fii5aSKD8CJv
KkXKInYu3oTACEFGbk1+Lgun7r/AvT4Z+9GevqUbL4tLfiFYHKlqzH+dl6xwoX6UNVZo9Oi5F2wh
vuVzq07fhqUHlQWAsQDk5H3lAjmzCKgqFberPv0XNgH89mrwJnceTd5di6LWTO1dHr6MkQb6ayuf
LW9iFSkcDp+LQN7IJifF4aEsMLeuoQJ6NLorhi2/SgnKYYYs7Q6kY9IZExXOaVKBbJi7pd/dlWW6
cY0YbIn+k9Ka84lraXIO/fQj5+gFhexAzwL9Xx2IYfwDb+7HA30MwjujyzfSC0g66ydU5k1kOdAM
XeZT8y2Vq9CAqLQys/FINgCYFhiNHMYz92JW0ESoH0qZffkCtd5sq07FZZlcmQmFeBFtEsfYZ2F4
qDv8Tr8isIYBC3qU0EkobYd/f6J8fYGe+q/57vRPMiTye5kW8meCCujsFHehLUNA0Xtq6CI6lAp7
cccR67ST4GlkWgnaT8K3CGw2lXIvf+804C1kTfCD3s37uq0OkCoWjKCEG4n9EkK82Ti3gHpkx63R
zlPc8tHMnW/pisrPpGci3VFbMe41Ftic9ygzV0tjv8yNWxTTd7LnSgxYTsO1WnxoIAN5rcyXOLJ/
u7Tfze54FOCVTAPXSiAXdweZt3NqXRA7Q2KDb0xQ1wAg9jyhsg2OaKns4p6HKpueN+/TLDuGSfHh
m98M9ovsA4XsM7KIoCuFG5RON3NuruPc28vGJkdw+UBZLLIGGohxHY8N9ps8Yel4yJ9yied725pO
iCxvAewJAoAuiYAFdlIFlm5LNFCoy+21mLwVFCJk9krDTJNCZTS/16ZxGw0XuN001NkV+JW0gKSW
aXb2XR2gXCFJMimrNC56jRzJ+O07+zFS7G+5SQkF2B0wT6z1rPS3doYL4ahc5EnKt/Rt99e21A/V
XQZQLi9in76JhSrO/1+umo8Gqs+yB9nlALjzNu8HlJ3y3yoMHu3UvZ+qEqVJaXINS9LgoKwyD5iK
0TeRpSnbTmC1oOhIRMo/EGLI/zzGQBXkocp9ynQfZDq6e0uxX2Tg+uk+9ZRnK0k2cJwwXSnfiLsS
czmzQCofL/TUVhQsl1bcEuRkq3Qbluu07jn3AJe7LsANip3IQ+xrxzrJ1i01W1cAOUU3Apn9B95A
23NThdNZQGLwPb4EnhSOyVdTw0EFE8bc6DoMUUpjrdi0Ucg4BHhqYlXf5k8SnXRHUg3rXuoPcsaU
jS+Fjeq18VNnZlfZcUbdedHrpf4jlRRJfoGxr5J4fF6KNbxk0HIJ0+hLMdIF5x3Tu9NucQxHeOFH
DbTX/wdIeQpaWP+tkT37lpxMnq5ESHpc+Ir7J7/Sf1oUUoDhTx8m2DnG24Y+ZujokdCfk1m6pHnU
z8MIwQK6BtKikhlLuIbA6q/kiS5xSVodTdCu/ClcelOCbFpQUInPkSSYH6WWLjmN55IbO3OwG/z8
RroJkMe+h4hUu8zyp8j4k6gm66hxh7fGfpQHuwyeTMnZCAXEIk2zuYDF3+VLciZ3/t/mhj3Hi9li
OAKYQFVOsgolS1kCHA09ubQ0vCPdTxp6R8tyngXkvWx/RCDBBqv9XmvVrzBl5Sjtn+aFj5OHOSvD
JicNgb7rDZzUuthK8UvGRZ9DGir/0p3Qs4+FZe7kLeW/rDGAz1IcQbCCySlPtXHNW1cvNsvqc+DZ
ZlDsOEPIKMnXXOYXsQqmKLpMv4HR7OJkWF4qLx9YsGrlXCZIJTL3ZIFkwinVMqw1CPgsKSV+8krn
eUkYo2ol7yg1wih2jwhkLS0bWZFLV9zCbgHBXBSHGRoZJ6QHrtIyrZriwbFSeIHecbAVsnz6IORQ
HjulXKP0yfd8kFZNa5sfPRV7DcP4mGoVp1QyB2HMqH91XdGnCK1r5IKd6sbLwIPWjXrXBYBKgYeO
fX6noDoXyd6PhiSPcvjx2ULxF+ZsVWAyKF4vBfJo5k/P9moTegaCmfipQKe7r0ZnnTcXpWjekir+
qV3/Y3kvmxkPdQRtzhl6CWkU+7BblHe5hW1PPj1ZyGiqfXn1uhlMH2ctVd8WhnUDifJrFvyvH76V
+CDRyGzJE+WLBTgpK62yi7bSu5Qeunz9pTHpde/NsJUYLf+UrOK579UFfjKHPTFyXjHQXzX1d4nW
6Zy+pjqif/92+wq6LgoTNwKLWXpkZkClrbWe5A0lHRAIHq2aJ59TnCw7CUCyHGXbRXSdGlP2LA1Q
ua5AQi4zwVJQypSNRBDkRltslcg9yZlBXicnRlCvh6SscBJm5CX0RcPw4eE/4IKo5BgqnT8PWTiM
P9GWKH5lMUpu5aa7Kq2/7TGGBo/WGeMgEaODIyATVLB8bXIwdWz0SjS+/h9MJJ8QDKyFomucNbf/
wYzk22ShcWlDe2lZRjnaS86MZc+4hFmrrtddH9+NU/z735YeB+7HyM81U8Moq340hgyza85n4fwn
qYbcpZM+BV35JLsLhaUDRbi9LA+5DNu5X4D37DlyocQON8ViwNMB5lMFkFyiSW8rtjoBYUm8KSd3
0wzE/66EM03bNsL3m7xFj9IN0vcgpAnTXOsG4RK+5JPkRvTBOiRgA0zbQ3Di6V9QJekKio+MtuhQ
VLcjMN12eCu06Y/S+AfPmxP4p5wKJe3zIpReuvi+9SiByjj5YXPfGKiEShzWYV0wy1Uf5H3doYLN
N+GMMSY9540lKaqj/ojC4U46jBIpZLDwJHtFflhuBvLZkgeZrvZjITnUBY85YAwBbNRFe2fWmNl5
7IW+2OXZ44NMR/lvgTrJJJcJ7ChosgTKpq3w4iIDkQsWyG/eCSoJFXoKcoL2hUb1VsAV63WKokyu
/8oOtT9jyxFvZcglb+2d7ti1427pSn8qQfYu/W7ZjQTzGJwLQ39fbstMp6+2jG9saOep1QG45Qkh
fvqz0tAVo1coG730aXOpgFNbTqek3JYslhWNFtQo0bg/xx2XaubMadBIwLnPN0qgOEfdVx4QPdY3
beAjjlkoqDT2lbku9erXCq38wdbQwI/VY1YW/h22UXAAFBwrnNzddg46Usg1ouUK9MYsvlRgPRen
Tnd5XNdbx8UJ2fTqeNMlaraPBhNnCX3aNwOYtiAf4qPi1wqi1N1qnPPggpw8M214CEGbUZ1xkQ7e
mUZQngqg8ToQ2UlVhufQ0H6tUlOOpZmiZwh8bVuE5cnEi+w4+omoDhuIGzWZuxtBoYz6Dci997q7
0/kCKzSPsF/BzmIb9/4xy0Aj6kMZXrShWcUOuuuYDkMUQ7o0tKCp+Wlvog3OTSuIYxKf7XvTH80b
rRxBcXXWfZwqIh7u7VKjfcz83toZGSBHtd5acakjFhFbaw58CLWuHCUH+t4+aplebzTHQzMQXggc
fAxpFb14TfvaWM1B+xGnsKcHZz6E3aBxSoUXwsHfRwPovhmN+6amwmNjqbMrJEVCwSHdYBY53k6A
Uwot3fRN9ZOigpWWE0puKs8aA8YNol3qCtJpD2i63xgN4jXZkA2rupx6ZEJdOuhOfDImmrW2WeRb
Wwnt9YRJLYY0xJUWfqg9BC+G5m1aA3X5PH1B4QUps9y4z9L+mESTufLwgUYH2n3UPGPguvq7s9M7
qIQaSvMQLQdNX1ukb2o/XQ13PONWhUBeaMRbvX5RaGpHSXTTOeW4BnJ0RtT/RUOFcNW5Ay9Go1+x
7MNQRT95HeJu1WVPiN6mUvnPN07l7JPErUnj4EGh06QRDSa+X2a+qAEsz7lRUK+G296pb2iFkMaN
XrsZIrVbIaa9a6Li1Rfyi4EcSFXhU8FSMDxUony3S8+zDw9TUYkPON+KYUkIQ5ZKckOf3ENUOe4T
yM4z/Ny5Vy4FROxBpdaTKsD34+CYGEyaFO2CcILYqJnHZtbHE6KxROkUOrcOCw0xgq+wb7U7aNsU
ZaYgOHasgMDrN735hZmyvWshBQrb/USyth2vQTefXfaxVWR2YMPKGiCYPh7U2kJIrCjPrgNs27cm
ded3BNPMj9HRsWZMJ/Lm5GhpulMSlP98IvIqRs9yK8r7js8OpVga6uJqsVIM+32a03utGM1TElRb
hG6ghVQlpigIjGu9vgl7e1iNgfGMFTGSzZySIx/SZogJxxCPCFTRqcppflKWPAyRo+56FbZEUAbr
OgacqSGrP1e5tcWdDDmJBmh9PfT4BNeHPsuKg6pl+crKoxE+76Nqm9o+4s5gllB85C76Fok7XZ2m
/UiqNWsDTKkC6eau7+K9r/XTCuGR6/yn19M7srS4RzgmDimoR48oaaTtsIOwzVRDm1kXsJoxDLvS
YLo4ebwfAnE4TEAiRar+OkCHFKKpCm35VM98a8donBXt9vtkMpu1meKpi0FFBV928mkrfilzAbtw
eiq8HOjKXCk7FYtv41JUE+4/IWYv2YgsQhVDTayHu8wBru+PKCR5NVjGSIMGIGYDaplnCHxq2iYf
S2s3AK0M2xSouYEfDWjNXa59mBTKT77Vb/sUfYAJkdHNbAXPWjdPwN71bG1GE618Z3bXnqXfgBAp
jq7fQL6Nhl3Ra1gWITihDajFGj1WBi4MNKZDEtTdU7xRLU+8Zcd4ZVcjipvYQpil168Mt/I2paNR
a06cAjQ6nBMr7jL0fv88H3pUh51Tlr4aqRUc0qQDbDAhvNAH0ynMnM0Q1gE4MfdSwjw3apQnuxhF
xymlel52JoMceWt7yHHnvGPL1Fa2Q3cxhce20uqn0FPvBinkh6jugOSd4RfHcF46VaenkW9Q7x42
ja292hX88IR9n4qAH5YOCxwjCj03P71KRSnSqu+HLH/VBtADOMEoaTJskXR5spXeRW46RMjZrv6Q
Pka9v/Q+8Tk0Nq1y59AyZwsOXmhBeuvEb4E94hqNCdDkIb8OOP5Wy78txdnRV1Na66LUzD/HYaop
CCYhd2NBcdf/Ch9n5M5GiqvhhOBb2n5mx49inQ5vn2HcgEJQAZyEHH+6Ke9KsEDPtmMT4N3xABQR
a80Y9fbYBgFomsjleVl17DVlV3fmC1XAmlk7tojCnap4fNJu46bYpiSVpAJevEfo9jtsuMMBNQsz
J5X1DGfrWdptlyo0uyjgbaP0YtvtwTUwZ3WmBz09tU0U7fjaEPn07qOzLezocvWz8dttPJXAxGjt
2WNwRR6o3Nb5axZ0+qnMUv3UmUayriyVhloynsrOJdz0KJZZeLorCA+MLDpkagvqBoineKmxcy23
POWucTDGedhDNb4UGmzKUUECyEbSkM3SQPhVtWY8nZBg57C+GsKgO5L6eyt9rHCljrrqtLwPwtvJ
CiNn1BqN5g2PlPfcRJLRhPpcddqHpgbzZs4Q7lU1ZNUhSqlp914MNBLom/VYoqIllxaQKZuItnXj
1RxPcwOzo+fRLpTdkNQ3iFFAFMKJzYq0feu3zwMah+swTR/TLkX0U/4XGnp1QoMHql5S/VYm6Siq
C/dWAxNFz859E5vHopqbk6dWzampk3ucFlHK5ADUxQjCdwm9/R7GVKGcxjwuEeGtjxZohRUS4zSU
dYBaOir423RVcUbIfOOSJvPadDlPzFVl7B27OugOdH5NRaAiwyYb8E5Wb5dKR20zFfyQcOWQn6rV
sGWUqSzLU0yysNgphvo0zH28JZ1mJxwHuvpGp9FSzyH12kbRcn7zC+JVgpSOV5AragnhoSxOyG4X
p76wKCORXKUTxhnJMBorPXTWuo6+45jjBVjkCSY02Y0zdCiekSIac/dtGcw3HCjOJqilsmYvHBL0
gQuHqeObr6kLvYCy9C408E3ylDsAMkB2x93c+Jth1p4zF3OpHAu3AmSAzJK+dDh2lZRKa6tJtmqZ
0VDoZ/RJtVU76hviBAlHWKxKmLHTlPTbBDbLWjWRVer/AlEVw78k3MF2vTMMRCYRRs/SroLgsKyl
l4A96NtG/2GlTignhk2KjHBDnzYwp5VJGrsOFcxTCqktDu7GcNtz3CN7lSs3hpGi2zs2qOrFCXwY
/1wb03c8z5AYuuLdJj1xGnenxIaonbEPhYFubJwm2k54ThAArTNAYA1B2fhTSVFF6TUestL8ajYz
2zNUnpH5GWmMUOd5d7U1mlunpnwnUozmtPYVEpMUG6iys3EKwJ8yC09ZjDGj+lqn0NxXE8vupPcZ
2ihj0SNqqFMfXS8/VeVX5XKV1THeTjww+5a/pnHiIIYjF/x7wfLaSKvgTZaXwQaap1D3SkPSdT20
ZLxzwAzg29gz8mQ4zF7trG2RdjF071kbxtsA/wHWP89gxJSzyeuG5JzcIOnMNUIDw7pqscjwumbd
oEwcsjVMeTxtVbW97eKAmtYINKZM2w5PSQqNcbNvqYTqElk9G5MlknvQOtawjYf8r4+cS6xn/k0Q
hnsM71CvdP3fZPIeZu+nbWE8+onq7IN5AmGKWMPYmvfs4soqz89h4z2XLnipGkRTNJeHls0eK7bw
0AZ03qnNp1t9RrykcE5sBY2W7/oepEo+tBa+UdF7qsbOagr0bVtW7+628lDxseLBI68k00l14yZI
3Y8GF7IVPNXm5Obe2lR8Z1+7LwHVkHVLn3HVYxN56BRcdUIINuZADxgJfuyqZ+cw9fBNcvwxoNO8
WTjrciJ2OEjW6G6PFIuE2LrRZtM6zwrBK5+0cw5AH4TnfGNX+27yyhtHs6qtxPIp0MI1tmPqOus0
IvxGQfJyXVR0C2FCdWt/opscmEgppQ+Ni09Fh9xPiqefoaWPTq2lqFHVv26p3A/oV8EWOkRDQwEZ
2eLeCh4b5TlpMKbrFWNjCAxMVwodp4/5TOHpbLneZqhyxKnbGi3yKsNxuXfXWWm+qjrSXFle39ma
+ogsOs5eGRv/bJYnqD9v2TS8VFn77g8Z6qFZdErwbybEAMf3JzAQ5ljf6xWp/SynbVQQDRTz519F
j6cV1iR58adF48YJY3Or1j4a+OlatYt4o/XDWUNSe+UXVFKRAnsYS5tkrcJ6LQGJCyJlnapdvZ7i
+aV0Qp6FKqJoiRwuytDbVna9t8eoPelJcO9w/gNppXBMK4NpbRX+NVLno4ef1MZT01WheHdGO7Zb
2nHfytCGeCIjwz7r1lHpow2UDxDkJRadQCw3Stq563GOKBZSmdsFyiEnczq0lfuHKUmZ+jO2qgpp
KkDakvlQ29V7o3be2h20TWxqN15cPA2NC0AkRYZcb25LAyvBcewfmsG8ePl8X6L9tfId7DcA0lDH
2DaaiUVIgzwFNRZA09YRtMGhVqsSHSaASO4+S8d7nLNP1dQ+1br1bnvJue2RQENvha2/usktg090
tUuPrqiuxXTf+9sphdWJhaHSZje2at0CCETlsK7qTRC7D1Q3V3jd9Q+G0X0E1O7WJVXLwrdIAtBu
pmKhbzuFZ++nwEKTyM7PiOr36iXCsEuPGW56N41ff+cxlkiItukrLaMK0JfNzax+Ovj9Rmlxrov0
rtZdczd4QbNilzy86RMA0chIOhYqymm2dwzLKdrabd9vcMrRqT+GSCclPR9uu90DjjqYev1046Cf
CgV/1cYp3jPbXmsu0o/N9KTkKk1y1npUYyVUY8jRJQFbEoXn1Rx3D+D2t2aB6CaM2AdXcY8Immbb
ZuhuNBs4Y1/fqAmEnzz1H3DW7fna3k6J7G1CmXulOZqyKQJ8QRy90jazUb7lVnNpjBowArYfeTbl
tB/KjZqSy1XM7x1vsoMAhLVESK7q/Gla/NSY9V0V23+6+ea1JPgcMR4QLDt4uVttXRj4aGWfTcXy
dl2NaWQSaM9E1/t5shE4o1omKVhvxfeRBWaORgvnyTpZoeuPZGK/fisPvkkpoy2RpPd3ddTckFLZ
MYrgCLZUtNsBkWBJuAEOU69ikkM9I1hVuEys2hCBrZFkwCYk6iZfSWsfRwuZytCEFBSc69bgNBFN
O/Ci4PUU1AZrR7ss4+XHBXkXzeSs3OtyKMy96r1S2Iv05h63qEOdsnm0bb1BD2gdWYicaThqrdRk
prplpPdN/j+uzms3ciRb108UQNAHbzOZPlMu5Uo3RHW1it4z6J7+fNRsnNnYGKCmSq4lJRlc67fh
l0eb+lLn752LPCWrTgamnwPbTnf+7x8CHOx//fPnHbUj91U6OEc9jmW579Ne0/RIScB2Hs0VeK//
87YEjPyytHkCvrn+lRqmkMfgihHFHels0+y3558/VDkcLEL8j8L1nxuZzkebVx9QGxC8sSt0FOfO
m6tfqS8fXVm8NvaArk+55zQhbMvAZPKEeTTmPJnPWalwrPVUdAk79injTQm798Jil5Hp6FsWdtzq
I0oIDRwpVWQC8QmRgskiywbs2tMHWkWPiyVywlMZqCvzS8R8H8Sc/uGyjc6tK3eiq2j88cjDHOLy
RCxofg5f8IqV7CSMTwTAJVuaAJ7Svpd3y35A1UKvw1iRezvWv1JL0jQ6Rwe6+rJTlcaKypUNYcHT
YdYTQfwYEcfe7thscwL7vN1MruNIGdW2G8ocNaL5LP3+tSyqR1qEcD000VFOZb8dGiEPYa8J+rWT
22Kn5Y60ZAgn7thNig5vcY38RNj6N3PDSbXkn5i1FkEEzLJpes1873yHZtHt8KyS+5WQrSbDZ0Lx
2iCe6kdmM8zbkZkGxL04G/oCvXU0ekzDIgnSsLqt3R9rn4Cnqqe6IiuN9FHTC5+VKZ4Njlz0D086
ag7V5BqbqZjfYfZaCrKim9+zZc5hW24qZfxB8PHVOp+FwUyI+JdvUF9HnWL4Zv1Py4Ps3Z1oS9QG
/niAryi2ZO6KhTzxxnL+LA5smJqjv5bl3HJBrxH+s52B9J5hYLqL6JsE0rdSXbsRnMn0gcTcsjz5
U3chNDo/Zs6OWFbqYTS/tjEFMxEjVkWb6PWk3EnzTTnVpWhIIXcaUKjaWcRh/eKF0z/EHVnOK7pM
JZp/7VR/nxuYjI5kwyFS95+atDjpLwKaetuTI1H1cbmtQwQMaxdR3jNb+J11n5xq75MzdbLWWb+J
xG4Oo302tk9O2p9To9jDzQoqIQABSUXj3qdgU0zDL9eGi0w647tFaL35+f2OrcC/5lJyZLl9MHDq
0U7hfRb3OorOli+Xo+eqFhhyvErRHhw9fs5wNnurj54jLcPtJMBJJ4IxN05dZ1fHJOU7yYwHxvr2
TGUGnbdZTatM3y/HHFvyruYr71oiGzeDDse9uVTTlQf/M40g1UE3+ZUE7TjoS8KLVEMVvAyd1wiU
fislm4soOIcEQmcmF+KiPb+ktN1fQH5dal8Qojvk/RffgM15QEWmudjqYY6Z/dO4AJGbW/qHDBru
QkHuMR2sdFlpk7pgW/MrD9PfZTU7OzTMtJrCEVakezcRJxN9RNm+85dpMzuDuikeq5zbIzKA9Z+N
mdX6wGYDEjLffj7i5+2Zl7PM1wX9lHywDKa1WpumcAoxCeiW3GhBN4lkYZFonJs3/x4a6j3N0rRv
P3+Qquj8529Ft7YvUue1+XkbPZUzvqP24f98bLEwKg6qw1tXumIOft7dJn1zma2cyESlO+RzfPlR
+192pX7TNsq1khKdPlEreTPXv/38E4Fwd3Xpd/z518/bSb1Q1GgDQmCuIc6VGwRYfVHp/j//plfu
WsWRc5oNx7zNPt6aJWLfnAfzps0ICDjxGgOIUNGS/d83EsdDqElWmLufN/58cgJj4jHHnaH5XNol
1ggkIxPncf3KURG2c8D8755kmSOCXD/k53O5ccZ9GNMMUWjbv2VAo1uZ2irwKs1PmEoWmGp9z8BF
e27b7vTzDmtJwlvvINwwp/bp500/n+/79h8Rl9Hx518/b29C2mDofzGCn0+qq9HeUx1J5f3//7K2
OZ4IWsgemoXQVo7x+ErCL10Oo64uw1rM0tszMcS8M0E0TkRxP75wgjenttTs4EkeBmzJxVWE8zET
HHOUmzVbPTqv9DwfkjZn65NQA1VavZC8wshdE23stHWJUw8VLrqPvZ2SLUHYxrPs2nYfhdinCBYV
xDwvSNCTijDlgdTLLO6ODekjmxA1ylYZ+a+FKtTR7ujlALyi52lbC9j/Jac5yIyf10Eyy5lShsz/
5Ybek0o5WOBT2kRfgM5PDWVIBN93+2hafGpGhqBTuNKaMuQmSa7w3eOa6TypAkTDB3ooGdhp9rjp
9ZmcUVS/mBICh02Ge+pFwowQUhLt6J6gubY+jwoUxgu9hzrSez9MHk3hPGR62I/NQs5PHt1Ml9od
Yd37kMqsrLG8LTqUz5DyKFwhGJO7EHDCbQj9FlhWaT6H4jkVEVO9jpbHLsv4rFaRd9D1H2ZBppVB
iE6CY8vWKPUz9TEk1JsaXn0qdH6wpvLox89znp/0KPKjcsKj68poWzsznhWo4N6xHryyP+q+/7Ri
9eA1aqSKuztTpCg5pjkHIdvfPMSwedpei9z6iBqPOZ+Xk+UL7QHfbzQ9QQMyGvdYt0vkhfAOMMCP
2USYz5KzRyH0B/sujoTglwO4TfdDHk3GzSdjyWYL2vF62xbNNx0hhNY0PEKyvAmvJjHaeyfkoduR
14OgpWJZ73rOMieayVxvHnu3uSb1bysnFW+il2FMAuX1+uil4kZDUxsUTfRUmr/TkIYaKuZjCuc9
HtwTKaNr76/fEQI1AexuQpOuzcSY38XYvJGVmdMLA0PUaDFgG5UB5nsW4br843FFxtZKwBaDS8Rz
8q0KhwZJRilK2ugQrIbveDZx4fIAbCteaHyCbA2S/GZb7XhYn6uYDckfwOEsXDpBjQmebwRBkk9s
agI0irARDVv/r1c7YhM1q5WztFFnLAermYKqTJqTJrqsgQdtRx6bsbOC2X4P/Dzvx0UfSoidqytA
ggbnfbbh6G1BQMXQXXsRPyudnEwPOyxupGleI3pN+U55zaPZ50E1zqSoFCeoL3INPirPytDvNY9R
VOyhRy8DASQbBS619zU9oEUPV9ixElOY8jEVDZw0XaLZq1G2L3SurUDRu8rrZM/2i461E6ydioqI
bClB6OJAzsZb3zp3Cl33rTWcw7KACiAkN6UXrWnNKwyKH3DPwesL5PG0eObLuSDtlvZsBoa6Paqm
wf+iaN5o+ycvrXEloaPmMD109fg+NWGH9WT6NJI2ULyI6AnmvZcNMOHT1lM+kRw22X+6/8rJ/CUx
Nn7waBonSlLcwtq6RcSKe0bx1+mb6+jaNbstKbGkaiZDpreGhSvdcAHHO1VTfRZiuwegoojOMTPY
9iy7mnZDHEvlORsDfO9S2UTXN4v3oGT/WIzmR9gPB6J0mxMBPtAC1ReOGZLFa+OVWNzyOL6OSHZx
GxAhurY/2NZCzrZbvmdM2lIB3k9pRZoNj+BKX7HF5iA3zJ6OVmTO5s8dCG7qzieRc47Ec4yHbk2Y
r6rmvrR0KUHLYaiid9jpFh7Qjoff/32Ew1KkFJ4pAIdGBBRumn7vr21+ffOQyijI6P0jd5uI8cZW
L67yX1OYXRjd5pH0fFrAHpeme+B5CH5DWuUhU+69mUjlqRe6CJroXxmnT30L0+Ab0IaK+qz16pUF
8FhBI1kCXZ92IMAktr/5hYsSwGvegCXQe4KjkAjO/+8hIygbiIFO8mEOEjF/Knw04OhPFIni36Eg
cUNMIwMZ1Q1pqIKsJ/fSeeGiQipB20qa2pvFkbR+k3UOkgqg4tsfidFTQNPF4Gf0EI/G8Mtp+yag
cJKWQi9p241nAHuWIN/EM83vNi3XMU6vjv+UNvjDgeukowayaCECmqqz5jDEQxo4RrL3Pf9WQUtu
vKh5Yyo8eRZUrPW+CpHmiHJi1/XUjiY9uNb2yZTVl+9yYWv3CYn2e2M1/84LDjOx5MeOPA0XxevB
Ml46jVSg+FJpwYXfT3/A8W462lVe+sWAd9GjdxqjdOc6Iw/sPPK2RGHfPYRBS57eHS/LMTTDxmXz
ZeyJfWzsDkNkwWGZjY9kJH3l+U3W2etk/OO2FRKRoThFTk2RjkEAR7PXHvg8MtnHPLIPLvkPO74C
YR/2vK/r5FMZJa73iPRiDLs+640T/YYsPTrezI9gUurUp/pD9+21SnNEknRUKq+8GCgs3Ej8in3z
nXbKX07K5SHW2HOq3zckY3/409ChQuDVmGL5p+7kp2ZvQXRNlkm2KUgvoSfjmtMgXpgTfNV8RVtx
pswZE/+9zAYaW3r9DshLgFTyboPRbIvUvKdO+qtBq0FFJx51GPY2zZ/tVr5UJo6EmJGl7sjWIZa4
ojY5Xb7CGpqTb+ykSRkePfOPCOHZErie2GYocto77UDzThVfdcsTsyMavuLRQk0VE9TBnet97hU0
qPTtUTr6kyBsiCNr/hrdns2qzF9Cs+1BrsFleYRtB9QbrMWQ6ZLLCijpZOqHpfF2aXbJgP4MA4DO
IGS9bCjvbGbIdTqk9n1iiq07DTuSnZ0tgLNxKfXbPBkPvuAp7bX8Zt1eU/XMX2RWnLVlvI+Z+5o3
IQ4/58J4ssuW4RFKqXqIomsCGqigNEPn3grf5TknHqMpfWVCvplRA4RHUPZ2rO2nmXvXLEHpqc+g
cfQvRaZ90Ek8U0SMj238mEmR0ls7B2LIPyayDzelK/dT2F09VOKozJgrR7biTrtvpsOtVczQt4u/
1hoXzntUEklW5RDTmHy+wKFPLQHgVla2J2up3hbgrqmu6uNYE2tut2c7lhz2znuapllgmMPD4BKg
hIeCwQpVUz2TRZDEfUDSzXu9sKd38fzZ08MWD9V54XExdQnHY7QbxjzdA09fcF93m3zyxVrAjjEK
NS+YixpTjeBKWwHbJNFfVGNW8SOmrpBKMswGvTj+ZNMyW+YkdtKkdAL/R1nymSoSgheqEVZrhjWt
QoPKe/f4DHAMH6sIeSNtN1+QSa8kxD4f3RvJSDz6gOa4DgE+stti4FeXKv2qsSmHNkwcd9Mcvdjm
crbq6ncmXO4wuOW6xAFh+s+FVN/FNCn2TsQMBEYxu47pG7TL35hZYH3i9HSWKLZ5wXDtW68FQSJh
V50SNSKQQK3dSi52ER2KpN+DFzzTfLxsygXXmz1k2z5K/12mBkZx/h77D20OgeTCwzmweCe3O6Wp
8yRtswzIhq120G/kpjkkdIRIVrZLz1BTZf5j2oEg8L8gks3Rkg9UhuVBPa/1VWXh7SznezKsz9hy
P8LGvaZtf9Fl/zXYNRJZXFbOwGSmq6/U4ddqRQ4+QLQjtkUFjl1mAAurcMmN6e2Y5xfXZOuXufFG
ev9uKNPH2KtQj+U4vJmCp7m8e0uByGIlmNXE9iOHa26NgojHbddbmlOC7a70Blb0YsQD/E255bvj
2MeoopFKIQrE8/Eku3CtwljRXsc+2U4OA5cTw2gVL11vXJOZ2L4x9B6Xdn5sGl1f7Un8kjyp6Zl8
iFMus2XIeRYhx+QC/JV21k02LvUidH1MevgOtf+uRLxL2/gUzuW/iTVzbxOiq3m0Y/LfeBwWO7l2
eYmmP2iVMWD7N3DJy0y4S0plAoPLRAa+hPChRK8OuZUJI3kIvRvs0h+Ut8xOsJrNvwCM29Lrr1OR
PxlierPM4YsnK23Bx8Q0gWsX/KmIJbwY/aRU+dknLnpN0QyBnUTlFFtVjXAUEZHA0jx6XfHVuhlZ
ZRkwI3SDJ8i+r7JpP5SUvon+zqD6nDfLux81D/4cHlU2EYDS7/M56TkEhws6vx2CwquoRwuFHpOU
NIsPXFVfVtgcwiyTm9RYdpnDj4/+EbC8pTYVLl3WNrjHirO1J8PnWKiS9kwqEzKH7CVPDX7e6A15
YQrwRlcZAa5Pho5ZNbAMhXl/cg3QQdudAB7pDfFTtasNrB4OsKPr3SkF3FD4QIZrd5JD/q9IiXxu
TZ//DKTGuFByXwDnUf35Ru0XQjFeEWV5mMfyXb+2mLcokmgTOicifg1RIhBIeYk9626PxdGpw4Hk
6+Uh6i3GiZYqIBHa1ErCyyX5LC4D82nouXv6tdolDIrZZPm1pjsdEQ6wlH2YLfNgJSOVzWTaWkE5
2AShAPWOHL0/v8REeKSMI33jGZnEKZYR23iWq3V8VRx4M233MBtdi1+zbEW6EkrwMw5Yl+CQc1xP
7xnVQGzoofYt45EqsL2VrldsnDgb7iYGWVh4RqmbI9Ud3IDbqRw/LV39ccoeTtW1HsnS4cheFiiq
muwzenpUDyW8mp1b/W65QJVFNqCIoPwTBiAkiLH48oYvnwIv8tQg2Cj/Qv4R2o+9fgIjOES+3lPf
8OISwcixJYEZCaNkYWRNSccHKYanBg1NQCHncQSfs7R6deIuo7f3o1D2LvGtfI8Pt9oowZaVAAra
WOc3nV+fakffk8m2dub8h2WIfU9RIlMhB2CCKWPkjihURTAYLWdl8dAZZGXHiqLmySAgukMF2UKf
h+lLM0O76+mxKvPdOA9/6FNjrmcuZ/Gh29XG20Ne/DwlbwNI6aEz1UOURVBGIw2Es3FEVYm9un4W
JoDmbKjvMiZIv8N6s7Gjc5QsdyQyJuE2NQMmWWB19JbM4p94IuNtsL6znD7HEAXJRDckXRzOpuSZ
AVQJRh9b9kZFoKwi/Zoquz94xDOQdcp8Qt9PP6AGEvMlEbZ3KPspBnFZPpdl+G5mFCwlZ0xKCFO1
ao/DKfvkmbeP2vA1jsGAi0YToDt4f3xnuNMztO/g9JvoRZei2K/XiV1yjWRzSL8pDg+9QBqLLvwd
LebTwqqYx82TJJtuQ4DYNwF8AUXxPMdCvQmH6mQv6SdVQjQeoosgJhaBJPq/QVecJvkSoP/j0dzE
TeCN/nNX2n8LN7vHHHmbYX5r1jhIKz8vXXxa6Nh1qxKcyCNxrK93PRU16zsJu6PdNDaO6w3ixPgw
zGHKsb3/5d4nLJcluknU7VdFD/YJ1+Wplo6zsfvplyD6Igu/tTe7m37gkWKPhx4PJ2swgoXaiL6g
2ZEmVgWGa2o7fJLazBhOO6sJkLHbo1AmXaG8geOLa359VukweXXJlGOqcx763CXgqzjKhTTokgy7
KbJ3Q9O/5WMQ9ta3uT4bIgVVHSbz03p2DmK5NyHfTyjQZ9YNqy21cCc2/i9XVUdjrlCwT/S2hv2Z
pCueb2yrG29AgTM0qysVrrz6p5jVo+OepUhom2+MENEGV7ih6w9ijGQdL4d5ACacB2Yr3RFkE2Xq
t10f4ZTfhszs9jlbu489xiyJsauJDaGGHdRsMik1jYmBzopu7+XjuaPGj+NgOnR596qiMcCV9Icq
V3yjr63aOXNonKRX/HVL+Nus+Z37WXrz8KTGawrqwkp/SUpx1xyLHPuMXTpXv+dsG3XE2YfjXSNS
L9LkSSiEw1VPSXg8dLs4vNZSILQGtDzU4Qy5WBmIKNJXQp+OqZnFnIi4sPOB7qi8REFuRMPHUAi2
2Vqf3QhrY6//kWPzT+PThZJk1V/bmyzi7wNjNOotRNvJR8MRNfWhcot6X0NOb9PcGY6qtGliQ1rh
xVQJoLIkv0BfynVb6euLkTZHlU835XonH0lZ76gSZ0X6QP/PHvIPem3GiVtZ88at82sv02u1zA8z
3ZRcMP2nRwhnVlrEDdlYuqkns2t6CK04fZzTL0bRcOPQvbBeKGPq/7W8EO+6/ekZ3rZp0meXHHY5
VAoSvzRhe3d2XKz9QA1PjZQq2lGFxWHazYBjJyvy76YaX3tPmxtiBPMTwVxo40xag4oWyUo7oeNP
Hebj9t6Vz5nMefRxYoHicn9SbWqgGc4HSnoZIKDEbXTQAwUlI/o7KeEmKn0uG6fcOhxhI1NhNKH8
pQqPMHrW2CCV1cEtxsBDa2OmI81m2vvMDf9Z4+TFwv1cr7ZmPyIuO+eWFMJ/FCBcu1kk6S59WWKX
+sUmTILI7888H/FFOF64lRXNgTLiRUImbFPtRbiwbipSK1X6rbpPNw+xMokpotfLewZW2/vCu5cu
ZtKmHKmAmtMr+QhTkLqsRGRPrhpfJ91D3x/E7HknWa1J7jtS4PobgdW7QrWwYI35NGUV9qHZ/qyI
YQ4Yih/M3EQVw7iXOmRfOFX/r6PxaE5NpzYUoJMUPjbT44JqHqXxv33lz0jQCeNw2IeXtV+Tnuvx
ZDndsa4Yp6J8CfcdEtcR/A1AqzO3E3iMaYansZVMZHb+jpx9io2dAcRPezv/WeM8LuNj1QHvWQwk
faGPXJz/2P1rq9tPO83vyCqQneFrC6Zk6B/WLhdHueFWO5wuPyznwCaF9pFaoEuHjnXfFAMSFOoF
VUVjrtEcSLVaRwqFWuttSFZHshU4XoTIrDh1+Ck3yKJeCfUj27bdZojW2vxDqzYJWssydp3ixTMn
/x02ULGX8oqNWY9Fo4xfmO+oKxbS5uLlxtF1S/Q/bR+LLh5dW/DQwW/Xw2GUQ/Zm4bPcDZjGIpYw
jY0+BvO38vk0RQnzZ5ajb7OHZ6DtHdIjn/Iv1HtyKKIAki/wUB4E0BLxViegbFZVHOIIf9JKGMGr
7ZD1fJBJemxk3LOAjuFWaBCLyMi2ZqKcbaz1KxkmKqASPN/5Rh1dY5UHRH69FHn4tqDj2NLz5+8d
MT1qYctrxLMxXrX7fiqvuXK8q89BwF22fDhpZ7zPGXUOFCfsZyyTR2sd4ieb+xcgyMXe0XnjuCms
ihlxEmBFhjjMsfHqj8luFKiewEDTwHRcaKg0oR1XAR94DhCHP4lvXMl4OmnaWoEB7ROfN6Svacip
KqKoPwpRsf5k0/OEiiOvB8KPbONORQU/9QQQE5eS8u2yiTCnGCbPMCyUiiFt1wEHBLQvZiyo0dti
hoG0Ob+H4QsGCjdHhH9Golm2ShAz0aZw+J2zSduHQkZM48tOt54814n5F92mPnWOD8qn2MmmBEuF
SLeZjQEvqnxuci4Io8dbUs3lmUXqqvLQ2zhUKe/RIu6cmg7tOS3UlnwTI6BV+pBbeXfqPfO6WF25
z+indlR4QIlKtRQWrWh0f9ejV2+HVp9iYMNNK8F3atvxgrSTOWiSDGY/rA+StmEC5vvtXJqfEb9o
vhEaxVGn37HybM2BdpgkxfPUJiOhQLhFQoeUg1XWX7juP6BF+3Bpf1Ges10sGskQEQEPZS8i8oaj
4a+5vzy11xtO+B4IJr+wuDTZpQ0ANp9w2DQl3IJx02dpGaoNus89Z/1FeZA7hp7X5aS5qDG891VD
DYLyvwup73RxlTvfI1rejm65gTfOIRi3TY56AeXH3xFw8SxgLu0nJ2LBMIqWlcNwj7+B3364GEfW
iIuy6CYeMkedJnSa29jzkW8qHlQZ7X2WInAP6gXJK9KBPKm5v3trn/dze+wVNr6mE0dLEYpBeucm
J011U2fGllQVXuieIYyCt7cOXexsTb/HmROn+QfIwcHtRFWzZcDQEQVi1e3FrunQQ5zubscetNmd
iENtWgBNZefewUumXzQlR7zGAyl3rgQLSgT6j2xYRXsW3wg2OyA6BlBewXSfZQsPE66JnjbSLE5d
oOuChnKbnXk0MTDm5rwj5j96LuWnGaq/VWfSxru47BcSYe002/aNrKzrbKBYkP30EuKZy6bKOQoD
VMGekWZ4rjkeCRD/JPDf2GO5wSToFpulvlo9yso4WWQQ0l+P1iN+II/A2SyhIKReftO3yVgNyS4n
B/9KM+TUrL8kBQnHeZMdcJJ2FP8YO9Ozy03swfUPhMMLH8HphFEtQMse4M6+EE/17GnQTmVM7Hje
O+n281YWecIkx0s6CJNMuUed+x673RTtnKWcNka93FENbTILUiOswufYXlCWVUjbScrHFqSR6FKE
ZbH5dzJQkkTxsmsO+YwSiTE0MCAID6GXviDtCBDvB64n8g3RH6+eM/rbrhzRLhrLE3JPCn8Ttn/a
qJ6s2ny1BuPFhjskDfAbqyJ1afF4suv+ssQW3DXPmHNBA/2o4/wJvOpX0ypYvqkgj9hmMyBANVuL
HfsDbkykW3N5sWXyHhspgiq3Pydl/LchRwjAF17ajQlP18b3lMz/SqW3aQ/cq8uFfkNGPWtoCEcu
6foeQop3VYVdIcQRd/ar8Wo50XggRPhVFp82foHKzqytGSNPynqyFeMJ2SvqugStVfxWipaSaYLi
GHVzRZxBR3WFGb57o+MzcVOpiMp3dr9iISfc++lnN4b9JRLi33Eur7jtK0hz80hN+hi4RDUHTugR
918wxoAQBuDkTAhLTLOzgyeZOXgrvHnamvRb5sdCzu7JASLvKDnfYaWytgrxk+fbqKhrsumXmFi3
ZRLbqWLApy+aStxyQGzM/VBM6N1cCRbgDFQ/TtYLYZQIg8nQOdMYA+0iQ6JmSvKCveY0xeQzwAwX
ktfXGqSxQ62ClzIcGd9Kf6Lh00UWnR/oja5mgzUpHq92k+m9aeMY6gyJ13Y5C2kUR+gTgFE8LCCe
1WkZgXGqOKRYpAT3VT7JPmGKQbMdbMweXnFw12tV5fG71gxkvi2y/aAmcc564+4WRI+P9lFE+XSe
wCp37oPsxjro4We2C1bLpPY9ZkuCZwX9nLXiTrbywOLJILtB3zCR2geLw1qg7k9r0Ikes//wxKTw
0s2acSIhKiGGmwD7At6tO+YlQ4qAoCYu1jzG8IWhn2ZpTUdAMhBdCJrUaRs/QdrQj7sInPj2dLMp
c4WWQ2swjYC9nQV9XP0hnVIia57/jC27n69RCnRCvi+JhV7N4ic18dZuXLxoTKRbvx55BeHmTQmg
SxYU9NHffMKTR+PqwApLBQ6i9E1TqQrEru7X4nCab9NyoBAYdMNYkuOSaL5ctDBzdTgbu7gTZ+l6
v1twPYMcgqtdmqcwLpubm3Cyq7jDFwVgF9QpCigTV4ius3CnHJ7zMkyPcaVr1mp5lKZ8Dp0QRUMk
HMzHC0NGt9pzfv4osNBAmSuMGu4yPkFWjWyjOHic9Y+fD/n5W2VO1ZkCGMSZXNzr+/za/Z+PQgHG
DAqWvCtxTyRjzNS2bSY/P6YhafMyWVSgOpSTdl+8Co+qNkQ9A0yTSyxdZpyb+mMuBjuIW28KaiVf
VAmhabVkJNOPivp6+lMK279U85WTj5XCIci56/ugcFDUENQIwtc4zcabMC0hgES0tDBd4+Fw+Enp
9KqT6FZ3HvW9eXtx1zqGrlwCYM/mnKbRk1L5eJlgCqqSgUp59hERD8F28hRj4XszitwHuPP8wCmp
zu5D69vGfalsN9m6HaZLZ1QYBIYBK8j01s8NDKpcLe9olRysSydOvu3YDBONPALMz3Wwb3nd1c+e
qrjna4julLdYBNjuLWrmjG+B0GNHZDJu3mL+jt12vJpq/nRrPz61QkOCTgyyiYkiIpXN6ulqMLpp
rKrOmmyYPA3Sm+8lXiu7tCR0vSLcSsZDUOsenArKtY+Wb5D3gStEzfusDp8Iit0vrvOiXcoZSIx8
XpKBrWq0WxZW8Y8TjtFB2nGPAynl2UCLrK9TA+UQ0J0F/swu5O2HnhN8ShGZ4wW+TURXYXm1UQX4
080XNiPaGD8KHf8ms688o2Uuzj9/U72pIFa9OjmkznhxHdvHv7fajf7zV+li8mQbRd29Xqk/7zEw
+P/PB5mthcTKIYXi59L9uWp/PvC//0zG6LkhqGH/c+3+9wr3sSvlG8d7VLjg/nNhN+ulPmsaE1YL
oTwoLQ4/b8OddjWi5a8oUC8WjBCsw/xRWFTxMo++mQ2XrVMZDX3haRc0yUDxblbSLlEds3SBDSFV
NV/IJKaCPeAk4nlyF5kGFSlfKSQLE5hGx9nBOHT40OPftQAV5wcuGTuqdmvWVBIMo9gltEJXYnLO
o5zjrZtOu9hb64jz5W9dCw2GBfGwLMjRc71ty8dIz/ND5ONLczgJglhW5MyC483lx9wjqOuJxklF
GiMZerBG9cXlalHRnjGa9aV6ydL+lzfecyNnD1pI+ivNeEPtMeRrbFEo19BJ7UTePVamPq56OqXg
DqmnoTdzbqiVxBM3y3Oxkja6jWH3HW6FzD4zoEazuSdN6M3XYYPDDlHo1O7dqSjpP34xhPrmVjK5
rggmwRd2cTV+oia0XkrDK2gS0lWgRv9o0pVDkDmjvGCKdB1IQBQETFxgFOOIdX+gjB2+qWAKgwvY
QpTvIisMn79M+FlUzDUpvwZVihLNqh4XyJVyAXVWnbUfrR5yAb3tthFxuFGkim0mT+wJAJeHdt6X
SZI9+rPPlkadU1jWaGby17wvf8+5Lp7H7AgGRcoEmuOLO8jvomkGpkO8LZ6b4lQEUxj4Eteu4LPM
uUB60e1UP5eg6AYBeLUy9nUBkYHFJjk2U2nBaMpTp8dh59nuLSs7IJ5QMemVflANEHL2IBkZhuE4
UliBVQkR2DxDClROe/To/Ri7hAdBmN24+f9iTkIRHaYf09Ivmyb9pRaOWiBY12cb0j7+B1XNOdYI
Hn5Dyb6Er5Mzp01rvAEy2cEFnYEarc0gq2ftW0jH5EyPFUcUYV7fIdkMVotoPBrUQxLVcmu3B8Nw
31z1R8vu0cwYU6ixU5u+I9Nb4yq1rfmUlzS1Jz2BHIDYHbGU4mB42HcmUCTXwyetKQjdF/dJd7+U
LKoDFyaZvxB9cAP/j6vz6m0bWLfoLyJADvurqC7Zcm8vRJzEHHLYh/3Xn8Wci3uB+xKkGLEskZyv
7L02kntEUEhz0v7ZT+23zOrcrafb71jRPRQhl67pB/U9k2bywH8F9iQ3nZl2x8SjjB6b+2oe1U4w
qDkK+YtH38qmx+DEG4Coiy1GQrC0uhBhkBx9yIVWlPgxxoGRsse2uytH6Q3jrFyTK7fAAoKj8nJn
qy3kfC3zeuhsXXVWeVCe//1xQRrNa+9XXxuLGMMTZ+hw4uzlszgPngOzLGxJsAG+r+Zi3tUOucSG
cg+5leYYjEbUMJpXN1KLnR1KoiMOHagL3W0aJnmY5gohFYoMjLn0zHzdZDhHDGeI2rqFF6MQqaVe
eOygt5g/lc20WYhsbxWKXT7O5+wwVOnd1Pkhwr2UuiZxPxygG/u2hqgYhgaWPYufPRiY3gGXG6Kq
piTgKYhZFnrEv+/gtD5kfjY0xjx1Z+VhYaPZ7MNj60OfqWvU/nlrbB38s4AqwjWEx+eiGBLjVmFV
mrtgPEkzm/ah9tN9ye1wkDaDgvrFdRPGzDhXTZUlxNFVUdliyOhSl9q/HYOTVZhffTHcUr2ML7lh
fKo5/RJhF3MQwjfJRX1zKU6oBFmDG7K6b1vvTSj/iUON7Qebo23uW9SmlJ30xBTXmB7ktp+LF7SL
pwwV8WuSIMxIpvTAJPDdafLq2Lg8x71Q4ksbfH9Twl9gVYipykm7KGvwDUoNwmfEIDfO9Pnyp8eL
gdKPVjNrVrNfSj0DQ4p2KL3LcKRAap+/cE2xYLFCHBRti9u8ugF8OWdNcBw8z1uTr+xtQLyuCjDg
zt9u0d8DtagvbsOP6/r9c1il5HG340soKxoUZ6j3cenZBzyV9F/wcniUjfZVA5JhMATKLPE1VMWp
fJRohxO/vpmZ3heLUZOWkPwUJec9UNsDJcSzLVy0AyEEGkkJbYT6h9C1EMZj+qyG5TzZ/bTLloyx
jRSoOMKWIGocV8YS7L1aw1uf1HnOKEzs1gUJiZeLxeoLS5CMVxH+EpBEeAi1b02SIdN1WUWTIehp
t8HtBFTECHrrogy6ylwNCR7V7ZyjbQOrg1vJz9Kjaw+flsYnY9gTO++8gPzhvARKlSvS9yXU5sWq
4w7S31Mp2gVZyfBYDK61yQ0TXcHcYdqh0O8U8NiZtsWF8McxaO3b2HuQTsN8HSqdt2R/MfchXUux
MgTDzrHHR1Ebv+ws2Qr817OW9xKQsjlrUA4WbYfj9K9YX73FY9lUIUlUw89Shh/p2N0nmT41hKSH
ZXtplu7ez7ixeowSuISANyBtZw9H/wGO7xETdxs5vpo3tlv9CHHsQ32OhbrPXFA8C0uBbZ8AqZ+r
uyLuxHZetqE3yG26KjaB8RAKtxwCu6ZIrRB1ub14LuflMYbikhW/FhaWpe21eztGrxtDk85uKoyH
LbO5q0qYK8gaJ32AYzeqhL/jyAXV0DtbFczfi6huUxpfSinyXT/4xK2Y92Y862NhzDe0qYDOZL0x
xuHqY4amimcdBxsjQziUBDRTRGl6TBYnAbYixZjohO4jHafRW7wdc/NhFwMDKamuzZi/MSBd/cne
W2bUyU73LUFL1KmVg3Fr1rhfs/4xNwNgl/jCy4w3UrrjW5njSwpy9Yqb61qkxrSL+/k3+KpPS4jr
mLHbNDLrKWFFvSUh78NtQLUIUD6TNvfScDWYXsPcWAMRHkqJ/QROnscacwyFXZLdA6QG66gIr4ri
4r7svAKEYXLH8O8tpbpIic6Eh9bfzGoXzM4q/8oj0apXyeQtYmxyLcvVUTm026rq3wqG5jji7Q2e
6nulk12Io9Ru6w/k0KwueHDvmFDuB+XJ02hZ7Jvzo6hYViCB7z3WcLFiPTh47T2+hr+UlQ2G6TFn
08mouHQtPCewwHqb7+329sCeK7shr29j6iXBF0YJVX5NGFLpiN9ui5u94uE79B1c8yS2Nx000n8C
KEaVTno/ZegWkS+Bg9JI6GQ7WvczG2DDkrd26LERIUfcLRDagSFa+yxbPThtmeySqSnwEVhyh4Ue
xx6PEuo6C4sukQRMo1SxUaRcM+nX20qbzsljuZ6Z9IRLRR2H5IXHh2k92LK1L2mT9vsyIKjHtC2f
J/lissNnlVdKC+9zmcKl1hw5ATMb3C27ZERFYaBmz4NTUPUoLt2c+twS95yPSBhiVAQGgy+mMNxO
KYlaU2Wg7EnfJhOlqNHi8KFa3ow+j88QN6HQza2ubmY5pbvYKdD2ZSEqLEbOlj7OoeRnKK2HxESJ
6Q8xCwWfTb5DBRzCnO76OYi8CecHyEsujaWK+tn4WzMK2tVk8jWN9ImhYDNe8HDYQoH8sPzpuc+c
Y7XSMBrNY1gk4mcs8p8xaatvwOLpZq6M+8qoJpYp51lnWRTmXzAdKNjZGGw6nKx9sWOty4QdbSXd
UZR6pnmp9VLv+mzYsixGmOk8d2Fin3u62myMmSLFTuQWuRflLMNSC33cDIYPXftGT4COzPHfk8Pf
pb51cwXvbDmnWy386+TbDOjzEU3uTH8GS4BCPg0qVr5Melgt0y230t81Rv5h58tpqBkG49ygwfqn
IJTyfYFNcJg84ypCkZ3S7idzPO+CVNw6ySp4jOs42wcdLhs5Fvtgsk6YZuLdYtVqiwYAjO9cbZEj
IAQwcuiP9nMT5uQLV2pvm8m3LcVzU02Uc2iyn90CFJTVGqhv/9GEmlCxuFbIke2CRQy3Q1ep9n6a
sruUbqiy/YnQPodsPwsyALueeUmvnmVwWYUBiqdghvRjuW/VbAJ1Sx0jUi2u1zg1mBX193EyZPti
shHRtwES1SNuT7pIvmFUDHYThS0C7/i1WYHW2jDeCEwsNkyU38p4lW6gYslZEwLeGNa15r7MQ5Qk
bKRRMbW0fZlkm6e3HlXptuL4py5NeYXrtwIIdJy50QhOvFp2zfkg2vjYKffHLV4mYbAigKTYMrNk
vI8pn44vTKoXBiIffgnDKlk7LXB/kXI/RGKSQEgB3sh6p2BTRIJ+bSNyy46gX37aHWpD0hb2Fh+0
HjzEFGn/DXgOzqTeZhkspSluUB3SBJlt97AU6anQznNq1O9WIB20QhLpesYkiIg+B/uDgF63NM4+
o53xSH/B4oBwgya2286ISM5ZwsO8ZJE716yXg/KzVLzZIVwes71mMBAWv/g0TZJ79YAQiq6N0kO+
myiZz0Z6aKGWAmAJYfYU9cm1f+yenX9esXCqbI/7dGmwVNbTFiTCcSyQfDhe7DD5xB5QheaDgwcB
FXHx0LeB3A6dfWnL7El68yOEqKcKr+bGNfRHkdITTAhFO+c8pyLZW6bY9DZkrhSokLeGVHTO81ot
ZRMpoEmJQy8xsm4XhIio69g66/KgG6uJ2qK5dMTrEj36oXlQxL6Lgz0F/9T6u15Csk/timUYI8U+
zd/bnvPMEA4V8kAj7YPY5twhXuVXLv+NuFSIQKH4ItjhTxMOdwjY8G93oXuMmzcu+W21mNWFDi2g
e0wgoSCDNkiLieVrnTM+Wx2ClPP9M5G5d+vrIYWbjjcYzvR2UOvLEqAtkua0o/Dgmv1KRuMvosIt
YnHvYAj3UyKEPbZT7IOHYgpIjcw8YDyqJgyjaXquUFUeejVid1HVR45ozqmpDmfKcMyxXrbvm2AN
BSC6RBZ668x4X6whe7Tr+gshSNDWv2Yf4+MARUTW18pBDKxsLFCK26pDT27FhzmV9d4yXLFpxjTZ
1pAAwtA+j6n1wIoNNuDCiB2jPMbSoK2Q/MOOmCilOs0Q3Z08pso+U7ki20+Wx6oJy2zjLn8dInSO
HSa6wZ8OOOn/OsJ4k1JQXQ0xNYkYQEI4xbscn5UYcfa1skB50+4sInMi+Hl/fZcVagP6H3n72yR6
uCNj+11K5zI0xe8MTxuim73VTnglm4joQHJmeL1t5r+vMC7cFoLHa7EIeGXhgOB1QYtLD8dmvtm2
7lM+wGMIWwLIcmJWGMQ060yJrS1oxGjIxvzEWJPzPEZR2rJSY2kn97FidgYQ9pGAJVR0dfypYo0d
vJxppLGdYDdnlJBhc+Ba4ppDTDO1X2STWOzXk/eKIXQExPHOQmS2kzOmDvQQrNAmFKazMe7NrnkK
MraLA4gddntpvUGC/yfMEtzLbXKFLPbTBsm9IlQKEzqCpgVg2V4OrBjayd26tmYlaFQLBqlim5bu
bwRyej+7AcnGB6NZcGE7Xb03k+u/S3gahtfa7q+ZwWO+HnxGb8yVe5Y3Y4FSbbU71ZRbGGia6UHj
dwoMuq1mLM9lKF/b0vrd2zGC3wrLXo8gGSclrZLfGFvbRE1m4I9mE1s/UieeS1ycZLHZW7gj32ki
V72nw1P9u/DxfM0D39hWtOFuhian80o2QGpXVJ26lzNr/6T0q8gjhzVt0PGFPHp0nud4MHGgmUVa
Rnn8ZCxkotMmo+7F6Y1K8ofxi44Ka8Q6V4D1qNGWEHmMoI6RiDG6NGchKutume8WTBHHfPocCudh
ie04SsZY7t3ev7DyRYLrec/LRLc1UkvQfFdH5gi7oaPdddidImGDUjx9OSMiE2nA5HObR8NX/o5L
ydnBUFq2Oq/GTZdV92M+fYzl6udCR2bY9Y6RaLOzIAJvZUB3LWr7XtAk9aZf3ibbaCH5bMfhZ6y8
x0bML6Ztn9LYf3XB3ReOCRMvOCthXBJMPXu3c+yNUlGgwpRSVUTtCHEUOCiyrN5O9vYw/Q50gBfw
x5zEy2SnL9Tn/Lh2cu4X9avteDg0RvcSDt0p6Rm2hf73EkCRHcvq2yULugjChQqe91S34q2w+Gy1
YoWssU0eEStiN2b2FTP5HFoIZaaht0UP+Z2KuBEnS3CyeQvVo1tP7l4bLp8UFkcvcH/l42AeagCV
iA6IC/IfMEhcLXDNu3SkHUoRiIyFsoAmVHe8ke51bgymOPSRB6fAC4jKdIxx5tUzbFYDi+bZlekf
37b/5NJcDsxhxDbzgdVMxlNveYC6q8aOEoEW049x9fkkpBsqMU+eiUMiz/vvUCBRjCteEaNoxt3L
bzHhduYAgRLnxnsxzRJjKMY5YzKP2YCPG1d1saUZ4vWExq2MM5OyblFP2ivUi0HmpT+PgDNO42h6
F6YZ3HTRQI19jav6K5j77pS65fxgoaSKZZjvchn+9pKvobHZmmxcfLanfERXrEcQZpbvRIs3/oTe
Xpc10lOjOCP3YtI220XElAPjWbyQRhPGL/ESkAAyPdhWkT3bFf1R3GBqX4qcjwZEBsMBs9wFA/AY
qciXrZnj5xho6I7fE5mgSfG1Orm5wypxkgVlLQ0LYiZr54aMMRO9/CSYP7pkJjAt4gxDi+O6VMma
pUsb0/QH2S/wDPJk5QwlsJcrAEW+h92qEhd4oDB6vIagv7h5FhY3eVmIS1XWZFYwXF6C5r6FZBl7
lOn6Dcg+R5aEGytcqmtWQZC9fJyh9ueSFjGSLpgZZsVgSYvgwrrcPJamvsS6KO/CGKXNXJnutjQY
2Y2qr8+EkEYQolHu2BS0IEuipsBP6xc5k8Ph3ZuCl9BtIFkR84aNKP024xHX0lBCAeCqCtoCsZK2
k8NUo8kMk/M4+RWhKdVBNc1q5rN/EAHSBrLshLScQFdajeLJ+BEUKC7I5kaUXzc0q74GrbtKQKyc
p0Szn2gprzKzreMStW6ZXZUw3wKEdRu/LlJOEdFtvTI7Dsovtp1dwh7s3Pf5n+soqfDhs+BcHJQ5
2C1BM9NYMWU3d54fMknUzXEqsMtUPoXpjOPTzJHg++MOLbKL3Tx7wbZN29ziTWrKE6iEpzqE5ZFo
AGkA594te6Sujxmus49HJFME3eanYU6GimvC/BOHbHFyGjk7JG6Qu2GTxvLUD7W3hWGN5q/JLwGs
0qNG7YNMWxYQI8VV97IA8KpTwLn2ga0OteTU0/u/FRV8Eoj257JkqqR6OIu4tJnGrdiCJc6jSWbB
xszjT9sY+Tzr4DMJ8Vl0RSvx5ccLAwzzS1bC2QZDeZe2/gW0ncc8npEKtXP3ohAMPrtqN6YOs8yW
bWpY0TgjNvwRBopNDmxK96xwMa7H6edMBFtmDo/VYF9Fs1xQSnwOuU2SWuGCouZkQlXMg0mj7FT4
2gGpPS39PB5ifXIyidJo+Jx9VCpOEI87l6WVa/AWqaYm73Tx+12SzI+u0wTRiAmAAfCxaTscJu7w
hq7+9wJgnI4BP65vMMFj6UdRkNr7rreDM6k0OevW9BokGl8Fx02ZWgqtW3hmCeodSvLE4iQzd1mg
WBYoiEOaavmipvIDyM/OQp51QoBx9lvXfxyGl2kguL1Q4QOie2DaHcy+cNaHMu3LG+vBO121H3HM
RKTSqtgV3fIS1Ji9ltadNwyH2K5Pk3dyZsoIRMjHFPFNtO6LkVa7fRbAM50gfiRo9Qj/vRs05gFb
VhFBzOoCduHbD6v5PDhijoSBLpnyjZSTUrrbuQ8Ey6LmqNtUXttsviSeMZ0zD5SkbbCtcV3zKHrM
KHVlwD8PUYYlYXYpqlkTNMGViLzTikKnwZ1SomEw8wNbmKduXD64tKajlVnnpBXlwe5oIgons+46
m5WERMm8UT7rfTg0v7sGZaxpUziU5ZOFaOmMtS8/ItQELibWRWUCZpCRmp0Iipd0YNQ2Lxp2B/gM
5Ys3Dbe1d2ApwGXTbBipPBoEdeUwYcaD5UXHbafbIYf95TqrQg0pXsoMBuLOGgEQmNgjG9bQc7py
nfooaFn51qigfUJO7dmQLGkK5+KM32OGy18xvGOr6TzmrT7Kgv/R0XeBQ24T68uMiwHhyeAjlfCZ
wB47dME7BOx7ap/6Uje4fsJYfRTOxGVsExQMCSLdp/SVjFGmc5Ewqh8RN/Fk/gy65bN2PX0ouuDH
AOAE99mp9pnlX2TBcc3+bAvjDRZ2gSfT/a5TjDFBCE62bOR1dEySfplKgMeAituzOEN16jO3c5Zi
PyleK3Au/77MoalNWfvYMoPGgCAYuw/L2klI1AfoeR/lCLU/7DzSQCvnkreMf9Fh02n2EI8xQ5HL
kRbnxs/sC+E/tpuBxujUbzub5U14TKC7gjFPQz211TMPbU0q+SEsa4x2Ne8lCjHvUo/hOgYj7wcK
EwRF5TCKnA+1V6J5hVzOwxBZXqZJpUnSk046+TvzqMR7976PEweIS3hZEhMVsV+uvDuo4zGJgaGY
5Sbr8LSx6sA5Rv3MtE94+z9hh1QaYx5cfIScpuJkYtNZZc2vLgwU6ecIz330nHZ/YNvAkKOzf9v1
Hqz6whRDfSaW+JoHU1I+NaxpJY6AMjgay/CoMojs2hefs9kvuybmmY6Hde9SCOJNYGqhJuczxPNG
NkLy1vQNSGOrf6J0BXaSrdClkSCgmPtrHBTlixIvfNoeb0N44YCNnCVuYKtzqM4413pRQVxKwWlj
aN12ISEGmYcuwA+puj0NC6DnFBB4mXda2S+V5OJ2BwGNaQCnNwNYaxyQm2DxvmFbPcyG9zM7hXHW
vsqg3PCacvLcaQGle3Wt4Mur0mPbDPFOupmIDAbIM9fI1q3kOhlqiv1Q6+90Nrf22vzmI62FduVL
o0MyFl10TNQrewRQHdNSw2ITam0nQ9r7FOMvsiYDvgL77Rpsx3UO+m8DtBI2SG/rD6B0dNIf44mn
Y4p8UWtWuWFp/PRdfSdh5B/Q1t6Syp62/RTCWiyLhwD4GuxE8qZolsNpFttENcQhkyLBlqYJDxam
srTtMjpZ+WdBStPP5nhTaRA1mWr2zDO+gzioolTQ47YdEyk7z2ykhnvV44bG2dWfFcwaiqOOVVQz
fPtER11ax36YA2+MAEftMJNwyhjcfnQM36T1nlsLggZuExModg+FUua4xHvzIJK53GfCu0Ahu1Ux
wMMi7OHSwU0Igu4gRldERQwqAp4qmLde8y5m+Uu9eNWO5/BjVxm3VW7rJZySzsigcPKSv8xhiw7W
huW+jmVLKcoyqxxDeXaZgBKHzTYR/6+FBKKbmRGMmPad5iFl8nwseeYvbvDHQhMIxs0/kAOFGC8E
0l7EqIdZBGPm8AFs+iREJOZ4qVxShNn8gsdbkPmr8H2WbnrlZxgxOgcZN9I2S23/lM1IoJwUbIJX
3JnghI+4DR762DMvhQheEc1i4nBG7kMGYE52VpV9xUpJd0zeXzNUiPkT1vihf+2K+jpajrcdwD9i
TMNp69UlXAOmOJVfzLwJ1r0bssPENT/FdCYZcd+NO5wblIxhtraUSW/e10vC5Lkaf6VgB95cRbNT
CAjSkuCQCYvqNkBFa44V3lRXTzv426tdiyKfmz1q8f0z9vDWURSkN2jcPARXcWWL5kVSoLPjNW8r
gfXCrDTcNDGCgIyT7hCG025qg49xUtOOdv4xaSgkw7h9mtz2F+0y1CfhU9/X94EBgEfq6iUIfT7Q
DLeNfLbKCuWhYe5DQAl8uMzeSxIMnAEJh09+gGPxARd9c1tQcm+1ZMaO7PO5NH3uSGf6gZlDBOFC
yrCLywPx+6q+QMSW1fuGXCw7Y6WlbWgMXX9nLQPIHqBhVpq8hFZ451mBfxykfwzH5XkAgcrUPsBL
K/UfjfKdYVBr7RUsatVPXxktyF3mZ4yOqe9OvVufQCTdEEiPu7EOwJfDVWhSHmtLoa8MK8aNDJdb
UzvZtl2cn3CqXuLVuMxcoFghPDdtut/tMEXWnL+Pvfr0Xelt5LWI+UQCI/3pxYw1Z82Ad4y7Vhpv
5ri8YoVV+2laC/SKgbwjkWEk4knMMIBSt/4D7D5go9TvOqN9oCqBjrsaN7Uer73HB4Dc8d1vaHKt
4eSwLWJywsX4PsnhKEblRnOOap7NM5HwvJghaKkQXAKWyegwE3VrAKMbtfnEtKv12M3642nKBbGV
cj5gXmeTQgwu08/LVH8JS+oD8XNOROznsIlLjCSNbdeXgWlYzMe7A3j7LUPfjvoOC9M0DjzYOdpl
G6ILgva+E4GG8cjyi7Xtr5x3Uiv3vW32pmRA4ARYS7sSgHlVYw+oFNbFpa1pNAbg3MVDPRg/nZGb
u7k2u2PlyNfO8/oLoh8mufHF8N2dkYZsQmd3xDbePGLOJCGjxY5z6FaW47i+F9TzPtFCQeKq0+I7
GOTxNVmCMHl0JGSAIhLFdXeKOV82WQ592VIuc6Sk3Vdr+lE+g5DI2EYniaDpyG+2Ney5E3wktSY5
GI55k8PCQ6xV2WGd7wbapRv5nnLE3Qtm60187/p2d3AYOdA6W8uxM/QTYn8Orz5GMTCTIANYOIpb
H7IcdaMnOPgm3V9ynVik1eo/Y7Hc3GaWdAEfStbVXSjQ/xv5Q+iqexYdhLNyLKFmfbGGgFmzee/E
bBAUefD7nOwXu7pqXF9LJg6KTmbIaiRsdh2VFK6Gjyfb7r2zL/XTAGy1iQE8eH39qqrhPW/tZW85
6HyN+q32EJrZ+ZcxAXNx6vfOZw69TP0RMqQZQpyrHQZ3VR2iB6uOS9ahtyLMmzHHNKldMN10vhBO
C2q8s3yIpZIB+GoQzeIO82gqXwIUIniikRUxvuBZ+otRHd35NHW07pyBZQDkOWCfZVz73vrxwn4H
cLFghFW/ZD4XPFvhHQOx34GHPwiBdlHFH8aKJFN6Ps1iIJdlJAcFOzP6uJgfPHRSZ4t76YK0ZbbK
Du2d3I1T817OEC2KfHhHswOVLD6gKz0qvoSKtocHRUwRK1CU/Mrz2abltbcLe06AOOOayy218LJZ
BgvP5suqZN9qJLe+e4MqsO2Cg1WH1y4FymYE1vUL3XkViYA0mqRR+GcWruxyVUDg7OA50X5VyNFT
nCcRS0iUnXH/oMrwMZiEebTKzzieCIk3nj1WVXXOFF+p+tu2s4mWGe3AOFlZ1GuX+mMYf/XlRC3j
zU89yxdVhxhZ1PRX+P2TiZ5osEzc9Gla348jn7JFxxP5vvuDJg0OAtPFUjWwMazkzvKGcldm/gPZ
DC5jEPOsggSuIG4hhsE2N2hSenOU4UODTXmei4oqMnbOjhce8gUkuUI2wDruB6bVp47jK7NYOhiU
LAsNDwRMTIM0JkvMgK2Lr8RyvZvKMQ6+2X4LR+3JJNp64XPQT1XkF+XruJpkXbfkbvOqwxTjG1b6
T+5xkw6kl4EBeC+dpymtzgZFx0Ys1peZps6ptRURE4J5ros512neMAmTydSQlVaG5XYgHIxRh9ik
xsW10V4wU3lvMlD0TVfywPrWCUNwyOg3Uz0NC8+PFIPqxqhm/PcDmESJeCSVn3bWvXlVs62I5lYl
B7dPZbfJJtK50oBB/HAz0otfTIJSZ86PlXkH5uUma/dzmjUBmW6LB7R6qSb3Gx/AL8OipMuxMwOc
A6iv1w8165OXxAphGu1lRa8BcOFXXuUp8K4WS2NavIiB1BCNbSmbLeuWDMnRLxGetxk+FXslpdQl
tgwX+1GXJC+ywkQ2Oz6jcwB7bK5fhEU4mlBERmRoKhavfMX3t749HyY33GlUPsOyZbWENMzFu/iu
CtRPN3Ri1ztxwq3t7qt3I0PgY6Q9GzqI44OAWV1TcwTIncrF/uMyCiJpE6eEVXwmUOcNafzp7fFM
ntGAOpf5OZ7iXVyn96HHYnPxN+Co/X+fITi0B+l246X7HKbW5enMLJ2JIvIj9RDM+ZNWJkMDZPKi
UTu7Y86TF6RhWct9zjM6mmV3sgbrlTEiwyd7udbucJAxc0Y/YBmJosYqlq1gSbNpkqHa5haDx4RL
oeoxxPvendsMFAhTS7fS3ARhhLmDJoL3LnPOuqn3HhLuvmAZxL4NkXE3sfowv5f4L9AfyqOwa3AJ
/AFe8GITHLRv2/qEYDFKRwdImHcslpwZgGzuCYXAZm61j7b0TuvUIfXg6JeUmE3f37Mq40LrKTZk
8dfvnLu5W/Mvyv4U0J/aQeSYzZ1GFV4lggCwzj+O/b01evfzYh9ag2IFZMGGUDjEM5pEkbq6r7zq
VlgzTtIYSP4QPyzKo7FBE4tAGVa2a5/lOiP0u+Pgo9ETFtEj6SpNKhs+ad8Sf2eJtFP4GGvVbirS
Ty9fbpA/dtpD6mqFNbcJxMuG7oWdkrcZOvoLl92IpahVAENwNNrI9br31ETy19o4HzBMbmx0gVg9
x6ccrnjpAGVbb8LYWG6GSfYVYxQz7s9AiEN0Y9OxZ1GXJ+JGnTRwpo8ulqvw2sTcZ8uqr0gZ8joN
egVkRFYizrTbN9hwwPf65zakbGIa/2ds62632OwvNWP8nfK6XWfOt0AgrJsy+iQ8SFFsJ38Gi3yF
ZYpS2CIp+iUxo29iCXqD4xLphryMYerh8D4MyEKJPbHoOMBLOKnJqnv5sRejYJ81q21R9QQ4deVX
5rjkmItv2cavcXyhjiIyOAR1SHKRbTKIA5y+FNZFK94ARz5Nps+ZbKBwjU37dY6Hk1X9DHwe7Gx4
6hlL8ZULfezrVRjtLc6eIT3L0SQdEFwrIlz67s7WgnQLD9SWktNvvhO7fvIdQxYRYzbY58YhnKKv
kyOxXRGB1eNusPmuqtYRKSLJse/5dPyKFrKOL+MqhcKEiUKBhHfSpA4WQ1oCC++s1bhrMgkTmQLz
FoSP5kCJ1iS/ZE+RSH4gKQ+e/YPI/+jVCfI2voERQuLpbYDta9wA2CgLOkOqwSe4GIZmXE+uYrRk
iQMoAyu3gc62YOeV4+Jukd6F0Me31aXVyEv1L7+rCU9xGuo9KAJWxqpipYue74jc52q05OTYgfWK
k3HaZxhj55iAoryWD9MUWlHZL9TtJORF8Vh8j8yqtknBvIxYzK3VrqquFWBswJnYaAudtVnXH/g5
zHPALsWcCBXrKVV3Ti/LO2b/i03YitbVV22O4sT+RSLRAiWAInxmH+HlRO623rmQpr7rhO7OZHsd
fESxdyKGb1BqczWSrP+aQzKM1ov2OOi0PGujKc///d0nBbQ8D3Qf0Gn423+/8Eo65ve2t62NGszb
Gxc2vdjiQfvLjbeqNPLPnpxbcMOV8WTEeCMHErXvfJ8omqVuWW4wVx1rb+YA4Pxcbb5PI+unSOXS
+DC1/kgMO/nBrsOAfElweCr1KDQ4LFPbGIYpI528U28lTdk2C9v+wWy64pDwYzF34gqHpBPz42bu
gcBEKAypxXqgYwiyNJlA1iamS1B3//NLptR0+fd3yXBhDRmc//1bVgXPFWL2w//78n//6PZlcJbt
9f/+l4Bj/YKdGrv4HGo8eh0PPuQNJcvRC9U8TLL//cXqPRAzQXl07Ny+DEMg/vuLt/5R5ypHK0q/
x0T2vRiJyPr39/++NhmTgFl7EH7IoRaosPrHucXZaNgPocEWJa7nUwA74dCXwBbBhU58pAtwKx3Q
uEE0lPRFHP0FnNyYDARLsLxfFvecNrl37kzxHTpceSkKlbOkYUXoB6fzXLVMyHK8I9uazGIX/BSB
LsjpVwsBOWfl+d/vrP86CsKtD6jpCHxKn6Vl6/P8H5LOa7lxJAuiX4QIePNK7ymKotwLQqYFjyrY
AvD1ezD70rEz0zujlojCrbyZJ8kXHP77y6Ju8x3yLJCxojmo+XdUAWe3N9H/lXrNwDs5Zl0hMl4X
A74VPyRnl7N6HN3bGJLpwEIWk0cym6Nq/ii+D49T287PECVgFl9IIM6VaGDf+QmYZ9gV0Imaplr3
BFrJI3XaYdJjDaRrY2mH//8y7/tbM9EX0PTDQ6Fy7f+/VFGDSFB0mE4JOqHvsZn577dk82/RZ8vW
RB9vYDmQuUlBMhj9Z9dbAquJt0U37ifkloNDQbsYLHEsFRTGrjtp+p/UjfqQFBpLOhfzljF4B1xy
vHtbvOmhEdWnhnN2X2rlRhD7P+ByQ01geS7GL3LF/WaM/6taafG3TAbrnGDB6iVmW4JmoA0Bb5I0
Pxu6z+Z4Dw47IXNC70FIoMcNTb7T7hE9TYHiB/vp9tXKdg1rJVVGlNJDMdWN6QVpDY+q03wx5+pn
Cq2CBuE9HuJPTgp/ia4UHBOuSJHEtzrIEWyKRWGEBClEI0WyzJSDFRs/8sq23TkhQg9uY65tHSSH
zIFLGGONcFHri6GlFL1xEOHY7x89USVHnTrkZYwvx/CXoha8HSsooTN90se+h52UCHmX3+nW1aaZ
wOkOG2l0XAco50PK9dWSL5GijX8iDMq9q4BeS/xbdk3FmmgfyEsn5hGQ3bBpQmyoq5gmSzjT07AW
4SMJnI+0CHeirN4r61hRzzG4GbQq6jdKLnZc1bUNnLJFn/6LQ65wkBhLLruwIYLPUlW7VjqHQRKr
sEoCXoMdngqg7VGTmKdCS9kfBeFeNiXAITKV3QvnXK8jdHXqqbPMXzaV3YpJfssCOeZZLbslJJGH
Z8CdJ0rDV8jKQdb0TkZMnjWLp8r3VkZZ0oPd3oMo+ALana29KrmikURkWj6KxA/pt0uWUgNz2apt
kBXd3Ee2TfipY0Nwbg5291hEB9EGl9iiTxZDIdOCWAW9ggcsCNXJ1l3VcX6rrPbi99ZfzBGHXg+y
Tk9QrqByU+mu77B7SljivnDLZRQUz2PZO9tWjJvGSZ4bdxakC3+dWOE5HaS5Mv0DL4pLVzV3TQT9
wmxA3BXmjYDDq+k6d38unJu7ANAIGRBJD/aklnmN4ovUqAyJaTufIjh+EoIwMbG18r9zLpNQVGxZ
vLlz6zkmaQ+JMy6JZY1tDwky/BMBCFnbZGHEVJT777Ko3gItfQPKhSWRal+Ghtaw7hBfedPlPyk/
R9ZS1jtOcIQ2xYBvQiteDCbs+8H2b6niX1a2GJusHr4Q7GJtnc1vzUESgLccBDe8EE1U3KTX/zB0
Wwv9zcgsLOTUWUZKz7YZWkSog5kYU16xPeU3dv4j2CFlWfynpjjYF6LZtFr4MgmovIW97ljBnokX
CChw+7wqd17rvVGHxtYg4nLRhIwpI2Kgr367dKLoIUCeDMXVgAmJa5ucQxLe2PhUXFTIswuNJbxL
hkYDqsQAZ1g0JTr7KsJuXxfhJTRb6m7xN24tmz2Bz/IshTHWx2AChtRlp6ixlcZJx5JRq/sPerH4
DJhLt7RhjCX2ulDpFfM+CFP9S29BybSB+RMn2L5qTHbgQiYWnI79HlCBikQDvpVy4bVdil/b6rS1
Tj+2dDmZADIVsLrKD1PvIOG6h7oToC4L7pq19Ux8GwdkDj/aZt7L2nHj+0QQ/an/xpd+wryu5jJR
ElHAF/MicoAQgnZpcCFXhQODeGp+ukn/YYMRreM2QOth2ceWmSl75DLH+nTJSpz/0bO0MOMmXlpF
9F7DsO0GahOlaWMWLMaPsXefbVRaLifFoU9xTAZhwQCkAoyIQ44PeWp/hGjyg/LCS821PCSpug+L
FsTPFKwz/m0swKbPckC6LqZCIfv5NxyHMP2UvJIKVas8KL9N3p78GPiG1gZzj2Pwpsj0V9efSKt5
xmtcNWu9jS5tIF96Q3M3mTgpK4i2XQ1FB+PVOnEbrhYY2+puOwmB3ivZXyJSJ8nAbtHc2wRm7Kh5
dse73rVHN89+cffhuikwe7bqwY5gX6ZQMwbjKa/GepnMiEy78GiQnKyd1YsvDwqE60Sb0dpFpjqX
7RQ9QcQH+Gd6gIeQjuDhk7uisJYxLrbtqxWxSpD+eojSQ1XOddhDuMsMf9hkAc6AQrGfBYhGQxi8
UIiv56mBx9WWIAtcVeGg8ZplbmJJnNLp4IUYDWUCZEMnBqXi5BWTKeSmMUwPuDB2emPemuwKQKp+
EGAe7kA3wOb4E6c1pBGh4hijPK2h4IMs3Sk3wCOAv7b62cCRyt0OAnaVV7cyCYprILloWm0NTa1b
UYFDt/oY+Cw/y37fCw51T0Y0iJO7JrUVXP/7pf5k2eEtW5LTVSCM09THGKsr4DdWIPVrakW4Xf0Y
OYtkvAi75/CLvPGxzSmjcQqHb90UoinxwywifZladywObGVyZsGw9U4ls0Q47/ppNcGzn5ZqadCb
QJCDedDQSGOGQAwG9Rkl9nCqpQQ9WbOh4du2Lcht49vAnYJvgO1X/gLUTT+BH2fjm6odOieABjuk
sb4/KQZ7OL0mg5g1bmpK5Hy+BFvo6AAloqVtlt1THje4OcOOh8tI1707dk///X0vojFGmi2yX9A9
kcluVrGLiSmPiZREFMZvQu0KQDt5Gks/vqn5F8ToU1zRiW7Wrn+Zh41yLJObFpGW5AXGLDX/pZx/
4cpes32ml3joKVU2x0Bs/vunnZGFq5Zuay6G/D4eb6xB4dCgVrrRsZf5LZiwOTgU0boJlyZkPBcN
bEx4RHN0bsZtHCSp6wY8qMa+CM1DFfePLvIoPyEvtGKh8ezwTOzMcdBm342HlyNd+VOFTtLSt8D5
8ggFCEiSVLA26+i1nv3inXIpKV2xUPAvtRBY35L4EDxqyO9MWPa77ImbB8XcDOL4J0P+a6BDrUMy
Sis2EephmtBqbe3lv79QdLIM7ImXtcyqXaobw6OGZBrgPbn/91d5G228wQm3sY3psM68AQe9HeNj
cS5p4FvXeJLlQ9raP6cq6vN/fzV1gUnHl4y3lhk/23YvHjwVnKg6elAdp+JhWqON86oftv/9U30Y
l5OuvJWniQQaty8efFr6rcCYif9Nyoce+sk+GV1rtliTgHQZfxxsnofMgEAC4Vs+Cn8Y+VSwDhlT
D1YhLsPXJkurYx81xEWUf2Y7lV25XoIZj7OLntUO0QtjY/q47zOHF+3AzcmwONsHZqAf18WLduzy
UnwC7DkAW2UJUpTZ1SmncD3mAcKArY5V642nqu4s6CA+TSxT/QGyhZBk4i4rRUtBScXnrndGDZ9a
+6KJXHsSPLAWv7sKNf81F2CUMm5XigDBjiseWENK6hctVVgs5Md7YVGzGqo3uOW4Bf2UuYvPPp6c
7UgigZUU+h5MGbI11k+Tq25NBIJr3exYiFjpb2XkWXSpYqwAIYtBN8pZIGBvqeyg2reRv2nbZI2V
0UQaDqN1EjO3eoAHxqZ/KiXr/MbywzUHKa26FxGXb6aZ2Ugj/p1NJoNgafE2MaBmwCgQW6zy52wa
6hU1gbfYI/apU79YzH2SZqV+M0qbFQu9vk55LNt4HjwhZ5bc7wKP2Cjv1BC6IUMLry3xF07jlV53
e00Fxiv4P4y3uCPL0GHeCmeDsEEavRna98xq75rkw11BDaPjLT713iW0K8C77DvsfiB/cRSCLEHI
jWxmF/9knF+OzdMUKBbwo0X+tW4EywbLAWtqa2tOFd4jwXi3uca0g5o9LnCVeuy53HTMSzEoDyIl
AmTsiHWs2CO43pmE+1ckNdh0Ads/w3GfzcG9GZoAI+o638qH0xaH2iqFvwFdwdjnIu6xXLTGdn4b
UoxZb7UPsLDhTjnODxtiZOiig8MWGVtfGYDEBrLBgNr4WSb2Z+zDgZTCwEdBrMmIuCWXSRlTAVHd
M4bCwoagwLVtlwumcy1kc+QFvc5pgw/aYvc15cYTPgBWPkHNepF0qEo8yJxkL0whGdcy99bUM8mC
fHJNeyGSFeJ9G3prIE6AV+UQEEMiJuvoGrgSzGgJopAvx7+cWTa3/GsNwDS2uCB6ITDLyO7ZZVY/
lUz5+GotNSY2l6g80/i8YQ1MuGF7wCNbs+LYT5goUS/xJ92iLM9WSMPf8eQGaxPTOBMAxHdRPDHI
v2QVGE4rQHqSQj05QbDAZCXWY6VzwQzIhZSgqDqAOXpr/FSh+R5GntpqOXkvypVZR6hp2RfFcCwT
2sdc3kWxR3suJQbPrYWrnUZOseqTFq3JfpJ296cH4XeTab+gBuJxdk/GrK0Loz9nSn9PHeanMdKo
4DUvXQlbF0U9htGGaD+ABU6U2lm1rdZW/jNNab5Ep1oFvvqLp3UKE3+Zx2fFj2PPF4QWVnzJJtnJ
uH4PYl/tfT7vYCUvPv+pRVvQpoVFfKqTj7oPH2ngPLqmNtZpKa+4ry9DOPyyyqh3tWuypUy+E46h
/UBLYiJwu4U5Tn2+S6ijbXXVk+gBeWI9mR3r3+AdAOlmcLpjIzhtfFNR+2qteLnYW44X+N5rj3TS
DvH4hYa9RueSn1lCe++IVUTAQjCpA2XIB2/hvWYp3exsBdGvcUYmhZFciOKAmR650rb2E1A0IBLM
rfqUYghwOeYKs18Sd0Ai85e5BATnpRNvvYlNAWLAyrYk5UcFL8iIAUVgC+cCu6u8gsmscJ7CmVuT
jd7VjIiGWPzsgcKbxyAeqAIJE0zuLMcTePirsZ0cPrj+26RIfuPTv0obiKKJwwAxfWQOA5W1BvGC
Ky3VNzwV2KFRyz4nQzHX2lfKnt5a+kQihYMHTYZQBp57dmz12oIMoYTUlk6CbOX4MWZaTQI+zril
wS+uRwSaLL0KsgI7n/9XSUmAj0WBCDfR4hQZGEbONjcz3nCCdtUC4Z+auWPRYszIEbs3XFDPY0lK
WcZuijaUv+mRfI9d55pl410kLdTeMH2MY+GsMuG927wTxmZ6pM00azGKIgGPXVud6DdP9+6TElxl
ktkfjp2xm6iEcTJ5rM32laQiyVs6hOOkpioALzvsOSHXNokSZEqbZD6mACZJCi1LWkHc6I/NCvq3
6yIZTpSiG/o3q7WyiQS4tAg7XjXs/FgDy+C8eEkYrFzlwzoHJTEmBvTDwt/nfYT1gcm9MMDngDHF
B475x/HYMTIbLGlHwhVh6few91/YPFyKYKRBLA/2yLZ8uWO3NTTzUfTxv1yvwjWpsokFfKuppzyw
b4yhaG1ZixhZ/jNb+m6sXzye30kaXb2hQYueCpI+GlX1zGno5p9WHbsbn3whZn+DvCDsq3Yq7xmm
H46SU1hqV9MJj2nefjgZfZZuz5UsKj4HF6VJ2uaqByzMzNhveFtjLYtsnHWae6b0BHVDEqie0uo0
RmLYzgG2tbx4Lt+ZfGbduKP1j5KeuZ5G8WVrtHTDZltCjcHB2QXAUtpuA0OIVd8cHClgcgO4+vAS
njSUhpgwMe/BDmhG0JU/eZ/9qw0+DpHxRshsVVBhDlOA6cVC8sx8f1haSnzCDkAaHOp7asd7u3tK
sEax8cEr5MIeaRv+NEYTvYwFWFRWLC+ZT6IjD8igG9hWEUN82i6LzDn6dfbNwbtydRbIVMcfzBqR
iLvRAXrzOQvaYSdbeW/07sXtuyVB+pfeetblNFBCRfg+MIoHjTGHyHS+tdg/Di1vCK0hRFo19LG6
3bkOueir3FtBkD21LdKPbe0bXts7Vq7Hnhpx3uHm1nMBCim8KH21aBkaJIYCnvL22nNp2iqYf2HJ
wzkk+nXynWZFsI/2wPgzq9qTTckZb0gUUsN8azvz5JdRjYI0y/x2x0ET04DyJ0peH4GkaELYjrmr
C8x2c46hUSiskNs4PFEwDYsZxrTzGbQGhm/FzvySBBHs1l2m1FdASRH3PGwFYgTvOcVgjjXQnUOx
LdKJhbD6NBrOXIEtwgxArBHaNJvzaPMlcG/VOMIqWkIusdMU6EDJh9dNw9HVght2qnuG720dBDHV
pS7V3JR15amPOY+zUOh/lWH3W1qwyKElT4FVv5FSoWJroPLOD75a1EWaW3R5C6qX1qVkYUjZFSGo
e85P5XD7Ny39RKmq4nE1rc8ImhY7Gd7G/Gl3pQMDy0ZRbzJE57aGg1eF6Z5TCEhK+B5EabKuE86J
UYPs5cQ6K3Qhwb362Vqv8D+Z7sdAvT2KRs6PDNyFmKks2m+Y6AyvIluNoYYbtOkO43w3cnCk+Irp
h4/Ki2My2jW98YV6ODUOqqn9Psr+x4rqPS6Ca2IaGz1LPnP0Db+D0JoGaLKZAhr4ZbTYfMIejpPH
QDUl5k/H2V2mNuhX33wVTv9VjJzYWpFyA2h/qcUl/4okntVvsR6e8bu/0jvNGJsab4iavxjhDTf/
dQdchVNVf48CM5klKOmoJ1DqFki5amjyla07mN1oH5nCcJ1X1pZ0Gj5bTW5Zv6//27PkJcoc54lu
TR/gVo5RS954rNwvqKzr2A1e/ah/cXmKvVrPcTT9grMBVzgB1Ek5wnSRUr3n/F2RNc8AV7Z+ifDb
gE2g9nxBng8vupOegh6otBOma9wVOoK3h3hNrIGfOmY5mt1kepBR2x0a7+bkSbCqSu2Tkjy1Q+pJ
huk4Vs0EdAQgtRm1N5l536jrV8v2h9U01bfRkecwz+6OC0xej6kjHF/1MVwZnu6u6NF89XJuG5DL
gwgVFsck/BxSnW7lfxqUAq0QbWOYL5xPFmYUMtWfZOnIirfWlxVhQ9B8TGIpcfcu7pZ6xN0mQ0V3
HfO1Thu5owAqwWFFYZdbEcNFS16PE84xH6BG4gAu9iRiquWpz7yr92PBdOKHzYfdxsDqrX/JZD6g
Z7prp4D1EdvPTTC+kC3dGnr/AK7YnVknUFOO9a1r4oeoaVfQDHwP1c2pKHYVqI1d4K9i84myjlep
hp2TzI7PJghWPpVwQ/E1BPIdI1MBpkM7YrX4bVHPDy25Ijzv3BXaXMcwHbInl4TtfJblaYcpAMLf
eSKeumhMThs3LHB61MUutan4AcGH1FBivu0/vCz+7rAxLHsnl9Tt4d0ao5OXUVtisNNU9qXrEM/d
1AN5O9BYWlE+Nsag9MQ7YEeydSQ5lvN/zfWiz4DxxC0TIjGQ2YaGdU3hIDLkMR01MVeJhVXVD3Jg
+340421tZPgfM4qy0+rfEBH4t5TEi0dlLoBACin2VYu9i28QodTnNosZf+FMSz70pV99yHzu9kzJ
JLjQ/7gb5ocsy/8CcA/k7b0Xk91UB1ud+J6zMSH4MwSQXhT1bYqjQ2VGO2hVS8qtzloKdbKuazY7
jvupj9M+ycrnbFJym3rxrz5h3WIzxzAiX4cmdnHM5c7K7oJjZMPLpKTk7oXhC4M6I6luSJgD1C6U
u8nwQ7p1s2SFXZARMpraFd3PB6duTpHOQAPxwthaFtoq78WEagAQgjS81blxtZIKZFDnfUICjY9+
ofgKfayLUv3zK/lTuWIEqR+vIKOxQANlueq7jM962qxhSH3okcq2dWNgLkomzIYph0NqlVxkp3IV
S7M+6BHjSQe9QidL4DQ0fQLEpNuHfrFmFvyvnYbXJi+IYVpWd3awsBeKiG+LpE48z31J9C+IXS7/
l3GtupBMQ4+nz4OKIATbjW6gEaKnXsr3JvuSo8/rpKxxp6+6rEba69o7jqRbYA9HVe66hniEKtqA
3xL7TwyhMmMxBWIvqnP9MLrae6B0G58flV9h+GHWQFIGMSB9WQ90v7mTHGRwanfN3vdxGsnD0EgW
yGk+bEVodqfeOhcaPpt28ONNTN69nnS+uSkjvW8duqHhxg1/xHPfeiLP5JUiKmGNIib7zD2ZNmd9
ZXQp8TRSGXkfEEPP7LdURPiz5DHvfPlrKeeZu2t1tfFLsjVgqesGLORGLd27UXDQInLDhoEzu00h
nEDnN+e7TLQytL+wwHCS1EeWbmIn+Mmoeroqb3BX7fBiJx32IB4Uf9KPyiJyqKuLTar+EA7jSTMn
F7SQfSddiGrfabhKUUKcCB7KWOKFdbwtJgj6h1/1FCKwluqXUIzw2qL0zY39rQDvgm8ZaFLvgCBJ
K3c1MPGgGmW/rmfVW1bvsp2wUpDEjL3xWGc9SeEEwow1WZuhQ2ezvfY+BXw8sli9ajUv7djq2efR
085x92dybYLwbwaI7j/FbKVEOA93ZtJx96p+GzGbK3tgzONOnTwruPpjQH9QUIA6SqsfADjLwdO5
v/ls6TSTQG09nnvX8A5Gm8m93gIaEV223gVNHdISOyvwIKeQzKuVXrLLDZ0f5HBIPD/aYAUrbOru
wm7yBwym7Jpb5MfHn8btem61Ub2uam0Tjqk4oed8WZ1O3rUBTxHWlA2q/si1lRNWUaOr9Luo0ATc
rhsXXCDpJWLzyYVxXAxUkc1EC1g7JFhR4V5Kj2SmdqsD8DzhlLMdSoOnnpuMXmKLaMFHoIq/Au9h
7q99uNg86HzTaJbSKA0KRfGW1kVE9wwNQyPxSaohgw+Mqk/TYBzNLtvb2YhNCIcTdDEHXRb/tI89
eK91+P1Tl2d3WhsJO0r0tpqJSx1G36azOYO5KcW6RDw7GZCHVlNK2qjncDvXKnopdfgdY2Xv0W/K
reG0sKBiB4BSJLH2B3RbYquX+B+WNGbhtp1XHxjnku4sbCLiY/+XNclTRXp92Y8eFpkse2l9Zr8k
22c20SrhtWJTkaLUCWSudYhTyHrkzOgnK6vjRFnKgN7ghDMMrHkYpvVTp9qR1dwq8uybxPC8SX1y
APRnxdGnh77d5MlXn7HIBDpx4Sd6DIss3BcVe+2I5afC97FKtRpro8pXZcTatOYA1Cc+Z6ZeAmNy
6l/eFqbu/mL9rtapuTE1rGJRuBlzno8I5gBHj016ejjHGBNgOI3Ag2hXFe3RcafvRBUWY9/KCPI7
vnPYVG29STPz4ZK+QNPJfpyYuK+qAKlaFg+fC9Vt7c4/bdm+84f2OVVrGiR1/2aH5ucUlA9b/UzN
+NWkeXeQufgaqMgbUnL8cBtSczjj6urWvIk+as8/6Wr8SCzSgLgWCHQB7uT6pv8WrHaXWM+h2mrz
rNd1b1nBbiCYd/HDaxZ5Jcg4sZQdQP9UoVcS8bqXffpGSxh2Cn/Lyu6h8dUCo6eReGKE4k+B2V0z
Lk2sXYiirLlR4eGqfR33+0JEY7yjQHhapJwPXmt8sP8dOGKAS0xczpcZwmncmdESwthzOg4Wbx0M
AV1WfXsZHuR+7N41C16n3Ts8+L23yVo1947gJuGApT2irnYGBKb1pLsHszD4b/KUMtYMRx0bBXJ7
CG/e5bkohX0K1Y/UKJ2lDG+e6dkY2+k/Oig/YiqjFy7eVh4GgmKFsJEr+2lbKay5aFzsftv2Y3BA
zpgYwJeWY36NqqHIGfl0irqF7pvjinOopdfnbDjek5HQ/OfPpbEun3IriTfNTCjQy+dBFFwbklRf
VrWPihv95oHxWxEKWthDwQu2cYijtTWuBmBrOLTI59SzvYUthyHvfmo+y8p7E0AbmPUy9o8DnyYz
mCVh0bDoKsL3yORM48+VRfXIpK78Rf1UILHj/gt5Q/bcksi5LqKRUJ5pufuhGU+2AOJon4eUlJmB
rWxh6Jm+G9uKs6wA1pxmDHWEV/lb03RsWZHqcYzz0Xfniy9NekVO8hU3BoEDTDWMmkvdzm5s9Ka1
xqSzbK2LCrSeTZwk2djpP7soCMq1l0Kol65xJo9IR63o2WBY7okCQbH1pHtJBB9byD7mXro9PxZ9
rqusWP4MrPNlgrQndQYzLYjCHX5tgBiG/tcMrn9tSIQvYut5zBmfInTtiZzbpiwp7SXE02r2Cx8f
bMam/A3Y2rCgnxir5+7MxE2fAsYNLJNf2ZBt9ZS0Q0XtTD+sOKn7paJVkNsHmwzJE4VWdy4Ta++N
hrlRbnM3Iu3g9/oa1NBqgLnh5M8eiXRMR+m3ldLllDryOcpI3QxeYS5LcitStXw+JP1IVKZb029H
uxroJ1wheR9v+0Bsx7GkBbHq/6yaU9LNU2ABfGKdigBlSje3VXGYNcrZ97V6T1P5BnLs086qj8jb
piOxWtEYdzvPbDKO7TlLoa0AALjEMQG0ZuR+1YRqk8ams4ruYz7aa0eOGOWM6MmowQqH2UcaVkxb
HW8pKnsY8wPsxWIC0oeN+Hvw2cpXk3WTtcnEmrW0Q+T5TQQM/w05rRWBAd7lLPFXDrZXwnTIcajx
v85AdLdi3YtbP1+FYf6buvJLmtvcNQke6Lx0PH/chjZtUQW2E24hI+SIRj1j+K15ivIOUhHeeuDl
MVfwlFWJ3ohkgQlu2Tqo5bCp2Qlfu8YG4SgdhonauHSt+2Tx7yS6oCNFI5blEXk6U2TMm8YWDgNt
Z6r7ZWvyPEh5A80Bjjm9G7ypNiEpWxRpoI5WZsYHLt1YoMgI5DiteG8v2xEXkqXGGaDnH6qs5Evq
S/K6+N8Mru8thUnh7CHiSwfhnWesNKMCx6KrXAiclcG3su7TrdHIx9TIvWpwVAX0oDBTFoKPfc4Y
QpnQlnA6hJihO5nwyVmYNZM5rSOfkLSlW3ROugXPmtFpx1xLD4af5BuFZWaZwbVY6/y3VlqYPRTK
6F6k5SvyQr0LjL3jIhiwV6fzgUpLK9YebaMjsdoO2pdhv7tV9WpHts5+jhM3Rx+UHYmzoWyyBZa6
DzYbTzF3mpoZki2PXnPbk//5S0yStgurjKbN1JiS7SpmtHE0O27xPtgsmf+1s4YjBhSuIeZA0IPi
nzJMm7SaeddPA0DoNa0e+cq36bKvQRSWpGHX8cBJbaDg2xbMKozA065zdV4VjXUrRg+5tUkHlgTA
nUMgfDr/kOqFXV+78dKIB2NhF9F5jBz2dwOfs55IS64FCeGMYj5QMF/zRPy3QeJCr82NDcWy6bAW
B2ZFFAgLicPxVuBlzy3eQkFRvw8gDyR9niO7Tgo/3SSQTwPUmbXh2yHP+GaYT+emc1tYRN2ed4RD
lQgRdWgUGHt8rJN9/SK78c3TQX3GOrnqllMegYg+LLP4iPuXevJh30WvUaDuVNT8wiGcQ9SWsfQi
XiiV/mN17ZvvYFgIDfNvKIjlO8oIl+w/ICM2TJdOhBrpNjABq6hYcjygEvJg3aXuYZFhlI5jylhj
VCFuAixTQzZNIvysq+aH8skDsJl9UxKKpk1QaPeGgwomB6gOQveqeMPEvUi8fmszaqIt6RiH0Zvb
6Rsu6yOl/KtlE80ncg8mCr+IBpeSN5owbmUIEj2aknUeDW95lAL+ivVqkf9UUX231fhwpHFOKYlZ
vDZeS+M1WBfbMK/C656VA0rY6vesJnalX+ymZji4MZbN0fsNsuRV77yHKDg2Ix17qMWDkP4iEfHT
DlgYVGXL9YTrB8zKrPd4awCehKIXQUf672/QpQ5tzUjftZwxZHI2A0jQYcxPeo9FVLNtPHalh9EN
vXnEepxYMEBJV7Os4l3hTDQsifxmYa7LbVY2kf0e9aSvmvy5IkLA8mDZs2HojPSEME9KyhtOSdZe
QprqahnvYBXvtbS5BpG5N1tkfXIMU/qWsmYwE+CcVnKGssBwMMslbOQzGtXAkVRvsZa8htPw1Hib
qVL7TMonf1Ab4Yh9nKSrZEZcWNGp7uA70jXHPUuLk89hYijvMQziPCH9m32C53hRbvQEKJ+YyS6M
jafMi25pt2Ucx7ai2mfL6w5+5D9Ej+4lyXaY4hF3gu5YCROMR8IdCc54NTWPQbYda1BsUyqXTkXt
QZxzGjQ0zTSugo9bD9u8TS99X0M2nlCt9E+dqTZG/YEFevAgOqYDpy/4Kp5Ukf4I55+V6zT1IgIV
ff1r+/BmKyvr6Pol54x+mJaCcTYlCFcUVryb/bxcQEmdpVDhYCssOxwjbQ+4cshf+QScMo9gXvhS
yeyhg4eMc+sppuzJNYrPqgOTCQyd0Iy9r1juqjF/b5wPoyx+2NfT7RaOT2PGiWvwOM62bi38AeIA
DiNDtbMKHR52s3WCeWlQ8aFOnyWfUh7xcVGa4h2w5c4ei1OhOFUSe/xBNn7JKHLVxvoC95FuuBG7
A6hSUnv2Sq/Lgmgf4D279Fa9F12ohYUCWZL3qGO+D+NwySdpbTtMh4vMmf3BxlmZwPxH+c+ja3jU
7buWBc99Zz2TCEKVz7vfijT3CL4jEhDo4bYsplK/AYl6NebWdYloQSnWMvFoTMu2eWHoaxZ2hzqo
/9W29kcqbsflGXR47gHfc7RT6XK76AxhLfywu6AicsWhog8DP0kYDApp3q+CTL03c3V1FNl/ZUag
3x8x9akjzkQs3zOxwOdf1zmQu8YQn11TcNuHabOA5ZfJEYZ4fGX7OS6Fvy0NrrZJTZMA6obQikel
uhUfdrpxRbLvguEQZR5xiAE4vEEZpStmaMnIZleSPEFOSJgPnPjHbIx/qU0yskuzVyydGzMPeHPX
UBF1knHtVO9Z+Z9tUd8ZJL6KIm13rs6uH0YVhSrZuzXBDS8LzLdyeMelcs21XW1yXZKZeuLy/KVp
RsMtfETd904pkjlxNXuBKh4twnzaOpnFXGYDtwNEIWwcy8zl+7nnz4w5d6wxvll5sC2V95Er5+Z2
+odkQbUihBxp9qX3m7+sp/jwfxydx3LjRhRFvwhVjYzeMidRpAJJaYNSGAGNnNPX+8Bb2+ORSKD7
hXvPzZEHZ/b4I2NzX/AQivZPEd/H+Tacs8/yTa9poQPWe3abvyVyuDej9e0q9RLZ4jUjZZBCnIAO
t7wRPX10TTzpEipdQI5AZ2trh04lsLJDxHTaZf7KtBC2czb90d69mJ7VL5mqS+Fs2WGQs76NAAd2
ECqW829Nzmyy9QrBljw8WvF0ZpFzNtJyTVt3QAM7Y7d+q4p6Aa9KTzw7nbCNPHqpZf45BRCRsO4y
R+Imp61rpaeBK2vEj82Xuh7E8EObiACWsl7PODgSyGLLfpKXyYMHkANgsgCc5NOzrM23SHc+lR/H
HEbjLy6cejFUqNIMHBA0N4e6nwC7g4CJap6roYBFTHhfxlwWUfarEwq0eTj3hnYb9O2V5PYOkmu+
ZfTy5vFlTkb20jOhxy1NXKCF/j/qshVy3gYZjkMx6Eo4MYo2M+iHFaGY8dpp029MPesy6bZ0uASi
uguulTVLOMlNkabPQ/6F8lR1TrmRhRetlcV773jBTTeS5zjXsCXZmE4nmCR4tEhTn54DtsRs2t6A
L/ISwzdykupOpNxfS8wrjRIJ5Pq0dhua+Ag92aJuqJO+UEvC21WtgWQjJITKfCe/Y9ZY0VM5zVwE
+QfDJC6bsdiQHgpbx32dcGCBr15M6bQQHQEximge6mH6CuokBmnhv0wXztKuiusIP2hVVDzRHt89
gtqVwe2+ysAYwmU11k6Yv6k6eIom+dR1e+LJ7mnXbo28u/TBcAzKdIdWrSI4axuhU0ta/4v+qtCt
cOkPBEF4waemKTYJMAxLjBOLkAitsRFraBJ7S+sIttPYiEIFxsTMq16gGSEubqs0EhaMUV8P7JCm
qOsBNTY4laK4Zc5QblvUfZWTnnTP1Zd9SrSBpInGKgw7nFliU/5z8ujJqvQnM2bAOPX6ceB8al1z
HTfguxD9ae0OyTYielKLk5g1U15CNW+cTy32ECNAqs2L8JjVDUBNHTVC3d77im+zjDJELk+AnGnn
qO8XsfFieThvsyg9mHWDTe/aca5N5NsuDC/8m9/BMW+vYcc8m2r+NsT9U1RpJHxb0GiCz15aB98p
3vzMPhbABFbCmJDbAuIvaUtOPYvdlWyKS+7pX7WGpLFkldZaHZag/GlieWQJfLQC8ERq8ctnxb/e
+s0S81Y4br1NNPeNMjyrpLN06ewXasD8HlX7wWLNbmHC1Oq2WDRtygPagSYbUflT3xR86LqNYSAj
M34MSf9VWPHF2N0zTrUF+Fn+vcScPydm4cLPFkZq3SyqO61hkUz7vmjpK7tcvLKd3im2t2SLPKwB
UXdAAsjk2g+F3bnlrlgTNECYAmkZBmNzzGOLLm2gasrTNHRvdj/hTUj8TY7VzpIRdHIAfi5filX8
v+VaqeDSY0xV4TeTfHMhR+gjLVUua7s/PGBvgUa+KuxOws8hyytvZZWQ4wTgwcBGRlC02MSgNVeW
ffUEpSilAOS+FnEfkGwrItVVInFZhk9i4hrXDB/DEAAO5jmvOMOuAiM+c8rvbpJXGwMQJ1DZomq5
JOofcqV4KWrtaXSHc0jikK42rT6sA234o4Yq9m3AtFy/EZJ5b231Iypn2wq5HRpWmZq5gpg9vFWB
feH/o639HHBy4gSHALW00E3y3GxyPHTRXPxjLYoPzWISleaY9rrmrciRJOt2/lU13a4xYT0ELeVH
Tao5HCaBN+AS2dVZcN1ubNP7zRoLK7lzIjWAFT8jZ0xe+UY1FBKGth8bD4+2NDbNQHYO4wV3kD9T
SkHj/GYKduKs4Ix1FolJVpycEPyaAL0fiOIJRtjFi/ybAJnWyOnVbu1x3RrRi1WWQNLdHY0gmYVp
8Eliw4NsdIJTvKWHmq7wLNh4LHLYPmlvuph+8ahhXSt2TKqAyHbdNVVqL0qKkFhSyiQ4N2uWGTXA
9cA9sXU445eMDmnkvxukqy7FyBANrhSC8R/RBn+1xL3fqB1YKNYuhG4WeHnebDhefoiSgS3Jmgbv
kEAYMt1j2ZpXkbctc0sCRDyNNKmKRLac0Xyi10+FGVL8sdyKQLouWlYkPMnemvM6hUiIwdtzpkNB
DuGkIXNw9H7Yo7DGUpSh1Ip686yN5q21s5ENOTYdX0euql/sqaM6d86dT6oG4mq3H38l84NVQCKk
M2eKCXd4KkDJ9fgnhFfe8Qrc8qm4FgkNOpGi/8BrXYYeqWpDyBlakJTaHoMZsmw2p321lLW2rVt5
Qna6BMFCblTIPiDh2hfjYaKbRKmII91s603l9k9G/RkHc5atqV8TUjUbXTBnndaV/4q/HHJty6TK
HnE9uYQiBJpnrkOz0BeVJAE4qi6dCi9VZTKvp6KiMvlx8awbs6mndomqBrRBtM8b0fUXm2T6WJc3
I1iTtvdqKJ8cGCh3k7qNhXzD/o0XhdZNr4eL5udXUybbDlY0sDGlqXdf3So3uVp5fbPS9i8hIQPb
mdKBI3KT75M4gNXx2tfRpe6jdWnRS4ckUpCqfgGMGGPz4h6eXzgs1gBREOkVqf+rp/8KAeI575na
DiUL6TTB7xB9qy7cOFr0SAuSIzoCBzZe8eG01XdRTMumh1QRV+IW2M6FV2Im7DD5VaWO4tWFqyYv
gtjMVV0EaBry9gG+gHmxbtzLMngzk2QrRL9RhvytrZT5RTw85Qx4pOU/J6nx6BCcAXVaJ1JtXECh
6LNZ9M7GxipqfyetX0FyGUlowJ+F3hfgv+zonq3qVuvZl8g+U48kusClo60otJl9zRKQNYbJP4wv
G/RtaKxCfVhG9YVabdoFdMokVz8Pnv/iBTHC9ILAPlF/9Lq9R1XBVVNR7Nl1eup785DADISHLd9N
TeJP511VJZ4Hkf3kznSzx2sBFMF3h4NvWe56Fk5GZvmnMBwlo/zJEvENUvMbK/cGV8tjRGuAYZBn
EhHju12V7yXnOrnbn0PjXy0tZFwSsjG0CBBy+vBH00cSHYCvtG9u0X7z/SBuapbwAjGX+zCYmzxl
soYwLhTpRvc6bvqe5rIbnS23+kmfwIKov6ByioVtBre621M2bpVew1RnKcFnOQc/9Nk6N8RfSHNk
lBFwn3lyZ96LGizHYFbBcrKtnekfCST5dg2SbgjCDSP/y5P+nVipA2aMJacjBhtUfboQDzIxmdU5
4ok5BpMUnVlu861Edxucdl23IIvFMzz8Z0dQUBVUkNUTWaOPiXT2uaGiEWAPpux7l1FaDdV7SdpD
I9QpibEF6w+jGNcmAl8F4VBHLSs8h/43upjG+I2K7eQzbst7wD6ms4vAktZp8yDg7s9y987oMo5w
IQE0V5cIvwJvQOieOOX2dDB7YZvP8w9XirNeeZs0N/ZdlFxiSx5SqtyGUtJgQUgiZ3zBuqNh1InW
tkXhrHeK8USq3aA1Rcu3gSMCmMrBaK1/lppOtVv9uJ1knCWv7czRjes3faQXtud6MM+W5Rij6Jn7
J8YNzBJJTISK/4Hdgq1SfVb1SoUJrUs+75ETKreqIn3zt/fgBsU6z6WZkljA3u41f+TYLkXMkeT6
BIR56KuVwg4fjEhY4TrWhbt2KNrxQzKoj1UH17vbct6dW4cO2IBC7Hcwkj1thqk2aKuYK1RQs6to
NBemYWBJ6Hf9GF2IYvitK2wTTQ+COrCPEmqDOidwbJdsMH0WwvkFuCA25SaFOWT/eSgge4Eeqo6/
xiQcoY5SIncSJmZZs9826T44cnWpfs2Qu59zAaLbcMz9/r2u9WM0MVXP0HDiQxqwjLeIUUpFbE84
/tmehyJ24NdJz24oPrLSuTBHZqJfPbFpYnjsv1c8HlMVPiA6A6Oq/acgoABoNI7iEdiaN6vUZ3oj
HRmk7+8IV8bRbcb3oGYw7jtIz/QcPkf6auE/roKwXUyex0wQd8uPlChddW58CrZ/nZ4/eX3E6Tb/
PkHyLmte3thBNK8rtrNjixmG72w3hPeUjmZVgP1m8CQOTVjh4aWZWSIdJxLTYCDLQFjN7nlVIosf
KrVzSu0aC+vPGe6yqj6jBg0vLiqo0C5N/NQN5OuIr6LDylBkvOMJQLQRP5pjQTpuu1d2NA9V2wUD
M1KWHDE8eUb8TF4975s7h9Fh1wiyT5+WBTvZhqRLpkkqH7fkDGB362+FRFLRDSzzNYTnhhq+ckab
nZEcg+nceyOy477tNpTElybPWViXWN8tBloDP1pmSZ5XkspjzjDc/DcxWCmLVvcJNf6ZFVIttEfv
9SVvFBqB0O7OWg5CbgretRjXINrXP0Nnu1yMn7LkPIng9YFQk5DDiPKuw4x1J4ZJw56HXPmKOPNL
nTUADytYPFSYzJ79O4bCV78XOmVX9Nnp7GRc9V2no72IGv/bw8iG1+o+eVi7u/pEfNW7GzNYIfOv
WQp0olbj3Ob3f4ADu6gVJHzh4iQJmuzbogyfwHww2kagPJXeXc/OtER81G0ebgh/QfEN4gu4JnkI
EyQYKIEkoccnqdAf9YhMo4EErq5m8R5XO3N2t/uhkW/rH6O3WGbFTCdxly5BIdt81OZRTtkuMefV
hLFypwmxJlDIBYFdn5iiMXIP5jzr1+9aEz5GDuzU8dZ1TgiOjOh0MGUqh/E1DvF6aTOzb+YXi7iJ
wHrCXL0DvXHvJR08qVwg60pAWPTw/YS7jW+3FpRP7CIMn7cun+5RWrznNtVBW1n1EiMNbHMexXTI
1h2MyBXLzRfGKBuhQEOkZKkxrkPnHvdq2xbaXWkV7SGLfaf8i6T+1/CwMrK4ZbrzGMHEBIaYFxLE
JXX6u2XXL2O0DQd1roJxSTLsOwqLTwndwHghmOsHl1hNM10t0de9u2a+dttSw/zbAM2Ykl8hC5xB
NfK0pH6uTP+ly8YXMbZnd0xYjsuQs5q0nQHbpsydf6DRP00k5RasGN2Cciu9fE/Kwp/FlMcR+Ppm
Ibx0bjGDp17zfpqcOhAKCZRF7gTqCUiv2oube2cQGlfDfInwRXE22fhRWto4PTsmJO85gkQs9ouU
UtndzvxvInA3SMacIPgIA5xmBh/5QIAoLOLobLmS/zd5LcgEAPMr46DbsAkq1QGWlcM7oyEGrIsx
E+8Thr+sc/80ewxXYTL9mNqlx7fOSx1haGKmOadFDtxuCzfG8DJqzbJo2IDC4X2CWf1etPKnBtW0
csWHlzJrknB9mlnDi1+H0GVm3jqSrcr6iZR1R1l+Uj3JcW41t5hDsHByXpexQmnBjByoR7i3e8n6
2PupxvqXn3+bzuQlIdpxGxTpn2d6fxlNftSgcE07NARO2W1srNJUoPadbQOj5zW69E9PY4KEup+I
Yd28Znb1WU089T0prrMlfKVH/trFKIeZNyMtFXxd6SBz9iEVlvOxXugMYFm/1vyhuqh+xlq8VD3O
Ef2flYenPG6ek6L7tWkAVqlT/yIO2sOHWmGSX/l1+YmHhHSfzud5elVYgpnfYWcyK0SgsBnJ2b1i
kUebabYYTONH5L1F2PgJOCdfrkmIT+In8jz3miXGJwA7lBHdl+rao0B6UXgGmlYuVm7hABkhwgjf
5Kv0Ru9L1e1rYfnnUVdXzxDks5LAVRHMBgpoiQgCzUjXDOskal8yw/2zvOZ1cOVeWfYbf/l3zMoP
9Ri7fFKnTI3E4dBkJ4WWyRvYBpT6D7jVfabsZ5MlNTQK62uM4k99mYfBucOyvcAV8RqO6jnVAHEJ
07+0atixskPnuDRZILNl7X9lXZ9L4W575LSw2TkheTgVP/IY+H+Mssfpy9DncXZJWIvFKxGOjyix
kCxiTCDZeZ8FGKhS0sUduvKyBCUSlfehL/lyHfNDWq+tDW2V7cvC5LBeprrzW76mnvblexOPnWeA
IfPHfUl0BSKocsLcVBSUnExvldH8Je10VxO71nY8md2c6qjP6bfEABs5X0bruw8HVgLEalYab/Ka
ACsBTNaDipa8Shl4jRJRj67dg5SVHAQ62nUXeHWcp+RUNvM+xpc8XlCOvYyDjzqAbVaRI66uHq2e
3rwcL9S8NT6R6DispC8ecct/mOg6ZrgsIp6RcjDxi0MU4aYYdI6HzIM1l9rev6k457b1V1eopv3Z
LAUqjWM1ONYTZkiP7WqfVETdoLklVSQcmNI7wiVRJSbtDVkIb7pDaQ8FVsOqlGT1E+BTsbYl03+7
Rc6VxP0cpTVvK4nTQjvObQpvKGCD1kzhW5DRnoJ31Fneo3VODG+BA20G24+oR7AVIfLlWZrI4wq0
h1sm18rMhnXhE70lt22ZH/TaeKGGYxLc8ysGBskL6ipV+vAwH7L17xFf0C2Ar3dXBpVYHc+fvZmt
cvWiW4W/zlPj12zDixaxAEK7tUFjfwwxCDI27h6krR9d8WgcDWFmzXjMxlQ6cPg31YS2CGU8n08V
9XymVpwuWi9/sOY5jIIqqbfMnrmojlnTep3whGZNRZ0hr4PFErAcCMVKHf3Xj2chVutguXJ/PQNV
phMxq8PY+Jjc4K1u/Q85u6Bw4SAc8JH+OiRT5hqwxpzHIzS6V5Y4cz4TjhBnB0SyWiNafBKQyel+
KbSjwfl0cwYXUbIrrVMUiZ5ZSMT6zGU3ywT9uXExp+QFXDmblKBEqE3JNHUJ2ZnKoCOmz63PfBzY
gSaf849zgaNmwYcE1L1naZm7RO26qlhjEnmaXFIYI79jjxpl76aDh3Lwyj9LK8/ehOlXQkd1evOq
ReqJ+HM0f7jI1q7QPnvH+uvQL9UWs7Upnf1opcFaH9uuEqxzm6xHawkxKCU3ytVqGuZJ7A0LXIpZ
g6JnI4Hl1z/qnbOygonneaB6Ung8l1hf3zRRrNJAI9HZuU8CPH5hfsYGuaRVeBW+/SZ09W43bQPE
U/0EmYGSCTpNiqE+9VC7Ngx5vVR7nQJUfQJ3ntdX74OdwGEd1cYX3r+BO75K0ciPmc97h1MCv6XO
koHrkDXcC3HeNsmoCor5AiRHxVGiQ73Tr8LK9ogaLg43woJBDE69+ioGE62dB1XQrJOngqIY0QSq
xoJ5tOHIcuPWEdsuQSffo8Bc1wNvgZYyVBqY9WSqYmlCrR2BG1/WZU6bUwfPQaD4sICcE7Vi33Ju
R9HEzwjAP52KQsJivD0v3Qg6lsVmVK6xypkx2jzB3A3RtzbkPzHrPthx0Tk6J33MAzSV2jtKwX6h
4iH8gqXNoilfV67V3oQxwilroG9LuP6ulZFRz2OuYZyG/W/tkNax3K/FIXMISCg88AgoEqq6TM92
fG8m+mfA4+6bRcIPw7xpBvumV1SqLNxG61Wn1V13AyGUlsiTdZAwAwg1wCiC4B980ipekOUWH6kt
mYCLCo8yIzVfgr6yetFsu6nSQGJ3fKp+s2kcWJu6yZykmmHbPgrjdTIg1m3yIFnN7EpsVz1nVe0C
A+nCqy0UK0NJZiMofUz9o3B4yNq7nFhYoYraFJ5Z7QuUVk1poNYLi+OQUZyHvutvasOb3rTUSsE/
nhFys680qJ1qh5yv0uMcKhyxnZxyazmMfGIXA0l6THRPrOLSbFdTg7sbrBwzkynS9k10gycQA+cF
SO/za8jmX2j3zL8u3tTqp1hqX61o2pUt5jc3U/zVOOGDPISZq7/4XVesTc98dJrFPJ86DvUKMaH4
dldlYtoLFYZcU0n0zrD1R7d6+H2mf6smAaedBsV66OQgrFRdPbe9eoE4+qpCsHyJCj5TefFzEnIN
RYqUGQNmwi/iQLtw6YpQ4Vn72Al4K3I1LEEbvxIzu8YRcEhH747HHJgG02iFMrDyYgyg6B5Glu2D
kfcbd0DbgV6ZzD2KvBU4sxMew53BnLIvkSDbTWmtDH7DajpA/63Cn9QwnoxBYSMIpzuP/AU5wkIv
h1fPZzqtzam4BpmMtGNQqTGzaAj69Ew/oE99hKNORVxD6dWHcglks1yVJVWBGhhj9X8eCdMRei5L
iGzL0gdIacQnVwnBgEYa/7RCGRxhLQk/3XhSwjrg0WSCHGlkrrAJakz5UTakp7mQG9BT8HKPhv9I
Os1/zfsZH2c2aNs0TmjVg92YtTV1qLjy1o3hnXqHksyq0kNimcxhgnzbOvlLqI2fNnW+NSGngVfE
DCL+zmN0i8IDHh/a6KaN90pqLz1UA5Xpz2KavnGXDV31XZYNiNNgYr06e5799KIb8hQAo6DRTz6Z
jWZsPVoGwVAuxu8yxY3awg+clSKdv2+MxTCJj8SMWOuZ/Q/Kxd0k852vvHNp9hAAQ/jsea6vg5Fd
UtqRmoXn7nO0uaCwfZIaKEDTKQvJabXvDIPqM2B9SaucITHTQPYRc86kOeW86zXMaaorv6bAnWAT
QjKXFCo5vfboU3Kg0uMwyDD6UmU/hoSxJxzqtQVYHDq+dZ4CbuvQmrYMMmfctcpZD7SnuElXVws1
G/4GQEq5CIxl5xT/UK4SqDQwV669+BvoIm4c945TsyBKPbuMfXDiO6MCA7e2VhMIDweL/KIa7I95
6Mttt8cGdBlSfn7g+vAJDlPqgQMfrX+ykC917Z7NbP6+S+tZ9PQovl5fxvGJJ2nuDKS1FC0nlTFP
o43sEcr2y3pEonkfvYib3uMA02X4oQZMNr5v/8YtexfHclev5CJBUiX9j9oz/TWAFOAGpYcZrJeQ
z3kM24ur8ESB9DqaOlo9vmamGcRSLbNrrTMnZeI97afBeBGdtya1Z1fqxbfXOUgVtPRp0n+Z1lNd
OK2/isjg6MFpj1P47k1yg5/rlnT1jx1TUeGULiG67xolbkmADQ0LyzNRLyQw1ciqDPLeFh7WWE5y
cSJVLpG7QXlXJvosofxaLJhyvpfuRL51/FdlxqvySD4gHuk3CTwgiHSEPpndzJW5jJItu26kcAQ1
zSpN4HLJDcgNdgtItgR+XeEgLDwZ7WuQDS1y+Qz7jVYbX01vnGrtwytbshvCFANzMZFlU27LDANv
UuzMsH8Qo3sQCQuqaGkL+U96+C3r+pLV3ARd/BIE0qFZftVSRIZlYJ1EMGzpsvB1DXi8TTHcJ9Le
gDkxxNYlMzHUX3334ZcrVH9vQIhoBIp1GpXf/phcY884hBKXcWgQCjqaS9cgZhHn1xvb7LWmwScL
y65dG3nw3vP62l53Z1i0G6dPHde+REpjWozJTUeSRqL9wDibB5R45XvnrQop86cWNIKW3mibf1ut
mlCKGm+8FHxUI9SDYvAvcfJPj7JdHyMzZZrOvVPp2DTCTTZlv8H/UW8C3vaYjVQiklASqylvY5+u
XLCtjJsAyk8REOEO+0dHadbCL54SgREh5IzQAY5pUOYi+6kmfZQz7NuaTpXdLYO4/rNKXJVlzkBA
M8tZUcl9RIwsjpqGERccwtTg5etScw8bOloHxfSs86zYvd1vaCP3JFOj1Z0wvrommpNOg0EwdNt+
gBYbCVA+eCi2uSIXC9H704TAQUbjtwmcl1QBNhxRLBEpAVwfGHHbFXlPHRbPMLU/ZvNKq+PVIlHu
1worzmRjwnJb/5QhZE4tro5DNbp7ab7EmvzSTfmS1NZXUvbhGuWm1K1kA/IWmCEFem3HwB9GxmsQ
lfYhirsVORMHJ45/G8DjGlIBBUpixnd9epa04MDg60axq0t+5CYLnzD+ILtrL1OGj7kw2+do6L6G
ZKxPfldesiAGMV2GSIpyNkbEGzJIDIUbY0rQPLQY89CMIMLQZ6JvScgtxqbE/AnI27rpMynDwhnL
ZS9978cxs1MLWcdKsOE1BUozCfiNGcuSP4GSWHo3X2ejQwoOAWtL3zZAtowQJsOe070b702Hk7aJ
vWPAWuKQ98YmkbXadhUGlLh5RWPqbvqOsTdQmohBx4+Ll4KLvDJWkkKTVTTzUksU9C1M73CBAhjF
SQXStXtyndRajfI8lUAEokK8NBETxMmyIK7QRds2fZL5yOfRgZ1gb0ws/kFBbNQksDk3rfYcmMW0
8tOJoZqPLmBkZALQ7DPpe2i31Q6WSAeRO9D2AomXrG0E6NlWhuKWJ+W/0Wh2I0gE9reFA1bYsGyE
Q0g0JK56wwH0TE595c5t8egXK9rQQLBPjkD/LuMsuJG58FI0s5UaS+Vq8MGFVl9Vmpmsfuy/FjuB
SHu+4AllaF39JDL57TsPOb8b7kvd8Raxf8H5hoRoxEvVB83RDz7sqnpyyB+uCs5TmyJ3iUjsQ7gT
NEedWTCjc8oAzs2ISaQJEABf5LN2wqMUPgrtJQqGm52wl+xGuRYl6WTwUJ25vl8t49HPVj6aC/Rd
vIiIr05JN/DXB86xnAJIee4ppBRdYvR1kZz6tKpV8FzY9ouboTxhjPFHmswyZGgccH5bcr4BA+3H
CHijQFaxxXGK70jUSFQdr1vs7LJ4rmLkd4Gvt2sb5Vqoks8m6p40gzOnTOGWpSbqZ7QIjNf668AU
Aa8eJCg9pveIoe8lpn8mSIxDhzsWcgoEU1u/1Y7+T2+K5xA7+lGYkAiGKrh0mHclEHxkD34NIKX6
F4nkUTgfPOwXb/6F2J9v6Fbo3AELpPWry+gXwQ1pcEpgYc2akc01rq3SeR8Y3s/tGfYdtFYRpH5t
CsDRyILORPIhtlWwKQYuE10cY8E4GMcpVFKL7DdsOyLtvCVxRXLTwdBg9TSrCo4GlIJF7sGIk4AX
LLTpsqxveTgUq/Le2GO2S8PKAoXs7pqAbNFRFDe4kWRn9fgFIr6FDonIOh5JmLGH6pQz/B56Ru5a
ykCmQq8AeLjfO1PAJl4/s1wfwW1PyPiY4PRMLYRmrvugzFZaaV3pNN4bBRSDkM18A0NSd0qq+eQN
2siEzd2/MKn7S3M0L+l4aghNHQmvZHqAZDlhzOLIh9njbY2qIz/1F1N8/Og2sweAxywDs4YAWxcz
e8GJmViaiQnD+ao7+wd60iuhnsllVEinIX3YjX5oDBJ4XNfEHxDMWE0GSJp1KUduBOq8hlCZ6MND
7+IQhrpEfkHuKzN9Iz/r8OxWY1J8hS5vU1uhHctzQjiHMd2SLggIoKC90gxz2fh/YRnv9GHM19jH
aY4QAaK5cmAR0/wYzGsFyumF7bB9C3vi9xj+aqLBRDZix2N+uxaK3bxgcJ3CzKVRwEtJ0py1LPL4
TaU0gbY1/mvIp17GbDF6AfKkTgmvK5KYTARJeKpLBDeJStux7ZcpTkC6rL496jjgqGK55WLL3LSk
bOHcAxXjzKs1VC8fxkDq7my09WIUjKwsCcZGJ4nCqO+drTXw2eNfCHMw0GWtJYiWPVyb7ZVE5hTJ
mYvIAMl5FrZvBnr7mkN3+T+3Kk0rJMXqAwTPP3MELzPiPzKoX0Y7dVmITttGYbtPUnNbTZnxjmRz
ZuzmUoiTodEAlIpvC2npCz6EZ4PN4VvQoo7KZ7EoCSfeOuwcebBDNM826g2XgIB0MsXN0cyGbSm5
DHEIaMAfNfnqtOplMGAYqIy7DrYZO8J6+ggHkpNKFudz0xYDwhmDFfCVNd1Bh6k0qHmBQZ7w4tvp
T2W3T7LBLhLn5BMriH8evF/MinBrKAsYuQOsBmyDGxaALSS0khRbHLC4NgLGeKaXI+Jv3sisQAwg
3o1wjmEKGNqy63hNUL25EsXzJHh0kPU+AqgaTCroI1r0oVM57DmCJCCq6YWubxk0xQ9ZYcGGq9Je
C57OBVy+EoEJ69tDp3CvspbzzAHZOj5TAhGYJlpHDCHtSnnZqy/ZGWu19aJpc9SdCaMFINRPqLdP
nVaJvd9QUZcOCFiALpcGubChm/A+wm4XmNYO4YCkAituQrMvjdudSg8NcMV4P6j1c9HGV9uFbz3Q
+bZ5DGyozf+5XfBW5eYrC7114EZy2aX1h95+SDz2ZsPLUCT1pYeOQ7RaaC8SjeVyVKTVgsJNEc4d
/+JS50Irv3uREezisJnHn4tozvlKCA3H9hL/yzRrnZncEgj3XEqbfl+t7YJHJirc26jyz7iHDKfY
06KG5UEq+vHYue6xB+hhRv0h6UyOOAZxqQOfrgHTZTvo5rPJeInnPPhRA4UUVNmVHuFUqX9FV27z
6FoBMVkSmHbQLJqwkWnhPKKhMve+c/i8rNEx1CtGuo5j/2DrTyA7Ewo6jiz0HHSoxGB/F3b/aYr4
jbjLiIKVS6FuENJ0nYZNglYWJ7xv1TxXz13SPYagO0J3RIfgYB7qm/cuaW61CD968ES4NLKNi7XU
CXVjLQl8a2CKaDb4V8YGX4YwQVMwYLQr08ah6120KlsBjOS+DepuJcJim+WcI6VnvhgAlrWO1JGG
lSFIA2OmUDHoG7jm15rsqFoQFSxZYmfr1Ki2Ark8zjF2uibpk04V3s1fy6XNVyR2cbCBQkzn1KEI
z2yOw9J0gKFYHLUqYLHBEzfZaIgKwsmWRsDyr8FTPNJfoy5FasJgqfKmB2HMsF2ZvDamXu89wNMi
Zl+jbB94lFedC1E3gJX64i7jG/iIfe40JzP1+hUNNjBN6f1B33stO0bJWsBuL5klssj4WQfyLK1d
CWY6EsY9MMGeNWo7CW5hKqBhjdBH7drIH3Zwx1YiVexgC5YsVapuXui+O1fp+fdhtEkR8UFt5vqx
1ZuDhuDxObPFlse2XDmYNpeY78HHI99OZfRTBDAqamsXsvpZ6g2l0iTJxWxjsTEyE7+nyTSu0JKD
KSrvbvcocqQ1K1FL/HZ46YSu7ZFeNPa8RzWAkuY1/anhuRtFYY7fFGmlwodpKJZVlYWNQgv1g9EU
a6OunI1BMB6+ZZ1oJGB5lvVCblS/qqMe1LchjpaR1BtVkrli4NHGDaiQ4xQYEY8m11VXFP8xd2bL
jSNblv2VtHhuZMExOdBWec1aHMVJAyWFIl5giggJ8wx3DF/fC8qsulnV1mVdb/1CEymK4gDCj5+z
99rZA6f/zdJRtEf3molePalufIcP8ov9v2K9ya/RBEEpitozsZSVWeImiO15rWvIDr7h85WwPQa1
KqZWcMFjzl27cyXKzii1HxIdQu3g7o5dPNtplXzLknE5ir2dz9q789umfUpdtSmn6NDPd7Ek/C7B
cbDJYisjgCulQm5Jz2vNjC6EbG3O1bSWKZR/DriezkCYXMVILqr6cmcY0L2rqPrILGunmbde7W56
ER0WbIEiZOXiIkdsI4kX8POE8JhtWEJSm9KSTh8ij4NnnuTQOocol3f2iJynS2scBpN7ggm11lMm
OBWzh2G6nQrLO9SV9xplFjsyt9gablFsG6v9OdOlPkaY2I+fPxF1xFpnM1YAJE9tz7+m1UqWM/3Y
FKSS196GzFCsWJFmHvrEz6KoUYU8KJfajZ7+3o/i02QCWRvNVqwNegpIgwFeIZ31NqoPGDo28ppE
9KyV5QYsfsnOi7dshhmr+AAh3Lp58vKuWA9FNt/SMX0wTI8vgi82E4ILk6w4pq3TvPPUfETI65L+
vPvy27/841//5ef4P6P36r7Kp6gqu3/8K9d/VjXZHlHc/6er/9i9V5e34r37/Kt/v9efD/LvV/mj
vx50/da//YcrmxJW3/Sg3tvp8R2CQv/57/j3yz3/X3/52/vnozzhcPvjy9uvIuEU1fVt8rP/8tev
bn/98YW98ufr+/PlLY//1y+XF/DHl//1s33/P+7+/tb1f3wxPO93D2CIH9iBZZIE6ThffhveP38l
7d8D3+Wz9tineb50v/xWVm0f81fydwEpQpAa4VqWNF3T//JbB0Ji+Z0QvwsH4LxJXLz0Pc8SX/7t
lf+HN/6fH8RvpSruq6Tsuz++WJaQX36r//yEPl+b7QbYwW2fp+LyPIPA5Pc/3x6TMuL+4n+kPpbz
oVrYKERmsqGVNE2qLNjauZNcxhTvDYbdYZ12bXwXt4O4TGTBGYT+tVrN61GRADsjdxyCRGzTFKWY
bkvO9CODLglnbtMj/lnXmZ5Xw7CM3DuaRtHI+JVvNcqStFtXnencekaxTU3a8HOFbm+sGDZEpri3
45bsTAYK0I6QvZrM/UGnzGjFx6W1uayefZm8Baq7q2pf0dIkxDcakm1rzDs7928XNAfT8yVyS1gX
wdgdBLXDBow+KdJEaz3BfYsIw3gJouRlNGNSmFvWkJJWxCBR2ATVXWd1zV1d3ZnlmGxCpzg48TKp
N4EGi24/Bci4qlLcRybfa6kZrQUSOYwjnC1Ymx+9moDncAYZEdCurJZmpZqM95pIjk2tTZyLsdwW
ivlpQWAFkkH3FXHDFcDMnvQNhCudng9WZH1g1v8YSLD5MYOuBoFoXCosEY8FPpgOiR+SKBUREa9U
i1zzruOw2DAgxTbShG8TMeyJZ5rHuptx6dDj5wT/PI3OtQ8iUFg9fZYhrG7nkHF1AREwb1+dRFQb
PbU0ZdEidCMB3uYQ6jUH9CaRKDIZExXllKw7S55GaSMgyAkJ8SfM+008OqshIdiydzvirIcmBWcV
I+0ycsxQ9FJqRitkmEYrJRqsjnH8dTZKScK1AQXcSon6/Ej57oBvMjFRV/5DCOF26/dDv4sHttOj
uMV6EgLhwc2BbvkjQr7E1h5GGDijTVzbNJrzMzTibGubEfM869pUy8goTZ0rc/RwJ1rG5qVBA6mi
J733C/QLBSymFeSJdV9l7WUc0zMTrpvKluNrRI8ntBj3TuA2phn1iyCDSfCtR9ZK8mIqmNFOjLfC
BKdz1qKyD6EU0Li8hJFOifCytxGiY+zUexURysDR2K4KDYolaAnhCp+brjHuOsN4gcVdLFOgFwgP
VBmO3OUZs3eLUvI4IRvLgwrTy+iQ69I++BkjfLBya29uOH7AjNmKBhWzd/5VlyT7iS8aCcMnyn8Y
YZinsSq5H27xNFq4gBoL82ILOMwM3PPIXC2IqqfMNl+xbMVbyHqoU+GYZu4r+cLvQagxE8dEHZqU
GZYHaNHKqTmyeKY5Lw4qS7otxLBNx5YV1pz6IWP/PJrdmnK+W41hQ03qeGez7e/nAhRd56Ckqr8K
AAZ48eIzMm8Ce+36m4NswJoctJXONp1yaP60CIWJYtaL2R9OSypXGrnbobTD9VRDMfPLb2XGm037
msCgU4pdapbFN1ZLm6dD+zlJsp9eF381Z0ouI9mRe0TuoghelC7qW9f+sFWW3eRVgGrNxrer5mYT
mvW4Fo7as3bHN45HpxQLIhOtwMQj1CCtIaBakdSx1r19xH/3SLv6odPFY2XQ8HCN7rVArafHr2HT
OzCPse8KE6O9LVFkIuPycvPN6p1rJIO3dFzsPmU5HKgZKMIDhit1iB+93HWNoI9TNMdeTx2pRa8d
J4pQuj0qo9OMo55c+TpYJWT5pikKIYVHjKHjFposcMwYX4UtC8xoiq1y8pbHYlgNDed5qunvgI6B
SeizIJdnZ/SBSwzEC4c8OmOzOtoSDWnc0gid3ZcI230bxs91TuFvEL+9Mmp1hS50Xp4PtrBk32AY
mF32kHVJEJcfig2xvW9EiVffo8F4JwdhnVkgAw3L/RZ7YblvR4byS9OkEAEg/2lY0utBpY3Xaqqp
f5ZgDGLqXnOiHJwaNRPQz5pway/dqmX2Xwc5R1nRrR1Q5WzN0we7rr+Hzqvf1m8T0s4KC/oc16fK
sTjxAeTlI8xXPVMeEe6mJK63wnCtxWBIYNniG4d3YKvwEW/Z3VC35rmR5rQ30O2v2DtMe6+1WzTL
IWQHhGerbHbxNGV5f+2LLN8Ulb7IhGZd70Ubsi2GOwd072OTLnplotUpbodz3jXNRUjd71K6rNWI
U8vXmMfFbEK5cOO7TE3AD9pmPDYmub6cxuadIA9ytSC5DQmPBn1ncmXkufXazgNDwrUY/8IuhCe5
Niebhkajk9vY574zeHIk2/P957XcasxtNhUQuWYnPmANYbLDSfc6sOw6bjc9AKBkFuK37kG6mOIS
Z5423vL88jheB142XBTpsZ/P+PPCMZBW5SjB9p9XXQf8nLfcRjP+rdHY31aplt8zN1DER/ISzUR2
+zw3z4UsfjL+6a6fFw5KytiZaDwxkLu2qE9hGY6wm5z62BAEczHs1r0LKMXVUPD2T3ZLCwHO5C2a
FnB2DiYeGFYUzLlCGbJ8Jp8Xy38qvbG/5CIQ56KOHuOOrQ5Dl2ntVWN/1SiUHv3k/vPKn7fk1TV0
1fcKEeQ+mTjKyXFDONiM3/s+4LNeLkgdeVUtgcV1FFdQCoW6lpl0dgwjJAEysb5my1/SHM/Qm17i
ujyFy62mGCH+RnOz+7wqRdycy8l/+ryWhcW3eQJbxjb0hxnnzSmOUfT3th3tUT4ABS48fe288gHg
Ld/a8IhEGU0ygPinVo2wUko+JfLa0c37vfNCgPiP2GnnXebHzA4S6bxktK5LtyyfWodXEbPhl8vN
LvuoS4JwM07mx89bvMySt4MDnBWQnvsiyxKGLSwRgrgc9+r0w5pZm7VygO8c+kB7L8rzfxkutVag
WQ8R9KxmwBeOGT0Sgc6+KwoxYwXLF6aVZ0BN/c43iVYmTXMdSozj45jDq9TG21SALZhYDfegn1p2
vqF4iUpE64TMBVs21HQw1Xgq6hHGhq+qQ4c44gXQzwcqeoSoyzVNCrybmtVVDH6yiyAQbogBLBmt
wYlkxjYE4AwNu6suBkZKvwtOeorjp6LunjXafjE10VHPw8GOTetZ0rt4yBL9t2t0bf68psequHUk
UJfJ0A9TWttfW8FNtEWorGfL/loqMjYMMxwPA4rifWzD+plM507GqIIsJzXOepgrxmoxUrVoRhlg
WfddWlx9y2DWzDfnGJcqO1RjQ2yzjFgyLQzXOvKM3efVUrJzA+WG2sjGMaFrbOSG2Rw0aqftLNwf
iZDZBfmc+xzU5fde0GkWZVbfWAazoS4i1aZX8tj23lukvSeGSuEFwedok9KcwQPCSlX+0JEe7wHk
HeOMwaqZVhbx771/SHSNojjPo9fcJUgLcW0Kz73EwJ0QkmO6nYlKADSNM4QtquGC7ObIQ9bZV09E
U+l9HhqoKOlQGGYSP4c4Tp7xQMSkoT+NtonvO5dfXVk7nJpnvanp6d/RGazvUtxDsmyaW3dsTnhg
cBWKCFUukOC73nAV6JUm6NZlm7zWIwIz1/DSu88LRFzZXVlX5m6akWcHWVfs7ECS3ImUD7pnitSi
HEJKlix8wHNGwlMYECGs1DF3TPvIUHvDODG5Y3fHCtdY9OzBNjlYfbmxsfroMI/GY4yX+KbtRLD1
PPrCouxe/ZietetV7iWOpuKATveh7wiRsjIiAfSU3H9eJGE+7kcfsao3MHorkzHfOmLAlLJcuD7k
kjb1L5/XPD7qcfLE6fNRQ5xPl8rvvtYpgB+DaeuFtxqP1QW8IeYb3NMQAZJLLHuYMAnUB7wy0b7X
uqegzJL7Wk89iG9mE43ZVrtZJNPl82IiVQvF1JH81e8VwgALNVUi9qFl/RyTAq56FJwDyxG8VUqt
xqjXG1Qh5cUC7QkGkXyyQJE7bSTzy2AQgseeFMlEVUzracDsE8TQ2QYeLJHsGysLJNLy5K3OsC6f
Pyl1LiPXuS2Dnlx1T2G4Ac8wOCzxkcnHaWWzdfBIqupGQLzgdN0tRiJo/1UNv2N5hp8XQ/DhRH57
zOjfN6haLlMzPukalY/ty+aQhPbDuDxtMBveyqws3r3Yf7AdnR8aCNl3sh2auykSya4bwwMpgo8t
W/mLQ/PLviE5gndEwSlh8hfIJD//eVgwBop3DEbpJOOSuZnxu+9GFj/sSwU0QTFU0S7paJOj0DPx
duy6ID8QDMUuULD+hz5f2yYhCaAFVWgup/qGXsZDy5neIrdL5b6m/onizZxQ7jpeJ9cxmq5Q+m/4
pBGJ48bKqnS6UpG6W510NOJ88RTVwjvb2gT6jfmhtVXxFDojzWoTukvXNTs77vQ9u4D8qZKcLEFh
yj1FHUEtk3ffqGa+RfPC1i9O7Kuu9JM2KozYoLYYWLA3xf3k9elHN+MKi0bDJxPY659imzYz8Wfj
WmvVP3mT558S1f3qjPaQkkdxB1RxvJpoeRBlsG23DPtQ1oz6IizpGxT7bPJrg21cI9UFqPVdWHFt
RIaCAsS6i3Djau3rB1MOwZNrg3kMAT0EJdXZjEHnqWPUwxddXU3dWDvlmNmzo4AKOBm0mL6edwok
+oOs7IU9PhJulufyaYzgcKMO2+ER+wH3RT8lM28LvrlBdvrp85baQF1E9Qm4BR206Md0xfDrAMHl
5OeLIp13GBU2GLcaZ+aUEsjYYjpeqyDe5Xbe3fbSOs12V26Jbgpdn02qx1iRHccxGry3epD1SgN8
h5kkEStaxqp2XEl3xoS5B91nCkIqYwW82ksJXy2tV+hiqJTBuTG46K8D+R2WxoCU4LaOwAEz1HXE
LnSDeefQvCk874fr2dtwbr95EbBWW3hbwwB6k2WPRoTPS7A5wtrIJ17p40IivPEShWOTNrzDVAwA
HirmlNbIlNjBhsES9ogp2MZFzWw97zZCYaXI2uboD+G1x3exqfzgffksspZEnkCGRGNE51xspO/+
GgAO7dXMZMmsySVecEf52L6WHlbKkPdzJId7i71aruZwFlgtkyNuIsgfmetDZgPqHVNUcKST8JG1
m94mQMD1wG7gmaDFhQi+80Gv5f3U7ntfaFJG+Mh9fVU50XNwkSw6qGKF/BLpdE86wOQXz106bSZ7
fGPw1FlovBrPXVUspI2N/pSAspNdt0enXs6fc+ethn6cb7wRQSKM6eTGd3JJzsX4zQnYO4Suno6W
h9USxUK2ERlSR2/RhDakzq1kC6+ETzAlFXZO1sxPwl51NMRTTkzwaVaZE3mgjZnr5RZlempED6X5
CoPro6JrhWLCQzxrSuNmnBwHSNd4mtg+oKYeH0MaMNlYuXtCqZHGTSpbS88a9m2QvWITFVvRpKSR
eQWqlZMNrW9DUWhSpIGQ0A1yto4R3xwaBxmYyGUJbG4jGjkjefUlFf/W9x6TwsR3QW+/NNgou4nY
WKjKcbBig9JRujWCpiAyi2F2U8GAaOdjJ+cHqXDP+mhs01m+hFFIZ6LI2b56fKR6yUbJ71TOFLxK
RwSmICRuRD1fsQXdZDYimLAKH5CGWnTuFhQE9B3y87xslXFe3IVZB/7RNOWm5NyGLmgH6SdfC/Qy
VOLpo2kG64zJvScZlBfB/CRdBIZdORQrLeZ71CXESCZIHIZ4urdr6wkfEZwd/oUO3zN7eKv6eMDx
3h8Ji6jXee0XhwLzGO5ONA3O/K1pfYP+ZxFz1gkIoyYlitD7pt8xYP8paEoeifd+iUUqN5PXM+2O
PxoTerSlUMJ48bcgV+J9TKZfJuPatMfoClwr3jhdvLd1Q+YQxJatDp0YkhWrUYgw/RBUw8l2I4As
WfRkFq/OoCCIZfYKIUxJxkOWbuMRi19W3cLfqONnMF/DtiV+nFkw1XjUd1g1rfBFDm6wSeq1lyYt
ZuPvsQGqWUXpazeEy5jD+DVMJK4mIRvdzNrHToEBnxnH2g2l3pCwSo1I6GOiURJyQraw7+pbW9dI
yeWEWRhhcr4vzMm7hUG17RLLIaRjtFd+Qmc3cMQJTK7cAdJCbjIaq2WRXgXVgvQp9Z3FQox4DdEb
Zud06+p8zcTkkc4WLS2z8A+QMF4yNtMkhJTvDN2aW1qwznZeSj4+XxZBwLXlkgoYDsiPy4BQM+Gx
v8x3OanOE4G2JOKdnCZTW8tpMfMKc3iKwUybokAZUIBvhxbZRyl9VPYb+NvCeBOWwEwYEDxDrDTQ
MmnnJoHEuvOWY9XP4xelNIeAY7Bk+aNxAJ979QrUnaz8RpSPh1G2sGwuZgdChv7CwCQ+PyV1INdR
UDL7/BbY7D8zysi1zcoAp0qd7UE4OyKOhKHQpdXQHPr0h6Pv26R/7CaFqjMZJXPC8X604Gf4NT3a
lN7aehwcDtY8xgvlaMzFsXoJp0RvOyIoETbRCrXT5jF0ZmOJ2h7PjrY2od2Fe28cslWPyTYtqp8T
GZmYpqefQ6t9YqjoP3aG+TInaFVT/Idby+403tytrGGrBvXAJ0hL2zIdtnLypy/Kj3ycJ9xOWp/9
avhVLSq/Zkmazdy6h6vp9BcvLVGwJ4NLhzUhy0DxcNGMGrdzeKps7w+mJ9+IzroItyYjuLRuQ7IB
zgzJ5Q1QBRC3IYaEOi056C3C8eosZOxN68wM2Z9VzL5y39yblvkQumFY7CNIrzjUzXBF9gTbzeWi
mAM6pqlvlwck4/fGWA5bO6mrg7tcfN7l86fKGqsD+mmKVg7u5XdB7f11L7wMiNwUMdrMLtIE5FSE
RGAM8j2AOTZZyeyv/Q5pigNiwZBFsMN0qolM9tBIZBTb9depwLAat3Tsat989Eu0ruRi/zDpQBBc
Ov5EUxEcq+nEma/dBm78KwJrvi5ctjfNBP40bpi8AIGstsJV9OFmlx5sIl1eaRLs6yQ6151kE5K3
R2/m5NkR50QzqsGmGN37fj4cR39eVSVCaF+iLQmbNwFOKMZF8UyYSQBGTQZrt0RJ2of2O+FYLIMe
KMzOKmAtg49AeIIbeXzuJ+orG1NqWMNkc7ME6f1nq1KPBNAY8GWI9LQouE5Bdl/FzC08o7vNWyTX
5IzYmzAQ7waoERwHHrLSYnrHHTucLH969eogvm0Npe7mEZ8pxJoUgQC5SLGHDt1WCOLZVNAIudem
nK5ljNSitE0yt1DlosvQayrQbIeOatdH83sTJZojxJ8Q8KCvIRBv9txHABsoaPr0YcZ4e+MOZMEW
rfHDDYdoZzoxOqwoZW2ohlWgwEkHoES8BVzcMbnbapjrZKtrYHI9nLXZRw3QEiozBOMZ7RAlGls/
Q8VvgSiISEvD4vD5k4+lBKaFrOHducPRcx0QF2GlOSg/fzS9YCB+C+Ho55H6+RsBwuWvO1ktG14U
1/H689D9PGo/7/jPq3hYHhoDZvbnsfvPIzxwFdMeV975phz/PLCb5VBn3pQsEBUWWF8Zu8/b6Eed
RDR/oEhchOTw2cwF0lbY+EOpR5+thsPWrQQqh2Us2CRabLysPBUohLJ03gJaWiliVW+MxavAmYj1
5EoM0VoM5VOvQuK13d51N5Y1stE24jeKccjgNpBoS2Kct2gfZHowNglxLJUxugeMyjGqwZEkUAef
AcbjujbUjq8g7hMAMhQOq7a8i9Q0XTAR06HgTACPuXqlqrX0VH6daIwZPQ5QfLOQveqLPfjf6ayz
p/czSjOCjx6ztP8mh2su8AywJcViCMaU+SL23BjLUdPMgNEjeQX8jMHPRBWATZiwyvSBsrR54oy8
mNUOKIIY7rXxcMTaADvROVCgRpO1Teb+mX11s8UCAfGi3QJdLEkxehSG/85XyeK4YhYJCpYACGw6
TWg/lkKCDTdUtfYHLFh5cYvtj1Ke7vvGW8JgFUIjm+kOU1tQmTonl3HWqLHtIeE7PDubyA7Dh+8W
FGsmfsyIaiIJN+bkbtQwmzdpyRTX9SFADHbvrtIEQ2hjxCjuBuxqozS2EcSvXTttS4Yyd8GEzdgn
wzeEiV4ROJ73JfQYVTwM2b6a+W3YO+RXaPO9aIAF+mIQN9KDW0ykLGeqJDt1BX9lIezUcUfw7gQZ
fEGQRQgbtnWBEqwbHGYTIzCp3jdvOzXojWQQlZWkcVAwU+khiKt0M9442lyixPV+SKAmZGUGV2Ey
YQ6gHMdK9T50CQtBmJ358n/UrEP4W9Kv49zPYBi/YZw5VoTyesTw3sB0mMi9YXxlGCx+GngFWBDW
kbhNa7BrZrKhJXTA/A6K2KweVGD3m8ic3kqfU1TcZ+9h4Tzb7dhuIu1fiF8x0X/thPCePf+nMjt6
HpQpVeH4N303fc0U/FoHBGpeJhjNexLm5Vh1B4ZqO0Ge+RbxMsUtzU62u+22uI6q++abZC5xYAIZ
Y9YDIQSFoRTs44pEXdGgvaQCx7HXtT8+UWNFwKFrQm2/ZDXDQP2GYCi+gd7U7yOPMnpoLtUEw9ty
fQ8Q3Runvl+hiIEM8gY0IbJcFW39ITvGcxntZdCVAr5XOBBhQNlj2/2JpfRu1mm8CyOYBbnn74Gi
OusOcPQNmKfq4NCPPIBbKA+fV5l7cmJl6rmK03wrDc860OOjFZRPTN48p761CGEc0nZkL1pMm9rx
DynpKLtcJCTS1uQ90PtlX0QtdnAoifZisHda9HejHuMdomAEptbyP3v2zNxvNEhvRINe0lrhyWTz
AflNAJ7uGJkfld090bxNt8x3oUrK0k53ukrOY0/8FxR76prIfUXF52zbmhlnEJCgOyyGHl+TK9TE
k15VNSUBZ0G01tpaf/4Hp5X4ZmqLON2xP2ReQ7MzyVWwb4lJSeq6OhY5Blkn7iiyAGIQ/yM5KHQE
+X4R4PX+cBub6biFU5RsS74Ou9imUVA/uS4mabpjBzNLI8ZEuKng4tC6dan9W3zQojC/q0Lf0TQa
nlB1foNK8t0K+pCFUIyI6uo7l+KESnAwmDVWl7b1XqxMPrKokb6T02vKpaA2pexkT0xxbdsArBXR
ouY0AeowzWf4zGsRjThI7PCr0+TVvnE5j3tB7DC8lfKm1GKdYm3EvI9oKm2cjckYcFMPJHIOE/v8
+EMVwrmtIUu46QJ2qBLqmVITBewk59RpwGao6fs8UUE4TBozLBWPuaruMrJo08bfa89DL20RlOx/
l1HmbyY5/XALdRnmvD66DS/XleoaVEl3ntvhKYgrNiiOrtGOefYO0jv7L6SRnMoG+9TNgAOKkXF8
JDt3NY+kMBKaFcn6zky7bTHD3gU9+lGUrPeZP+4oIa625aI9CST5u5TQRtB9dD1nv2Rm0ocMZLTV
SIgNzc0OTdyqhsR9jCFXG7RBvbpLT8mYoWGjMGFMdk4goTDJcZ9sciB5FkuApiDioGxfMPPWUEZb
vcodRuK0YTWmXHZGShwzg11lnmm4WAL1PPPWjJPVIvhNCPbW30RnPAjDJpbRz4uFJPXkZ1m5Q6b9
FBBdLmpSlILokUi6+Yam6UOhCYnJDfM4RWjayWUGlQG1rMZBfuMWyLGRuG7b0LunV/6gqpE8wTl9
93wcowuoBv7cBjjDg1Ubb3YKqxa/3NTFFwJtns0JX6El2HaQywqdc+/Nnr81Khpwmf6Yy+A1GfpL
lHa3jZF9DcoWP0t/kSTm3ah6KeM4zJvMEDdjwf6j850Hy0DWgO2WNDG3+iDfXgXdIbSyS+qOJ0aw
SOZVNEGZq85F2CMfmhmH6hhFtnFxey/ZO+m88+2aIrUii4CUzStOeJDkwy4t3mZHnEubJGY7NMIb
huI6vcuQVKCp6U9ZRF8hrpkS+xlto8qSG5bcmLQJZ53504/Zquhfh7j9rXyjtHwE53Exw6nbF8Z0
J+z4p8yxCRqDPkmiAqjiq12iix1T6xaHJZLEa+vRWRwtcVYJbmAncB/YcRpK8HZM4MkLqISotE/N
kIOzjDCPlN5LatTRBk9LtlbUqZUDinPq8m2Uqofc9N/UIukuU95IHOwvZZ65G8DFz7XwT/h9YU+o
6WdYQyW1rMUfCAMnFY8RPNd1HtqvboOAw8JAN3YmXlyXnFcfnq/QxibPMtQL8SPRxC19DAL5+hgh
fyPFPkusnITRS9l7xbZvozPNv5eE6iKxKA4G4EpmBTfH2Q81aT1Wmz3HdN5WtE1OZdlsfKVbBiLq
pUijr2YHWA1VxCXrok3gq3u7rV+VzRQV0W7KGKLZ6syLbxlQbBXBthbBGCi/j8pzwtswM65Ke+0l
LIJ3ykoIT+WQ71tF6lrpiob2k14rm//tqiXJDNM5BLc2pF6yuCP52+exRudcOtZPHAjYUzj50hH3
1/99xeU5+dlWXfXR/2fJ5d9lmv94AuRfFf/lXf6vD7RoNf8/025aLtLK/0q9ef/elm/FD/Wz+ruG
868/+0vFaTu/+6brU64IxJym6/CIf6k4HfG77Xk+lDnbQ0cpXO/vMk7LA+YUEH3tOMIPHCSe/ybj
DH6n5SyDQHIzCm5hBv8dGaftSR7r7zJOJxBuwFMwHQyjgRfYCE3/LuMEo5G5ohOEF7DObTjTRquU
nqXZFydVXoKx9NGu0adk6P/B6NZYm4Hyd8RRhrhc9DFgik73fN3bpU3kRAboJJ53ebePY3drc7Yg
rATBli/aAyQKl4zBEkYHw2YEHge+hSTSYaOhzJnvM+z8mHqQMZPP+00AKuoVRmDEgES7o5sRjrvD
HmKfJHj2oA8ob4Kcyq2G9h5H2yACYZNcbE60/eiqu2F23Ps+sM0bohTrnZ80X0dTehA5mJies0nI
/WCj/GTNFYy5cTQkkL5XYWkd0z4NV4nTBwy13eToTc9xWcoFUL2xChTshsejkgldbKLYBgBRWrSd
aI6lTQoslJEXCqnqm+0Bhk9iB/V8dV8qOR+STn8NrSLeNx4SC2IEVoPBxj10M9z5Y/6sSNXY08ID
5lPQSLVs9aOrmoKTGVBA/LPxrcxEsm6BO8120Oysoqk2RdLdWgP5BePQvpeISqHgVOHadRUJmbU/
rqDoOyHNbmsy9RaN50stpX+fO9Ctw/rRgdr9WiPjsJegHycpT0L4/j5NuvfIjXN0nFZwM2i0Yg0i
hTRni0cHYIM2oybgc2qOEx5kvyGUpA+cRxUh2OtEt+BFFOFvhDkfiIY6D76M2I//chHmnTFU4F4L
G4mvQ6+yMUGDSktp7U9nV2EE65J+XDVx+o3h/UsZePekZrHa9MrcRk6Z4GrIz4uP1SH5re1mZzeW
GYkkiTh4MJv0yM6+z5p2P089Ovae5dDssc0WtQ6IgY3XzCesi0bKfgrwnuQSDKSOkgwtFz72Bbnn
O1G+Ne3hvmgnTQcyoENqET/RRfJi47Y/JMNzG+jgdWFWYXgtt5WZGnsdiR4Vv4HVebDXZu5c0bZa
+4i5PUOvaT4ZAYg6wUeFxhZGfjmCFIb3uCXhHss3cnDcPiifrWBUK6HGnaoZdzkt70/YarnTpvEt
tUtjLbW9tL8xvHpTNFCcVmASeyRPfVLhn3G97JZgqvU4wYDGQUEEE/PUczwHZzf0nmwXu86wAL1N
JklMdDkOMQFNZIjoM9GAFfR+vLKV6pjZg1wbu7uEt3nVN7wqyoqAJfpg2/dtR/QPyyI50HXwCrrv
UiL8OgaAX0kavB0J1Irt4i2o0xQ8l3uWxoTU1OtBR871sZAM61A7gIDyovwWYc9raEMDCNnERGRE
EKXbT1B/8nYjc3yzIi/3rtWVx9CNNtYYvQylcQj7ADML+1hpj+4Kj9d4k1MCh1mIHs9r1SYCGMO4
M+spz1Hv5S5cqTJCF2YR8nlU6auXuxm7buykJYMujKNMejv0AYC8H1Uxb01PMYw2IJMKpAhlne+C
nExtxl+PaYqxVDn9oSe77ZpZaltb4LoK09vUnXXk/L4KK6K+YqTR3eRAR6mzD9qZ85rv7XbWwf+m
6TyWW8e1NfxErCLBPLVycJBtOewJSxIt5pz59PeD+p7B7naUKRJYWOEP9iayoEO5tV1sqEmDxaDp
knVosLSVhvFkAjVwBM6xNsWx0gZPMlFDQLKhTvOHgYZnA/4u3eFWR8g4J1ChjzSkiWNUhxXJLW3S
lK0cgNlyBjpWVawwu8lInbQgcBi1NHD8CPBDPbW8t3AtJEgiDEgzEUv7CM03zK+7ONOfwXb25KS4
i9gN2lq0OSdUCMwTFSETCVsKtoJTnVvnGa9KJjwSbFsn09IF7g3sFLlGlJLQnaCF3w5OBzh2wpHQ
nKGWjTOuXTmW1aalA9E2mqX0cX8ZWvdXSeIvU9jRVhmodcL5J03Dx8Q0XyLV0DB+Q5c0RVvjRGMB
JHz1YjTY+2mYCaNC7+6mmLeKuAw8q9TueIZuI7jQdwWviwge0Ct7ke64ovoOHtZu5NVbzVxm82we
ck+cW0aTHl5QawbwyDV4qGcp1fM0xgwShOKbqHYhuWffgVm2wJwDSYPntmbqkalmsJUqDZYZ/ZBW
9syqjeYwMy/13M9Mg2YGWKhFl7v41qGRLSuBeYNtRtd66hAOTSE5zqr60emwptu0Bpaucu+1NMB8
y7URD0xp40IIjKw6WzZKeUunsKRkq35wwvlxYv03CGFVCR354zg7qB2ocWtMzpRiA65ERbPtjM7b
RSmO63lCnxwXknFZz9m1MXpjpaFMwoZwz3REEyzAG+fEAFbDhw47B6+ckYY1srNThe+B0PunUiE4
wrtuDmlcf6G6w/f7rtpxFhPa7XqPi4uCsIv1GYTWCnVN5Ljaaj8wntRH7eqOVJCIT0g70/TFNlGl
DDz3GjDHaBF8iBLzJOL0XvQhPf3aXVhR++aESMZXpgqrbAZcmsPQKdsxOhWUl2HYtmvGE5cZf1DM
9Bj5Ty4Yt1q117jEzxhpbdhqYtHow4C4IZK6ZjleulB9CZuQdAYc1BIB7K9qLgFujMzPY4+SLMzi
tzoc0Qeap+tkDxjfqmQFUbUXI1hvK+SHcLv+9QY6YtXYIa3n1mvgom9Imf4MozhT75rstm7dV8G4
EhgkVC69Cn22+IUmfekERgbZZVRjjJJqjG/1tmlXcXkpzObDzCOKV36RMw2iYBJkpzRGvcB2bEaN
+ygI1KfGI6C09QDSN8YoprLScx1i2CuYu9hd59D+OAInxhi2Vf9lJT0/Nw80TFVcuMj2psy4K7bX
oa+gw14PyLyYoskD7dPtgRj1KswdRgyIo6Fv28z6d0UqUVij+iJrQFDu0bCBsE2vuCuhMwSsWSzF
tnBH6LaiOrjipqRu0G1sqz8hBAd6IRiS3SDyNVxYoF9oMJc2VLG65SzGpwKdw42Rt/ZOdVUMBoLC
2rpCwY4m04IVAojYv2Iq0SoBcEXaeAbIJU047RoFZqR7XG3msGm7TR6m/dpKu1MB5W7t4VqRkRKs
0Z/ZFpFA3SSzzlrTix0DZhNFDBYT/XQNjXO0XIJ3GJaYEuKGh8cvpsak76vM0/MNPh3vkLPYUp1U
o4k6GpJN2b5mUT/QburP5jBcRRe+ud0Av1xon03tIP+OynBW6CiOCLWFpw95AQk4hGKdsz1W2T4u
mpU3QIY020Fd9dLKQbHqU4sa3X6u1UVcu+NxNt4gBryQNWu74oD8Z78pdPWYMJZYGHHa0E/1GzUb
6FXmkPt6tZbiVmRhAiCIape7it7iW286l6x9oQt5svqk2TDH+B7sw9jh9a0Abl9PLpQrlWN7F02X
tgm5V4WyggxqHNzwHVUB6wlNbPR8ClPbYZCXjiHeVRppsTk0BfNio1ik4KZX7jShU2e5zTbKlLUS
BABM0jhbjbGbbcaheDcY6jwJZCU3orljWcOYPYaDCPNjZWsKeAUE54EFoV0rVS5mWBJSz1tO4Nq9
mJjz6L17rEC6piNFsa4gOjB1h7woCZOqtjYa61LTRMKTgL/sTTRYK+pucjLSjAxgD/4QeaHXjGvT
3WgE2/CT1lYGWBLpHYwilBXgEZlbM9oJcBnKwT4j4YlOOrhas3ECtJ5PHa3azTSW3/WIJGRkFlcj
yb2F2k/bzka72mtKPxjdTawNxq4TiFsgtLSN8mRhaxzhqm0QGgfWPqS7W6BMV9foNWRCkK/rcDhc
IF3n0P6sB9CUI4Auzhzmgs1z3RnvdpIVT41dDktNH8x1XNrSj1u7C5s7OAwhzU0aeXzBqMQvM3um
vEq0thAxA/1A5y7sZySPQTEEhvoP8R0XSl1Nq9+dByY1mE2khpPuHGHtQr2DMJIhUp7gVb+p3R2+
3fXazvQT7h1w722oOEqAOqqLmxsvAvu5we+ZinbdMycXlUORlnm01i9xjNMtTVQh9R9eZwU5hdxh
cN3a7X7qC0OyXldNNcjBFuj8iDQGMbl2RVuEoaSBFm4Qo5DX9YcYDAzYp+izAKyuavOM8EJ00lUR
vcb6DfhjvtXK5lhqzURvPbIZpRirAlRAOyXHyZzVTYEZFiOiUyUy7YWp4nlAOXagx2mrlER1jYJ7
ho94poYohNBhnBiNsetx50Vyez2PDP6K1luWoXuuo5AJZg8wBS8CZuKOdxhaoEGqpjags8THBO8D
lXtauc74qq0bm75qQxMBhV7js3aajYm70GpInzHsxtG8QmQF+VU619ckVcGOVlc1Gn+4aiCMFog0
OpOFo/pBZTUr3S2OUcygy7DSo4lkTz1WwXMs/sAygCBWSEg1d36f2EjAFBhJmiXQBgU0y6ox1Tdg
hGhkVO0SYWIIUJCQki4yQQgw6+9A3y1KqINupEeHqm8A2CsrLXDwMrVC4wlIr3GUnrNKVeMjPInX
Lh6dDcUETqhD5BJTEWAmPpFfdJjsVLgRo/pMgYTg6ZY8sGMKZZlLRs3fI6rZUFHYG9UoCxmyxbhB
bdtuWkQCRbdC88I7ZE4GjaiKNmaMBWmGwiXdBpAJoXqve/RflBrKm4PtkoZE2w5qEakpJtCB4cJG
DFAwmb13vXb1NQ+DDKS8IdGMr3ZKizpKJUyI1oPpFaimIVuzpPn+M1flfUJBFulkICCMKKFOInJg
MzVaCdX7oZdm5hRKrLhyPRvMjQQoOVQF6fdntJwDxFpWjR6+Ye5AftTW9qL2qhuQATLINBAkEbJQ
nBcQ1zTG4HO3suLwpPXOc67xkibaTybH5JORtOy+hq6fUrggOt38XfdwrfVsuplmPZ9MgKQY/0H4
NgN4i241vZRuVTJDLb8yhGjCse1Wdunqu8Ajv0AKHrcZyn1rxBkBjN9y7tvnktJklTT0fbMxIOZq
WCunzXjoMvhwXEComsvejGmbwAnGdQAQKbV/BkKxPdtYVwucDj/rSVWeK8O4efeoEPGm6iKN0z7T
3nLpJTyspoHjuxHPLvCGFRJ76qJBB9SECoC/WIMZCaytfe7Ez1kE0IJD5sOEV+ppGcJuCWFK6cAy
hyjhO42n7xttnlBHAu2rl9YO9ed71M/jx4Qh9gZsCRmdPa2byjUPVXhPRastckbQh17vtkLxQJy4
IoDKiheTE392cYkys8s4uhDNiyolXxmAw1MKc9gJFukq3isxTjH61qig7jF49DZN0J2B5pRr7Joy
s0CKFneKCF3XvkAgJjWpf1Iv3LSZdcXAp92N9IDSpjcPHkLug4J4YO9mX6VBhFcyHlnZiwfASsDK
71dUcugl4HiB282nMs3ufkLDFYMnRodHV5Gde7ksKsDMS4T2sPdMO0YQ+odRMv3D0r1cFx0CbkYf
lhsNvu5S/j5OfgDCBnPv8Sf6OTX2ZZozDRqVXdrUhCqEhPb5nNClQ2dLxx4VWhsqwqnNsLUDeJdk
A3L08bYu2nrTzPXfKPDowplylEYc+TFWu5w4YS8ZItLeoHlNbV+96bT3F54dmTsnLE6QD5t/ZpS6
IFvb+FP3mIn0ZbJLUbaYR/fQFBMwpMmvmYMhhLyni/obi/HeUseZxXxusx9VGX2mLbAqLSRQ0BPj
c12ofo6AUlzUr/JjT4w+rn7XWKu+5/GmtUwdvT/aVnf51bBTfVfszNz+979Pq0x8t/FPH80+09Mb
itj+MAx+T+Y93PAKv+BO5kem9jza0h979OcA8Rn5Z3A7RIR+Iz/s+tDvxpG/Hp9coNRJJJ0ZA/4T
lsZvEyWf4NZptnq3qC/ee6ShRs27yVfWkvGuFFyVMZ1L/Z8zoYqnBoEP3uPaYpARv8BWXlLQ+fLK
tNK4OoF9q6b6iNL8CsMuP5oCn8E7wJWeZuvgx3X5B65gkQ7uK37Q4PzGi2bhaRJka0S+ULKpEoRH
oyb/rr2XcOJ9D7MP4+zTMf4yc/BFlV1tm0ElWtZg1sZ13MdXKw58lu81ihCSAhtcet5N3m/5b8yG
C5K8f8FefmZ5yg3t+mtX4yxrrLs8/iff6OOOOcAutYCJHL/EDSi60UckiEqP92fF2VUM7lmp1Au2
nT5duO2IAGGIfeOceLcwSK5NyZXDvnjV0dEmybqYyuyDNfORdvYHzb6N1nDP2vCXelLMgnvDz8uf
a9WGQRlggNy74fbt97V3qzUBtK55DVNUdZmhWVb8Il9rbL7CvoRwNPryNaZ09Jkc9rN9Rnzal5dB
QxLlVk4vxEyODJsuDmehpv6Sx97lI5ILqW6SVd4Px8pLr3H23+LqRfgsWns5QU23xwG94+EubxOO
fle7ubZBeQ7awJd3o5owULAx3hBPCCs8dwhzWzoPtxzu8qHKH5M/grHLSmthgXtYrAOvyNq7aLSr
yItDJ5QVqm8xBC75WJRW9WfuuZ0uEaQ51dgiqjaLLRL1e4bHZpTEby063y3fqCOW0PzfZnCy30k1
zvIt9BiGyN+L9fJIRbMCPeU3XQoBQ9nD7AAiwDeN18Bw/sl3xSD03vXOP/NZYzFrLT8Qzs5H7wyn
mijm5t5RrmmP3VbR941NJGfwhBaVveTmIZQAns4VBwDo14IFhEas39LK4JbrvfGlZMrNKXQ/VMRS
c4cXt4qv+EH5Xip8B9eArOqAo2ZX+fjstLiOebFiJHJUjOkCpf1PcE/ssrm1ZXxOQPnERuhr7vTi
Yc06E1jk56BUfU0gLQqmsA/CdxSjyX2dAzSA1uwu8tF22eDL5S0jwCMSqP/9PzafBwNBQaWDtVVt
u/IT785zZ4yXqGXx6GG+93rvQ/VmBMuHNzuNuL3F32Nrhp52SFv3I+ESPC41rZRbMeZXkUws3A+j
087jtoJd9ySDGLp39zgMDvhzr0wdvqAMH3Wl+tVyGKtbkAn6pWLVDz1c1ORS/DS2dUPMyLfs6W00
s4V80kxVkInTXmQYdFMeMyt5oOtVVs0Lpnx3xHeumcvljM4pGdCpFMMyc+rnij1VqsnBFcLvyn5p
Dh3WW+DeaWqMmN0Of4/4PUXv1BIMa0MfSumfPksK6Hpuqne5BeTyH2sA8aZAuXFmTWHmaL7JdW42
w93I7CvDEbiWYFhGrOX4kmP+jqkG61df5kQvuSqbHFGn0dop3vQ7CGj/zZ0zzhc9i7xF5nYIzXf5
hPDMLBoECXvlNgrWkB77rSPYH9bVnbjRWXR1Ypp18VVeC85KPgSUx/8dLX5R5nJpaPF6TsReLjcZ
XV1HB7VA+LKFe5sUg3TrvSKZlqvb0OtPYx59R5g7zq21yYORWzEIkTSFGe7AgUqFLB2Ta93+dxaU
eUwCg4Ng1d3heNI9JP1Q8+mC/ge6Z3BiIKtP/tiymcbu0gJmhOy5a9k08iXkn0gtNKEa91XGiah1
z33j/Gp0BafMftMtDhOcs/sK9yvD/ldaC7nQ5T9EC/2hTmmDKY94m8Q2x0BEqC/0X+0ezdmffMW2
Tp+xzaIP7OKJOfvy2DFT9aOyGfxxHwLc4JEOfsS+rg/+ewMYaNVWih3Vf3FIgFUEhDpcPHnkmQVl
kzO+KHVyjavxLh+Up78hFPNNk/PjcSzSDv8HSwFHiSvdnccflQEHnyt/RLF07NEZtFUfsOuV/OU2
l2wnQ1/SCFrLmKiV2TuhHqA6i1CNT/RYEYHlXqrTi9I5qCOw9HmA8omj9PmaDvCdFJfCoT5p6AKm
Ji4ALh6PrLfAHvwZ9xI7R7/Oqbfyn7DeOyAZgqU5c4p0ieYHuIBbYti6Snc3B+slwPcvTslxgsjP
i+AfOCthjncK/4u8+0VqXYcmO2n1RfHyayva7xIlN9wQmN8+y3AR817lNclrlP80IoVJpS1zANHW
V5TTZ4dWgVy5MmLXdXAZp6XkH+otu7xFQIZaemE53luBZtxoF88KgVMeLUBvyEJmvyzVI1YSKxmr
yrbzUemRK8Cka5p3xxCLpyHPrvKRy72bttUWtvMmToa7/JqTK7tEcVZyb3QzeyMuvxL2k0wsTO4e
a35B84QGF7/PIp50uaRz4mzh3tIKh5LGOcqPH9/AEOuFKfCSviHIHBaLlhjXHpAtw7QXALqPlE2+
WZTaXzJ0vCLPuqKiue3w3pWX1PJAg3hClmugLcfRxdfkz88dJ5I6HM2qWNgJNhb2rdeKa5jRVhXV
eJE/kyQIqJnOW5/zsTzq5O7DBvMJ6vm7TF9kNlmxmqRv+XhHcPIKgNgPZ9UvgXSCktwHjAbk+SVK
42SmqKKPBO1WdX8Lh61NYY+F4N6jL6hR9U/FcSYblNHisTnkQp0M7GBpflU0uR8Zskkuw1JBLmqR
d/WrjKjyJIzB1EXa9JwiCC6PjCjrt21cb6FyPD5vPAXWqnWE/3Sp4skPyay7UoCgy49GNl+icfLT
QvPbMFx7I8lDNV+KDDluM0JnU7kxcYf+Nr1FZeQPSXFNaI8umUVfK0X3E4sBGRrtE9/0Bv2Kv+81
8cZPI/qTGb38HfnatR6eFdSPZU6mdcIPgvIKrOA+CnWPpiV0B2KVQpYQgaeht73y0u6GiG4pFhFq
i3OJ8j2TdLNJNn1DDg6Z9gpXzQ8cEjRSa4PecnGek/lLni92r/rCEjeSGw4cDvvHrSCsZLhLBild
ApfrcEfvNpTOX0KRPnsY21X/RTiZWMsN31h095ipF3CuKxIQuamCafjWvJU8KsPWYMicPsuQaxps
Er3/S/EZ1B7RKbZY0v+/2JTnFEygAii2RGLaAJsdzAhOsIPAnL7RNDvLdTNX6nM9/AXqjxnnqPfW
B/lAY24e0DDfyjkHlPI1YIo1oSyNrVlxxZjCT7yZ9gn1LQlJaU334MIk7x9KePcBl6oEbfbBNHwU
3Ajusc/UkgBJHw1IeTk1FwTd5eNAEZ+lhSRQHtGGTX5MO/vT6/nukY/DzHtRZLfGLq45RAqo/R+g
NB4vl6gkXn34UxP8O44Zc2rvCFZyvRNhUE0m2FvNRh6xlsJZygWArtghBUR3jIdNI/KSExAipI3l
e+k5NBshV4Ft/yYmGuYjgPBk+JxCc68P8ZouxhUi5UsPJIQWA9sDEyjy9HwSK5T0DwwOfdR0/djJ
rrVYDHP+K1egXOFyxRgt88tWfbbhYOloLcwDfvXUnnJXzbG77gzq/YZsTMZvVq/pls+oYsAHY2ex
uKvSOuKii4Fufg0YT8MqgDDNDuH3H9tbhPOlzwHDVWf5NzV9vstLkTdD3gSXZMJTkBzVtK38WF46
DjnMmOb0xYKhKm9CZAN6q+yTfFSKO92VMLvOnubDdGYEVu6hl/4p3t6e6CXIe8aPxC1DaXs4NQRV
AR28SaOfSD0jl0Xaz7JIAl9Vp0OLqGOpgVNnqYTSfjCKhn/5sUeGTfOmN7l6EpZsHwhQHdEpAtOR
u5pPI/WSyBS/NNOrFe30rv8FIu6HCF52ibGVvxfN09qt0CEgTluD4VfsoUQHGImjU6as6knD6JGX
gNW+Lo384Aj1Qtp3RSbOhzOxnQzoVe60YLD9CigjejwueVuD0PWLs0dUkQ8lcTkauZE2KSfKV8mT
zOBqy9s2VkB/hpOVuEpnbtnM5rPQw0dsSMElPGFItqd9Qd85I9EO/FzltltARFQRHmSIQDPs0uCM
kxhfMvd21O4nLh9Frfyu/Acv8V6F0fU9+SPAXGUV/MgpI/Xe5CBfgmYfu9afTHJ0NDaqNP6qjG8t
D89Ax5cOECW5BrH7+i98yVCcpfqNc6XY1Wn2/QhUtXODhezLQ6XWdSqO8U0GF/m90dOQdoUqQ4US
lJeZX4kBMz2ZHDKPV+3nxI9x6kMzJh6PuEn8yA6DLEppHeF49YOXWhGfbVlHsARkwSgrJ9MY3rCZ
XRQN8Q9v10fC5RZwdsVfwSOXt+vxtUKCJpl6yehXxEA466/H19NgPFni6KbDP5keyDobALN/MWPz
Sql7lylEbBtXlX4X04WX1IoOnh6v8UzhwA4e8VKmkpraXZDeqXsUV8L3lHA7991FRtQRjCjw4+cx
S0kBTk7ofMllAJ+UHL8/y4ca5bQ65BRxwIdGewRr+Xoei5LZHdJg5OM2jveRfpIf5/i5GdajAn0a
VcxDB/Pc5TkKGxhYd/0lljEWUuk7fjZPMpjLlIsBUJboPzL1lT41cXyT3xlpwFRW8loTkDrev16S
SNQOhRRCe1l/RN972UQjoY+GzUyRTo9FdbWjMYbAJLJrbOnfA9a+PAqZonSa9ijxjbZ6btADkDmv
MmJCGebP8kQBtnJLxup5hIUmP5f5sMzhZCWFZulTXOcfCUZJeJGe5Pdlnhw4Zgf4dCEfp+kilVzV
5q9R9r+psZZ3SxbpqdbsK31eR6lyagSqZNF/3QjEmB5NjNrBaNt0P+VryvIMUtuH1G2Ut8Dk6SHF
sAAK/+KpeM/n/9Vps4Ion3GVC4Dk9hrqwZ6CaSM/Fnm/VrWQkj971O6y2pOJY2ykGO4B+irfyiH+
lTdIvjv5zORK7gk0MU0PYL9XWafJUs/y/hW0gvnSL0BG2X6Q75OMxbbG3//9ovy/2lRLnKewy/zv
cJZvRTXtS/8gm236Nt7JuxiFMkvhLcpFGZNy04baYdANlstCsCj7k0WhfE/yei1EMLOmP8l+QzZk
lBry6ffOr6KsBrdZo9v6KBZRB/NlIiyLRllWNAAp5K1z9HvUmZ8yQZWXI59uoWvXnFkyvjmv3jyc
5eaX0cac7GNmK0uZLXQIfWRKtv3f95AQRSCbKDQ2EKv/y09lJLKTYKtlUCEefYrgKhPnkEFpq/yr
E/FEl/sdWAF7nLf8KLgpYUzy9lp7nsKVrK/kdi5y78MlBisxaaGAB8nIKJdigRye6RB8dp7Lgeee
Q/tH/qEctQDPHlDLzP9my7tlbv9Giv24MELe483IKFYgyBiUzaptcB/B4rZs+nd5bjIyucuQj6Jt
GVY3eUQbQ36VSTE0CzV0X+STqWQnzglG9INeZKeHAffVsNt7nw0/SXqUfcRZr6E1Ef6Gu3yXcivI
7cLILXeKc4xTVlx+yCuWgdJz8pPHjfrBe+orTcIveSTIvou8j7WunDXxCZnHjxznLIaXuiieRW4u
W9JlOzQ2ddjuC432S7Kbm+Bb/h3ZIOpD76TJvrzs2UT0bIB/fRN4OppFs86WCYNXZok32TothuHs
xeNuRBJFvuk08n5FjWafRyuYdMzJyus4O9tizHZ9oYLKmp91mPxPrZL4ZnZC7fI8wUJSo1+4In6U
RL48ZFmNqzRvD/IElamLm+HeLVMVYGeLPjiidHKUR5M8XWU603TRFUKGfOu1RXNAmy7DiOmQOnx0
JsuRCq3lCJB9Bs/rX1vduKIxc0OYwXG0R3tJtpnoXjpmS9vfe5TpXdGvA2CBckk9VhvKPbfcjv8i
AqR4HHKDPBpDQrziaJdgGHdpITa6Wt4mVG9QS3l/nOSPNJxg3wH7RUNqo65dQnOJyaE8a+RjltFn
EM4RgBowrHbFPPlYkxoldnrFZ8HHYxt+x9f/gqMMK7LPVY7BURZxVsVlyGeP1+Shd4L1e2qaN4ve
0OM7oH39xqYuH/WDrB1lrJGLWQ+mk5GNO5qL8Hco72gojXg39+lPXeN1pBPolIrcBe63F/wALFvL
zlnfDudCtfdBGG/kZp7QvXGqdp3Z6sH2oJ+p+TZmZAaEbi9DWxM3x1ANGPaMjywhnLp16pQ7WVWW
NBHkmSjvIYTCTYxBWdM3b4WrIc80EVvnuzw3DZJxE22JqSbHbUDnGhcrsI4ogP3J4ljVy00ZQZkA
SqB8yK2R9Z/6NH8GRvmvj0b0gVjvrVGcPBAmKz0krfdKKTiBOoyphz9WPCw7UvQ0RI4Um41iiWps
UCFs2OhGupQQxjpLLm2nJau2qj960fqlAOPndZi5aemI76son2orus52Uy5VO39to4baY9AnfIuG
N+TwJAblL8T+AHAveFHP1fGSTV8d6Pl1C7Yqas+wv9kfeFQaJDijAFrM/DAKlDeNSbeMy0YYkcIO
zhpSTokzqYE4X5hiEoQsjNnhEQnGBnkKNYOKB/Ql7F1YKRE4mv2oMpDtOrPEvmOEJaaDlQpVGMEl
wr2K7XxrqTgAqqBUF2qHp5nABtUeSUAs7UNVsEnqmzNgmXiNOuGirnNUv6SJeGO8ZcJ8jjX9CylM
RN9Bv3HVHN7mFt1KfDDEzBvtnkElv4TQiowiP8T5ofSwKshNs37OHJ7epOxrWtRPtpqU29JsToFH
02SeV3hD3N0EMbSobG144m240uzXxAItEnQOiA9gUZglBDuzCv5KoKELzY61VT962yS5FQ1LI0hc
bYOY41pPsZxO7X2G9t9iVBguA5N7q1V3phkNvFjRd5ny3lbgki0gWBv49rbsA68n8gKUPlGbiOwW
Rfh/QxKqOE5AEs3CcJsN7lejhDQ0a/xZY7xoSqnbFkJ5jFFpcPQvez4HY4KOUohcWwWRDQTid1Nj
X++B2CNJx+VDK7ZumZ1TtT7XAhwJShVbuzZ3xGhUpRN1OzQ0RYXStyu1lMMSFDskLGRbYhcUYUgU
Tc8hthc68h5m69h7G64+LP9gPUN0LgeB7o7WRyjt4Hwr/TmQJkRNwsOqT4EQ29vuN65x7kbVjH89
AKEhfsN42Fd7ayBiKZgC64gBITu7GJGYAfwaN8uwtX48fE85HBj8dpDgc4CqK72oFo4p+QOoV1QK
zhWNmf0aXo3lLQWCUlR/Y6+t8zrzFiAPMfBKze9kLuGFh1cLbzN9tvfqb5131ZHG22s9lL9eB1jA
sNpzE3mIUiM68JTgFLZWMexdOzUuwDism+saUp7wrAa4LwK5djcsvASCVwmIL6GJsIHa9DY2zYfk
FZ4EatrzGNxh7yOmAdzQrWzGBQHcWcEWEuFddBadYtaD1qnLzEJrpGDs0+aCdyKtyaNGFJsQRkNS
jHtbRMq2npsT3ZcGr6Nm3ZexukcHz22deZ1pyQdgybqcEa0PzJ0p5pc6teH6zdD1Z1oLRmMugSCH
kPBb/GQ0+KVKArDNxnceEeBmidnxl8WSHhNtVZfNYZzVt3T2+qckE7vOstNdjSlVaalrdSz+GQKO
WdZWvyPOQbaww6VjggMuhytOucU6RJh2D9o3ZQYwgmEonK9xHj4MFns6O/esmxFTGpWXdMSzrW/3
lobiZSQiQn9z7kYUDagT1y1yDrSUu71j7Sw1h6ee5ofgGCV6uBRQjkG2IfqBLNKomvom1zplhT5I
tmAJK/SsW2tZZ9AMnL+6RqOqL5lXWQLgjiiKfwhbOECCSTZC+HQJWu34LKerQQmjlariYD3QBdN6
fQGiJ8c+qYJcGqmQ08nxnir3nXZsstfgrmJ70FqdSeV6g0+zyoYYh5DwzWrUcW8d1Sh+bwXgiIbm
QzRB2+hA6pd96hBZcfB2FRoBXXbOevhuszb+qDNuRm6zSklKJAXmn62LeQlpf8WYqwLoSqmFGXWj
TjBK8pVt/RhSFn12Lmrj3GJFe7Oy+UOo6spFZUrUJ1SVqieU7IkAY40siKmjonLgOKJNY27MCJSp
VnPTQU6gcIjdqMvyzxSY1sYw70okAmujnAmciDL0FYSeJGrh/sFXRfWcriRbLI1D6CqMSLyZI3To
28PgQaCJR8CJmRu907YB0BmXBx30h9WazbI2pcSwq3BkVKtqtNMXg0J2VZkgemFEUbhgujA3s1jW
ln2YnGB4ytKcmZsxIpQbDKu8KtBEpH1Y5SZDS1PjlVA+9FIUvJmRhTEQzVIJsYjt7VOM/gwJouat
TaFs5gT5hqXeTL+eUxeHtqzxGqQN1yPr2wFFJs/GdKjBO7FIr4T164hqZ5hEeInU+bFww2k1Yn3S
hzN242gWGhZy3EXfgTsyigP4X4737L1CSLFXXJTTIDw5lsDoxLbjlTHhQzoUWNNVTfTZZi7nocqA
cEp5G7jxfiGl+FfUYltmAxdRbfnDJMyGhQUsMufHslOQYwjo8XpjmB6Q9trhD2vT7TsbE5PuwEGS
wkT73UR4BrZU5wXuN+oOEAzy8WSoeFRamNHtDFyM8fbFmKhBsg9GVsJ/oGo8MR9hnBIkB6kchI9q
tI4Jz6M+rquyRim0qHFrdsJ46ZUkDFqufqQDPlpBOF4dTtB9LToOkRDLpunJkpII82DGcGd+FQuu
2KB7zMnTyl1kgf1mBN6dJLsFmcr8NJy99SA8c+06qHGW/TICZbioVZzckyrEfUuqCsyQi5tGhGtk
HrciQJtv6jBWsFo8botEfLQ4t69HDtzI6K1F7hXqCtuhZpXPzbOT2/WT5YzPYyDRsMBIpRLOMg8q
VvZskny3WobtX/2c2M4CLB4PKR1e2yGegSTlcK8cMAs1hvFVAj4NYAGsVJGBrNS+ITvXO+CziIbX
m1nkyzgfc4DwwLHLYqen0gwzsfMf+pvBHSh9+oZiUgRoVHueUWdeDqb1Ngl8w4cSaCqmvNpSB/7d
GRZM9gyDiBZ2kQGezYGjj4xFhztqHnwbdEM2QVS8Y1yZ7QX2mwzID2rY8cpBt+oKFaGBHQnbgtls
fkxJAFtcQRWoXyutAo+eubshEPF775ZMucxTOcfl2tHmcmMW2DV7yJoQajzGd9a3YyloswcaCi2K
lS06Rf0/6s5jN3YlW9Ovcl+AhaAnp+mNpJR3E0J7S0nvPZ++vwhVd1UBjQYuenQH50A7pcwkg2GW
+c1tbEDU8zOEYUoiP9+GB6e7HvbYJnIDbkPVxfGnY2f0P+2CqpRuli9FbUOxidAJdGsihtG8ZMkC
Gh9XhF1RGxJFLaLt3OExB7IDNKaFz2aWHsMqjAkG/KdBMx+E3pmnLqKnNw+Jve4GRN1MMEXsJeVt
GTfhxnFj2Tt78yDowcrmG2w8SbBcyOa1hXRfmXFGzFVp4FVmovrXo2/uFX+1ED6HS5vcXuipA5a7
tmN0l2puvzKG6QbTJiROCXeqscXQFNkK1JCxO0DcHIqEC08DxbJVyGFFdRHghp06NxpGSYZtpruq
CWw0JOYNCNNlZ8wDyFepYmPY4Z5vGHdwb9hMm3FYOzkDsYQ4xWCHyZWzb0Y+oN52MP21raWvWa9T
0USUcxLnQDyGpVfdjP64IzgVe9OtoSCa/d4KdSRsWgtDNgSeudJhq2tDs/eCgIQE0ZW5sweoqyWq
qHlCGmMltxb2jHjJhntI9fmqatCNGWsM3Gavw1aiwxTZRIB8VdcTBmEx2B7Ik8NUlfSn9lbV4llM
IgIY39vb7VQddHPY4YEkpVPjO0cMEAFsAHxRHtsgJK332oOUMDeAstzUGVCLXNA2GHRagUPkrXWo
UvGHaTZ4XCQ5Fp3NtO2iBjyd4ep4QTKf1xhYNQcEJKYdzDD6vtlTInVufeqQu9B7yuLyZgp6DlMP
2d8BZ/oFY9wViJxybeM8AyhW/DVz849HhLFaNKQAcAh/B4Fr7au2OqEGEh36adl4kU1qlZBfeb5O
Zdf7QD+KHBM4LlayqC+kyRabhu4hbdlQBHqJN04P4GSeghe9trtzEyGkbwSZ+Bg7NDFSnEYvVgQ/
00W6gvKnc+o7+yeXgcnkjufcWlAlG9xdGhbbRPDYQBPaG220bwVGfzeR9k3yRI2yTvbwUAAOUJtx
QsCGdcBxU49iXv33+fL/P0z4fyfC/0+yOjJ8z9D/X3T5p6/yv+6/0Ab6D7b877v+yZa3rH/oDmY6
mAm5njBcSUX/J1veNvmVwGSI70Hj3RXmv9jyuv8PFxI7iFycjRxh2sa/2PKG/Q/D9B1MlCi1GQ4M
wv8OWx73pv+gynMFriEcwOLcrCMc3JX+nSrvDrGZ83WADAQWI8M898cmxaJdT/yTm0Ghd1zU1AR2
fXdx5cW/5le/5lD3pfK++nfLJfkl/5cLsISBxo1pChNxgP+8gHyOJn3yUf3SHbwK+zELDzkx+wF2
knesfBx0bY3Av/fC+b51M1SThoz6nNY/aAAYq1Eq8EOYKSBQ70SCsHHgcQ7qOrRlJwTZF87pK0Ja
SAt1uoQ3a/gT4WZdThhDF4jdSYlKZ284aHIaul2s3HpE/L6gbJ9r3h72/zr00YHJrPdRoDZY2bAt
oRsRbcD8RVGUA7or8rVTIm1O2xfhIbPFYMNB/pWVHm67JHzJGqryuT20G1++oYm15AwFC3HbqVnw
ngirS90KOnFw71bIZax9JD1PQ+KeLL140uo4YR/tzMfZFfoN0jfBKTSzR23Mmjt0ddAcyDs2buTh
bqOmvaDKSzCYlDNg3Grc9eMobqg3RqdxsLHrEJAywkTHmhWmF77JgfW337q9If5CT9XXAcZNd3a7
tfu8v7GpfyDHnNZ/vPrvHC/LJ9igU2hTz+lKYjazrdy3qcYeKivt5o4C1XBYBEd+5wUgnQsN8ZAl
Poa9m28rupsrCx4elZqmOqD9CbEMB8MhQxp5BgJ4Sr8Wpx8/IQc0e6dG9WTRdfiffEpbYnLoxOWq
WIbqrPfF/BDgVs6sat7mMBlOY4rtTpM3zgknvxQJaBsmS+ym92ka+Ocpmq2NZ/U/WQxIbY0410M5
h0cxxfVHaWiw80HJwCF0gnMpMupvwPVxicnegyguT1U+EVjPwccAIfU2Rz8XwjzeP0n2EVlUhtpJ
rGvKZabGiOA92+wQsLOp2YzWzrTQnvGT6BzZlf8C2wliuS1y1HGm7ugjU92iL90GVBUTRge+e/oO
zD8CF+4OqyDKMdrN0tdcK7ggigYUxzAUWkrvos3dU1tZuAlazXxCya16s3r/MkW5dfHRUhiJDZ4a
fLynUfPeoCd3J9fCvWpR/3TgKjno0eVB6uwwyMhfbKiKG6sv6/08iuwFpCO1FptkxNL7r7aoxLMr
3JIvqqFSAJl+HvAJQ9qq9W4xJm30ArUHt0EMGeJ90gf5TpqVIbuYkvp3kX5IPFjqsa89177kUbkR
7O9kbN/MGWsoDP4iN3ie8WHbVJl560D8QM/7cS5ZcTouRKGLCPSAfOPKc8fg1FOf3k6gYLASyzf2
5FyzEK3yxG4I56DtUAwZTy6ojXDurSdfIy6aC+3TLC7q25kwCH9rOVKIhl+dwyS8kPDo2ic2BNkZ
t0iaLnnd7DsD/ro9Zv6eIpdDtW4XmiNG5kZ2T7USqBDkatS2CDuzsrSRYMggWnojNtCiRfq/j8A4
Os2xTMmpOq1N+CWVGEvrY9pE81WMBjmsFCOpF6zjYZNQf0LYuF1EhMUBUhMRpIaDv5SX0NjrIfsN
FHbyDd08DjOiCAK3r1PZe1gyGNdKLPO5pYM6sP4ee/0DM3jMZvNKNw5BbiS36n92shwnXWTnJoFQ
uhgzkoteTqyGANU6MTztecZthPBz36TzdJdkFbZm9YxJIrpMUeHctS4qgka490oX76pqiREqbbz9
k2uE1ZrDpkBCCgIZ3UhA1XioGdAjNqAmaeF0BCs+cnZJsMNPoUSz29VvZgQfAmSIGz8RJD4Lu3Y+
ofrnmm86mLI70aB/gAeOCcW49vc5ArA7OjvPS0bjY8oiqE5LTR6cylaw1DbgqEK2qZwOwsQ6lNvP
9x1c9jdP85E1Hk00GXMI9agiTxtXBqCDZoXIUDDTih5mz1gAHHMj6OOT1eAS1vqHCcO5rTZWs6RL
Ea8zy8bZoGRoQACjpCiQDXARz7Yd8risOGahEx3iiFUYGTOlugZQrBNSQEhK84CF3JOLQD8UeANp
u9RJT7Dh7gLENG889BFH32iOEDcudVe95XFyA93J3yOJ9uxW0pd2GfAFmYCuOICbHMg1K8vnEJkK
gvOhGvaBpJtVrfPsrc0OTcBuCNg2yR9JBCQwVYAAzhtIcqX+3Imm2zaDsDYGislrd2j/0lFM9wsB
CbS05p6Q2Np0C3nLRNUU8rMJkzr+WWx/3g0LC1bDCSorX7wKnnNvF+lumcVH1PrjGhFtZEtrOjGL
s01D9B86FpCvUU1cUlIWq+doBTiD06zHm83SwqJ+yWOZ4svOW5ZTF4L2V3vlSXfQzEn05EH0en0I
oBtvq5KJoE7kZJk+SywdIX45XxYnwqYeUbrXpiffpBAR5YK/tubpnkOyug+MjupkVQLRKqoTGVkI
5KgL75nIDQB4XMaD+RST1Vl6Sa5fletSN5vjQL+w1Cp9U5mevlk6C04QxjjH8WaBtL+OTEO/KSf7
LUqrRx8Jvb0J5aSiA1fnufmZOczrrBbNER+AiJLGGO0IRDiTBieEVsNvLeNBzAJAkxFcsf7Tj0mC
JWLmVLgBNStfSi5bVvmqtwFKzPIN9aR1J6G1H7RG4aoixrfm7EGrsvEYPqE9jT7oIIF2sGv8RWIi
XqHHTBFKdhgHDx52mG6n5TGNxnuavbL52XbIdNc0Xesq+DFzFBO08WQH4GfoiFrVACEZ816J4VzO
1IquiPACUjC6l4j+shVyv5FxHuGkZyM3X8wmwZT62PnbM3YoJX6FYCf7sXujUevRnfUoadZ+8CLb
rLJ5J1IuYDC5tjzmEDXG2zykgVKz5cmrlgh8v+dGZId27Ixb9EGx4KjYaHR4L8wdyIvNftYE+iko
2CXwaqVqKJi+zv1jRwi48TMABjsmWRYCjyTtBxw00KiCC47h6iFZcTE6Pqih77qE3kF9vEIeJsib
1rQWV5lV0Ho2dtCRgwyITNuEr7Kv3KONEpbVSU8+ZOOTrh5iQ8sbQ30oHfNgdi5VAzqnrtG8MnIc
VEDuhP3KgPxe5eRZcPCAOstPNXXQAKXFpQj7o9J8wEvcKErC4EBiOH3Dxi1wSbqfumWzjNmfzmJM
nPmsC2NfS53FGZn/lZcfyl5IhUn0kuTF+219OyKPLZGnaO/xQrVcZ9Q06C1QKl6uLv9Fo3hJHKAR
Pp9jLN65xs5UvsMhf1+ZE2+LESCxoi+oyRGlEB1ciXtAIPxs19h3ewZdd6lhnr4mTvgzxNyK/KNB
jFitThsr53PRWYIbqAFBopqiBd2THtMijgi8A8u+iEE/eGnGZ87XaZHXiVYX/Tlj3TjhRQtKBiel
hduTnMy1eQOtZDvbw9UGWbVywkVqRWzh237nmPCtarBkmUbGvizljsL6vXrqapjCjFvK6/xYRALx
0PSiZXhGGZKHNlvfovjR/egr9hK0iJzHoOVoM+BIUOvhFgJfsHlo9xX6T6k7bjwne7cWpu9UY0OF
pMkA5IZ7K/7UHg+DOt9mWDQq9by3W+Zr38oZ3u/1iO1cjq8CCIaNnMywA+z4ogbcFizkZoA5Gmj5
UQpZFxgTrQapa+3K+/VpYTZ4yXUDn1PT+p/N/quvAXrALpmxA2p6wjUD4CUzQN21uXSf/nhW40iZ
/7uNqmOA00BT8wkerRU061/UINkD3zJW2gm947266wr1mBXT7jqhb6Z5eKgzZfKeQRnj8d0JntDb
YmxG1B/D/KyeahcwA1JgqAV1LKct75c5fq8iBdEYEwqi5XIL+v3Db3mcIfSr+speSI/NzTdNsGAZ
SHlNYoDVR4fxeKKJdUBeCYAa99gvR89avvyOuVJRc2rdHPEq41bOkH7Wr/JvrNl6quph3UO96tsf
w2JoNKAoBPFOdjfcOxH1viREvQv2pPtLvIx7d+v4/VnuNwI+RV8EP6ifsn9aKJpNHwtJnMYlsHUV
cppJ8IKXLcguRfWuRFg1jeNtVTt/xGRcJYwZkjcpdnyvNsgItZQceZ9SY7LNBDGW520ruUjH2JWK
7DGfeDeMY7IaXIhNAYBNHjUFcqt4INKip4IANqBj63Yem61Hook7Cv9DjfQ1mS6OXIpdxL48y+m8
FOWHXt4jEH8Nhv5TQuCdPnyuBjgoCypMpnM3NU85SJdJDFfN1l4cKvix8DdaTBrt8ZB14LB25z4P
s/3jyIkXx9b7QqtRlyq2QmODG0I0GUovPKAafo7BH8nZH3ifs768VDwO+dVQhHm0/mbw+VytotwY
aTNTDpW0fiyk38anuuKx7Hi0dzgUfM0tVpxxdXbS7jqxzIEloter3cEixpm4ZDW0rctZReMk46SW
x47ua989UhiGPE6G4TXrvoaBOeU0CMYM0aPEuNcp89IdEG/Vxwd62jQ6es7IprQ+9JDMkGZJMs3H
3POA/PI5Y6g/IvXM7snTZl/lzXzTbDElxtjZN3N0lPPHFCCIZvejXiShUHuS+3PWocdqAFpW543c
EeWTaDTtXUbCTC4Tlt3kYbtGK3LVR81mmMStRNGUDCffrL2adr5qwoKGLAIv8toaG7n5vCg+6DVU
wBOMKD8h57rNq+wMgOw0huau9Lg4CYWSFwZX/dTnKd3+8keiZOTr8rCvw6Pe618B6LnBiG/lhB5M
ORBLDFIX0O9Yz5vRwzFspSa6aCmgKihQK7clMfuPIJDWalgqOVD5pF1nOBhGxyYQrzuESQKX6aGe
do0byWpYEaeiXh/uJBRRTyVk0EFz16+ISoOdmbdntTAIxwksWMDqX5GIz90Q71C0e8poRsgponic
hmCKQ0OqvfBDzXk52eRMmZkOTZS/Ty636rRXPfVxHOj3uWTimy0xiqcbPJ2fwZLFIrl+5NuCEu1Y
b35Dk/g7cIJ7nG6BsZjHjE5iYw5PaLLoXDxXralNFTKqfJsWP0DXf/INppIaHxWELTkI7wnVvwFJ
fRgUHbfUuv6zRyw4d9yBsHaumZ/k7LZ+b8TeGFp83/vaX70mNpnL5k/xOlJVotAFnDhiP4haJHMB
VcQENUCh9sjsntU4ymu2AnaPNpy+yFUGA7irWlENAY9hunvajsdui/YT57IceSxJf8dXwdJ61PLm
2T443XusDS//egzqq5CXZIODla1xPqmhTuVQGhQHV2UR3hupoFMJ/Q/1c449fmNOW2GlJ8msk7Qw
+V892cfJnw9Q5bg5hkA+rqVIX6kqqPFXl2sHMD49iv1+Bp7MeJ4sZo3JBmnnNm4NAEg8y7lXIyYH
v3V1thvy8yHnouXu6Q1XSRMOBCF71N1Pun6lCiGfgZw4vzcml6KEyykao3rZqv9qDkmEDhaG7cd/
hdf/p6jY2OS6Kdvla1yqF0MTq1Ge7+SPHzL+s2l7LxCanDL/ffae3CA6Vo+Ka/N43leOgbyIPFD5
eqRmrjQimG9evjaS8dFznK05ZncSW4uhLH/F/tlT9lrRWNpWPbIpXnrUmChyDrA7ExJnMGr7tXqS
CHV4cfNHjdxQg3huy2cH9phac1XFcs4QNF1FbyQW2apPuDgUxLBU98rHmNqDjGOBCWxMlOb17FYi
Lzv3kyL0m7wHu6JHMcs9v5++TH0vhywzkh+1PiGo39IZ32ot5EG6txSVn+XPScbp0yg6S5d8Du3N
/7k4dXyU7rSv2MXV8aF2EjVk2kD1gTRaZgumCPYg0w6fk8eAYLUIn7PC72IkaPTt7zIyX6sG9Zok
+Q07bA2VPhnHBik+6fm33Hrlw8Euh/ApYduSvKclwx4BBNxKzR0JOPbQSMpY3+qKewuGCBPSR95O
R5sU8VMacZyKhCDvyYLA8nAVhfkukpdAgnZpSH4jMnv1Z/NbQ8GpQFquk7icaHkq2Et7tZeSWOlV
/UkBAXrStwntDDI8W05gnqO8B57PJ5UdAgSWTMX2C/PcCP0X+ZKKCrrRxfCGmoIMPdVfz82DZlVv
rsWdKMRnOCPeGt6Ock7HE/PDlAvFo8LU+eU9MKHvXv5KTfw47Z8y4X4IyKKDmLddGF/mDGJZbbJ5
6dgzuXXxKkN5FQeW5nJXjsbGkcFr08/X1pheUvMSJ+m3im5jG7PsAmrVL/e08AHcBO4B7tqNj+mo
rgfSyeTO1TnqX5zK+KvuPgi6KynpaQyKY2l010COQua4H/Z0ae3w1k0p6ci0UIphgI7jhJ6W57bb
BJchs9Zm2D2EJU9Ufk7BynRdE2Gs5uJjlsMq1Dei724JaCivemd0dg+QkPGM+Qxkgkih6fo7kDJA
8nvYoOa4CVBAWoUjlBZOR3dwCN7blyCTuvdkimUFMqDYjXJ0jSz8VmOpUQfKivnVpf7rJJ9LxFEC
IoiHIPe3FMMubMCetRpQrtytrWTY2a5zk2NisAqYNCopjwPgq361SzFG8MWyVbfdkLngrvem/kFK
+GBAEZLxaDhegFG/llb8Rx3V6uSSO6lhOk82Qb/ays0WDOuETHHD15LNMSaG8afIohckVH93KfXJ
8cAMV1HpSDwlLEVY+R0jdRvo0Aw+1jvy6ahbQCpnmWBA9PmPPuEvPNqgqpiGztA9wcCFISB3Yxni
WDY7MVpKuyJHqCGVmgkz5M8SBGpF9j6oeE4dUXYMPkTz7hx5dsn197uJI1BGA+1ebuZm777WE47g
/AEV713TeWeDxFId5sIOni0cswvE2ZKkeW5G90du2DJVCYb2NgpaRr38zMRdbjGJM5raVHg4A7Mg
3PXIkSYjIA1MqD3tr7xQ9TVmZFF4Hh84XX/m3HpEAG9VMD/N6SLP898DMIXY5nP3kwHl5Uvt3VVX
7ZKwvvnfcQiecEdNq7cqfvJogsDO3Kkn9xtMTg7lxPCC+g3bsj4+Q7ldOSm5OY/UK5J7Iq7twBak
gt1EBrlF2H06iHlmA3RJnDLm/l1+2SgTbxmhS/CMifKVCre0CZMBSltPwMLW6pHLII/Na43E/OM0
aX/9sN5ZhnuqI6IfgvYur8+6E2ybKb+NUJE18+ZntoqP1JgRORk/ZQalahpBY9/X6bQxPQdrdPNG
1U/kFqySta55iJMetj63QvEiaLEhlJMag5y12TsXLX6WEg7qJFIJgYrAQ5zQAZapGpI6HarFRWjH
32uYWrJuWdyl48vi0evSpn/zFzWsmTyjEdJn+VasVcdDYC+CYiO2Rt3cqt2jEP2LOmS8gb9Ygk03
t5/ygMBQsir6p9+yS968L927zKQzeeQ5lXfy+3rXNN7PQDk9051Tx/S2ZHwhay3YyxxRWgABNF9V
mUX+FhOXsw2bKOw4q5KuAG7twPJlBUlGwix3E5louj32AYU4qu0lTNuPsr/I12s6oayC4XEIelXx
UkF7HX+HQfQ+FZ+WLFMFbCm5izSBpWMD2W1U1SVhOgqrOKAocOxleaNvlz8mHk3yHeDSbtBcvJ3T
dqOOCLkcO9ykKJjcqoPOCQjPVdCQAQnOO+IoGTx4kbER5D9eEv9h/+p0hlk+ORXmqrE1YnurZfnt
b3bQpXdhhCSs3LxV8JTjQ5tk+V1A/wxX2U0C5XPlLzEZfzPsPaO/VRlY1kCZ06sHB9NHKxCXyljW
csAovn7nC3Fvv+iHTIxHVfADnPEjGd9qSoyyIjIixZ60gEQscCf8W00fzxgvRtEe1OpxZXSeDBI5
TlYp808k7dNfeooZ5/d2NWzVxakPlfdI+xq1xObgmN7v4lGTTGZQMr5IkNRy9OhZ7SV9Q0iIh8MF
C6a15JarxyZPIxlFVRgUt3P5aPd3IjY+VAqZIomAWjq5ZO3+RBffJN2KvvvSf5fZH3beqFeND/LL
iiS5izQXbB31vmlEHHG5UgLnPqzgUR/xhSqqIxzUg6bKnwXlz5k2tD7Gr5i1m5P/qZdEHNbMPGgQ
G5tytO1ksVFtheontWaHG63ZeMLiiOYv1UuZT63FrrMngedikUPqtXghSKd7C7S/JfORsCPgm3oO
CftEyY5Kq6Ff3SfUvn5k7TSGqyALMUUYXTqHgrdG+tB5QBVZHniKfRcRnEVO+ZymGBFg6tJD4UiU
a4Hx/841KDBVYb2K6VktXhMz1spon9TSV48ateSPEWVAjRiNNIQNb+F2Eak/VmN9oyaCZO8ELb9C
bBiZs/5xAcnvoBcU5v8M7SklNxqFJDDRuSGO2KGocqUMhHDA+XbscYME70WN++ATBaj0Xz1JdQyV
2jVc5CUekglhKGN+UWXUmo4khjMHIGwvM95zstwnK33qc0ZPe/XtP8JiYqrwC6NGEhwDXXoRPqiy
nbvkf6iP1sL+8oZHt6+JtGaUFqarnDDaTH41jZuoPjlyY9OJwpqeYE7GMHEbPjucmPINcqvzC2Li
WL/rYn9Ds3w369ZJvs5TvErejHqjDlw+qd/VriTs8DHqxpfZrK/lSo2CrGK4raBmZe7DkRKcPEfl
MsVteuUa2esYOfCA3N/gDSbXxirCR8UAm0T1Lcw7tQHK6Dl0w0eVSDlhcVok+yCZ3mp2F8FCTyJ4
QXy+E+jXStarmx5+Wfteae57h0tRCDBAlXBloXiQwVVScqw7Vf7ZB3cYPG1b5CYXOXvVZDZH/qTE
drcrpjdQCVy0rKvbKRlmbkArkkV2VLRie34VoMcD+Sd6bH/ItC9YIEC6+ltpQaLryr1PjWuURSxD
1hFKwVaGuqV8Iaisbyh/vwXdeDHW+Wg8JhV8OPjQWlcR2VvfUT0+2gbTkLNSrViUBp0uu/o9AYtc
lmrl5ejmF+lLYnk3hceqkqeSXE/yiBn8AfVr5IVb52R5NUXinTuKPzJ4nUX8R9V+7LnHYDk/qE/8
DXdk4DNkMdVeGx3intLQnaFTm1u0H9UT8OrgayppOi0HM6X0lZgPeWKgbMtYyEmU5/4toJtd7I6P
+kB8JG+56Yv3xH+Wy3WZl+tQs/RmL3g3QcKPfKHarutBjlYcHwyjo+esK/6y5PmpWbssAAj/hrb7
JIU/rAZsupJ3aqqPDvgpioeYeQGno4zPQsmMeA3g512GaqqyZ4XiMQYkIatF9B0I1uHvunONGjmZ
OSozqp1CLXpVh95rMA6fqg/2r1Mi18gXKnbnpruDCsOOnEUbiDm3Hc0VeVMqOuibaxnghEEQjpmO
3NcBedvV8yR34kJODTlP7SzdhLZ5qXX7ENBvKmQvRaUqKoiWgS9u8y8DeluywKaOSXlCdLL95eYL
EtcVsqkQ6IPpt3OH8OK3OmfLwN3U2qHX7BvZSVx5CdLYejVdqSxs6+GQV9VlUtOS0NjOgnffvy+0
+VuWwOaOuqHIvzwn/1Y3LmtifZi+e907DoOEVSRhs+yTCdc4uHrIeUJtxESAZqkwFA2sG3WGpnOH
2A6Cx/hSr7NB+/wtQ8lStgmLpKBhpJ6JnQEjd6aLCvQpSthh/yGRs2VJWYY4G0lKNpLFAondPsiL
lE+zF/1N4/jbhQuWb3T77k897eT1g9osVqPr/4ixRA7neXCsD89Zaz4biYFwSoHHq6h/tJTZ5zTz
S+u9q5/biXtTJMSwa2FgL1upyZIY+pec0HVtfzb1Ftto/ezkw6c6X+TpK39ZUiDVDBLPVDzLrVN2
Q2Ux1TN8FArdbQDVSn6QlMdAt/+aoCE6V4947v6Vu+/vbsp7tMU9OthGiFY/a/gdTvn0JN8nt16w
MptJTHcqelBRztzql5xxkVehLkcdX4Y13WFHt/4NamTU0k3Dd5BWz5wgC19uzXsQZh/yXa5F8dai
pZ+CHkUk5/c8kDWp2lnrxfglp5uKhSd8h2lzPcjQX57CnRVsZ6NBtVO8D5fMYO2pDVp0xrnT272I
3yFpfMowxARXXfjx3bJELxGEgHGI/9Qug0O4Itd3OyOPb7zKxSJfhj4IeQm8djmD9x9PSRU8SRou
hGKanN3JjnFQRpD3LnFpY8qqenBQIbMKN8aah4jpSbLEr/Li1Wroq3njF83FVo23mMK8DCJGY9d6
2rUN5wN4lINGpQIqzsbiGpIATV7As/Kok2enLSsaXmNehGCPkwXgVv9nQiIb0+E2M51LnVobWesH
q/2kzoRKiMc5g1cl21dqbxvKABY4LgGed5Nj6qhelLtGJLfCFJPbSE/PsqwmzxJ5x5KQKrM4N9C/
MKA5R6CnvcS4CqlIKE88GVK50wTeHolVXB0yQF8yhsKqDVr7cpVBxKx7Z4SPOcU12JyzauKqr5bH
pjvEr7lnrdQaUPPKoS+hucjiGP6tFIaRqZwd+T9J+ZE4w6uo0i3+5LfykJeHGPj8j1LcypRiMYYX
1QCU32zrlJb9o2qxG+TPq9SFNmL/rcV80mCoJ/JU9ZPus7Ff9FwSN9uNkY/Al6MqOgy6+BslYfxq
jDDvRA8dpu2Kv0nvBrddXRyd/rM1lmyN2sAaIR40O8wITqHvWeuujXEFKo6zT5kVYJV7p2slHcLR
PBjJ9KjPDpIlelVshQ7cKLKifR5bUAEclDEqd29p2jVnAWZ2ft9X1Wu/LH+aaAo3dQzkoHTdt1oP
pRp3/DCgONaGI6TAuJy209z+9MJ+yFIfnXav7B6qitg6CuUx5xIpNHOAApNZPRqmti+RoaakH3yM
WfmBniL8sJjSmX6fu6W/aXvz1svgiLjuafaSepMnLvFzjdtgD/o9nWvO5wGWlBlOZOulc62Illeu
CREkT+/HPhoIDBkfUI1Yc48QDOVaMUSNh5p+7ixc2FG6cu0Z2JgfjZuYMwS438Ei4ln1paYd3MTZ
doD89jagjRXY348UtHpxE6KBsUOrBh3o3gKVZXUro/gaxvRj1GYglRkYevgg7Sou4j+pj83lotl/
qtk9Nl6PIYs2r0KzhRXfwt9A8PgN+stG15ytBWQX7BD6O9mQPZX6Z9jizVtgM5ANenGa9RB7Bvep
z6vrVKf2badbdyluSm3x2PZ2gh1ChFq3wYZoz38BOOqroujf5kh7S43i0eoACSaUJMEZYL+E3M0W
qTVvhXjYvLPyD9vXIlgUHv160W6Nwbqt0+WIfHOFRrd3qkWIdF/XPueD2a16q8CHupqf3MBL11kN
D0d76ALNJh/F81CkNy7YoKYFJqib4m5uvUsTIy0yO8ONkSevIAulpbOjo4yNLjhWHGIPHW+Nv44N
RRZTWbY+PL9b6ww5Tdv4foKi+lw+eEP4AYnHX0dh/9xjCLq2dBrmXWPQLhUJQClycCixN0EkXulI
Desupi1lhnCDF8/fDlSHHWzT4waAIVzZ2GvDw2T6R2pk8SbXByKQdZmV3J2WP1aDhccp/gWG9tEZ
Ga48FgbUqd1+oeV7oLuSnropuclhqHVZUu4t0cEQHOC3YoVeSx9gn+Cb+vYMQdr+xAxLYG6Wa+sJ
iTQytemuTpyjjiXofl7Y16H4bgl7l10zYJLYRtReMBragM5EH8/0vkvTO9aOvyliTE5EiOJbThiC
YTLnEmXSpipvEpcjRgOcdsJW4liQBa2LKfgKEG9BtCu7pQXNORphe5AXjC3d8Uh3MnQx02uORP/k
gtMFYGLFKT4rIzgPUAErWwBIbAEbbth7n+3RhsGfxc964G0iRM3Xdjx3WyPwoWlPK7hu6zGDsB9l
9Xflt4gNBqV30BsMTDxvh7vr/UL8uaGXb641XJWdcLxpbSiXosMtwP/SA/Hgdl9Cm1BERiUEdxPL
WWeOziokXwtC+yV2xr9ORmOyy//aaSSFD4JNP+K6O6fB2+CH+LImF2CHHqYt9X1YhCAe2xZIU4lc
bx6SBXZ4jaL04i0R6bR7HmyyCXMYD3McQjWlLd7CxW/TYKXNISL8I4T6Juxum7B9N5HPJvCc67WV
5QeK0foWnaXnpi2HfV+jcRRX0Fz0EZidUX/brXkXduWlzXC7GSdUZHQwEyPG44iVZuu07nEfN+Zw
DxAPb7LepnXU6c5NvYQfJpYTe/DgfF2Dge0UadE5rWF0U0Wc1pb4GTQEkIGq2Mh/tPd6Omfg25OP
aV41KeeJ7XQJ/gxnH9TpdugDh2ytL4ABLazqCYXygWvP7XllNsMTdk4btyNtENFw52YSI+oER+Rj
LGKvc7o0H1Vbh9iVYCNTajxrD27PMFRvNeE0Xrz2V8qRF8ElLiLEtKaGOMSrNZT4TX4gbs6rmlZb
lWNDRWpVGXg6pIvUcvCQLAhNG2ucBaTXVFn6wfJbmFRwToGxhBTL442lhbjzJfjdWljTTGhNn0PQ
BPkAksSglbYSjT6sRGBevZlVAcAEah92JnUOVLpubbKP/8XZmS3HrWvZ9ldOnOfLKrABCUbUOQ/Z
p5SpNtW+MGxLYt+BPb/+jvSuqLC1Hfa99eLY3laKTBAEFtaaa8yJ/nDzVnOUXSJAYBsJxHGuEoUs
RdPxHQa39BzVfv6iYidCLkLTI3ytaEc3kbU203HTxsXHVEUOvukhq0OMlpoHOrXf7NnHjzTLrv1x
OBvMvlRudFCjgTtZhGMF1q6v5qiRS2LZ2tEfuWTuPas4/cjswN2rUb7SmTaRfs5zfIig4ICT+JjH
glaGhocm3EcXfP7FkLgYzAU0PmViLRVxHg0cJN8JsIKEjaspxHf5TL80ui8Izr9hjqwRJLZY7Ew0
TjSFS7tW1yLr9jmBmWPb71JMUObY3Osqwz46kvy8kLvEkmsUte+DzVY5jvZayAidA21wGYISvJay
el3mZPXIlC1lG5MlH2b8y/U+svoLMp7zhg56DOj7ZGeMYQW+hyWvS+OvIFAYlBJnboNBT0bStGB7
F40jrpG7+7uOAGCrnd2Yp/c8exbUMJ9384AyN4s6CFVTfh/mKQZeI8YMum2PWYexRtCUl7YACT+M
HYbA5p0cfHflNzSqZ6Ugt0EMvsPvod7pwLmKO+oMAjpFUSU72m63Pgv0unSSPTiYXDP5KUl1G48v
3QboASsrX5ohvkU6xCJv8lnzZnTL0OtofjWvurm6GgX+VhvRRM+MS7X1Gppoz+8BAF+wOCW8LuS+
5AP1pi2AKuuK5ml9Obb0r+ok9RcwFfbCkJhhZPAkRPytS2jbLKmAUcPnC3DJESX07JZnR0F7hxP2
TKnPTNZRwM/RJ4mI0y0Qj7FDMLvzpcjknWE1HcoAVDD4EXdWVK8xn6CIrgu2ouZJt6TOS39qr1s/
3JCtNzgb2BWypQL7irS9Zn3EqSMrANIbxdtgzOs8rlLAQyPhNMQ3ka/jgrqzGp0OoY2S27T3Fw4L
7Yp2eAfrcxNJQ6upxeCgU/T9sZFYhOaTf3IiNNClHnmk2JbJYWP03YM3jzdVjeylDIZmGTjWHuog
tfh5HtZJx0rVlCbguAnJSorTtBJmhKwjXqm+dFd0SJhkEBgJcW6/NULvoWvNaKkjOnckFjsCrDiK
rI65U5HfCeF2uqwKKRj4ZV9mm8Jws7VjD+6yr7RmcvYU+bEHcVMrXjspKbJ2sh9JpE0LsnkPfv6R
8yJz/IkJgkxYXY4s9+Pc1pt0CG+6XL7S09ndWnqI6COl+8k3EWy2DXUZGr6X9RTet57eW9407Nyp
vq3t/nqoG7o2wXsfhDfgGqKJJ2c4NbZXMhBlPTcXJqv0jn7tbUbr5dE1tDzSdXEo4WJz1M7XHvZU
foChSFmBGJsCDKIxm6fN56qzW5qzjODkg+q5kQxe7RgvWsyYmYT0Gcxh84ovXLyBn5ssKlHa66Qg
ZkwxvqHFzb9KVR7SxkItANXS/fc/2piNmQbMQyoDhO1mdEEFbT7Qdc8jrbBBapp0WNWkkA8hXdSr
mph7zKV/b1R5vozTyMaC/LWiyfqumUOxwRGtXQ2eY6C4QkhjWX27mBvoWLoedlVcvhTdYK09Ap01
Sdx36Xbi2sqRwI/0eqRk4qoeLWRJgxIKMAewDyqrGMsMYefYvwtdLQmv3MXom0ArbPNqhpbwGJIj
7C0bwTIugbs5Ta5NnfSUKymWaCNqtn2jcHyQmJ4aAQyrycsxjI/SBZnu21hgeseuLUtc+VCBIhV2
h2OeFA+mV8j7Zvac+7YQV57W49X3v7mK5rtC0WSDFptZZVrNQQazupbn/rZRF9XXyCivAL8YDx3m
brsmyZBzhfMi84306vsfU1ZTcj//4avxsUoTtYuV22+zuMYrPOjDJ2A/yhjvUCt86URdL2MkWU+z
11bEwXaxE1rtI8egbcJToH7S8WtYTWrpx5wRdNLcFVjkLly7VF+b3lilHvltnWXeAvyM5ydvhIbY
0XlDeoNSsrhQIhg3WtDZh4PguCe2nDaCOPsQgTZYQbsANNQTVAtjeu0qO3iqaY12Ec/sK8U4mqxg
V2ncL5SfwpVx29lZ213wNYjZUWWc12vSvDBckhFsOu9A7djQKRqSWVaf92tOEHj6NTP5+jzoL4xG
iPs5PPoTpZNI8FxaSDobjFyyfZoEBkgaDi6BoRkzfaK/lG5nQ8wPeY7T2ZiTN6RGDFinmezDl9zu
riZsWw86AAs+QNwjoQP/BRdfvSmwyLDgq1CXJGs61i0+IA5VzDR5yZOUxTVtezyIKoFZTw+roUUY
0xntXuXZYYrcbh3RRLPs31WILtj1Snfb9wgPuqrgKD6E1ypqKMWw3q5BS3UD55e5sx/5VaAbBA/A
602qqgm1xIFOuU1mAyqfinGd9C7ldB+7xKKa5suZtQM3OmvZwQzBdjWVhI+RunDK8KhtUIqzU3jX
Q6cljeKKHsfIjxZxb3tryXkLB5zSXUustojHyJllEX68SfoEX/Z67AwyVaPu94NyjqV/bhd3T3Xx
Os+Agw3lpLtAOMvIxc4OLxc8lqTPwQbXoTs/85ZOYe3K0kjvJpI3JQgYOn7tXTNir5NJE6OyCreo
slwXGag3n99hmwLibEsfd984S0WEu1VFMy7i5Fyr86eMioeXIpG3ATcNdbyKNQmrLGaspB+egrgC
cDUOztVo7gFZUQ612nQ/SWrR5VCAW5l5/60MThX5/Wzovxm4wC1H4RKoDpPPiYgEluna5A2YWwyR
WuVCE7e79mWQjwa2oVl825BpgI3tbZFwFhzzo/ZehX64qwf6sQozeE6GuDx6TkOnqZ3jU3vmno9B
pG49wDIY3vZHjaNoPsuT6EX9HI7xg5PbpFz87Ck0b5IARRYv730Whu3OddRdqGfeayd1DmYejnjM
JunBxls4sAdni9+Lwkr5DuGof21zNNhSYsBsNEVtm1mPiWmSE8odHNLOfx27MNjQ5OtzqMNzDck7
8LMQSkw2MwBqGseTrGizDAIPyI6FhHdui0caL4s1Z6TbelABum27eq7RSJYS6ZZv5go7UrXrGpSw
s+zec1dQMW+CmFqJwbJeXWrLqg5uqac7Y+qbbZuMzlLWSGUYKtAbpYMxzjDkSAJWPTgbelML99Cd
e0PCM3+j5yx9IWR6xkDUr8xfGtXUQBTDu3qqQ3TZLo2ZVI/iS9WBQCmL4Y6YetxJRzoLr0T9Ubd2
soNPJ5ZDNQicClJYbZZKX8LK2Cl/rt9g03zYI3G1ZIj9FtoMl4BI99hNI/7mrr91nfrZSyNyvklI
Y3Qz4EcYdZeWRVyd1/3z5NAfmCUoAIfZOJJwQGQ0xZdAXd19e7bym7xouPQNvhW+Suve78ZVabJS
V5O4CPJ1RD55T4CEu0pDYDk66KBGyoOzvyuy6ZBadXN+6U55GBxGbQTARijqW/igVl52EQ3SXzeV
iLG+BINUVrNxKFroG37oTAuqGqj/IIJYZPMpHACLDNN07ar+vWsj+8YuZbSFQ6hJwPksEXlybRBk
QpkqTca5Xyuey9LSDiagiIBYaMdTzPYbmAUULUddNlV2hag/u0yC9rLLg2zZq6lciMyaDnZqbYpQ
PtrTVPBatXKjuisH8/JLiwfbtMLbjkO2clUR7hvXg7GNTRxprGNRcFbsirnaxKRAw0H5C4745qIC
XqZrfYiFcSndcdUTC+MZHvWbMt0hfxHs6c+uHUwrDiOzDKmVx16N4tkwSODh7BbWT05uQFdMcrmJ
+8Rc4sJtXRtEJgXtjFtJq1LQSOxCLgFZ8aZZycGOxKqJllFGyEt+txns6HGWkbf0UOKgtxH3RXeU
tsiXIcHbEnMdZ5Gq7JHo7KxnXgW0cJHrKA3EFhhJjyMmLd8p5Fl1DScYb3UNBifvomRTZo27VjZU
IclGQ2yd3NnCBUUYct62SJMsMvXqemD6aF0lV6KSL2k33giX/CobGd/UC83d2BWA+UkgLptxZWrD
2rVuxEHO8r+WNpvc3I4Q1ThMD+ydpFHlG1LfMpo17cdFuYzt7Ishp2UwuGozpcpdWQMn0gz3vIam
zYVHUmgoKfu2hg+iX46XMqf2kbgUwEa5I3g7Ilmld1TQ5BzjBN4ilVLnRT92IxAEQ435pYtreo0g
gDOn46HkH2bcXEMnrRcsiyanRw9UOqg7jm2dXUFITyhLNymJ1hrTsbx8DBp6c0ML1jJkJ4zIDROj
9kG+jyNEHTSZ7zoxH9waAwECwme/bA5TDtXQl3DTHCRYQ07doexukPdekzk/0adkkWxWr/FsxJdD
hGoUCFvVpR1QhtuCXp6NGkta/zIHl8ReZxvVJ5eBSq5HYsiVdmkdiz152UjO3AWhycpziwft2F+Q
o0arHr4bh/4oZFgtRWuoBASDs0k4VRgpzFybbb7ckYkmOUiTsRcP9UVAhHc4B1lzosF2Ndd+R28N
CA2MPVub/63mVZOi8/YaYrVe7KNCvbeeM6xo6QYkAMUsnsv4QjX9ngwKAs68uBZZjSd9hHli3VfH
ftDG2s7wqaAnuoFvZxlkzTrptYuAQyqeMJAPYd7mHhj/4dKd0EqPPgqDLCaVUkUGmAHkTYLiccTh
/yommTPSkoJcGJ17TD0rFtiRWd6ladnFxq7oZndjIzhwpIMRsO8Gsz+KyqABhiOBqfuL2GFSzg0R
Vsee5KfBtiIyOnqz/w4XsNpMALEvxdVMJXGFIw897RL4C15U9aUvs5Bj2oepSJwvWrfcGG1k3fr5
BFINSxyUY2ejuyIsVjZNi6xm1I5VOWGvJIZdOoLMCpdW3dm0kpLamB1drcg5vMeY0DtKgyriJVto
u7jiEe2tEPtdaP3QTSO9nrKmWkdJ+xGTmYFOxOhFFcRQjdO1X3f0rgu2Q47PBaq4rdON8RroDXEP
srpoHPF0hYDkqJRVPLwDTLm0ExJslZaC9Os4L2EkGEZPys2wvZ1fDmsjdHdEsOhqd747JSu8VquV
3/sbHzsAzObjB2HSFNshOkc5XnXr0VvnjXOStRaPVZbfuyLHPHqFWzfJUF9ihd5VxmLAvLYZp5OK
zftQdd/qCVKBBY3MxcGSaZCtWxuJFW1nS1I/LMk0u6BBvjXRMwPVfC6G4GUa8ZT28IddNxLbyzIq
lrOys42R9Rdsj3excFiZA/MRmXe/m7JkB+/qbZwb9Ak5r/h3z2Hf2SfDOQ2P99S24rcWTgX3sH5L
bGiI00iCtgRVYfS7SHbPAD4WmXScdeF0nEJx2Xm0/bg4DtMxzAtAoTHms3bKKur5mow1ftatmzmL
SOe7LJNiFYwF4TyBmpLBkXLY69S323zex1hOzVOU3aNg40WJh6UeqD/YFthj04cP4lcXImuajb3h
TAmv2HdpT5LDM/BEorG2fOqTm3AICZlntmIK/Wf9gAUMj84hE/Jl74GJEI+NZkJWVf9IVuyt1for
9gbb3F9NvX/fmQnrBq2Zmyp9lJPacrPZspIRKd9zKsoj2d21L6LpNMV51SzaqjoEw7hCx+mzH3fe
pRV1FceqaQHC9zBpabAjFbdWOF/PEZkXW6NwI2cSUUBWGwpH6xFgmsrjR3OMNZVj96U8r5c6I8tf
VmTOCHDn0GPZStxdj1QfjUybb4s+O9Ag9OIzBTEU37ZVOa0ndTtX6LRMCgcIqqFHlHW/FigtOHuJ
mCQ6Lfvmsqv1dd8Nq8pjbeqhUCxMzMzbJkEKkT/oqn1XuU9UFyXLijb2rfCbae1aADQhPtgamgfy
zKud2ROZtHrt4JWdABigZaZqtvl9VrNM+71z7ZH3XDXFhElJcunKuH+nRlA15h1HWQxX3O6hdLMH
qovFNs3CYGv09WsTSeT8FAwJbz2sUHJ1MbVmiW2qd7RQoVwnLYdSMwB58j9/ELxjThtNild1PtV1
kO8bLXZdbHj4EkI15ZHA0c0nE3aIme/mGLz9ZBPd1PW3RBAJOEQV8Pz1lna3W29gPSDPLXbhXBwq
oM2YrSOSCtUzll3PAVKAmwAhp5uN0xLi7FKaxoe0UoNZNHwbNImnmSrB2gXdFXvz2rf1BmXAKTKJ
c9jYLxNJLCImRRhg2WBLdPGFSvcuLd0jiJsPmpM5AnqEho73CC7SWdnxyOsy999Y0PXSEOQoMNu9
9Q2QxHR/7HMy8ks1Tq+54HtQt6rACrjQX9orDv4fhVc+QGHZRvPMaZhCVBw9BTA/Amq3gHUIq8dj
NJeXFSJt0gUeAhXvBoidXHWawrAOk32VAJOxaVSwkGTm9rlgZkNQi/aMymHMn5o2/jL19e1cWidN
3z214ae0VWSgsIUepUnn1RkAmhuw7+VrXwdLAGZfq5bcvOO+dxhbzFNL6yGMw6kjV+/mH2VOHS9W
9irvOSZUI0mmGVK+IZz38vwX2La0dloJpBmX3LtBBj/N30QkD5OBHR5Mm5IU1bSfPX2TJ/aLN8kX
0jfXXlFelWF4L1ldIHDmB1+RJUxMRFSYGQ1h/BE509GM3Oc2S68a+mnNHsp2VL5pk4LFGVRaMf18
VdILQiTYwele9xVjrmW2z5zS2igb3ZR1JnwKiWIsoBhDVtheDdDfOt0eQ4NaXDHtrSzrLuKcfqnC
UfusFR+t9t8m5yGN8R3rdX1gLIl2pHGSYSIWce5ixjo744r8+5L4uF+laG+WwuJSoe2OGzuun4u0
J5VAnbXVnEbxnrHrgcoDnlIhMuilh3MIDBhWRdd4nW0fZnpJTxGt52FhX5AkIWAi+7xtLAMA5BSv
kNdRzE7JaU4ZS26URVd+FB2jjCbgwOdJRqjIw2DlFQATVARdJjAJIqPknSjsOpEAaGLvOosteenU
81Ykw3sQMzWUn7FSDgiZxTxs7VnWl0Vl4hhsI1fo5z5kjlDNqSNqH+Bt9lGE6ktweIsz+WgWfbvr
w3peoeVclwDtb9LhOczq8lDdUo+cDp5xFk+1/qaHgQ+7D6OrqdulyWBsZV+SAhEW6FavOYjRfSo9
zZ7jIpKefThfBojIMtkjRVmOERhvoyq3RRPTGt9/azlMUi8LL3VYDsCu6YDUkbHyRkmFwo9xfKkw
1o7QpBowaJeIFLLGRqI5Cx9zM2LaoSzvO/CAqUAjblkN3YPJHKyjSnEATu7jNpasRULsZEuBTwXi
OaXWye48rSJXZNuUepHj0miUOnfKaMFLMcuWYEKvmq5ML0CAZx7LxAAoeefOeIMAaKTA/FbNVgC5
TK5YaK5dc8TtKcheIR8cbND5y0YFR3ekx0ipeDfQPxSJ4lRP9EEIgjSgQ761/Qum6M1IUZj4dvOI
WSH009h4FMhSNE1NYaIXIy3kG20d3IBqX2hYdxjrPDZlcTQyHOeq5tqrzFczio9k828LZd+gFXio
fTJnaZa82GZhLFCGF9jewWcpwmXvJKu2trABceTXSGdr37hVVS7J0+TkN6PU2w91cMydF6cUZ7OF
ZIPi5QEE+bidyvHQRPGrKBC81Hm3nWVzggizjuIvUF/VtKUn5os1YxM3mQOgBwvZePNYFWBa+G+X
w8LG0MlDnMx3uonxRgkaTI8aRJmiu61KEozTwCsz+trZgGm/hA67MrwRcNO6y1k3CPmbjRjTTZQ0
oCzHZ+vctNUY1R5bIBLi3oMbeC8hKiFK2G59DNN4hxL/bmid/iIKjsB4UFxASB5L+5mIeTtaVHi6
Eq1OZK6RSYQAHZsQZnVIgg/jy8hu3uxz76NdT7siGl+8IKK3FAiQanhdaMZ99KkXk1wFyT2Nxqqx
Zbik14no4IVG4ivHqE5lAx7Lmp6EJkxEdr/q+sJaK9PdSY9KTo4arCs504ue4xLRs6X6e8onX3B3
itaOU11JTWIgncBwtpP3BGCebmqNlsgfI8yYhtuuJ2QO+ZlBR3fK6vGjn9HWXQoVnJ8Ezky9V6+H
BopP+l1ckUyPQZhYS3/L7H6w+YXQO6iPhLwJZWffNqWl7hVG7qHtL3pd9RvXc5eOlvFm7JpDwEvl
IQOGr5I8xcWp7aensMvLpUX+sdEc/Y0QjmmZb6dDFpZf/RAPt3kBgA7ac2DdAAbfF6ySm67ahUEG
PWSWS1TU4Wq0ksdBQLbO5+ZZdQGpTuu5EdWERI9st2t027Fs4LglA+Vt2xmXWWYTFZqncKqPcKYu
euO8v6ZHpwJTH2gNjruhjIYFtl6xFJW7wsKpz+t8F99xucmm8avbVceGI+Wixft92fXpA8VOKt4z
Bfm4gxadNH13Fsbc9477dbA5+2YZpUaXXM+2t1nGRZ5WF5qtf63LBmHP2HU8qrB49ALrvenxqHQi
+6zEGa7KeUqWZgtdgsTYfcEuxypSrNwOV7k0UNj2KsNZGW8hgSXZ7jbhDGXGrHhhvQw6hNHj4K6j
brpIRrwmkCK+ItIsLxrLOeE5Pe9zV2Vrczo7JMw5XH93umhUc++IYFjDY6s5eJarLB/1ZT2mezKR
j6U2XHSmcYsmIsz3GIe7U0E1VbfdChNuoG3ApRfG3N0OXjBfkG0h/2eal7VrAd1RhDkFPn87a7rG
HII1sUZvXd+H9wNG0P58rz1wGWn1ZHfpqS36HSHDTdVV4/4HnOcv8JQmmM2f6ZimdUZsCscSzGjl
n//92xcgNWHzr3+a/8coHDlORUWqNtPTSUyQap2mWVNpLRC4BOQiw+6KLLbXotrs+1tdey9gtszl
7+/jb5BO05KmVKZt0oXue84nSGdoNCpXCELZVmY605l1lj2P7MNZdATL/6zMyb6oOf+s7Xa8+/21
TffvYyA94TjSVJZDoHIGeP4wBs6kRiVadmddibuidrxtNYfFLlLRbd9RZG77YMbwFHj9VUyERhJA
VtDh66lHjVScpUlpcGHO+vj7+/r7mNiWI63zndm+FN8f3Q+3RQbcNYs6JY0ok3cjEugiBqlWScAN
CJjJQURZEMaNSd/pn6bF35ilpmNKInXpS4vKh/WJWUoatBtVbMG0K9j4Y2pN9yKPUKYV6AWTyma3
8zdSIXvi1Kv3Q64WPaYbuz+MwPmx/8VU3b/965/E3Sbf3UZuYPquBy32/OR+HIKes5KKC3vpVu6d
1dMt73juroLXRhtAwdnPpq7o59VFPAXH6YwinFzyOGlDbjmHvbRvqvAmmJA/aCHtXYlTSQSjNDyX
flj6eMROQGcITG/ReFeyjg45pualL6aNJFGp5vkC55ElGXdKFXZx7+RUCb9fJze0t+9EcrYkvhaF
mZByNOtlpewHyonTsgkmhAED9LnSm1GSdeO3IPXSrTnY+w4D1BXYjnlTktRcohqAh+rK58QhyjhX
4YKSPXE8o1CTIsPoFq+VZriyx8jB0lLcqAa5oJNY1pYMCpA+MkjsYdZ6SJPmBjT9jZZedwyQKVVt
wXpfbCIl6/U8UVuw83OBoW/QdRnRph3Gb/bousv5fDde7Va7OCwpxgWJtY5A1K1wBH3wJtqCkvJ6
jrP4aZpLmmb8GYY1DlCXnYE02nEB01sFaKnWBMo3i2SdtBtYg/IGYPDi+6T4z5+Qus2//+tHqPKn
v/77GH9jSyg/2v86f+xbWU06DqP23z//lU/9929dfWm//PSXddHG7XTbvVOOesfDno/+df3zT/6/
/uM/3r//ltNUvf/rn1/eiAdXcYNfzbf2J1yyp0zm9X/+eIX//uTVl5xP3sXlP97e/3HxpXiP9c+k
5b8++v6laf/1T8MR/+FLRHmeY/kUJwEn/w9pGQizcl2WIF/armlbive5KGFr8DFL/IfnumjyPcln
Ld6pH0jL9n/Y/JvnS5/P+nQZ/v+Qls838OPrCqbLozjOOmq6XMl1Pq0aoi1KZ64gDo9uFnIYK0AF
u+fekaQld0hCzqbhdEUQjdjZSdFakDlqUhKdoJCvPARydWnhU+6++T2dgb4XX3idd/HD2P5ix/M+
3aPkxjzbtVzFMPmu+HSPVeDE0F1N3jjwSXNdP4Ih7BbxicrrIx4X9V+z9afJ+o+iy2/KuGjZMj+t
YPKvy/ks4jZwbEjUP69gviDnFVWYVvSV+TRQe9bZ2Wcgjqhgquij92S8bX1v/fsv+WlHO1/V42EI
R7Knsql9Wje1OZi1g75giZ1gg9FN/jqr+CqME5uuoOH29xf7xVf0TJM5ZjqWo6i2/vwVRd9ZhrK5
2IjnQTqXxzgpXgTEW5IgPmXQ4iYE0rH6/UVN8ffn6JmWybe0feUCCv/5qt4Qq1rqeVoKVyzb5lxB
pjqOcMZ8ozN2PVrZzdhne0TllZn84eK/mEMeU9y2fEFZxLLP//7DtpQ7mRu10TAtsTCz1mVy1ZaT
XsA/79FcTdtick+//7afX6zz8+S7Ojb0f+XY6vwIfrigP1YS1F/OpO39E2fFSifLMK9uate51ANZ
0b7Lr4u8FX+Yvb++LlwD5fr0sn7efz2sd6eCAteSpNCp8BH9jeU6gM4biHzgjAnfmfoPtqX12++/
sPkpAPk+g4nEeGFsC994cb6zH75xCTIc4AQnIN+B8tCl4Oh8F64Cmvx2eLQa6u5TSG2O8q/JcaaP
iz98dckFfgg9vt8A0YTiQXumb4pPQy6R2yVGRjEmMXpqRDkZF7NAhUMWy/tfXApfKVZgwZ4uPefn
75oSeZtRS17N7NjJ+zAE1FtLtRhpWvjDpX41c1mJbJuI3/Z95zzsPwwr4KixalIKvjqKyI1Z+QIv
v3NjCjosq0Xz2ad/uOKvVgeHRYiNgQj/++7z4xWRq2ap4WKginLiXCbDQhBVrhzOXiOquUUm/JgZ
ycfvp8/3nebz03PYIpUlPaJY99OQFmM1TIVLvqaNsaCNImgxBfxON7+JyWQtSl2SQy5vel3cOnW2
q/KY5IDFcIsJ4giVwwuXYiq3GVL+6MMPyNw0ISPHacfzx2k0A7EXnKwewVtYvJh4JVI/KMlf+ooG
PizUFUdv+nP5Y6xe68lGNRAhbTfQsdPeYuV0m/jLOXmcpDoRWh6KRJ3yEdlK7GATOP/hffrVhiCF
5fjC8R3Jlv/zcwdXHLnJSKJQ6v4QBerUq/w1KtOPVKb6D0/8V++uz3Zw3u0oWpjnYOTHR15X6Kph
vox8PYpQoSn2HVcbY/8UGPGHbvABqET2Suj/6KIJX8xJ+ofn/4t162xS4XkWPQKO8D7dgd03ZN5C
ND0B8CF65akcJM4G6UCZpwhDoNEvgetkYPb/8N1/sWoQSRFfOJZEZ+d+2njpHqZSFNNYkOXgkHCv
XE3nRDxnz+YPV/r7m8zQskDabLpcTJz3xx/e5MD1LPKm5bSsQg6mFt2brjbvGqsXWLlds91//f0r
9dnGggUR/b3wOQuip+R6ny7o11ne9tXIYstb5HnI4qTbbFDYvpFj2/ogx7dyLrGcGOtjVIecUYf0
tcFo2mn9q6T2HFoM3uqCIc9NosB54NQFgBAmesTrkiIW/V+M0I83/GkS0N+iZC6YBPgXRcs5FQeO
07SY6OygNbL4sbn+wxD9PSaxLaI8InFhe5yaz7Pjh2dCxUnHpQ/ORTvzgKIi3djJGD6GjvUQ2TR6
IjU3/K2Tu/seOcICFeJeBebJTm+L6lFSkV6QeG94HywQAtl9jZQNLSFrwu/vk4mC88qn3c3m9WB7
Vb6t0Ad/ephBkpoU/gHZ5eH8TXlEEFWbfLTn2SNHGN2DxD4MLx8jLmhnawjuUv1mKlbJZFRE7kqs
lPPSdCGsEe9ke/VNQTRrpud6dJa/jAecDE5tXXzQuX9I4/wj8qxm4fYshwnL/sIL6efkAGsP5GAn
VsQpz/Aupug9xa8VoRCUI/7FPy+i56UKSHe2UGXyYVlhBafBgK4cPTWJeTFKNmUeyPGpyV+6WyVB
j8gk2uEM+IUy+6s/V/dlz3Onj29Yac3YijLCHLRe1U6FT1FL15dBU6Rsyat8H3IQGR9Okb4aJf2X
tEMM6B+cIqA+LY13iA/szHP+arfJt3qgbtysUhAbSxr+4SVSo190YwJ+rRcrf1AXnc5e5VS8do0P
t8BajgrS+wCp39IVCZWKn8dS7gpH8S2mibQNamZA23rpKlbPBEf4hZaHeeZDJrdlTg4530ffacGa
uicjLF6zBqVSGw6oPwa2Lujoq8ByL3pFEd6tDlRHmFGGeeXO1EzC3LcWDVmT1sWNK+n5tT1CW8fn
hgxNTOcvrIkPNDmtbK6RLTHHAjF7mibBztTnr4Zbvnat2KQiu+5djb/ftFE+H3QSvr53fsAcUBt0
QTyW7w/S8HnRwbgICjaCbitbnnz9NcdxXlXCXHhn8tLEKHBquAlM7sou1MmUzZUIUn5DuW0AzgHI
ZEjjj9RMX+PppUfrbXxVdnVTDPoi6sWdH3LQMdt7x+63s55uapxJzTo4hQY6BJGT13Xy14bFS7YX
dZF92N7555Gw1Z1B+02pww0HVzLp5euQoF0yTb1Eesu5rezoicm2YqAuOAd8mk6VsT1P9CHeo49Z
5lX40J1FSHVpb5lJYtFXiENI7VE8ctIcBTPhAPNdYA+K6LarVqgOn7CNyZdFPUtQhA+lR2zRzAbr
4nmQ5iC/yZvYx37Rw6kjvRS5IjceUmb+v4Sd127jTJe1r4gAcziVqCxZcmqHE6IdVMw5X/08xR4M
MDM/5j94G9/nblsyRVbtvWutZ9VcZo5Vg1XFDMjpNkHD+b2aELz4qFmk21QhYkK3I7OcGw9GVjOJ
v6ng7dotes05dip5DcK1l0evyM47KA114ZMFsFPmGEFTdm6z0CHaTkFIAxxEGutQrQ+6lvg4rPkA
8U+MSOU4jnaibZ2qT0lsUhfL2oVh4KdsFdBd4+1RfkKe/kkNNkslO0XURqkRN6spNj7dndBwt5ox
Vg69uoyaTWwRZVkUsnVow5yvW9V+DK0cF2wN2wX5lAVwVStelgUk1v7VMPJZmzHNEDOc3mVJRm4p
GdbZZ7DcdpWQ29VronPRsRqnAH/Du43JAWnHKyZEQIQ1eoWkwgk2up5veNynthvc5jh8qTWx6V0E
niaPfB/Y1rqLQoI1Zg1Hom5du4gzRtfNCWQacMznIadAiBQmZWr8EXUDzIXvPgrhMYwPxBo/LQ+G
RUiCr0WEWSS4K1gFmrtMD+VZelFq+1xkFg/o1GZgd9VTzg+H7RiuYRjf9DFFa5sUnzP6MrgX4gHx
/Ztlpp9ziSXWNSFyZexx8cWLLJ7cRHsUg3GONRwMeaWubXuWkhokNp53bYL63AbJvUc4uE4bHtYh
G64qsi2BUJ3qGB6yluGSh/lzxf/agqV3XvSWVTwXw19TIW6utqZdYTLOSLNhJ/piYgYMGUsP93aq
+Vlepah1xH3QkvvYJPc4C+4w5GIwJiV3p/di2axyICM+cfxsFDN448Pk2wtcV8ldcdsTnki/cSK/
U7MXp08/R4ulJLGJ2YPtuQ05zLLIKOJoXkN8byWfy2xl+UBLa1OlJRAE+hovvS8PlVy6AFpu5UtX
Xf4pC/G+OFepjcCRK5rPxn65w/UCnEPFcmFkf1St3FiVdax158/S/8UsgvAjXrQIJaKhuZzaqe3v
UugLj59Sy1bC8LobOZu3CeLjqmQL6fLi25C6jpIeA0sxj7hCgEleyoABblHvVe+76/IY7y8EiSc+
6g9+10n8Wxq0ydkVPRJz3jtHJP06kjpvzRqfbRttPC+M83suGVXi5VPybzPnYE9uyQ4EJLdxt27G
tsLSc1v66arPzrVJxUUYMtkbGUZ7NcVP1RQx2Yf8FssFo5Lx9a5nHDzT6A9N1FDcPatmcZN30dLq
LKu+J3/2RN5iHbzI65bH3E7mxI1hkvIKF/vFU4ix7Czhd9AYQIpzomk29PN5NGE+c80alWN9JFTC
BddMCHOqkdcVE4GoFysFO4ifCq7bLGFEEbbQREF/SenYrx8dVflAVCzJ/ahLEkrTQa8+Bu417OrZ
tMP6R5k5Zs+Bmr7VuBEQs931gMNQlbYuz2tgWX2/mS3zrhrNox1k4Na4voI8aFzVryawH5/jdT7F
zDg0SJTi8Va4rEbAAvo1mUTIUQoGP+hpNmknXyBJbyofbiH4e467OZt07E2D6axFqlNPcn/m/iad
Njia9NvbtmNGmlmSk0/GoUYmJX8UDqfjrFN4OdQ9URXvnlv9We4yo2I1QkPpc4FimAeUSZGOpt9B
ih5FyEW07Ks1S0JUxvmd2CXIJVZBcCXV4Np0tJ2WooMVfblekhVCJX9VRq/d2tNTYh91Lav2KXFe
voFZaOjh0ieIkZ7tpOb0hLSarKt4RNObCzsX1xbO7G2P62qdGsL2Z2QTYfy93Dyd6Pv1LPAmzO1V
oCVDUccn6yG49UIWgQEF3r6erPY2NRx9kwmfQcMz8dqWNOQdtfAA0OtUzXVzdlB/nNrkjmnXPpZl
XO4HjGDCsklPMubb6IjxPKOmzEdu34rCp2qvCNa8Q9Shq5pGVWLOGPlOcPTXldtFu2pWKE/E0UjE
gdHFx3K3Ekm3VUv3PZeb8bLUuUnyAvTV9yDU4bJm/5I1qImllFQ/ABeq3C3kH51l7RxPbFSUl2aW
D/4kAbcTye5rVfkbt9MfV/A8JF10R1+3R+l7tnqemqjSSLdnoGYOOYpdljBWWdkPu7V1rtvss0VN
pfW4MhpkcOMsoiNV+yUOCxtty5sF/ByTXnLV3GvktM7FQDF8MWt8V9NAal7TB2encv4mTRjCsPDw
Hwy1iW5dNU8FdNp2qvoj2s38PJktxSeBWriEepfPKexqXP/wI/t5+BgSJ770Y9jvFGXUECLizag6
ipx4+juFETHq3+S1ZkGtgkDmoDoqbtA97/prMMzPU9QftCHby/UvLnJuTHrj2OzOYQKIAiPlsm6C
hR22pC2vSgXzOUZI9ESOdso8rpLXUFFmjDDWVsPOmM+kFJEQfRRqesJCEF9y3YwupjtF5zTA/7BC
w4XywNRIcxt2BMu/NUZbYhlQm7XaZQenH/B9V6QrsqS6pYs8PkXLM9R8wGhentA2fTt6/2FVrOVJ
FZWrvFY/rC5+D2JsJJCjA40bYmmXyIll0UKnPdPmbfSJrL1JL4/waWc/s2kLptH19VrbRZrzx6OE
tZV8a8fc8uOIbzOWS2stzG0cje9CAZsEVdwo06NmuE+9yhsKDQRdcfkpmX7eiCjP0JqUDkw8jZgS
kXFOXcf5ZsSBCnfeTtFKAGEo2p2pPClNdKlGUriWroNrjdQzaQ5lqoV+lFionZBxInifaAAtt7ks
Y044ht66sKNrGMr12KbyN1pzncitq3D7c0Fy+bKdyM2INT/xszS6W26nrj29OYog+eRYN0FlgYuE
hnIoyVrMB32ldBwD2COj2tyyf2hNAwa3YEC6OEZb4vBiS9+D1ILdg7JE5NW1L7HTD5jz1xxsovNq
ujfew8UpbeQkivjShXx7KTVfBa1BtSR+nNUO7iabIg8/7J2MRdTk8NLe22RpQtsgUbAMVsDE3jQv
35U0S0mO9tBsI2VTVlq20fIrjzfmTKfmIWYFtGRzs5S5tZllKzLs8f90gL8YZ2YelAsPF7AsLfF0
3byEIJ/a3LQKVTeJFZ+ijFHwUBIp5BCtHXEIo+GcVPq3yip6MqnVxKx+Z27dAR7LIUwYVncFtnQK
82I6JelVi3NCXWzCx1S93RA/Me5j1du3c/mmEjLUB+VLFM7hBjNQtu3al86uVbYB9vFlk5SfU9Nk
3CQc7CJwZ5NSEzzdWEZT+qLgQ2R4L2vnPYxLYJlTdAf3/YiLZ/OvOiybA1EWV2scaXoatOImXqiY
g7sVp+Hm4agnduqrBveU0CvEf9pBAZmeKQfS3d/lkBH798njRFCb2brkuxkRkms6BRDh0EVs/5gB
Dzj2603Z9JcQa4EvD8eyxLvkgfm2LLw6q4esuyJ5U3YAn7zS7yNU95xRrEaiDEZOmkCsBD5Be282
OHh0QJti3vb4Q8FTGJdmdvb5GKFQLZnx6ngt/TERT41lHV2AO8SzcfDODqyGdGD/BgF6OewKlFID
WkODoM9Vb4jnWYsnmFtJ6WNKc9SP/yz7snPOKI4469c0ISZxeXgcpiX4zIn7qHDmy8DIU4g6aWd1
xQuER+us/RTqNNz0tsvWWCqLzdQTlOi0Ju73ETf12KreMem4XY1ejfx2ak9TiY/e62jUssbVKX65
N1qeo0MeqTdQrWtkzls8+LhKcVvaYzX47KQuBWV9E7Cydk6p+OCHqtNg4aCvc+s0s/Fi92EsongT
oVWzpx4pgNRjxvx2UjVxnOL3IqaWTV3PwqCZ0glFqBPU8TlB+Y1bqkTXZthWdhRvRPF5x8kKg+Mg
/ygq5hMo5ftNlOA5yoYmXjcRnlBaKv4hjsMhE/VJK8v61MZGdZpS54nXqvZGEXUXRH/dhZA0S3Ai
AiXCO94FUX1M63ObIkJFwoeQN0xiOFQJqw3P2dmxB4xUAqMZNbQcbFW5Oe+96Km2KyhQ6fAUFm16
mGod8V/p3jzWwnUXn0sg0wZnp/jSbDwXKltPPNL2LU/yFE2UhQ5FXaTAjQ4pIIwp+COQ968J4/3x
FTv8q0fG81gG+ylB/SGbpSnor6gXtqP1m+odYBg5InNk6ZqZrQRm4S4Ogt9lfGFo2a3mMBh/4MXK
adry4SqTbkhWGemwy4p6r4lKddMLj83TgVdM4YcgD6qBFgHYwMm+rmvfFOI1rylCFBf0EJaY3E+1
eBvN4VNZWhgqcU03cK78vmM9Kl2idQlONyhwwPnz+xkq0BduDF/N6gmgHFqaKuCGnCrGKvCiPGv8
cdskRRpvwujn9Nwp9z3Kl45mlOgSQX2aMVHz+nTTa3a+A1+EwWN0Az+3CQ+dmkZZUWQ9T0n4aC19
Qk3z3tRfTZG9L11hWrEthl75PMyM7gBTFLpg3WEoF8NwA6m9m8LpaIYRK6b7FLfspHJElGZ84N2U
fjuZixWX9gJm2c8ylEOmRKMK1qwP62RbjQS/61YHwrjG1zSh5TPc6OLGdGZJG+Eet7If3UFB1M++
WkPqTjE1+XUevPHgAwGJc+2At2w3lk50VpPsmpJXewg7sDHM3jP05vYjIJemhKJUVHlx6BsNQlUy
6c9mzYB4dn50ss13dhyWG9mJdUbwlRQ6M7TQeO67KNsFjzAbEF9Rsj0UmAwZhGK2rYLZ2izjELkx
LRsm6tTXpDD/nWI5KU/orGSvXcdMM+ODYQy+di1VOdYjj3OtYk5s9Tp9xOz3VTD0OUQ2pqmm8qYT
4t4ze1G4ilpjW4+KDH//MeQhmBytLBWYEZFLhhB01ZkUGtTWBCWnrMPuEOZQ4sJfTELhvqpZHjny
HHexKKN9JuJ47dYy2HZGMdp5fX6CGRu+tGrOuUxMrWviQ5/bMABR4GDxq9Xk0aTofcImW/teaj5V
pcY8oQlI+CoKju6qubhltPMiTupLZ3VwEJnP8kyGw3ViezgGqQNutBmuy5fi2sj8vmrVTZ6FGHUN
aoESBXq0BjNoUTiAahHOqbFF8arlTMmCUBNbp8zE2qzq9yCJzE1a44wf4rhlfJrH2yzMnrRC/xZo
I0sEWAweHWWfgC/5g0IAEpamTOd5lDGKEBJ2zAt08CB7NUsfFJIKNuUkmZNIsbG1uCzJkOGCoDmk
ahsBH4hBRlLaQ15IDETi3aYFdw2ncpzdVaGSNkoGUYxZDmz/EDjlWpkU+C5EvTwkNWlUGgXuOrK0
fRfaA9RpCUmGj9BHDciMQpz0pCoeTA13nTFrB6fRNJjOKsHStUkGlsigDurusa8diMkuii+9yNaT
YXQHx3EYSnEmACmhB53M+sgd4/pNkLwmQN/wvKvoIBhsb3vXCfatl37ERjwcQstJtmnNqUKRmRKU
cNWLdL6GzngZcMes9ZLCBCEa/ry6/SAwPUdbbrrbQXH+yMPG7VBIzw3OxU0HdTDCvYg/1ujRvMvh
gI7fzbGJUNrV2fxheoRncTB11xoAYxpy6QZR/jqcx5ExiOLuY7Pdh3N5tNrsQWIUIEAAFgw9AVsP
A5Y7uGdEsMrZmbrfWI9okya05UUfnILZDE7L/8qMftw6JrAcWMG6AUhdtbpHFPaBjxkPUk/rNCfd
yC7QelLm+dBsmzLXt2blUjq0+RnFubEGDIq9xOG4GUvou0ZlfxrF+BkxdNALQouBDTrASrJvm74j
DLZjEzzpGQdZ0E1ZGvsHDggJrCohc3P0ypEnsr0QI4ajPyhN/x7mh8YMdWqcOV4FJG2s0s4dmLtz
R2YOhlKr+xOUwwG9MsPSRv/DA5T5hhh+4cq+AQ7ABW6gCp9VykADzEJk9TowPUJ39bEB2UhAnaGB
7CmL+nPsm+cW+m4rzbci/3LSSV/bFSN2BwYmRrJHB0ybCJOta4GmQHD1RkT9SdFL7TpnCY5RIHc4
0mwKlwIjbPnXifEJ1U3YHslPPOAiNFcIiUEne7cwbC4ZwY5sYdoWsx4tumgxhRRQ1CqGt+sAc2HB
PRCo/QNC12CdGMY2JkGTo0gDw7+rEnjQvUNDk3X/XyRgTPMm5aqWgEAhRdUuTmhhvEU18dhm19qb
OWLeOKQ27FNVPdGf+YaiU1s1+d/RSYRv43jAyIuvEijTTovdZjtF8DCLTgh2e48fKxj1JX+a3n0L
Mo2G3Bh/kwbXfExdlGDwWWlqTWUdqPvSqNZG2Ik98gyT87jYdwuYAjb8mlJ5V39sFdXTlBfbwZ2f
qsh8nKLLJMwHBRTRtiyoyEYFE3ISclrQKCYvXqSnqQW9G1UDfD4jOUSt/UyUTAWX0rkVDaEtHHNI
bWpLf+junSKDsaV2UvswfwhgGIUjTnYr3ntdgzdaWrekKR7pSJ6rMKy42O/oiI4KAacAPfNq7+nB
N7DlS9mAzfBm7d0N8weHGmebBfgkrJjagVF4LwDd2CMobZzQx3GKrijxghWq/R9nVjnB6Z1Vn0/X
BgM6o7lNF6h/9M4rabq3IUPCbW6K1o+pApKIqYTXQmHqSj3fgiyXuFPpYKvmR8JGy12XWFRH2bS2
U6CYoGVklq8LGDEV31ip7raML9N09aHpCUs2GTmqZOxAKvpZEsW0Mbs2xuwvQV+x4l3iRgADJsuK
7OvzDEK8yYYfyXpbzQKPndsHrGzJbQlsEUZ0cD3lsOSSsAiXEZt+PQCXVNdLnBFSKCYpDCT6mjMB
HMAM0H90fMu9KE/LS7pE6CV8sZIkcoU93kiqlwc6LbYRV73TKd6o39Y1yHkFZGyFwjFJle8kSX8r
AqrkW6rS8IAr+KDnQP05diY4SclvatpulP4Q/mKYS4NPPBI7yAIbd9R/KodQyhC8JI7PuryT5HfW
FXCHkNSdmbg/mU9FnvhdBAxzGu2ixt6vkLHEhNaiDnZh9M3Vfi4Axk/xzZJ5uDL1J5T2fUEsnmLe
Qnxq2cvEGNbU+J5e5s510B10t95kRr42ZORqNINun/jGaf5Je5zsVX3sLQaQvuIBJ3AAcxrDzwJq
D2z315GJRWDUj2kw7Zb3Y3nDfeSOsKz4VbWpxoXxUIMwN8mAlql9DYTucGg2Jr/wv2/Iedm8TW8t
EeIy7ROARlUb7/JXZ3QdmvFXpcZPDFYYTRGqII1Vwhl+ll+8i59i9GlJpu41VUh8u7wkkm4ZVYZf
NMk5cLW/tsL3jLrzqtcfhgxtlddMXvFc2NeySmAkEqEXJ7wR+apxEX/reJrdZOdNNkmWgCDlxQxS
/UfGK7bE9A5m9Eijcs9LUPup0dx6zi6XFMm2DHdOOB04O7lr0gMsf6QVBd86cbxV/W3CvSwIWVju
J679q8P4RLOML53Ez8CVjML52UyrQ6+2Wx3meWZz+9QE65XTsKUVPLUT77axo7d6/BsrMjBg5qEc
Xi3xLq/QkiLlzuJHXkz5BeseVDpGQu0mr5touRjLZz1Uxm/mHeQ/ke+xLtTnquph1QbfnKX9ZJho
yMobwbWt5O2wXGCEPZdGTTcDP1tmkhHn+rL8ReyR98D4Wz4ly62VRsXXmAcbt7fO8s4lHvU+W+63
y1XDc3CMSMFsFbbkxJ2Oijvv8NBxQ3KLADY8Bm2yayl5RJtup9nHUPZHG0YOgMmfm5L2DJgPXAZ+
uVz8gIrgG2X8NtjDc102+4pwqDhtvu32ppOnWzHVXTmx1CfcIW6/RHHIKW9e+gbsHjIamN9LkL/D
Zf1v11jm1bp6iQcv4/ayTnnXPqYxMpvGbwdwfiEIGK/rT5Yrb3QTkoowDVAo1nm0FW/bReZTrTeP
s8mpuCD+xMtIAJiZAcCgl2gp3qf51FTwrkq0b0o2F8dRAwlD5msmYb1kiYfFWW/pSQQiP5r9ZAQn
jrSnCqZx5en0xRbnXw/JCCSddNlNnJbBpiTw8Ilr0h5AMz4CmD81Y/SZiUmeYl2RhFZXzw2m7eAI
qh4NiHehwp+z5nTHNB4G9mD3B87Wfx3JybPkH0nqPOqK2Ou4wn2XNDi/KRSi7nrMTDqI3tzQnquB
iath5fZhFkyXGD6ebbIkGa2UN1RI4tAi4eid6p2yufXLyEE3HFvw1aJdUlj2iiAcgA4KlMw6j8+e
Ezw5o30xI2FeaOEmEHHt1kR3HOgJV07Io8mujjmxgeMp/k6Oop0neu/GUapDZuo3p4m2eYizPJrP
U/uhNMr7qKnvZQvs3y6LK0f7MY8s/fswZX9JiuexUKFpuBjl6iAO9koV/DChaA8ZMZhsoPqTzWe0
sgHs+A2QxCIENpFowUegOcVGRDYLkY2ogZiIPcvMY5QDphfum8u52Sqd5mGr61ApDQB1PT0P+ID6
gSAmRdmGM6/J56Ksoh7IOLL8CxYgYADds+BwRnFiYFat8XfqHhOVIBCXcx7G/LEfxaV2mIZiWD05
5GGjZIktjqk48GdjZ6nm7JT4orvIOkJivYvXJm9QzLUjrAsBoL6fkR8Bl0c4uGrUWMXf3OMdVb7z
JkPJQgzv3vtretFNGHl+7LNN0xghDJfAN9nPVrCxVHLO6+qGk1djUSGKKaWIO8L4DSBXK69hEWKE
mys4PzDD7ADNVjh6yMZJpBJ5grgNvp1WG9tBpjbIWGRUd6zNor+1IEF34YjT2DFjLhYykMrqeIvO
fGZeRjfi2Ssvam/9nDW4aqfbkNQg7bMRpC68K60Q0Ra2KQk10cMAckPKj74C76uWAyYvBMg7xlm7
tptNOGXnya5uEQ8V1dmuiqnOi/ai5Zw6ctgc7KLx6BjdUxQVx3poLV/kbILCb732W7gghmpUIJwn
obFT9hHlDyjpBzNuX4pUe5qC+hutw0zF0/9+5Jb6blXpJR8Y9WaZmyGEUaGYV3ez6f8kYfG3Fgzy
Tbil627SjmVb/5mxb+jBtZjn65iGFBvcG3UlTqFIdjY7AryH+GBFKnACgbO9q17sHpewV3k7mMmo
AZryuY+wj2MC0dYTyOxVpykVCi0wG4DfLnVvD8SpeAmxV+QkEaw1FHCm1N8xZqQ5MCWQHR9qnRkj
wGpo4cGEakMFHEa0i0h813AEaARSpDZWre0Z6nIyWTMgcgY4gM4UPoI6rNdhoWHEaaHZOB2O+l7b
hyqGrCZDmoW+152CjvJ0YrHuCVfl3MkfPNAhLO/1WB5H4JRrJDYPmTc+z23tJwkmLgvrESABhcEq
dVli4PSEd7mKbDQZ0Y0cj+swmRuO1ulNdFzDYbjNCk4oikx8twqaN+Fabxm1WinPeVO9fbId91cD
BLBSBZVupGAlQwNBOmIxfJmNuQkdj8wZhY6/AqVXj926E+yvMgKEIgP3vRIbFGuPfaJfLa1ERERU
DB0VVyMsvocyzjet+prkyExq5xJpMQc4I3xyjEc7O3D3fKzsOQAHfVanW+RhZQ8M4mgs8KrNi8Jj
mOVTuRsS972h4+XUT30e+umSOmoBIMTYQ+78yrE7bCvv11XDqxs5b5YMrFMwesJZA3TJ+T5HXWSK
CtzRWQwoKTE0X1PtCOUVgZMU/I7CsGCqRsJTgIuHUfg0YuWLOxucdPJatsaH6EAvl4ZtrMo0uMCg
pwCz7aM6zh7ov+QtKepzCRJ73cTmrx1/IRz6Fl2vrMgW+Wgi6n6tUTTfTZMTfNQnL9KTE0j9PSIV
4jU5lZrdFHEiJ7g0rNY+qygICp6/FbfARMekDm29DWHdWFUHdDXR3uDWqKuRDgTn7yoDw7Nq8a/P
TQ+hRqwVV31k+1Noz5VPywR2CMh9GwYeo2zmDwjn0pIzkmgT84uGGT0rKd8cqmXDQ65WG72c3u0u
4HSd0Tx24XsY9Xs336cElWtSOJHISPfIAhPtBTxTfIUnnZVKJp0zlaZ9GB7jsDn2KH9ssmcqGY2O
Mp1wQyoTURtPsYCTQYp6KQ5VFN5l4SxLwJn2KMhS+h6Dzi//kl8XhuwzCIioSWk34oJk77NGeHtB
iHtRHAKt/AhlliFJUqSpBd3FHMDHE/+OF/9tIheXhlX96Ub10hIUD7qLWByi49uxPsiXa3LUs2p5
nchOWsLjYAPzen1wdQIwSkP6ZdXecwVDuZ6cD1m7coLzFabiwJHRjmE62Zlk3YBW+s/rMs791kj7
B061qJhdcI3ReCAOPVklOF4VtXjJZSTn1PF2R6d6lVNMukmKOoJqkB08tTzBuCtYC5h+J8b4xACT
v63Il/R+cj3/UmITZoLbnFogGz1CBHnlmftM3ZOF17qdpztd990mW2pukLPIKDITg6f6W438WKfv
Pp2p/hgj1gQFfU0gYx07GYIVdi990nx5/IuWyLRZQxvpfsoAJ5kmHbvjg5XpG/jQfM4KYS6qzBaL
FeRDffGyiEBqYj+Nof2kmyUh4l6H/Cub6FB7Th/qOPrTkqCptyzHiPIM+8GbST4h0ygh20gQRbS8
Mu9fY/jNU/e8vGGg9vz+uDZXOVycOXOfQpk81Md8UD0cCht6rZdTNC9vx43c1xIBi5eTfhWbQMeW
L082EWPFbx85GWHYlOOQOQ4GGSXC5pqU7GO0ERx78mx3UHKMtGMHn35kmwcj8CvuiVYHGcUE0Eln
eDiU21nGYyDv6OXWVrIvM84eO3OPchWQcx78yvvLIdwpqVrM/i5sAgIGCZ6St3auNWeNlI/hasFu
jtMP+UWZzGzp5W+g+6V2aYT+JcPPZYR2QbJ1a2vHoOj2/xWxXZVEXgdMkfhHS88fJOreRK2xtNFL
f2MyTXPBE1jpsGOCQQLjt6iyX4voA0xIyasLV0ikfEjyUbMAraeNeLIa5uGEqcRkHoUhjZ8le1dy
Y06xq7AeZz+Mk2T3rMuE1qWnCjnZLOZbYBEVL/vIJeq5bwgpGKuHZQ6yDCpCvXgs0n69ZInTdCKD
yg8msfOhQM3Vb2RY+zKbWLK3a5qg2AwfqFvgzLT3zvmq0uav7FGX38WIOZoUUiPIKy6BpoV8tIam
3aqzBVKC/7Okf1UJ7zNnctnGw05GSy9XS8aAW3I3c6J2A/HmZhPBvHxh9JqLFRLu48qHlOe9pgxZ
WZ6znyqAOzI9CwnWu1UbaB3Ju4m8WwDIVUvorKBusD1AxlolmnkpWU9JN/uc818ZOLz8bnXR+jmJ
nmbv+VbNpy+Tope/Wa5RoIvL6Gr7f0mBdHhLaGcHEo6hOlFXDONa2QTKtDfkHUzm9ZvZgcOQ90gt
VxJQrSfRmRs3Rz4Q6OB16T3vqB2Bh6v7MRgP4MGPy4cKK+R5aaSTRnkclYGhC4+WAfDCDeo/S8Bc
JN+dKT7G4LYMuFRBK8rpNc+1wh4+LEHVZQ2gfUjU13H8rGW49XLJ5RWuXKlUtk/LLMVzfCOIf+Ut
I+cGkOz205CcZAP6X8nsKdbWxOkel0RrtaSTL7u7M37NcsVcLlOJBmbIxlND1KBcoYd29oernSuX
DohUn0enkfhkz+FSpExD1Prj31ALUP1qSfduOPXEHb/1bDIa+vclmD4X6o+MOCji/A9N1jcTd+4Z
GwJ1wxnmNL3VU/Eb8kQ42jtiuz/FVfbwSRS8MsD4iM1HR4EnUMHvkMuVvF2XC9yBAKUZtvcYkndL
zrmip6dwtDZZyQezfOINi6ZekLysVReCDQIZKcgUxTHNr2WEQ1OBzUAGpU/DfBiNYqcTb77MyZYf
34KqQlV/kWvNPBAanXrhj9KyCpG+c0g58tZN5Qnr3NqRW8l/rVs4f38S1SUWM4YWSbBkxVg6nUjc
K75wT3xlw1YuC3J/yyYGfKJl3JYk+pEOHsghlzfqvpygfy0ilpk5DX7zC1QxFhkPRhcKLpU9XQ7E
WEmPHo5hudc3Y/8Dn4dtgR8bxn/icLiZbNchWRJzQoIg230r3+ZSZcgJhxFvqpbJhqYqz6QM3QI3
fDIT8SrlozFS/5D/FAe4XWm/GMP0F40q5z8SMv9Pvz2FNOZmem7S/DP6Gj3vQWprEtRl0oda8p9U
fJ/oKT9n5Dg6fYpUm8tgICd8jjglVozsU405yBf43VIkSgnKjZXaB1Bai9vM+5BwvYJjYzbC29wC
/XGmQ5DiY3GV/48hW8dJ/78dN4aK45LRgo5f63+4kawRabheh/O6HN8Usek8WOmZw5mFx8GBb0v1
XacfHZkIpQ8tNNzQ48ZB74zjY+ul03vCmSJFJYI1z0j8vLELtFkNJHxrV5LLwpSRyoBn33e7xDxM
qXcq87PUXdPlJlMDb8aFak2mhUUQT9hyCpw74/MiXmHTZzRLhlTeI9BZhB6qMTz3JBSvyLtjidQu
MU0b1BqmLckeviACdBZT6kliyoz8k5TdP10b7eWnK4W1i/uxD9pnq7UODjqKLAw49xVo4TRXbVb/
bA5NRS/RSHVS2vk9UT5UNVm50jCqc9d5eI6ml5lSd63b74uc1q6qvQ4SGb0lSgPmEh3qzp1eE4Rn
x9ObYkYPUv/P++Psg2idzCLJq56Qc0oVnTqJFDwqgQQh7bLp0JKqNpHdnf02St/OIvAqeuvo9XOw
CrkeXht/ebm2a6RpP5BenXjIn+P+CaROuga2QHlNWTEXb1labBQD9YHQ5DvDeZJJybKC0rdW2rcR
uW1OB1ctPhgAO7atE2gXgvRu2m+lR+e3+D3kmX6ux/cOab60qeQ1KiVpfCmhGOv1SXWsA+Db0/LD
pTFKQZpPjTrtR3LLeqnCGUECk4LFna5J0ZpAE0Os3tWpykNd1iFC+ZIgKw4rqWpnmQ1zBk9i6R+x
lH40860sIgOkTUwPkn4m6P709l0h8sW5gKD7baz8tpixpEystVDxNPRDqIZ9U3HemlLdqooGDs7g
2sdHy9a+swhhnkGoFb8954YGZKiCcClCxricjhRcFEFyXtQ1+t5UMNL3A9MFhTu5L5yXXlpoPdgQ
EYNyTqA5S+B9LTZc6uLtGENeIdIPXF1Hr17oA6LzxneNDCUKjlsLVHxfYHDWBgiHcJKlk6qvCwSH
tfeA83rLsWey0p38s1Yb5ENSn2NF711ZV7hlkruUDzFbR5Zy+79deNr/wy1oApnGFm14pgsK7L+7
Be16YjDZQTBYRHohZ7i8awLSKjddxwQNe6jN15wRMncLQ2S8uv9/vwH7f1uzDQ8unw0EVcUqa/0P
k7QNwjZR61ZKkQizidIX2qGjVnoPiwEBCXa8UmpvK/0bhY2I1OCUSM95LnmOgpUD8lxaQaPc2806
dT6svG6qOBUMBNc8QUmHhmhvWGwNSZifKyU7Aux9kDYMVZkbho8MpitH9XkiSXRCx+kwAl0R6PWy
GFKaBEfif1B3ZsmxG1m2nUpNADJHD/xGIHr2vCQv+QNjMEj0gKNvZlNjeRN7y5nKNOVVltLyr8pM
JpOCQQYCcDjcz9l77Yarb0r7aMz+E6XNDLG0+4P1PNoUWgvfRoNRrfJyxFTKctbAawuKqH6zHzJS
Gq2GnqtViB0d5s8uBOusezV9LRglkQnZqCWAIrByIMEel756kwu6c3v5kfjcd446nDlJVcDF1V+f
+3/h3gXVouBOAAaw1f5y6l0bnpNlZ1jw6PXaBfvMHE4P5bzqq6TFvE70cvvXn6gbf34A+Ri/DYac
LZw/sRwA+Gtu21PDysJu2yg8cs9dkFkwz/w+/opD6z6a9Rtlxk/RbOr5wWiWt78+iD/bo/mqfDGX
JyCJXL9CFYy8FEWtE/VCXgclnmqcleumDvC5/Bt4lv4vPgoFqWk7NicYfNYvjvcY6UkMfYaozCky
wYL4Z6nZqpEQbq1RkBPpEi02o2R0l+EGLXzOys3bRKAobWTCKwToeFD/LZjgz0flcVR8dwyE+MR/
5RI4yZzDjC/bdS3qW+Gj6h7EM+qC3yFJ/yN25l98jkKZWR4nG0mmq1Yjf3Aie3RgE0cMLQtjAaKK
Zy+ehhbbFCLyv76k/8LtD2BGYC10FJ7Et36xEiNCBaXadIigDT/oi/plNniQFGolUZbhNS5sopmG
5DNmRna8nrZ78vDXh/Bntz9HoBsuiZN8X8f9BcdCnWrA5YwWJcqT27KtOaH+a5KoUlwZr/Twa3Bw
gBia+HdnWf/zoo5PJoXFAlDm4vf+5TT7WZvJtm5QwcjYD1AxQbK3NG4x0V7X+lvNkxXTm+/NQUjr
2gnTt+9VgNIxfp+C3/FVv2ONfqFg/fK//6egWD51V2aiP1xnBd76JyzW+vO9+X///UeS1j9+6Xcg
lun+ZliuZcC9YlKho8LAGD//xsrSf8P6bzm+I6xvDgjPvn8AsX5zXRshhc/coBvQqpgp2wohE7As
F46WCVEI3JwJq8TXrf8EiIXQ6peJns82hXBRPqs8VGIPfhmbZmaD8axDMGya+RiThrsCz0HtOLT7
ANsaK3Fyh5ZKe+kKl6DMhaCuhRbDmJomGkVfwjbtSfG4MkMysNyYjlA2VUFvwr9mOALfFBME4ZgQ
ZT8PzIFIPihAEls/0FgeaMQ8aUfihk8U4u6HVo4bfzDpZbGaWcJjU3js+IanumuJAi72mPVvqSsw
E04u945qooXN52Rpazg7d/nszxvs8nSvXKIlXECa9PnpWLGgtFXeYEifJpcQvhtqGvHA4r8gyam0
indSg/aownNYmTqSayw8FRpb6ecY30wwnmhL9Cz7SZ17pGYItA5H8aVY9GwT2/W9MVTWjlAscOIG
KScRCwTRDp8tU/9aSAOzrfNhmhRGiThB0khjQG/cjkCUdBf17Liiss3WMh+2iUUmEZFPWH1BWy4L
uadvClIfzDoq4ynr3zSLbpEkYJnoFncNzoxtDqJIM6V927Ejy6bVNKQwP0P4FwW7Nvw9b/XenVGJ
Ji5xyUWlBUi6gqaqBMIE0IXmBAQrbnRgpeMX+rqLmZt3ZoS+uy/1KTBL/bXspGLqt1rAAv2UTC42
0oHW2FDC2zV6J6id+KaSHKNFFYW2h78z8VCFXXdnhYIPq8tpnfI862d+XFmAwEO2s4mBBpymnxnk
452IzQ3OHbqSqOKCgfSE3vWxxJF8FECcItqs6J4tAkxXWJyInnXBpJKFvaaFt3Nso1wbCQKBIY6f
m4bvV039hnuM9szMH0CkdlroEFG+b1FVYpCyncQJ0IVVgZMttKjCeJsS54Wban5BIF6vwsLkUwbz
ZzIsSAzy+DVsGPiLqZM6WSIstQhzDSXqEeLDrkXUOQHBdAhW/OyHNx06F/eQvSA+LyvnrtMXFzvQ
hOrMiI+4kEhFKfB80vZc5VlBkOgwXof2fGOiRdMbqw1yvurKIe4+7B+KeA9sIgrwQ9V1e4yla1GW
EwZ57v1WFIa5TmcCiBydkFrF0249dCzEnJALVmirlnJYXhav7oJvyWwGlXtgrX3CzrDMXi3s6IM6
jV6IOaYHGZEJ1ulEwkYM23mMI7YsVH6S5Z4wycMozJsBdX2wjMOECnZ+mKmWuy2i6mZWkBfzybKa
t6RXYzMDNzQO5mvI1EDdT2Md23P1I+ex8F0SFuBxBmM8Xo2LDUUkio4+XtB12XNuhCc2ejGuwk6n
p+wvRmAZ0UPjcUZKOvylPmcM4vSHkY/X07IcsppBNsT0M52xWrca48ZAqYOai4Q+XjUK8Y7i4tzY
5YNOwPDqe1RWBiFSoUxvq9GsNrLT9jBHiWNsCrRGDmhikJYON3w8oU1IIGo4HjKY71/1cjmtPDnf
Iv8fA9esOKcjjliU853gDMfeyFayaF9iC2JWrlvbAlkk3lN19hsHE6Fj3lr+cF3yvF1RNQBsgVSi
R19GKgf3WY3visS1wGibeN9oyGA4/agt7nyjtNa6IG+I5B2cQ5i2BiqYNnLFVOtUGl+DNiFqalQn
+kPieOe+7aFL2DIMMljLlSGrtdM3LY0g7U6PGDduL0Gk0bGVy8mUAX6LPhgld43dkwhsC1aotrGq
rfYmMRJ6pKb+RDOP5mBuIZXQnNthnozAlkW1qlSEQlRsxVCTm+QvU0BXEkM7X7KbUd50zCo+AA/4
6ijHJdUllvQTwTRLse4YkGF1WuYKFELmQOEHEDqOjYqG5PL2KOlFjIiywFqc0aAsjeVryGonKIzh
REkdyQX6ygH1GHsoGBhjTfwnnO4F92HiM+nGMYfZxSVBbHb8Uzpo6M3ZDXzDngMy7akUdBYxM9Nz
kiBw9PLqnNI+QSNkbCYLQj83E6XOaQqyxnsaQtqjfdVhWk/Cuz7stKDn/M1Z8uCO+sUJR5J3ai8Y
dbgUWsh+juLiFpUduR+YE9yplOvU/kgn7qbvo8ss5SGUyTFnLghauNs4xs5j4aF6nARtAANaJU69
TamjE6jNo62R7+ds3CHmGCJOU0H/WUk9jjTliD/Ab5fHXs1WnXM0j8aDNeR3aTft9YybN9IygNHp
fNNZjr0aavvgo9xdRYa6kwZ3wLAZ31I5O9RCAz3mGJgc9PpmLlQNQnB1PU+sWiKmg2bx2mBEUm8B
EF+TOTAGNnYRt1aRL3TEG3lbdOO2rR2a+4ZvBYs9orXwjb098k2N8WkJSVqkgYRpadLufVN3+esU
hc2keDVSeW0SQMU0GaJBkM5T2NhvnaVS6HlOGJmOIxvjT5WLC1p7rnLFOrvztlPlcd1dpjGj817r
nrqykzLWwhy/kNnON0hSikCWbzKW88qa+tul5ovYVsrkmM04Qt0WHMB0kEidOXDgPAng65WemPe2
1t8jqUVP7waiw0mCrO068yARGOohyHPktkKttIEy1gWG7DCg4t9JYhwkOjZLPUfLteBTwRqHG2om
oU8N8DYjoYTcV2YKhD6ODfEe8yzRrUGxmNuF+wt9eD0ERUnhnuIUpqypC+LXcXBQshXJIZrMhinV
jgjeQVXgNsZa2rB7Ma2tKyXSnKfutXY5MNmw8YwlGrKKuU04yJEnuz50nXFAi8z2vmCmdgc0b27I
RKUe6rmGJAQuw8GN0WSop7ojaCcQ0LfR2wpXuXop9XsqXVeLNjzZI9OcH0c33xMiGEXCstlXIuZG
BaOTEJ5k2D1H+34puC3rbkZkhWRl1tUNH3d4H5ctCTRbTSqSlxop3ljHa5wvp++PohZDAoXrkLrQ
A2H0EThJxaIuhuD7DirJrQgIVNvpPeV3a/SYoskAtdn7Bp4/HFO9T9aVP+z1dsB3oWbmOeUDzKbd
mXFIoHlC8lnJ5WrV1RkA89tDjUUU8aFTyc+eOWKKk2fNG/SgSQRzSfKipe0P7mjo4I5uBNhGcIpm
JTK9bgEPX4bAWTjfEyJzSqBhu8sIc6mM/p1qonXoclBBBLLfQ2SFTtsi8GJJ6iBvbORe6Gl7Py/2
p0W5nCDannxsXmlbBGO5HX3W7VwEkdDDTW1V2T1pltk9hmid5+jQAzHpv3W/+gEysnUny558S5Az
c2pbb5Ksu6U6tP6GtKNbChPygKYFQ+mQOZtRI/AZZQQrzt7Fm9ibGPqQ7u8HfT4QzU19Mq7PqQBr
j0FoLZtk2dapwmACpQhmSqebxs/NldXQImfbSZSf2+4iGVmHJuxvU3anm94kSQ6i5jHNMH4UcVuv
Ibl9CL0mKKCOAJb6RgYCGhhkUryT/c21XGwmtYQVTWq5+k0jrkfRRDcQb/SgNgyLx433PGb+cjdU
xU25ZO1en/tpjwBa349j1hHU0idBpZEupmXEDCUpAskOIcGmnbGXEPRq7PVSN1e2SM3AmFzzqSt4
qqastnuwptdmVSa0+/hLTLAnU4zTjcji9JARy7JuHhGOIgSr1oTLgCNrOy/wABPMekb65SzqwK/r
49D2r0L20RHVC7xU5BVXbimuKZh0m4xoyG0urWEXQu84zKF3KWXXHVpdmuvBWvS3qYv2c+xNG0m2
76konS+Jh8NphuEcP/qsTbUpe6gi93VxShcn8eDep0P2IZyRDo4zWg9hSwRiqFvFoxa/ujVan8gv
tYeRvcOmpfh421n7tOu1QCdw4+xX+yEkZC4HR4o3OqYdKtLTmA3KlwVYRbcwpJvAO36UmU2SwoDh
hmSfcx6Th9Dk6YnIq2QNKGHZZHqkX9epGNCx2wfUy8bDpE+4bTCrQeNobqssTckm0SgIkRJiatVD
P/vO1qvxdEIFqAMTk8hPi3vKs42rKu/FI6YGiN4RDTIR6bjjhbgfZuyxXRM9gY9llVNNZKj5oPXy
7LGjB5JiR9hPTZ9vIpZew9Jd0VEZj0JEtxk93ePUoulqmxoOFMZaqeb9FZDl5p5BeKd1GRm3ZBFM
YoPCyj6lFfTGcIrFLnQy70h7irouuQgibVLUE6F+EKRf6bBPAy1u6mOkQUDx0O3EHjW+AX3JrZ1M
jzgHSbWIBmSVRmMcF8qsmLLNLTO3dmjIL1mZVjsHnqNLkmYsf1PbZbzWdGJyYOlBIqBvR5aX7xxq
f4hIfYh2gzsbGw3IKVua3EDBktH/QGW5K9LwobHMcoezlPbWoBES3/m2uuVPZMpIzCKN2NoDYDAp
raPr8OBMy/JW83LzZhqcnT9Wl7mNIuhX1cFY0iTQq/yZ+sB7gaf3eeEkl/FCdQDW5qPfuLuGLMJj
0cn2Zartbp0a9kdpmz4Zvnmy1ZB80mf0r8kM6rYzIb+HyaktpIaIrc1m+bEU8VPmkwgj3doj26xy
N9RADUEuzdB48Ybp4MHSovHY6KRe9PUwbSIhf5KDAu19pJM6+VeFNw2k92QodES2Q2KDK9lfXBYK
dAxyEx2G0VGEzWvnFMeRgTY6+hnrw3wcRv8l89LuMNH2IrzsKqbNvRSae8i4lSEndEfH3QhtLveh
zW55qcK97jNTpZXAcoi1zQNEbGi5tc4zDqZo0a4OMQp623u30+HFqktWpz1olKghB8ydq3pdFMv8
AynWpaSoIRO82yj6EMs11yNVeFbbdb9vq3y6WZjPNMs8VRmuvqnOK3J/gEtIHuP7Rk7IzHHGIWfS
4kBq030CA/SJcfAexvJKzM1wLUqvvq2jz1wlYbb5MKO3mADrIVvbhSNj2Wtk/pD24W1aJ/jR63mX
5+TauZF8ydOx28FaZsfumf4de459xPLy4Mfd3s/89tjDMWZdkmzNEj6RNsqjNA0eg51pricOnT5u
et0TX3ZNi/9gZpN1GxJyQdr5dZOEclUgAg7C0ooJTRHizk5bikseLFwpE8LnqAakEf27ejk1/bbt
2/za3iw9QWarQkLbU8mINRiXvDTHa+4qY+Mv1fMU1vK10PpjbHDf9MMQXRvYDlC4iIfaHKJdtmPc
mpthihHM11UTuEV/YX5OMbr26KWoJvQAoPcVntitq0wibYFWu3E67waXhOdqxzLOWtZ9rNJtHtTb
zFtQwovR3c6x8Y6+0j32OXW2aYx1lSIfn8i+jk8FO6z1oDpQ5A6eh941b/HkXBCmyVu2MUsbBqSs
O0fXqD+1Rb56SWf/XLoBfz2x1QuucWiQE71SZGarfhyxfbvivfVNPBBNeVcwTlCGE9Xj+6cRxNx1
FZLxM8bz0YhHzG4EFb4lrMb3Y0/zuM+tCfKjBRUKisJaOn5xzaXIdzAbPnUX75DmA/HxckBdY7IL
Ed5d+3bZPvY8GYYFei4dqptmpKjoz7LYWhJfZjqjne/LWeHl1llUWmg9IxgkOg3zqmB3VRE+Zu7T
rH6cexyXfeq8N+m56Jjn0DkTeaIqJ7WTZ4HPI7KyQuNIQhpfh3IM8PzTbLvXaYFHvVVr2FZExxGE
gqan3UkrZyr/UUgns2B1J+DgZI1lfVFaOBA3bN1EeInXZczspVHoyr2Z0S8cxEDMqKvEnMgqsnHi
utMP8tup8RQ/a7/dsjoCh4gYcdFeoi66uLN/T59/pVxA0kzPpI9clPtLmYHwD6wQ1BRZeh9aEVr4
6dLgI0pFei6zcJM6/sHzRqSAy1dbIAJomztM8q8OvIWx6IOlT89MEpdKqz+yUD+X4lB2zhvX7tyy
cu1d76YvBxLywlelNlS6o0UMb0pmJMKSdL/kW4WotIHSJEIuM+6+ZTMs02o9eVA6H2exz3ZvfcLH
3SahvqdTyPZBDz+sWlwmbUeKGlDp4nNIDSZ7tjvEkCau+zoJ/WI28YXi927q2LBhDYrTiQcWyiYr
vlqg1xh1cYbP/lmM0WVy4xs/ZePPaYDgSGEZXZw2edBdTHb45VnJbNXBNYSyFmP9pOcfzY5F4/vc
5JwE9oR6m33q+NKKeH6PJC3VsbmPm09J+u5ltvubb8OX+vsubQ6LHEdrmN7VKWwtRGmRNbLYxI5s
8+GOkluK4T6nE/MtlNOm4R3FJw1irzibIVuoRUzdUVQGIIz5YiIyhVPQlR+M+DMxrLR88+7BR480
+6de6oFSc40Fh8+7uxoUqZtfG4a4zCEbpvxllJtFmy69kZ3dzrwo2efUoVBu+w0j7jhI/9oCex4W
2oc6EUrq2ds+A2H4EKc0Nz++qmF8Vz/qLPP7x1hYRR4+qpfaTn8vKe2xZJgurSXPvjFdCKo9IdBB
+4QEyp1OOAs26oCUThY+yW1caai2zIsh5Ecb2mc9Ky8XNSJa0R2HQWxHS1w0a373I3SvABFWTk8m
oLTuNbt/XPpsu0Qv6tOVSiv153cqvwMnJzH0d380z6BUPyrlFC71m9JKqE5NF4eCiRqcVe6c4068
CRlEnLNBLquyEHfqWysRmhoGSlw2g+HFt3VQ70mQToG8Ub+p3lJXNQsc7YcgQAu6UN/imPj9vIFQ
3U9JtbMq5+QsQwB+8qIGlfrrbM+PTVVvvs8a71cHnNec61hjJYtKfwKZKJHZpvplbsZ39buYpfd+
a2/VHQZrBN8et1Nu+VcJMevq24wM0MWzeSBEJNsnJ2JKNw25IyjIyldG8Gfsdzu3vfC8C2wNFWc+
XdQwfU89yA/FeMyHFAVrdvbT7NOe7XuTeD6XeE/12reCb6n6B0l1Ru/Fe5T1X1ZDtoQy1Aj/erHK
12GsPs1ieX9spvks3fZDSfCqKeHh9DYaeG47/UIAxyu8/YO51OT+RQ9/P4o6zQ9dau38HqAXWDJ1
ar79lJxps55eM/jEc7ncjgTdBuqHiWhuPTg/8FzysxqVi2teQpe7OCIlIfOA2y5PSpVthMUJIse2
qh1GBdWimFoEAqNb9UN1IZWY2Y+d67jB7KfEy2p8DNP0Ycz61s/OariStfyRaX/775TRyfMKZkW7
6XMSuER+UEf092kjrPJPWYm3mroiwydF02qJc1ZjDp38VxkPX9rYnCKMJYLX1Fv6ydma3QyVRq7U
WFdjwYfIEpruQxyyvOUo1cxWetmNQbpkk1mXLuUTo/7L0G/ItHtRwk91scYRnwn1Mab4b7dpWgzv
eRe9GM7DaOMsZorMwZEc1KT0rR9WhuUki89qKDSTiZlInNRrnqfRvZE36nmCqJx7EnqWXz58m2MX
4/vDQnPaWnN4UjN+MXB3eN6TMd6oIaruP3VllHp8QEo61dGP76sx5Z+ckbLnVkR/2uXP39dP6O+9
MVzUQK9SyuqyO6l3q9/Ws/4pGTziC9/9fnpSFuHUmC8gWs/fglj1H2HGIwQz7JT8zRiqLyxAeGzP
Yrn/9k9bfX4uB+0kO5TM6hlVlSzWo1MaP3qR/0NNsDNYWTVjqPvaTeZvk8LcZFeSzo5IeBoyKqqK
ONpLnGdn5UxWYxcSG16Ol5Sz5HEGczs9Y6h8X8Sh0fDQ0Y3MoMwWY3FWT9iYt6kTXbCMcbCBsyq4
mA76cOVmbd2FjZJ2rY5PHYRdVp9WiDknm/cdM4S6HdQjSnpwLOVWLZai6KqM9Vs186oRmArv+x0F
cw7JQ9/zS9EUd3VVIu1YoEn036+JLn5Kk091htWvqSlJXQVKRI/DgDrB7U9lEgbqz6kHjXqoyJTK
YfWz0ppd6uPeYPJRU+s0EMVn5LuZ21tNQDU32Zinm6mVV2qCMsV8Ubf9UG1STX9TOmezZX/R+Xs2
0JTQfk5cS+U+7mpYf8ku7uVZnemEP1aZ8dGV4bbn2NTUqdS96jiblqOff6hnnDqWkXqITzcvw5wQ
ivjYCgeWD0Vm5Znvussi5BPLzKVb3scaObSUwzsi8avJLDZ/H92W87dlUbE8UnB4VjeAGugt5CkV
kK5uJ/JmG6WR5hLaXspBjF+dJ9+NrXqzWmnl+dEPh58QXS666N+Tvvgc2+iiAT0MMRUU+O7r6kP9
2O0ZBnFxHgyyTsEEuyWhtnmN3UOa5UO60IAtaqyhkz5QR4CYVHchwDjaLYZFFwGQdqp0JJ8DJoBi
6cR9WyLrXeLrXLcN9uTzVYU2bFcyAsMltPZjnf2MpeNsKjukMWubgVUP1d5dysfO6KPbPCYJ2yn2
RTQdi0ztTEO32fqFttNIZvZVBafLMSRBBa+3SVUvbF21TUMz6pAkAEwrcke2sP4pN6b+F8bP8RVT
6aaqRRk0YRuzW0u6k1czW1fucJjYJt6bbdevTM1F6oj/abibFj5Al7W+oXZg7xArgLjIaokfEV6I
n5B56tG5bbQK7JSb0U32xs5fLTypdks93Q4GwPhySfdD5l+6mS1rF8odJObkoKUfkIPsw9g68wa/
23NhVmI9ah18QbPf0pO3pmHjW9GdkTvmZvStmxoGazDY0bhp3eJLxnm/yYfoh7Bwe8LDfc9newSM
la2NxYLj1wokljkIDVTp9JvNBg9IvGr6NNo1LDDaxboyteYmZ6e7XTQfD7SRYJEanZ2dItHxq4eo
NH4m0ut3skV+GXn5swBFSzIf7pypjG+6nL5Ogk7Gatmb1zYtlVFzHoVM2c/izQCF0j6kHj1Vs/QH
lMLOMUIUjnivHzadx8Z3jqb12PD8a2tQTQ0EEUd1vrNi2sZo9pmSq8+ojB7n2rmzm9rDBBd2OBKa
xNyYbrUFCT5v2aECVjYsSqMUsFnRGjuSLBAEGA3LK3Z/0bguQy2FDujEu4Qt14oyC+myt9LQG8TG
2iHTkE801kucOiWlpwQmhzb+kEZpUHpB+Ece6rVG2ALcQTDM1Pse6X0iJ44PIMzDjRY/9xWyKfqr
K9MZEUqw+1l3Lp2nXmacbgvmBmYh4LszyALTpdV4msgRD/pyxINNJsCyzNkGHhG8Cse+yulvbIxK
/8wIpbHa5CZtqKOKYnhJHPtiOI2zru3xZzEaSIgRpxO6Pt949pwQLc3PaAc85HJ+lzFGYqbsezIM
qRLN7KPiHC5gaD+qXBZaGIQduI32TB1S5VUClWjzZV+WsQySb7B4oQWxn74LD1cEMYIurL2BDbvF
ci1CeG4k3iVW/SXs2tzsFeCKLGLFX2P+hJYENgm/TEtK76R6mClIm0D0uzHapSOuXTfKEAwszbTW
QkErhgQQNEEg/xhIMMjJZS/zR2DMWuBXy0tlGqrbqNHtw9I5WCDh8G9RnRo3Ipv59FFudW2iq7Bs
o3aJNpWL78ok69BQH4tqp9EPI2pb6i280HdEqWv1VyEhFYN3oH4mn9yWFrAl+dazR0vRNygIqWFN
dfRLS4qTTVNNdPTGp9rFS5jghfTYP9uqqZZGW8B7ZiBdFGbF4t9oAkB8n6dYkrDHIAWApWVPqEZK
5ffl67fTAUE3DTOol3TtJfu4pmSfPc3rkdbnOCKKCEODjxfWjeX5jyM5B9JFvaJLmzRYpDyaGFBU
s9pAMLHOq95bdwgfIJpcR/R0Vt9fvYvltUE85DqFbWgDDQAl0GKQekS7nB2l/+DmTKa0b2jmwK1c
jTRmuVmRh0fi3htZgIIUSDbjkBKpvQzjKqnMbb2EHw1lI8Sa9VsCj27XaNJgA2CjWU20z6Hbkczg
cKQza7aU4HDWHtpG1yKLH/QUBztKj2OCh8CLA+t6tiqgkkOCkeo4QFk9tkV5NApj2nYgr7SofYqN
5GjrVbdzhu6IwGrfhZN2k/fLz2zxvswFx98yPmYVPY9uAnxBrvk6srPqSKphta38+QzJlM4xrXM9
A8rtta9jHpdbEP9vOES3WPVxfKQF7QUT+ivtVvofdxqI+5xM6yRqdkBvn9MZM7frQbowZ+b73vPn
Q2X31KAn8muq2Q7snLrWYuBx0fwvf9JvMvwgZuE6e7RJvV08eh3GLbAXvUzFsY2gT/l+uy9Ffz8Y
tbYXNpYe3X92er/axR1KjUk4HVv6+LrHbILYWQhkz3ighfcIivQrXzD5tPCYbGytVF8I7aJ+Cy74
S6dlbzhxej+27WNh63epmUDfXhrWb0izETvhaC7xu4eYVGoGgasV9tZtcL8vcKu2qeWbW7ulFEsN
EhKF5XRPfg/fcJSvLSQQkoLqq+W1MRf36DSv5fKeLtI6ern9YiyOhaO0UY5bHbZe/en5050JNW7d
2MWr1CgD6nK5cu0GqoWq84ZuvhF9hwdPYBZD231CT/TTa1N2Do6rITjCGmlOC1ALbVkvAAe2aV5e
hvSun1C369ZbWLAyRTH1EnryxqV8SseHIDi7IieYruxm0UGEVaPhoKhyKGdEW2eJq43Vee7RaJoN
OarreL6Oi2bt1wZFMndPgqxqlSJg6eO624wOEIPOmvdE4rAm9czDDOuPIPbiFLfyyZMgHfVqD9UA
0VxIeU1kzvVkFS/gWXpULZRCR/If6OBXnvls8KAMiiY+AI5qA1+ZsSh9N1p8LlztmbXLHhi6uydg
Wayr6S1jdbCup1AygQFBduNt2ONat+1loRrUskLSHkLzYNFeQrrsL5tBX+5GDSlibnXjmkqrkdNO
Yjm/1VJf35WtKXdp9tHj9xZuqjNhtgqkGH3a0EkPDnVErWMfnjrIz4V7a7tdvHE6yUe2rAuNMv4S
y0LxfrnJnZ54pFbutZbOuJ/Fpz5rdgs5IuRcABMsxxPPPy4oxSZbAwFwnRqLCcAOOHHBV2zjKeiY
9vAiZ+jqzefcsK+H1rrLK2DwDRzPjBySLC3SLW2Ap0VL/pY4+h9pc39UBf/8czztP0fc/s/y3X9K
uN19Vio1tv31T6mj+ah+z8H9XxN8a6BL/+vg213zXhJ+e6n+67HP/yj2Rc6tfvvv2bf+bwD1dN0X
umeTIqgSMH+X+trubw7yb9dHhY2bwvNx1v1D6uv+JjwAR2hv7W8dMArhv0t9TfM3HAhEngvf/w4S
/Y+kvr/aKyxkwxyGocS+sCXtXxO12Iw5uVFKG1Wvy51oY0GdS2IU6tLbGeYPoqq+/HqIN83kfmmO
/5HaY7cRern7wxn8XQf+x7xZBMr/Jf+QfGg5luWR1OZa+Dwsx/jVVeTTCOisoaJd5zbRxp+mZJfH
aCpCsunDhP7I4AFuxsRDbLa2okvTBsJAViyLfNdCy1kJABf/xiNg/KLQ/z4ojytgoZA2XPvXOHFr
cdkpVFG86UcWZENbHdJiOcCXFNvWYR9hkBC7C/v3OXZ40omu2fim6DaOFafrwkQVUJcQjxZ5amP6
SHr3mSXOzUwHcVsYvrvm0lgbd/ZePBYpuj3vDYP+jJaKctf2J5X4iwqIBvi/OdW/GLj4Vq4gmNUj
N55xZ3wPiT+YLAotjkugyNCV+qShzKb3iJzd7DiDIGoIxdqETbGtVG46UR7oAQr4CH99CDCRfr3e
2LdM33R1bg/CoQFf/bPTw58yg1sgocyjXXd6kwQyhdnU90O8w+4HQgCzeTdb3k0aSjxSethdd/YD
plL7Bn4oMVKNo9/6JYgnkVvMkrg3tlak3xXZnDx4nPw1jd5mH4+Ns0vjzaj7DUUUAJyyhyaF7xxd
kZQxgJUBAFzXaPDvl/tC4SsMp2f/JvWdB/P90lfjmzml4RPe6njrT3NzzLpz1PrLjRxnzGLSlR8u
vaAxsj4oaBGgl7bVrWn49dYrUL2OORTmzHSe+0w8WjyjLwNAszw3lxf0c8NmMprqNC63Ll6RE61j
NgPoO25hNkcbYh/dx7xW56KX+ZU1AVjCrt6vUj/qXkYPtHDVWjiPMxkTH2+We9J2ZvxYvU9GyIKe
pDHM1zyuvtq28nl0WO0tGk6W8ep1Dxg68TvOmxelI8Kh1nrhvMNW8KonU/rWbSqa8/fLjeVF+6Fj
+w1Kpt+z5EVKbWX+xtRiezOVefvDwJt1Atw5IP/mf4XWVw+s39kdQetv2QwdiiyxuT78y6k/KUJf
CSPWEJd51k3iWP+fpfNabhzZlugXIQIo+FeSoLfy0gtCUvfAm4IpmK+/C33uy4lh9xwNRQKoqtyZ
K40z+/B1pInwknY+yy9HyPpLU1P9pINJeTKaNOU0qI38+VxwYivlS0S2f1PqiVhT/uO8kA5XHKaU
2KVa6bzIRha7yhgYMg+YCCfD7y88B11cPHp6iKQV38KcI5UT9uTjVfgWR7Cwu8nRA5Bz09fy56gF
uBXMUr3YbXpvkr75G6bFTusxY61GSDATws4Ws7l9KGm/2Wiz2R0907Q+vPngkXS497LBSpLsx7oH
PehH97zBOt3HQ7oFzOrp9KE5NZ7ywoV05lLRYioL1m1kogv2mRdgC70hl7kHs8OYpBxnm6ldqrRp
S1NGCbMFv2EMKNQSub8bQo1Rtz5vTbKCnJjILmXSuI8dPABWExxxPZUJmR02W1zZBZ1LCkIKBsV8
OQglpvFfnrOZdxa8TYIixjWVEJEdjFvmw8VKMWdMxvPkIyth3f6FevA8z/0CxB1fKyhN+jSPV3fw
TprZTMdepJBVBu7frn1SQD+DKnTu3mipkyU1d1W2erWXevjsGfPWIB6cj2xqk1LLAtopUrwnHbEH
1pvGqQcytx2RiyYUQWcLQDMO70Gff/2wCWoKSmD3Ru0hbg8a6RTl2eXO1uNvL87NfU+53GrCu8Q+
ngoIk/kqYBdC4LZ3KkaZ4r6X1q6sja0+sa6IcK72Rc4EsJf9gf9fc5w5gG/xz34NNJIEI7csE20c
pYYiB2mkZrjR4/Cr55FfFylz8bDOd3PiUUMW06gXL31gWtlCuG/FurVwQGZWba7aQnvpDfa5zRIf
1rOFcJX09M9GLANguPApNXwbWtUVxFHEO0KjFVCidjKo6tgVPLj0yJdBietqp6vyjxsTeO4lVhhV
mF+RSMHDMD9QWh0jl2b6RsS5s8+YmPu2XT23bs+HJbLbjC35aprVx+xOXz5erZ8RZzceqE1XIcYn
MMqzscBuCV1hmhD8gAP9RyvPvPVn+WprXnLkIAyvHLO/DpBlnXXRNqyzYtUJhL7xPbWxPM+2YayI
AHSrTgHQjSP8fKoYp41WNP4aQWifAnfcAvGdtw3Pp10x/fXRXi5tUmxjJcNgHvDNSnHvTA8HFSim
5fEr0hlpYVgL2dmnymnAjRnp01jgvFRjdycFBFyHbfK2Hfv2Vmb5oVdJfrDGegrGuakBA3TqNFWR
tckT+qTVkIuL16jvNuatOuMM1NwD5wZ2vr+0S79cygOb79vP7mZdPpIQ1vDgAm7LYGBjScXU79fU
5IjWXzucPOAj2N9aNv44ctaf/Vsj7Wvf0dYgvLDfbFZomC8FaRtYsS3aATaOMktfcDL8zWL5ypTh
u3OmK/R/fkeL3YAlgTFN/T6O4j9m2j9P9BnyFut5azXN3m443hVKNYhc70BpgioRxySeXkkT+Tu7
4BEeZ82jXHjm4LnEU2bHV6svzL2OlZ/qRDYnqSBoIb3t7EzNwXG4SIU57/uiDNeel6I4Oi5aLpeg
U1Dp03cZqko5aKdS+3IGd76M4k+sd0hdy5vq4gY0XVK8DnrY3sx6z7huOMaoQ5aZp5cMMNzC/joW
6VI3kcfavSnpvZyy9qKood1ouE9W7VLboafHYU7HW9+b11I4dwtc2bU0RyOwYN0BzxtJjXQmWNEB
I0UlCOhyfUGImKfulhbOVnX+M1yys+o67HYj129nG1tlgmUs7Cg72SXE+rxjZ9lgmSzZ3WGUdqcA
5Yruq17sfb2NN1XG6iNLpL4s85FvLCBqA3UXMuTKj6dnCPU+fl4tOTV8Vvpg0V0zWAE9jPRmvacz
uKuxbfZSY+Rez+7OApyA0WpRz1vnkWFYPfRdiUma0fM+Na1DaImnSC8Ok85iZQvweF5vkqDQ14j2
7lHTpoOAXnsQRqTOZXOkEsHmAYx+NqFamQ0q3KQoVhw9HsDXkhDeqvVr/JkevZ5xJSgxFIuC82yM
gxcgMEFkQJGOyueI6hkHhW5fkorSlNcdOUjAcxZFMCsfHumcQSuPIj2o9X4Gz1ANB7dm7lcUmxE7
e2ClpX/WC4ZUdcqnElKWtYpelLvJbIIJrU6TaBJ/+CTxqkJxeaZge8M4W4qrzC6gPJSc0uRBV4SU
4IjG21D1026Mkm4Grx6+Op0bJGvGIEGyX/ddfcb9WpywR1JmOuKkn0Q1goytepqAxlULoANRPgOT
iEaF3TllymyZ+LApHj2i6m8zDP/npa7uzt2SHHyLqU9fNjvZWsYTZQbiEic4XiiaanRPvC7fdBFC
e0P5eQn9Hhh99WGObUJpQPtOVmPPZi1nXzpR/DvSzGvqEeY4IyPj4X8ZbrMUU/3NUo8BSeac5wkU
dDLWLn8dvnoDYkmOwmdMONIuzn9JZa1rC2rq/3pdkG4ITdIcUVnMzVhOFkko8JIxmCWEfZYmRl18
r1Hjxhto9xfKOwcq4UpcIKxFRdG8CanAyS+cWNo1qE0KbeO9O3VtXR3yOql3oo2Jv1hAgrTwavn6
fzkpi90wfYYuV/6oeS9wi9TK6cYLZaDming8t4CW/FTSxLFtyLXBpsSl0AKG44ESshUG72pVwLz4
3wqY2fqttC9VLTh7doO/JnSzDvUQ5Fs1P4nYuytVe8RwMJr7TboNNYbmS6dH7sxdINwPVH2rQ/cu
IuNpGPpTPnnJWtGrpZk4vMb20sb2wUrQVGpPO+kNIOrWaVd6xdwsuxUiLWllXM0lWrsvFympJS9E
BNys7WxduHBfNA0miZWmNysdUGZmkDVkL3gGYrpV1SHK6MTJ4snb5MJi6JYXB/RctZbVdOCUUe+0
Nn1gSz//r88MeCROAcynw7yRtFFrJc+7Ap0wckleiN7bND0T8rCt1AonpaTAdor2jYd3jvs0ikBf
czX1WzCbqfMST+GLvQhGveFd46zrAumjBtp+f7IaM1lbVdgGVwQ1rROg87RtJtmtDjZXDqDMJoGG
iSVz3lAP8u9ZnzZ1dpQGkldeVW9zTjqii41DJEIkcEG3NiWA6PwCrlL7NzW4+sEGJhzCkQ7aKA9E
DeJF55shXZ+sjdl462w2QEWabtMMZ2oOzX47jvaXrU3/rhNoQOYq5zNtoen8+4EZNOS1NJ3T8qcN
TS4DH/TGwu286sLy2w3dnzLh8kkaGjHGzoMry7dhDc3RKaYgrPk2Sv2jnDJ3/e80nbRc2J0e2lCw
G7KLy3DJSogY+s68N4D0rl/X6BoLOZronsVSsLY8tpaOw8jCEjOnTuu16PIXglbEFZb3Ibilaaiz
11Vf3A2IXfRd0K7bGzsO3tyTC/J0aiGvLhVXfqz4ENOSLSSjqH4wufL77ECs0juyiv+XZ5Y8NV0L
Va3iZJLbdMiV17INf22qiRmfgJwRIbU6uqo77mw4mJnP0SOrfv/96HS2tWBp6Fr5PnW0YNqxSkba
M0u3j61eO82qALQ3cEqoc8YZqJ6xyrQ7fCIzaGbVbb1Uj9fdrEiYtuXPbGny0jcLkJqngF+TmQgl
JGi9IbVYtzZBBiYgSlc3S51t3NgnpbAzuranbUwo+aYYi0tvKRlQ6vlG1oBvKaLjpDAA9Saj9uTV
OwOJ+TqmXPxO9nCreOsozgaZpfEjqjqgR81jXkYHsl302Ymo0cNNXeav1swspyUlkU8F8+i2vhhA
id+ptCJ7uyjnCerUCuIlObPeyrDJP4kwmrfkQblgZg4SIxGjtTOR3E3NJR+0qDX/HiW8f7n2k6I4
kXM6SlFmT1prPcDRUQGScpUImgeunKu9M+5TyD5FW527gSy5HUHwnDP9MERRvfbpZrla5I+ZaCTb
2QBgrw3lZ02RWaOMwKeSZStC5mj/7hkBxoi3SoHcOGomqURSlf92wwWgYjecqgd8LfbLOVUNTMQO
VWhfp9aZtv5ynWOrGne5L1eFZQ+3ktMq3cvRflA0O5PyohTaEWvPkpsypglHjeWwkqm/n5rmAGE+
Y/DMWipaGSCuHPVhD1tLHKC1fpkF7dZ9DjrHwsNp5PpAf6rNuIEySn6ef+mAOwYh3Z876l3PHYFg
Ajlee7alf7Ssqb7RRnLucypYc8l9GLPctF637P6bX48ENR6aLGY3MNH+w5OT4/286lx1qnX2SM6y
2+W0vY6g/Eajk128Tw7C3dGtNlRpa4FoMXkbpVUFOMSLwJXJ5t/hUpo8wbWJAarjUx/c1YV7IDOt
BaUiNIA7hi5RM30jWZ7vMyUK9kdJTJbPVJfOyw/pqIt9UpMaLXtNETh16dZupzTwm9lgwOsZfEiF
RY9N/g4WI7+W6axfsnBn5GyzaIydtrapYbJwMHp386IM5eYOVi3et5GbwquGcq8t891BVBvaFlso
uXO014ZEnWkn0zhPZDPpydIQO69iPGiXY8jqP+1SmbFouvq2zOiXbH3Kp7SMhnj21yMAxtQ7Q2Km
qMVGEGh9ZnCuE1F8y+h0DY6a2ry4qy+UF1pcADwto5SiGDuTLflrrw40p5v490x9nZbVLtfhcRLR
3TF03WDyYifoRRRD6sN/eM/lqV7OpYOR17va0IyVwcHz1M0AGS1UNHw8TOI8zqhPsemXZ6C8YMbY
soBwMF7ezRb7br0U/tVGy8Os6K9zOA7rvzOJsyNGEeQCdHASlYR5EplIGttLtUsS3gWgwg+Hc3Wx
cjk9cVKPTuEYpfduMpJ7LKsH/it37/U9VBNVEtXK3QIxh6LGrNYvTLXxg8iLH4I+HEJhQTCq6lNI
6Sp1dce+McWOxjiWcrqlNlo/tjvNOUHI/aSNOtmnTvfWjALAQ9TVu4hd27YRsAs8q3vWm+Q/FQ6b
FLLva2zSQuZ3S3Wj7bmUE6bDIcvYRVZogpNZxc8M1wHgDdaNipPtUILJGqsmZAnGwc1Exwatr2tk
USZ+MB6amF0K0jgiQCY2GfzpV8fPDmBtSFzo/ps+WS+pZFual4+24ZIC5L8wmdsgmvL07g90geWZ
ODAoO3ul1ezqBneOrsmE/lzte7DTl2Esr51Zbn2vPZCe93Z1XXfLGfAtLj7KSP0OSTvw5EzFBgcM
Zw52JVFn6mD1o18Duu2nA3srbvO7aLrmU6u8T+zmoMPb9Np7I7GSwi4D5F1z3eUMGT3wfI/MwrzF
hUQVVfwUGRS86SmmH5Kdv7oNEsOU9iN2EvluMXB0KKKfvI5yCjcrD1FDDhYzM2lpGj5wp3otJQ60
3zbqlPrjsit3aAOoiH2IJgzcWp2GZVOReWQqUoDfkZb/sEJh/NBBjqjUgeybNEOgJEfi3h+AGhv8
kz0NLKwGKJP8OZJi2C55l2awhov0HbgXmX0A4BZea4Vox/i82ZLgf9OEI7ZUYDlKzgc3g8SVJvo7
qbZD21rDoYuMZysm2+tr7Xi0fRa67iYbbybIjgnR6UgQDDkz+VIjlG963wlXisX0fmX30ZvddRSm
ScFbZ3aud1IEM7/1v99D9197q7ICs6cmwHSbi96JfT/RiUAGA95ifyslw03SsVk485+tLdqWW2bL
lRY/tGoOQcdOnP2HvTfOp8gaCOgILSFwZu79CYea8pO1qzA/6r17h3TP9kj55Tp1zUNFdnujBngV
upkCnBifqUEJce9bkDoMCgj8eJ8Lw9p0Xs+biwrWDJNZuE0nmgsnseuqAl8vWVkjOqBOfrY5+0v6
DC+xiz7adfaD1Eq6mVRt85DCJ6jQgVOcALvIBglgmEZ2KecBGHvchuzAhDp3YmDTVNnH1LO1Q6Tc
gXZLQx1Jw+unOeSp6o5teUsXLgL6apBYsw+1UyxI/EjbSV/zbyr15WY2R/dNDZDiatJXq7a39ftg
l/QShI3Pu/b65z4JLyBm5Se+SqpCqVrimBax052b14bFaFcPg7b593JKqfSc6CrZROiVr2PkRkcV
sktCY17Prq+/+fTH7kKtxJ25vHSyrAhiq8M+t7ykbyGDPlfmp0LBUidW3x7MNvBqw/1SStRbamDT
gwRA8mon0UVznPE7iVHD4nlixBzV3o2YymIUus72LH8G5hxmq3sfqWaNQYwf6WQ31nAL+4rorm9P
uPVfG8OpnnkiABzM2TsNXSo/E+TVVSZiHMF69ppSNPLHM5MTnWnGfyNcTJiuTcKj8JjoMDhXrnwh
mayOjiqhDaPJT0D8vm0TLAP0TmqcZpS5aGL/4li9//DrgqpjnIC/nXxx23Q61rZl7MZBu7lRigfW
BARQedH4EUZSW6W9yl6dHuxARLvCU1poAY2BIVh+V9wISk/bUhD90cLC5xEOLE9PuvaWDrqzIV6r
7zL2Pru5vnWoZO+hm6XXWCGQgVhWGzGzCscNMqLMmuI6xkCmFyUSgUj6Qaq36tiZztpNNP3L0Atz
M/SWdR4RgqK8pnAq5bag9OrT1vXj7ObGH+nrH6lPsYVwxvKYGXN0bNICjGvU0V81Qy9oS/s9HXO1
n9N22rY266zKjCVJTMUO2IufKtEdrHX0BmGE0C4Ab8x1G0njh64atg2a90nWGp9mvDEA5RyVAhbu
Eh1ZJfiafqd0Pg6aPbyHZXfPNfBIdooLXrXCfDWsbNgLDXgBjpb/fzknZURp0BbwkfGgr9R4wCMA
CkG5MldiT4xSMojqkP9raLmi0zrUMuL5YD1oejS5h7TW9I9JwQM21fP8SXnjpR2c5pIvrypn1q9z
onYyqYBdsHU9DzZlfB5iU8CIPH5FKMIdOzgu+iMvVRMOpyRxh9W/l6IszWthc0Qrm+Xfzdong+nB
v7/79z9z/xEKYT6PpmlsNZdvzeXACq1heI29WN7T3n4zqPp5z6WqDxql0Zt5eVnxhKFR1WK/vLzs
6uSt5Fl87/szIlVylz1rue5n8ptJBtQCKIbozdFwnjRsU9zickqbnzp71Yi5/zoSn2GsTQVnr1Ad
q0mVW69pvtLeLG5TOT3VqVUCu05f+qlWz0WmNn2TT1s1OcYhz7z8qZ6jZiUA0v365njR3Q+oonq/
cDrUT5cuuftmYXIfkOCHtYryxzBUlNTl4Z+UHriVgSk2gYHfGcAxB6aeDSAutC7wE0OMuZRgp1AW
MO/+arRsgiIbNTSm0SUj4IZ9YKcS57uV0zeEzXvrkeAdULkSj3Nz2zQQif2/qT7DqhijTWX71irp
+41dkt3v84ZRSG+km52Xzsyq0vGTc9MmG4Zd7dUmm6kME9GN36xKBu0hdHfLluzZymL6IjFDc1YZ
X9JpsjjdxTr8pfaQdK65doaBVtnkKoW9CmeWfZeS+XVplHsSjHs7wyVrXNxpvFWe9+UytL3Ic57X
d8KbIrAy1MZcJ8A76DfNpBhgqikjz+tqO0XUtGmvWW4+8kiLAEZ46YaxpDg5gqJHg8Y/FakXVkLK
Aix9J62eAknDDyroRjiLsFLFfrJLbVRMu9PXNYlkXae4EB3xr9mRY6aEY6s5EjXSGHaTCp/rYu65
Y4oX2lqDhhFYa9Ep0EjBUzYU1/mHEcNeJRoFDJF3NeLtpDU4Y9MYZT8bA4mxelVzEBs6CZx4JB8A
TsReJhNPgo8CPYJEyVZ3+x2G8euY53s22RcrtndmpZE2IYGrIVewD2is+BhZOR6vNhhgSo2Gs2VU
deo69ZKX/W6eZrKu+bYHNF7UuN0M+ANeesx8BXchEu+THs6rFAaHM9W0zXaIsZO6aZZN+YTx1VL6
NaQ9e9/6RPPHd+XktLpaO7t1d1PEMb/sgjqONxFb/XGuD8KzAsdQWwn2jDDszvUnEMrupm7N49Re
ScYzHcKxR1LPWLWzewZSte/9cDOK6mXoNaRobbi1Lpp4CyaHj6nxiwekei5SeQsBElCES/TI+cxG
mvh0/wPmCT7eCQO7bh30tsS05y93zmYsigWysEkmbRfK7ipG/Udo4NOs6JrJ+Fj4PQcYfNMJEQDp
Bcuf+SnF13Z3irhSDbZ3wEFWcPMxYyq6Mbvd4DGLLv+GUtJ2VF27sH84RkwZJrap4kBDwi/r8VOY
WftqdAivqjtw2Qfz/geq+M4anZ0Lkgdw0lcGb9YJu7cyCcJ5eouz/FzRaW9awPK0W9szIZDFTfjt
uZmtLUVbGx6ImDxSWO81wGWYpi5yRgiYeZyZWFb1q+XVa0mZ02J2aIk6lu6dsNtBTs7e1stjZER3
WdhBawORCjcdH4WHl7TwMO/0diBM8nOt84S5Zm9EjNY6tH6jPRLVWUlXPUggnEi/JZQED233mSWA
1CisO7YmGxQ1cwyIQkeHSg3Ka67gQFBPX7SYaTXrzxxZX+OYvuij8bDPfcoZzWKIWo3VdzZK2kK8
4XXQ9q5OVcqU/059+enY8UeTqWStIf0qqznL/sw87wnzyo4uqSBKHVzmH2Lwz6af70VHp3GvBzYt
70xlGX8K9yehwoyKPJImIKmTjO24n98qDkCrhOJ7dLZ2OwgaU+QYfVmUvE/DjyPsRw1FQ5WriXq6
eRjeSkUgtTVZUTPSQfrInFubiaVI55M6II3f0g/gEV0HK3pHFGKS31f2qov1baRwo0g29S7BYcbD
zruwsy1Zc1wbbJL7Qf4TgajZyB8FHk60vSNpRZL9T43TPeoy4wsXkr41+2xp46mQDN30YlMALTPx
jc7zyFDXWIdGhtcFmaL09q1ZveYDXCsPjpACUJDza8vaoiDRMx495gBp0JSDapuf8io/zlu9S89t
MT4omcX/YP1UcfmM5Zdo/3g0ZPM21MUHyKM/VftjWM1fG1pJLBxWHoJOk3hTKj43LTzndkQWrR/Z
1D1sEuHQawg8Sy4WfwcJ7F142lfu/FdYFMOPjiLgEjEhaxKnWBVaxcACTCUPCyf1Pt1Kf620/AP0
twDnemUxlmu314BhGdk54T/cTF255qC4agU9pKoA+JhExb2T44uYWT21wrk6VMMST7jmk9xiMd4U
ofMEkurs0pENEB3w9rSutfwb+MxTWkXFqinUW2tiT8l5xOot7pfimPrDMy0ytFZY/bOh7pwvvnLr
G2Am6e8YK7EXdhD7mvDLjDxkFeODERjY793yfZrZQJjR2sXJt2GWGPrH/O4jkCeivVoCmUqlY9Dm
aPIZEQc/+yYvsNfnJMBZds2zm9fSC0REAclcMnRLnb3FNpkH3hn8f9CPVs0ee2ToR4F1KHbukwW2
ZhaDwn7BUTiTQC6VQb/qGC09Pn26r8s3T2G3pTlp6QxUH2XoEn+nNS4x/xgaRizXrgIw9yaoM/Xg
cdntdT15JFZ/6mqoicyvtm6EkjZyuppypC4KO38zW7z7tvEcQ/i2rd1ok2XpQnRcAE7ncbE8xZkM
ukg9FCkr8JW0o0ZpRGIHO0k/Yl8Y5LureJDTvRF4vn9M6zuGmVfcGJAoQbVbybjrY/rDKGngFAtM
oMpXlhbyFZomnw2UFqvPrjIKr1677K/Tb7tPz1Dzq03qKeQv00MbdphVDvvYutC8NBte/MKtdenF
fO+SmYATRRZsBVjIgE+GVCLiuinxPiRX00f+rEH7eA4Vi4B+O4bl0UTdcdsOzJf0+uDn7mvrFHIp
7uh3sY75q6dzW1Hyqdz67Mk+qOKMNa5K16GsnhSjes5au14v/pQGjEs0eSYh/sppDbaM/iEU8EVj
6NUFRNWsAbBo5IKTeSgZfwjiO+Z1SqwPMBRvLDpfpoYjaywWJZY8Sz4MN0rKgGYZFnSjDGK9usgu
v9HQva3dDQ2UqEMDhcmTxMFUS++IkRDkUsvDAMvVqood4gUF3csmfb2t2scGOVndtVcj9m3jP0xg
kFs775WJarl3Hf+za3aVPjW3VP3tcvaRFLCfcsd4sEk0txZWKDvMHnn57IW6wcmChXSiLrNSVDdG
TfTUuukDYylL3X6UCxykRJ/2x+gkO/cYT2h/rrFTsU5Vb0FNO3+RjsZnTouGVozse+ZCYCbBj6h/
5GwCK+xjPNe3NcbyDVDkdJfEyEacD98tW1LpMACwy41GbrvEPWiWG0j6guwJ392yNMF0Zlr2lBl5
ymRQW+czM7syT9e+aJjiUnBOEuHT6eyKbmcsHQSwqvWUl1cxa89amq11OwcrE0f3MYuPDNWxb7lL
/LDGDtF3Pw3q4KqgzGdHKVioL5yXSS+DvH6flCL6zDfV2sUfkGPtPspHGAyMWVlpv1xB17kWe6QN
xR8j9Kn9PDukedB852ZtaYlHluk/RPTXHFz0zmd3c0xpiS3Yz0mJlhVrxUdvG+Ha99SF0N6H3Tf/
cRGOqw5xxlfleZIeu1O52MbelFN+5Awtnzmnbsu8uEK152ydEyPWBVzAISb7lBF2tivquhiQYCAc
Agt6KZYqSKqRjcRkTgR9RvFR1W0gM+fV06IlkOLvncq2z7pJtK0OhdqYTfLltGzJ0lg/SroI1Ogz
EC5+Q5shU6jxSZFDFI7+pKMG7N3I20411TVG/xabDfJ2CQPLw0QyzQZ5a1xgqJNBK5NfOnT8NWU2
NFdwoRYJBxBqk9ai46RQ1UAbIuM8CEwSHZplu/A0RH7gVm1WbWw9oVyjX/YlNjtjJjyZGpywq+rm
GaeGpEZlZxc8eCFT+oGwW/0GMZ6GguxXaC2mFBjtq1qDZiSUYJPQ03Vs9RQe5pK0bA8PWcMpEJb2
psWBuZm7cQ+i66QShjGOXMRciTUNugSxT/NbjI6z1sARBJVHKjITDPSda2q3yO0h8BeTuKxLFQtk
FWXEKtDm7MfCarmrzPF9rKvnnoQW7FykCcv2btrwprkUgbNJr5lxFn0FRVTIE7DVIILAKovpQkpk
axvt8xSZW2NyyHf03crKnd1SW54zJEqqMCFuK08UTTzV7JSLqFovjUpu1Hxr7dCvkLhZoYr+YMCR
Xc0aJESeywXHnV1eD4ojYvLN0YMTkkfoiUlDMIxMZ+Zq+As0hvbUn8nBSti2zl4QWNvg4d817OHW
dKZoqymy3yad4aBsx47uBoP0Zj1m66jnao+Kt9ZQO8toX62En9lFSyldp3EPaBY4nKEJmLOpUwUT
YzVB7eIbR8FPQuurQ/Bl9PUVA19fDkV/MdCRJRtJ2BnjCw20QGQotxlJbWvZR1eYYmXGxcWQFN6Y
qI53JxMvhpa/Zlb7xqN0n2jhh81gzCnf6SfYF50F/2Pe+VV60FF7MWP5kgOHC5eF2talQ6nCkosb
MKiq9AYu6hprOySgT+blRWMRuHbANehfOehpLEm3goZ6HOnyVSNbJF2+DIcve+x/KdUotkPrPQll
HsnFoLgbvdhaRcP0CdxGg86R1fLFTF3OP+VlmCyNWxKpDgfW3nfnjL1ZusbvbZ9TY76AQU03nbKe
rTI/NjNb0nkWzjr0zbNVYc/4R/QcPf2P3bybdtlfc7gJG86U977xHrAaO5h6U34IJ+vRNHq4mpC7
EfHDcO+zvHlMTPYswu9N/asx1GwbMyR3VH0gAWJ5Ymo/6Ec2xgdkGR+J3V/j9zvaXvc0e+KFzN1e
/+Pb+XfbMfy1oudJi3+xtr/PCUqWp07ZPP/47p9kjl8olH7LNCTP0A3/RNOelQhMWEwlOEcHbb54
kkNXjzYrq8/a838Q0kntQ7BtZLOaXP/FiqpzBhU1zNx3GkuuQBpfqtp7BtgXiHI6NCXAbwXCeQxR
vKuZHY4MCCheOnyrcyz+Tp5AyZ1frZr11Z7uOTPkxMkOBL1PUJme4nqETqNdGb+/Rt0ejMuVhOZR
YJjK4uwU9jW2W6RNo9hN3E9z3AQj5ZvSaa51camHiBYls/6P2DVONe9OwrbifOjr52ZKV45PBr6O
j0ILg8irsQBF8RcoIpJPR5F5K1HEf/XIvQs//41MEFCOeF0+axokNxbjTAH5dmQxLDjf9NhVE9w9
hPHfkoF7iKjKRx3Ja9P7p1QPg9AsL+5c89uAda45pk6/hT3ka+wKf/FgYkl/t+cUVoT+rWyAldXw
CPWSSQhWJftXJdFLASBrTP0/Zd8Ta6cMiQ7aTOcZ2plnrkgvc67K9O+GmI8MXh45gzLXhDLb8Aya
Om4Bf3p2pvIVbiT9qfZnr8BfOYxS4/gFmt0tjhmJO/mZxB0Cb/HUdAhSzh/48IjpE9Crrqzh1poP
zclY7qKfWIUPhHkmSPzUBPtolIiDp0c/czzQOY93WIf93LefmLt3sWQLljZPTRU9PIQUUNNBW5lH
PW8+50gnZ6kfCyoQBc9gvd43/8fReS21jkRR9ItU1crSq+WcsAEbw4vqYkA5tvLXz9I8TdVM3blg
S90n7L12V2gECuefWjjAVFLuwp4e/BRUEnn0LJ3oVeDJc4v0pR7aEzjT9zC4NRKQsWHv8Rkf6kEZ
FpXjnNHLbrA0v5STWOZqeiBNh2LCKk45zHfEMM6vzeEX2/JqjylGt+TgJvamDcJz0JZHM/6X2MEu
j81bM/XfoMojPAvja9iglSzqO5Nlmjuo++FbF+bs46dXpw7eLZOiRgmrO0GOqMhMWlK4YjE2G0yb
CmiO0LVbpPX8R8FusQb0CQwMr/rocK9YOPsjm8xv04Q6zCigic+mxihCUH74zKEzXR8WeUIFmfTN
d5b6HR+Ls9fTbN0E9auu6sRX6gYqIEQIOFGPFh8pPBV+CoJB1YJU7UZ2hw99DPaiIm+vye3XSDAd
1Pw9crRPVh/L2qoNpnrgApKMZXtWnxk+hu08ynSwdVj8sQrwcA3jOE5b9nAUa1V8ww65iIxzZrnL
AX+U43TLHvKkRJtAnFBI5vBUeSET5kXu5p85424WBVfR5CQs6xLafG7OqH53hfd1WWvdG1MOiH4o
flYx22n8BSX6yQQgsOu1+Mw3rZExPBTNiw34fB1LH7kfGPOEXSXYU4cSiVU4wG15qTrGDFAIF1Ql
GK9noDBI6ArtM8kHBsJ9M6aOLgT7raaW4K3tiW/R6KNlm8IXUWNhbWoSQ1kZzoNCqpopTdp1FPoI
RtLiWqUoXbF2Sg9IacUpO9ybePqcZSI9Y9UgHDdh6BxFkh1zm5cQP2fvgy5EA8k+gEe7ho4X1Cxp
ybDXFFa7qhx+zabds21lcou9nCfDNvvTLC9gSq686l23qyYmWWwBv4eme2PghcG+Gcj5q0mRVJqT
k0IrG6KNhJYctNXVT4jwCoyBR6RONkyg6gVXGkvyXGsgzRGuHGNLKC+tqr8UjXsnHBENvKLfe3i/
pjz4plTXcNsBjLtip5cfnTVcNMde0kJvUSM+GpsRlaKC81WNHtU6wgumzYsBy9Q+4R7vAyLJ0hES
DN1EN6mYqVV40qginkmISbTQs+9IUNs4lXFwKeSWII5ClORjsRx1q+WRY4tFnip4nRbnUIrFdBXV
F5mA1q8RN8/e7wEZq3YLQvsbt366LRDn8VRp5CbgiUqoODxtKPiey6pbafiebNdND72rX10ROCtK
eLExk3BJotHN8fMTYYGP3qou2Pu/XLx9Uubv5FrQAGjEX+LyCkP1ajfq1qLW55vOfpKC1rJmz4dY
J+MkdAOP4dOf0tpHvbfHRSlwkOBxIXBrHICIJO+pLt+s0uTiqYxftcXn7WqnRrmQKHBChbnLZsB+
FGde6MOGK7p9WhuUwqW9V3XUSFnJezAkJq1iqKxduzkPfW4zkk9gpiod9WWFMgpNKZpfAg1Mwt7a
oLM8HW76wnaLkcrCuQ5VdU/wNq1YHxGepVHZlHXGlRUb83nuvKSujnC0sgO241O9UtjOsw6DIgyK
BavRizqDD1rXdD3EGPibWYuA3fOEnxkQ7XWH4IdHtosr5EH9SDPsOP6HWrOhHe3NkHG8xmmH3Yyz
cDY1LvQp39eDdYU57EXoIQg7JrCM0OsXWcFuS9PkSVqJARMARaQH3heK3jmo6+8q0J5ThUi2zpRH
4FqsiNE2l36UeIY4DnnNzCsxL05ZQ/p2dxHbEgSUGSoA7cOiADaL8Naz6QeJ84uuGpvOCAxPvwdI
wwi3v1r+WzORPqJ1zPQiXfwyD+Q0P41kowLUhMpBn8F5FywtJiVG1a8K9Cx6mu8VUe51pGCZrH+M
WUNLWs5AncVklDE1cRvOAUx3KA/IZDggKHNKwMMkoGjIeFJcdYRam4Rp9Pa3mUibnDU4wmHjnju1
gHhhvzewkZsaMj4SwkqjUq/nM+9AhoEGToLmi9xEmGyfU1H+475eMMVggJ0l9LbkN6LuCJnrLt3Z
UV9UiOGSvr4EQ38v9WmBGYVZTDTOBe/0mbXaoxqTt5irUozDFpZuQcWxdkC98b1jMyU64gfntwGy
rrbWGjsit3EObWMfkLND4XmJ4RgIPnOipceF4sP90ePUWObarPlBbd5MB6ZktJQj4ixH5Bd79sow
qR5KlHe0wHRzKD1cFhn8cwxnGYkD58LopnqhsLKKgo4yHf521eBHb4wSGBfrreal6AaiL3LuynAA
xmBky2hgfZKZfLi0QkyxYGqYHc2SYyxDLQXqUSK7wtO1kKJcjQYLcL0HrqkG+RolKAq9THmxAvcf
PXCwCvRTluFuJOvU8AS3lWblWzOKpwtdRLVoR+Q3pcF6yQib376S3yEknhUHBT3ZINYUTRpg6oLN
Gqho2874TZoxWA7jziAtnA0WShun+XYyNIuqUu7BrKCpp8OG92huZJB9RpIqNekYFjb1moyCa54X
aAl1qKqpGMAMpE8FaQlQcv/UA3p3JbaUoXgVXJeUu4lksKxRU7Agg7vStPeeJ1nRiK2D0TkU66H9
p1YIk7j75ocY9DA5NwuzzPa2KY9Z3Zz6BDRbb8wR9wGqbGy7BqXmwp7GvVJ2vxyantbW+7LsN1mG
aCNsldeur9nPS5v7MLA5pgwE0eDWlynE1F1W/Ovr6JdcC/BmuJeWU6B+xck2MzOusSLfkJ44eEWE
JoOkZ6snYQlHCS/MVPw1+I0KsNNqWN7quPsH8Xyr0hUD4L3UKbRUNOUKuWpE54zcFqTd3IquPSBW
fx95hTwfGp4Sd5uRBA6yj4S2UDDfTAby7mBwvgOTvKfAsZZZVX3SVO4r37iLvq1PQ830imljpQmT
zmNVgxxx6Zu8mATUwGLLYoA1UQNYmBzhbVFcS5MttEFMIUPodEGxyVvlf3aK8ght4LguwA9NPaGb
e61zWDyDdYiB9GPyWeuQwJiokQNRuarnyGrty3ZbxOMx1+O3WgEqIlv3ONI5UW5vG2Oek6QY0sW4
nxISozFAY5Jq5bq2+5Mmv5IA0CuRFtd0GJ8NIcB5NK1qnwBgqEIgcDXPnIEcNpaPQHH0VaiXEEdc
CbmrvnRReCHN6GZ18yC2E0+7DbaakXOB2uRG4qy04+h9VKILsRVeAjhFCxA9Bm9a5N9zVoPGFN3H
0n1vpxZteNKw7x8uil9c2XttmOOurGjFpvnmR/faTq9GIe9GhlY9/cPo9ARGwd+QsZxMmMj4bz3O
WNmD6jDYzYUNl6YPoisuE059solSK9iXdXz0mXxij/R/1Oy3hMWxKPo4xE3AQZ+l63yMv6MOKbgS
P3D4216nOegjyk+rRUJRog7oOyRXtbij+Lp0JS2tROhsQ1n3stBm/OtexEjKgywDl2+7fUQKg248
1R8oyd9ZK26EQE+vuTBPcQN3yXAi9GYBq+olzbRHx9NXEuubutHajp29GuMZLefA+zpufybEtsrG
HsUv1uFqwXo9Yq5JY2HUzILyfyL/yhyurQA9AEp5WhfXzkmvWJVV+pcFYg33HiEhrjcvlheJAn1L
Bv3WtNyXwfFfnWCOTwYWwhv62avmLsuzDosDSl5TZse+1wlzADqES+IGQmdVTfihyIq+lSJ/Ip+5
m+OVEf3Wt4c9ojubAPsOhXv1F/WzWN595qn4dt3yW6bJ2hrbx+gwhxQ9zyT3xg2M2A3m0LKPg6+h
8a+GEsJjDhEnGB3RAX34pO7cK9EWsc+7XbbffD9MthoPXjidtA+zHQEfKVsVydoiW6tkXwDEUYGf
ErQBQe6oTjsjjP6C2iJzTQ/uEroc/qJIla8K/uEFnyW2ZCqrVaGJP5JXrlqFVYszhgz3j1Km+Cl1
lHqTaWx1/xD1w7etUfvr6TqM/X+O638we963quWZrUnxx9moCgFik6OqsMTJaOL1OMI1HRqq4O4+
WCAWieIJxIsT6y+W8HcGWsSmPpEN95i0QxDh1GAzzP4oMj868F8YYm8VwuFGRMc0iQ62+tDwkOos
NKJaWxMutxWO9SyQ3YIx/86b6uhn7JF6hoO6xUDB+ZNZ86iN5M+wdxaFmTPYL1PUXO1+aZXDVgnt
Yxp1O7KVdsLUX+YfrhJntXbWWaHtsNheEsPdZ1W6bIAEaxOx40yALkRZKUuF7GnToMkD6NN6yDXu
TeTH3vvAEUHFstegNhvRdJR2/bQ7d6dm7rWllATx8K6Ozh4C0ZF8JEqbMaHFQLo3lSxTWylB+XLr
kVvjUQ+fI7mMQrYJJl0jFj8yYegPveKndzA1JCrPpT5nRuGnfANDWfqfpPm5xMUktFmjvEVoOonu
QNs6IQ0o0VvMAzWLeLVFEnXbUXYbzrtza2V81uwaiX/F6KC8O0MB7KNCGlJLhVdy1AF5acBA+m2P
6wTj0Y+sCxt7y4AnyTy4ykNE55TmfLbV+qwGiotf4xvQm+w9UM0/BzhbL9oNmOh/hHKwEgNitkDj
+hJgAfcd/asUHLmqG4FztrEuudG2MIZD4fc3KdVDPLFYz91FZ3CGMfNsMyJWIvXFDMc/E4Yo5R+/
Tna2Q/HJTORi9Amu3/qk6KypB/9W83hMdfjQqgkWsPRPAfIDnH0cxSPwVueexNAFLGBmi36wv2PL
DA6ANW+BjHK8pNzq+M8XavZm2MWjDpgATI5jLYqq/3nS4UCSMpT30p9+KV9PTh9zus2/T5DeXMnL
m1h5TcFZp4uxJXqP72w7hB/Z6NbL0mYeBPl0j3O3oFtnEjzXnamvkf1Sj4whDMuLKouiCRyTVSnX
RIBJHz7cWcyGKouDBeRDaCOwgRPhhYb4V7IOsErIgwkTPG9kisGub6O33dvgVo9ImmR7x3E8g1hP
Do701k9537CJJrR7dpB/+Yq2yLpsDaKPwWpUjBvc3cOCZQNzx/H/CfqoUOZr0fCvsDmKNKZO07l3
xsxjmtStu6y5NNQAhl8dMw21EYgZL8wpvfRsYLrMGabE8V0M7Jmtyj4VyXB2MaoI5dE7fcUbNasJ
zA6csLaYpuCmYAPG2TZB9lXPsqSBZYzUo6WhItWRg/iVB/kJt1HGjlmb5XAEA2aDfZE5IMRhnkeU
QKQi2/8YycHwe4F6yYm/Olp01cYRxzSRnBL/m8X8otaCjwl57aKTR9UebjZG1UUVMPQWSvhiNNZ9
fv+HYTKwSjM3EXZIzB3IcNZC3qRWpKab8LeIsvpQ87NMiDayWoxXLQo8XIwhcq0pO9pT7MwBVMwQ
k6Mbxf1qli3HQyiRfYTETNVbvcfp4Ye0P/KpASxcxclMZKd3V4E98FHrB3fKt+ksz221JcxVDKZE
Ciygm3yNscW2HJYrYzv1Q0ENNHJgZxaTgYI2yo2RExQFo2pKy1ElBdgsGT/OL1aCrsg45VDLUjf+
6F3Go6PE+O9WgLY0fdvjo+n4dqWgfJoTEH3eOgCJcVbeCpPqoMUIhGi+21Y1j2I25CinFUF2g/bq
Sn0NOJiBIuJfrzU1RoQkFrSl8oH7bmuICmF/9Qce7K/hYS2d+J6r1mOc17tMpjDwNQjT1Zthytcx
3oRDdK4DVM12eVPd9AvmdqO94vZ+gqBhr99DX7UJBSdb0G4r6uSoATMwpT/EKgNcprVuU/nCeuK1
QxMqxvbMBPUCxg3hTmLTKqroiQvrt+myL4aROyMZDqpBq+s6xY7+/88o829LYIyUwTvxOHfSVIGo
Os+moA6c0J0QlkL4INvVwVJe7YIt9BBeNf01tn3J2WRiKGsx0Ks5lL+Wq9FY5wNCV0PNP8zc/27d
fB24eysIPsPAPo0aH/kAdQd1U3w2bMaK6Yh2HJuUh9hmr5ohB3bUoSQAEhIRumWaLGfEbWoinFlQ
pcwxXIbpxErp0pPtzksNhD9pl04L/2ngdiOzHdM7Uzf0EgxbzLE4FUF9K1v3KduWblN8OkTLLFwk
dk1evZAyqzEBcb5StT/atfGMI+NDWPkxwnVr22hRp3n+bRW8LmNdL6Y2D7wC6Bwji1XdOs96lD/8
/JusjuDViXbcBGX25+jOX65167gpW+a+cHatin0w+TFUoObHANAmzFfWEH05SsaZJDW0CKp+zc2a
2BSe+j7kFHBp19QYX0pfzkC8fBenpJpVFp4vn50A0ywyXdSs8nzcZ/whWdbPUYrXutdumTrnfB2L
pHlJy+7HpAFYZpb8AVq5M1iLzytQX1ZfdNP9QmArWORvYFzQRNltwuHdMCdCJ5g611zJGCPp7dOy
kgejnjhDUd3hDcNUaMK4S5BP29c81b78imA2vfsX0bQJsIelo7ULZ5561zEWaMtSTz5ompUzYlaR
7Vtp+GcsWVfU22TOaNkRWvkatwucWKte9QxRV8BmXnPN/jOc5g2Pwy4yzHf+8m/2hfSVhgABuyh1
JLBaqHvM3wzYBULho3mmU73LI/OF1XwO2tb4N8bJl+oV5Mmh2MJaWzVvIdjHTOnAoOosLiLCvY7W
yFhOLxAtZLL/caU8V8Le9NBqFmbLCcnDGfEjj4H/h5VnBEavzgOcakv+Gq9EOD4Ynoze2BDVkyi7
PNC5IdPpz4r9ezVbDePqA70RX66lf7rGW2va28lSswWZhQN2FOunekOM8893Jh47B51G749EMaV8
KJhHZ9lLScnpUtRrzR/8zo8IdVnfjke9I3VVqtXomZKgYDZ4oGrtB+quo4GX2Ive3WtKeANuuZ4V
osurBKR6nNdEKoEjbMC9MGqSrTZbV5ICLZHWsKQjV57Hq61enJyDjzqgoW8qjnZSP1o1uzvFsIWP
oyTHLLEGmAHikbSzLoV2muRfpAsF5WDql/s4HlDpqhwPOTQpLzOdXwywhWn8yRrXoB/xkcfkizJa
O8gJ0LGDq6JPaw9VNE7teBsOjK0tYUMMhgSZxzH+hRHRZ4ByQgmyrzSXJ9tXkGG6PTTjtoLpCAkl
5gsl+ZC9B3NUbtOasGKczw371yCnPRUWo/SEMbCRas7MDw65S8d1zIXctSQMVgyLyENVHnaVXms9
Jy7Nr+jp5qXWXpXaKzUcRK2eXzHQlpYZXTEHPxyMf6shRIjS0i0oEyCL2RQj2RctYwKhi+hVNUp/
VWTEJbfhRcG2zOdvrVsZHhgPwwSvu0czGQdbPBpLwRwpfdiRwzUYOPwR9q6SlN0nn08dM+TPDRg6
rVM8VLfcj4IqqTcAK2iO+pwmA/RS+Jo3NXWGex2MhFHI4MJAtdQfPynfnLi1vCC2fxwNVpVFMKVn
uimMn+Bdtv4nBtSDA+HcmwCJq6oFPLdQsCAWPB4hCyKzNJpd0KY/lrVVM2bSXZKehI/OSQ4U2vFg
faFBFUvWAJVxjGPRI0yPI8+023hpZuNLYzfIScrsuzeH1EtFtK6IkfIibngyBAIaJklYQAeDF2V1
BUNixVED76/KMaGBhC9s7S23o3JVi/Q0sf1AOgCFlUCGm26V8WJwqj/M6mcHY/cCzeqX1etXJY5O
jmBOFZu4omyhfPWW8ddBOpVGiJQ4Y68esY/js6b2AuiK5L4/jww15TyptRVJwzyJnYZmmThQDcJm
oVyDxD+onQW/CVNQRpK2F4kC+OsUvzN2RpwCtWqyPiYxvUWl/gXD4LupwyvUASJHohu7pgZ/b/SE
Hr7GZMe5P74xmVMXGPocz8mUtylovExIrBR9fRvMFC3pGKHicn4H7vg6Q6I45j7vXQ3+vbHUZW5z
HaI3fe2dnWkQmp2ztyR4veYoUVchHh1h4JVMuovFjbBgEBMvKnkVA7PEmkGyp8v0VFIUl80EgqHM
wQzgVFvjtYLzNVPJet/gUxt4CxTmt8rArCdnq8Veg22CpPOTFTo7XwYvAStqjrpojhk07wW3o2iS
F5+ljlVTSBDIx1tnwgcK3XI9Er66LARjVp5g7ob4Gxzrk4THn2xo43N8ThlvLtmAKzcrgzsRIZH+
VxDyhRx5VdtGexca/OSKpL21C/bANvJp4/OYKz3iojYwtoPl7J1Ain1uoeQpnf7A2birJVkgZvLR
TPTPpD7Z70aex17OHZAkVnaNtSHZqKPxps4Rrd2gkbEhUKcHKTOAUAmAg4Wxs9JTSOgTb9uB2hLb
t6irFaDyu+/izTFYmG6YkJOMgSyGlonsSMtqVqrOnKSuOPv8JklWKeLZdVOwFahCGNS4gTmrpH1F
6BReTRH1a45n22vQRJPFLiwesvbDJTPLbaJ8XSLD3pVDtsL+GX/rYQk2neI8RG6ylpozvSuZkZEh
e/anlFW8Ru0kLTcF6MQ5VFpiM1nVxrAY+ST2j5iyQ6oCIkkqHddTIyO2DT4zEwRduya+h2xKYAR5
CVHGK9VtfkOzZ/51caZWPTIZxfxHLLQp5jc3j/irB2MXFCGJp+orND5SVxz90SnG2umo49wJizg2
sG5ZpewpojDkmkrjWzGVT7aa2U7X/Tvin5Vv0qAYD7Wiuotk/dL2EQC58C0K2fikUfCVuRcf+B9S
ZizjeiI51aOdBefZpisiK9TYJVbAW1FEgDuL8S2CFqBP+h4jz0clgq9asw/VrLiuZ2mArH2C2zBs
akW/tocUYgo0qWVIkbe06/TYICzUmFP22N24uSpjqfEb1tNeR44UPjNNO6H+N9hQTh888peKrl2t
BnSpCpZUBtW1ppxU2jG1DQbGGSrLnhycQBg+whEsAUO+aakOaGWysVpWFVVBNDDG6v8cwDOxJIJc
AAWdbGpzKHEMDFBQLyZX+1VK4IcNu8xF2I3HSECanpgsK7HyGaj4JRrd/UTtmpMuxIgxMXm5R81/
pJ3iv5Fv3nid3rT095zQUR+w721Zw4QRV96q0Zxjb1GSGXW2Tw2dOUyALsAqXjGxfZnU+Qahcouo
RLNlJ99FAshdOP7ZhF2BevtWu4SGsuqLcvUFKPK3Ck6hY4NYNdPaDCYk7q5xzX0QKpp7DGbHuB2k
X8xGiVMQLYPgii7wu8rAQmDK9oIzMlZ/h6JvmMRnqsdsVvT+mWAnndxi60fOudJ79xCF0SUuCnU2
wDfMDDr9qDT612hyQY2kAIAXYqkeGRt4Y7tO06g+gxXqnG8j11kmwlTOIoVJM3nii17J8lXUVf+m
YPY9C6IMXAqVgl6b7EEXSxucxClHAkuV/cCwqSIGhPCUkFjv18Z5CritQ2PaMMjEGgWIivVAe8Rt
urwaVUAyLywYrxDsIDur/K1b1hDOwFxZOsm3GtReE9sf2EjKNSETl7EPjnxnVGAN2qpoqsTKmnqK
+8H8nIe+3Ha7NsaCmPHzEzS4zac9nEN7BUf11wVqL6V91vP5+66MF1gWI324vIzjiSdp7gxcNmot
JxUIgYWG0ip023/GIxbNDfsbN73DAaa64Wc04GXxffMnaRHWWkDF33Kw8bup4enG2/yj6cbKwCRB
8qnxGvI5j2F7saNi8CJLHnQVwBJfM9OMMMFGe5UEGC2YeE+7adBeReesjMnfVmr57XQA/W0lO02E
+mgl1QWOMbLegRiVEdd2eHMmd83u+J528mkmVFRgvzBnWNsmEvcU7f1S5NlLUygIpWWhQqOAOORk
I/FVqTiS45S62yFiQw8CgANbigVTzhtKx7fKTf7qXHuLHFI3/Lj7SQNnWQx0hLhtYPvQVBnpxjbp
l9oR1p8aDp88c/dhUD71hh1hGEwwDEj4dBF8w7ZiWwanbwSMoP1reu0olU+nas21GcJWJCUe5kK1
qUCXGWm51cP+kQwpSi4VWI1nCvfXdcqHLSVoMm6CLnkN2L/TLL8pmc/dHhhHEQwbuqwEMSAuN10M
H1OK3mOWmPaqy0zMh4TaffpEdCn5+yT52fxylcXVtz+m18TR9iFSwDjUXgYdu4atjRKXRP3elmyz
/ncbViQTaUVw63l9TadD/ghjbfpSA/XDjd2TbjAm163ZR688QZfNA0rY5731XoeU+VMr3nwlu9M2
/7SoiZbC1N55KfioxsZclYN/SdJfNca9mcxuYsfi3kGEDYF5nU/5T4CmeTEJFFjYZalEXARgRlPd
xz5b4uoNGTcF7xRlGBkQcU4dpdnszJ9SsVCSkDNCtY+5Uhz72DzJroGi0Xwb07EG+xEk8g81Qbkh
0ZMFt14BeXO4jwK8XoHeMOIqqKw1Xj7QmrvULuJVUE4vKs+K2Zv9mjZyF1ojhJnZxWlj+eGIBUE5
dJt+QOcaC0NZEaCyKSK9BOFUnSYovm48fusjbZ8G6wtLhfuDKgtBOSNuVDygCe3wJ8xMeBrKuVX7
mq4o/oFBxZmsTQd1lM8qNNqlktSHoR7tnau/JoqLM8h9TaVBPlkfQrx/cVUjXVdBg82PAp1IQ1AG
I+M1HSxOWI0DMvJ+D2fgB/PhXkl9qFMhNKSs+3IM4ltj4ngcskfh59Jh5eEpFsQ2Ve1lytWJRp24
bvIQBxI0jn5XXfIgAa9fhZugJ7soT90lg8RQ2AkWtdlh2sxDs35lhj4TfdIUVra2rjJi3fld7mqB
0McYMMCGb67vPC09P8JHuhgpdrOm9Gmx5SZjxuLxJ4pF7zp3X2WjM8IBAi3hm1q80kZt8gA/77pu
/Gg60t+bxDkErCX2JB2sU1dGm64enzJp3pKyxPnRMfZGhxoz6HjaYo5/DGsNmAXcqjhjXmqwjo8K
pndZw1zTLNFMBGaHjhP1zeieJ3AOXlyKVzhfktW1ka9UumjTpE/SH8U8OjBTSHupwb8omxFUeF56
Tau8BHo5EeM4MVTzBzZ1jExil7lV379PZr31ddEtA9oLUqKJNJU4vUuYS6G4F2n1O+KkGtPowv62
tFCIaIYJVGnadS7CE+x0uaVFXm3PbfHok15jrQPBPjkedOq5PLiHhXwlFgPG3BAgqPKvcV//qzMw
Z1Np/hGCvBAZoVblpDJVrp+pm/70nTPrwsNdBeUIEdTF9HkwUGu08CKbgw/loK5PVjo86pLz1KTI
9Szb/URnugLqwyyY0TllAOdmzCRSd6aJtMQX5TgFbfgoldc4GO4m5Ck2hy65e5imDK2w5vp+6SWj
ny/9GNeJbHgR3do9pt3AX0/OOWo9/Kf2MaQURZoIo9ZvfVrVOngpTfPVhlpA5yL+khH+GUPjgPPb
wIHFqlp5agFvFL5XtjhW+Q3RIVu5ltMttmZVvtQJ2ReBr7YrE29pGKVfTdydFOgiS3yYrOb04civ
1jNe61HPMPanpr6Q6E7vkXRMSXT/3Oc1hw53bFpjNKMXu0tL/VWb8iWMFP0g5ngKZJ3ADt2Vq9Bv
dJkPmou40likj9L65GG/gE5p5/35mm6Fzr2nYZRvNqPfRUbEFM0sZNC8GdlcO0s2TreB4f3cnmke
WZsyVvG9IutAH1rSmbh8iG2Nl2ngMlHFIRGMg/MhAzyEWsuVDt9953hKRG54F9NlNeOsKjhoErha
gTlh68aryRj1lVvJexEO8CI+GpOY6yxE4Nq39rYJ7HY1ivJeuQW26B5Resy30OlltkrQD6/NAWgA
w++hZ+SuQGfyavQKcxLyziJ8KHXVM8v1kdjtaaNETHB6phZCIfkrqPKlUhlXOo1bE7nNukDGhJn2
rFpYf2X6Dt5+ImfdvzCp+8uKVPey8dik+vc4VXumB1sDlccitdyH3mugZ+sDP/U/pvgzCZbZQx+x
BuryZp1KsNx9yYmZGgrK3wwCQmc+TYdeZNDSyxgBLhCs6Rt132gk6tm2TvJW4OLYZICkGJdq5Eag
zkN6EsefTt16+FGRRpD6BRaHQVpxVvHHLse0/BfavE1t3fVeUQA1G8ZsY2QKap2S9krRACj5f2GV
bFWskqsYPuAy6oBZloE1gyktT2NeK9qMH8di+xb2np4y/FVEgxh0dJmKaSqMJXbzgsE1WP+ORiEL
Gb44+IWK5D3KaAJNY/xtBGu6hC1GD05mKTPE7mWavKa2u64D9IOjMgybEY0Z1N6GLgvyphq3cxXL
LZcY+rpFiu1pRP4urXm1hurlUxuOaGRmNnciVjkrSy/QEoRUZxWyB0Z2PnurYUmWYQ6XSBKD2jnL
kAQg38qwptmIDEZ0zGH7rqHclhy6HnQ5waqyvtKVfw5N9KuP2KMQtJYa9ctoZkiTqmnTRM60SDN9
A/RYu7nLEg0HQmchoLPQAFQR31bvt6/FmL9obA7fgxZvSZEgr5XoI1ZhZ7l7M4xHpMzyYhMwn026
uFuK3rAthWWdhC3syVFx32DQvA6aVu+hmGObixN2hHIib5mo8orF+dy0kbhuIDmzW/ZrtG0DxFHJ
C1xCYl7gUngiZDq5DdFDSSEj2jKfoTwlhOCRHGdxr2XljWcybyShGOEWCH9BWFrIuLkIGOPpTrGV
SvOeU0mqnbhpkKo9a/abset4S7EU2fD7qaN4dGwEuMEYHJlU0Ee0CYFA1bDjCHJxn0yvdH1e0JTP
sE6ITS5LkzSiGiswqh0EJqxv9120Z7+Qbx2k8zRPcHUERZ9qHNCuwnFzcoDL7IxhKb6ClwiWip7j
m8/5X6rtqVNqsfMJuEGlXx5Kt/MvTWqD19ABeYTdFrH9FuGASwVW3oViXhq7O1aEykU14/1Aquey
Ta6mjaJyoPMlfJrIM+LxbCIA60J/Y6FHgFHsel0mP9X20+2HJ/CNkmdZXnpwRDhkQ6K/lP+oO5Me
vZX0Sv+Vhve8IBlkRHDRBvojvznnQSlpQ2SmJM7zzF/fD1W32rcMuIGCvbA3F1UaUjmQMZz3nOcw
XE5rrG4c3JIAtMuPoYdxF0FHMku5GyWTeYK3JznK97ws7JtMZz9Lw9mXgMh3KbsNR5vpDHK75pFJ
a/VlSSq6icCEJ8xp3RxEZFdPy3VU6jrhGRbpRI2vYIlDiCukQ2+jG15dWePQXEFyVxxtFgNjY9SW
j9wRbjDn1WNzrNLHVlLTbYbmxXA2oABq4SbR4ELWH5XH/SbeCkATJF0p3c+Szs/TOHU3oFMY6EmC
yF1vf9QuEAEze5l5KjiwsikQDj3E40iWbeP+L+oQOh3P1f2Yj1/naLzq2MKHgH3PmPrXMe+/dGb8
baJyozANAjGJOMvYsvdefBF9BjoGF62PbPBumwICEQKj2woX+Jp+MFog/onDfht1lDXE9bGsWEca
LZ7sjUU45h3fjNgAf2lv9QMIfTPb/N7AmglnVzHORkfbFxD4zarfa9dgpisyJ5Bt/CZ+QGBFMpTe
kYWt9Kkg56ibDkhAI8+rtJ6Vw1KbRAw2eOJWFw9RLcKBIheGfz25i4X79T4ysJogLIFl+wroRBG0
8lBSrO4MXflgZsxrEjfMT6UmEGWS+0+yqX7zsi+k5c6V7G9EoanXmwrrKD39y/KMZ/As+AEiZntA
WCN8fQS+J54lHPJqJrpsv0VCdEGfHFeTXZgT0LzH6JOchjQke8YpkcAvM1hyFn5bJF90rF7lo4fL
e15cK1jD+GpV1nWw+ovhriNQZfPIY9sEkoAKoLvBOzRKUKuQftZR2RxKU3xnWlA85UOiqXfzkDba
jt75uStOuVusB1mYLOPGqG5JAN9IQJC3owlPfmFtoZRK33ZDHD0KlHPQAgPRGy0gyDTqWHrGfSLb
6YbeYuqQJ+eOZrrsrcOntayrvBiD9VmnqfU4dEx8stF0j2nISC50WrkfPIKBXlN9NUBGnaj7yO6g
QY83wNKgXEC2q2NVPWNRnQL4jVhP9IrvieNvYEIYPnq9PCLEWng/W66jpON3TNPEIZ5swHFFwsHS
Xc5mvpyVWMGxTpZBYNkwblV+E6neeRyXEI/rZu0wvKQ65OmosO2Qfk/a5QuVf84Fb2+NM9UdvtDY
5ybqcy6Ec2D7eMazwvu1JsUtWdm7uaetPWoT99FFCK8t9y3H5nqNCbT0KGBmC/WEX+gerfZrumbn
uR7IbZqrs88ITfg52LovRAdJw/SyPSrT8j0TVxTsfWpn8yk5FQPqaVnM0V70+BXWugCa0tnitS7j
k5e7d4wj6GCbBYO7efufLVm3Q2ep8a5aMPnr1BnfRGhf6HN/pcJv/JI2a4Unj0fPC4fixeR44jlz
fDNF63AUvP6cXSXwwREwViDYkvcmE9Cd1U7pfdIaPxK3f5zmkMN919evUGenYMUae7QBdvBNXbtT
X5XdZaEdmX3ZXr4D/99n5eh+mWLzBsWKnGaZY6Uax5eJV5LU/qQ5LtvLZZZw1eY63bccBIK4AZfm
NQJ79BTeGIuNR5oMZG7JAWCm9eKJJn5V+HosLxKvcZk96Gz5Wa+dDQmftVXVOGKiVrn7vOeKTFxq
oVN6RmG1CvTkIvpGxUdx8voh3RxyvCqD1VEjUg93ol8+Zpa41PnGXH9kNJM6r21OfFF8XZGuv/Wl
hiXRMl+wjfxb5IXPsq6Xr1WH76Qvo/CWjJExTiDlhvoV/6i6ZhOJdUtBwRp77Lcjke2hWvQLzuT8
q7Iq7z7inTo6yTZq7IlZCG4SWMyMA5p6C703ny5DT89rZbRPOIPYUrA8XpJ0ni8ORzC+gnU9LE7d
nawwG28wX1D5qsWNWJyr9vAz1exOj4iCDvaJ7sHKxhhKcFo+TL2BNaPL06+yfatLhI9mpkpk+0+z
4vowkZpxRy1Xd/XSV6lA2vflVfMaGBms4DqdujfGXemuMyJ5NoZ1fm7rrQkIB1S04PjHt198ch+j
x24tv1trWe5xpuF8welfj6N+mlc+4UFab+ZkEqpcxuLCabG8dE5GcKSqiQg0Zns0PGYU+ZJWoB2K
jxRD1f0IP63U9C8yAZmpS8RyEerK9UuDlg44J/VX1yqYxlt1Q1WGvC03pZhhU3vJF5aIsYbHrAqa
mfJp+bopZSQ4DoMau+voqO9dTVu2WTR70qhwJIaCmNiwvoqVMDpugKDLALnPy8WZOKGu7szWIYj3
Glri8jauY0f6s8BwbagBpjKIDSX6/Fds509U4MTvnYfjTuX9/BCtvBVttULH0XBfREhoYKHT4QD0
+ksCoPJ2WFv1tBjq6CrN0dmeh6MdkjV2my13F1thfGPLrMcgHv5qhO3dN0ZfHrOVd2Vae5qhnfXN
LhEu3DS8dULXee6Hjqkdovsnjy9xT1w4pDMf7AqbuSD9yYkpSa/KLdBmhyFnmW7hFBO99JqZZtOJ
qVmzTPQxwi09a+MyyackXO1P11kxB1kMUgzVY2SFELlX1nIc+2p8juPHdSQ7mDqmuvYovV4334Vm
ZT5T9p1B5H4lzZW8gi2bxkejwT4bcaI89JP3AwqruV+1w0G56axbqxi/oqptO2HExDMVXH8tKq61
7O9ipkKPcdvKOxysgbso88EVa3QnqslX+VY055ANPYrSfLeTd1PGDcwe576LvafJYeV1zdq+wUZv
BWbSaJBMfKZVqGOs15SiVCIZDzpPmEvJbRg5pb5BnhTuSriz46E5Ui3wyh3EOQ4FgVqXiy4D0JOO
4pvFNHEFmq0VGAiwvqjhDixFwo7YszdbjXpOIgZ8dMmAfmCnk/GBr5EZtM7cwCVoL/OuCKYiW8+M
lx4NU3Jq0BZ5mj4waz6Eh+n8KIf1CnOVrhzh/650+6faIm+TzxaO8a/+f0DLo2cJKuf+45LHw88f
P9v3/H8xXqRh9LP/a8fj3/7u3yse1R/CBNKjPVe5lucKehz/rHh09B/U7FHtyDkS06dU/It/r3i0
3D9cFBnHQ6GR0pQOpZFdNfTx//4Xw5J/mI7NX3JtPrRla+9ffpduRj+rP6sUacqkOPPf/v9fqxVt
yYf6h25FUwspTGY4wnYs+ia3Lr6/FP4lebMailoart5jF4hQEDG2jCAy2u9jjPo8cfcOTOdqpBRu
M4T4MTDm2Mm2y/YTEwxLB27L/TDPl/dSOTfUkce+sN4sAbIaNyCEf895oYGDtm6MC0I2kHpng7wt
FIcKYR9nMyM2W+/xhy2+CZzWBwxzmR1GFbGazmFt/G7K3qM6gCgdFhjrTHS3j0Mf8503/L7O2CC0
ZpO+8CzdZ/XyIsaFiFDHGGEaPw3srHu4Rd9HFxRFnq7AxrgMZXxB4NlBKEYeseRhMYIsOY/NwDSr
0j/LlfETGudhHFsL02qNC9t5p6LOBuzkur5lEP+Gx8ycbb1xsbrtNvQ318npjeQ9qc9ScEVSJQqe
vswL9UFqND6mlNWdk983q4IVaCsWNZUv9kW4dn5op+KbCVmub7nUxPwyM/m72dti31M3nUugPxQm
WN/4ooHoKQt+AZ4TPG9opKv7ovFqnvXg4Ltujdu2Xr/PZQ+HxiYckeXzKw7+T8bE6tjGPQ7hpOW0
BiakjxY6t7H2k/226VWwagNfEiPXrHOvcZJ1aCLWVpGLmNF4VJytXgs3pyCEqsMvK8rNzxzcA0Y5
XC3RchfzyO3cguHOtOYRtzsuasKOvtTkZkHTcXcq6J2ipoKLhehuonpWPTNsoqQZF3dPORi0iJlZ
qfXgTvFDyrF13wPdCfCc3HlWZh2HUiyXAVw93fMmvnaZP8Ze+jCxchHqau+M7KqlSzVQSBZ07DkT
Src9o92xBw8LUVowPcB2D0mSnJUj1BuR+NNYw0d2t0MA6HgSRSvMB9u9N6JbWGoQvQFqmg0FOs06
n6YZjYHOatNXGHU8DKanUKqf3B02LYm0CwoD9ojoxZha+q6z9T4zMHwWdULGcwJRRoNZpeBVu4Zb
A9jVla9qme/b2joarqRSoWCItlIRioeNZrR2Wu8MViLKX3HGR9a5KrjtmPbO9pL64mz/yR3wR1Rd
Uc45LUg6zNEXqpU4GDwYKyflxqO5tR7IcGjBEBCLRwGnAkNQYQaQz+BjZns9JZ+LIOxqKk6+WLYd
8hNYKqBTRXL9/P1OZvG9OSh66JuS9rLK/Fp00c2YIA/YjDOoKaXJgPKOzGaHKp7gQ5C501lgc1mB
2e36a0xbNY/ebWjUWGEW54QKQyrfYtrrlcPp9zojLetqxBwER1VIv2EI//vzS+z5ceHu97fG0f+a
7YmlFJjmgpk37v/15T9Rebx9Ov/vI/33aDO2TJPO4f94n/s/+XtUvXd/3d7+9lf+3N6E+4flsGB4
FmlErlqCzePP7U2wvTmWK8HweexXnqQ+9+/bm/5DM8aQnhCOg3mQDMRftjfzD9dCxPME8o8SrnD/
me0N8fDfd8mCrhOCnZL4u+MIR26Ft3/Z32I3Gz0MuzR5lhaoqK1nKm/xZdnESHCpMm5xSsdv6/hn
y9znjrGo+zjAwFfdSUQtdzNCfeekBmJCF52TTV8XqMDIxxqWHyEBm3bPXR0xh59MHv+BW2q8ZsdG
Ld9MYfxUg7keynEyOXvb+Z3AHGOl6qENo+XV6HFFpq+FG49PDp9AEJoDVpyh3TO2oCkdFEnttE8Q
AOLbtu0IwOpq2DKehM0mdTMRAiFhTxBxwZxYZgQLEbgol3KBoLYjSIY2UX6uoSKuAuZPK3xTDQUE
Ar7wxcK/3DD7qdd5PozYlAvcrFSQLVey7ZSeG1R3zdSl+ANW/ch2gZJHz3aNLQ2Y9q96wG66Wtth
IZm+cq2U1xBoMQYXXd3EeY7ZlfJVFxHm7I64HejRhJZXQhuPu/aiU5hPVgyFBpRjxva+zHI+xYwV
y7641twE/ChfL87WcJImrseB4Adr3rxo90RunHWqiu84DnzGXDL3NDQyg2tZxYSkCIxd/bBU/W1p
Em3Y2kQSKy+PNdbhMimLizXAah+pKrLtvn6hUP0p7/WtGBv1VG/ezWYO3821Gc59nIx34+S+zGX3
4sH+uxoFYGVTLEfODOIi0IkPrtc+5dTUHGeR6IMJNpi9o6bdaJh2cMsudMhg4bOd5DRTyLqLcyw/
tAEB08qCjjnSGXfdhd5n+Op2a+/bJXl1bBvKss33wHZpGoCneBIebhnG9J9T1twYNKvtxilbjnRl
6N0WBBs6+R0/F0hpAmUgbsC/16MD8XEzhG/iO2yIx1TyEGZV9mvIQSKZWMjjeF72Xd3dTm0EOoKq
DN8BurFzxEqAc3GCoUW1HKCw4UA79L1ikLBZpVP3NSZjhkGD2x5+K5Sukk5SRVfVGBWY3ugNayZ4
rrrjfsgHHDFwl1OFgFttf65imGdO9lNkmMZF02rnmGheEqB1GZMCLgX89VW3jm+c0gadZ13PZs0Y
ba2TX/aUMNI0zTxYflmSezDPQ3psRsaKIQTkNTHetCMKcs1nGsEgBkSzvUk/8OFAUTAxAm+Refl5
WXHGCTSsYX7vjYwSse1zEBoSvo6+NRYzSQ/cfMNmvEcJIhlT+KLlVGLnQUdb276s28eiHppAVTOR
QJMUIO3GlOV8qyrsly49QvjIOQ6SalqN97Ljsesq4s8iw1ECsZ1IYt36cspfzAqeZEXSaHPldIHn
TCNp4+IjonVXa/c+Z6b2+7dbiT1piA6RZqhBHSLDtRSPWYNj6nc3XW/y+6vGa1q7X1ZJBJccFJNs
cGO4QBj8UqXpO+LFdqg85O7vWzqJDposPsW1zO0StVHpa+a8Jp0zI0cNh6Iz7ABQDrC4HFesypyB
6l+mUX8NmZwCuqzoZKxE66d56Vd5TrWOqnLfkR92R/EWQiv5qZDJPeM57GnEojAyNmVZc3IZqarR
Dr6Vrjp3I+PRJDZ/mZpksCgwh1olvA46to6hyJ6lzsNrA3NPM6M4Zx1BFyBmJFKambEqEbCFWMsO
Jf/NFZJHG0w/p61yOhHYYCZNx69fca53U24L9kzuIlv5rk1JTdg7nfVxXOx7RenE0eWcMkS9c6MT
Vrd4WfIbethhw7YM7IYEOE56CSOwuNZK5DEL4VSgPl1c8O/7MMMcit+UAOXysBaM8EBEK1zbWEIa
CLaYj+cn4lmO78QztOTipxAR1e/uxGlqzvHJW/y0WEAbqNo1ODsnJ+dswDCnBOHeSjBOFM1HnpuX
zho+nMh9VnpiUJQp7IW3vEAbRadjHO68ZJEAKr9gYWdUYIz3VIYclizKfVGYz2Y9dcAleEK3iral
NQ3y6hgqO34Ax9yRr1PvBSWsJHDHaXJg3fT5BmY7d9ia8qRx6+QgP8qRKbRt6lM9uU1AuQyF8a+y
1OZd1zxWjNe2S4t5BHV/U5EdyivBU5SQQ7C6xSfPfqOBM56M8jONu+Sex/axS8fVd9hCkyjBLhzm
V1P21xqzExnOFURuykyaSNw+xBDir5N70W5Hts0U+3ms8KGo/lJo9m7o9wZeBvMeGQa5BH/2PvoW
K7jDA2lWhqvEOPWoD21WY7Ofo/beXW9XLj6YOjmvzoYLYgCXvDO07cEwz1lFU6WEZrPr0S99GjjO
tWXmZx2zsts9MclSZC3LB2QS9tDvCnNbNK42OwUpTrqCCKdrIzmYpvEhGvubbS/Eg7z3GSS/UCGH
EX5hlIIBhFe7B5CiNOYY6E1GYz9ZsduysHkNoQdap2U6nVaDyrjQIBaw5jPYlLy12AGnDy91PvF+
CDKijhFoi0B9CtK5xEF3Gm1BBHtyzvHMAKyrf9i5057MlMtMDQdnAVklUssKkqJ8K4yVr7d97Dsz
OnsD34yF+ZLavvXYSy8TCC6/aFBKxUC/oAsHnooXEOWPMMlP/Nxghgg+dligc4L91QA4EAU3szCR
kiJydmNoJRe3k++paR2qqmacuAyEQ+WWgrU/GTZf6A9Cg6aGl0H6JeoBDpiVQXndZitBaRWHkdC3
tmC5qpnvIJTAjbrfnEX3S5AHObq89EzsqicvtnFKtJjco5h/mvqXQ5bBQ5gbsCNFUQNMwwDOStxV
QWyJhtOV7I/1L3pErPN2oESMZXWsbdRCCJoiC/culoX9kr5ryoPpQIYjppTjHvoOMn61XOl4hC6d
0auUyMeyv5tc/Q5dL3mwVH0ubYhJcTZEN/ZotkFhAaTr8VIdjekHyxOEUplyLBPmTTR5w7G+5qYJ
qJ9CAdN5yFpvvjFbtnXSAJdItY/oAukeVpm5N6aY+GZF3c/cFBeE7NcaM39gp/HtYJv9tawE3BhC
pX2r+522rRc8NlFg05rj6f5Djf1rSaE6rPK6v6dG09pSwFTWVdwSrWZ9KuEpHoUt9d4c9TGlyXVn
WcZKajx6AuxF+XbP+RUxhOoOSI3daJ+7Qr7iQZ9Bk2E45kp9MOR6qS1bUjw2PFZxPgKU74dj6yEw
uD3ZA9vW/cHFyD3FWEaYMcAHqbBx4ZUwoT7uQ9tYIHtX5I48E6x32atzubZHQBGARHj0m1pVD4uz
uRcGIoblIYmm7NwwiNhpOT4y8eqPCdfQqMv3GfoEV3DywXaltG8XNaZQi3fJVONxbRG6o6407xYl
H7CSv2XKxTSfEX9J7SUIR/wAyfTiVRN6iVZ+LHDZUNvd+g1sVh/l/VgYeCWA/R7Luup3E+xUrKbN
lWOcqOirDJG0gg4JqJX5K2WxdLW2cBv6kEc3jSLsKxeSlvh3UpxheVQwHSSZmzTRzG0mie9qt8Ok
+O70HS9mDIZkMUEO219DEf/ul9k85itHORIAfFl3SAzgfdvhoHv4SA7U+ykM37RhPzBzx+3Fi87Q
k7j3WH5LCqqMQRDPAXSFS2Wq21lNWJTX5cPQpP5zDgsPVckfyjL6YBpV/NTG+CUHUR1Yi7vQCA4N
SwzvediwFJUd+hCqq+9mRyk53Ha0uBD5w8oALGYngDBy2FLv/YB928HR3ydF8uhmHrL1UD8zoqhP
nQ1wKsnaB6BpfgX75zw0ya8lIUSrFu5f3nGq1YfQRNQd2KFeTuaScnfcLN7yUQ3NWfXNxXXCkJOv
3EcFFbmK+HGo2ssKXdt3m6I553WrOT5VX5qIKnULxtF5KklsaJJe8Zy9Mkvj96cM26HAJ55bkX6k
/yELcHa8cqBmzLDUDo7o9KPw+O6t5jT5yVpwnMeed/baqDsZZgjApUleTQz/CEJ0nKSudV/Z6akz
zW8iSq5RuqbgQ6NDbOOtA8gtJ49kQtWroAzrbjfnmIgjfxD2sC9n1QE1ja5u9wMPhLq2d8wmdlu5
bu1AL56txLo6y3QZ6diJMQpeNBgQ7AJZy1ZIUY4qbnBefIk6zaWCBPZQHVSPHz9y2EW8RDIANlji
I+seI3kUxKvsTgWgZGZ2gBeWTV202uNsxXpXmW12qAVRPP4OziI0nEMWfQ+n/tYleLHDMuhw7DT3
CKINXAE8Jqb1PmOMZoSZYZStKpA8/UqVtthNbfGi3OmphmjGVf273fVMdlvudcuCyTApNySPQHkq
Fa0lS3PGVPsb0BDeQ209ibQO2qmuec1pV90WGwTJhhQdH+FMXzfT2x4cSr0cW7EeJ++u5spwYld8
GlRLv3XqPod2ggO44FSZRnSADKnl9xFbUeeU9h5F/Z5U0ZWIenIRUb/uN4uIS2Fgi4lCwX8/rJy4
pg47OtUcGN1WG+x94owH5mtgB4Ci7cx+WTfhkryDHm6nOhW0lLGODCns2Z5qbU4qS3JCGjiHbTZd
PEO/jm2Rn2o1eKdaxpQR4mKbsNbuEiA2B9w117Klg2ZxoGFMfbJV7y4dPsWpDsLI3bkTEdlBbvpk
VQPWJHBsW8a7sTnMsC5Qvb7m+LqL7sHq1njXbFZ82xlpaXjMY7xfs53Ks40/rB5zYpszs96RJe5A
CRnWl1TAbmYY7A1hfLIK89zCkK6b5KdlDt9TkGvofLSH1LK65D3+EK62SdBhh6tkIp4bC6MAtkJ0
NPNNDot6KcMqCsI1uaOq2A+FMk90qSbXtMXbK91LAsZLAujnJMsbEVaoIUnnEzkUwbgyAtDe6Lfk
P/EyklWz9UGTfZD8GLSLK5VOzNcBL/XOiWV+JlGB1m+LcxEa92nOxq+KjDUYNynuUU5n5zIPxYGE
uR4559C2c+stLUdfepGAeEzNgw3Ua7KoCUbHhcoleCIWZgpedx7C+q7D5YJjzjD2PC9D3WBMpBSF
3k9s3Y66V8UCc6LFo9hz6VByPddJ+irwi7c817t+JqkJ3aDzZagvcQEROcXQAGnk0CITc7VOj17e
EYaIxJ4+RqjTJQNqoqYBMWLACdZ1wiB5poSF2yuGUZ8A824a04srntwhW840P77pWUwX0oLanya8
oJXqcBphOVU5T/IKvEjMRCXgfp+EM5QsSAAW+cw+PdvDL5FgvTdmRAGek+MIJCqw8lbhW8zgRwEi
j6yG86IHAKKt81+whnGxN+x1zoTFlMWp1qtxNFe29EEf5JDxotGFd3C4k4lO34JURvEiW+dT8cSS
TEFGOQGRcQrrl5IOjW8VF6ckxuKSMujpdRNMpoQXk7EH2JE6NcgRgNXINC3JR+9m7lEVABfaLj/Q
68ckmHzHLb3V0Neq8ftqqnn/Wz79p5Tm/4yG/FcJ+V+PP6u79+Jn9z9goGoxWvz/Cs3F+1qV/05p
/v13/lSaXaaenucJpjHak87vMeWfSrMSfyhPuq7jSncTmjWS9p9Ks71p0EQIMD9px92GnP8mNHt/
AJkA80lDGC+88sQ/ozPr7c//wxxV6G2CajquEiji0CbVP+rM4+xac59x4I6nyTnmrXmtMh7XzNWA
5cp9760cc2x8ycZkKer1lle3iqjbsSAbDRR/mzr+WnbLc4d0GyiL02EZFc/T1qTkNOwFcDwfnTYk
KGNZWSAbJpgpjVtzLZegdvxk7MdTSdbsUFLpTlN4j1O+dUiBVDHNatVdKegxNb00PSv7p9m1AudV
cS80OJ3eloS7KhmsittvsZ576eBuT0kpO+b6XndTFlCiditV+Q2gXXHgj6iyO2ZCYX9M1cdUNNIf
kdp9vHf3itHTACTVrWc7iBNvX6+0PFoRM8tChAeKXfwGRSDAlDCdgSL/8KLkbFnQwLw1PqeVReSJ
pgNYG5gh5SqQwQd9C6M63+ZKXykxecsGRkbL3VpCO1Pduzks93WnCXfMmJcVTKW6zix4IgtlVUb1
RG2Au29MRmbT9F5icUKsT1bydvpn7KQHrqYvTqVpNYMhhnT60tt8YHv4VRF3DvLyJtYzpVYQMf0G
vjYpyMSvZSj2pZk9TQ0m998/r1WN9/0kvqfQMo5dOfYE5AtYT3cYf0K/GWXpkyKKhofSIdGbtnGz
j0bIOEQr992QpaQ8vCdttdvdX77Nkt8D/AuAi4R8m3HUkpgGdl1V3IiS6N5q0FLehNg2cVOta8IQ
I/neM3AMqphIknk0CzMDaoHmZ2b6ks0jtlugDqQB6hcWbmx2FfCVBUg4VAha96JDHpXIeSaNUh55
Mk/bCCYFluqQkQg5VLxi5mfYGz/GzrkWnSKPBMP3lgz8qeB41DSFdXBwmiLC7BwLvYjwIX1vRX1w
s+wRBNNWhQx2o+hSqjPXdg4izIHrmKANujV5OkJabT8/OR95nT0mpIsB7zb+ul56HcuDaOXsK5kc
M4Jw3AFpfYvt69ATw84WatD0nAZ5/ZR5EGgZSagAxcZHLoj2+PpWPzHWG2vQ4b7uIJDNlQF9o5+P
mVmSOPAkBQOWi2mOb4eToxSlo3yelntahT5xyeLlIiDr348xxD5styf5i1wZyErUNMrKAoMIe9AT
GW4/om79bAozPifauNZRQh+c/KqzQXL64hPCD146/GsENDjz0opUvI9LOh+sbf5sU9Rulcj2sySg
MUkd1LTZ7KbKpm49lteugdJj5ZZ9yDrjZgagsSuo9l3lXZvwiIetfVpC0oKrWsV+dAcU2Cr2NV4v
n16OKcix87LMBosq2a5DLGd82sC1W3LGlxwU+LXPQJKnPG2HWENAcGfX43jWAcMySIDKX8ySvEvW
AgIfFu0csngF14bAsc+7hpmHGNQ1at8YKGFCzyxuKLNCeRze0Xy56w9h4o9edFLDttokPal4cGO7
EBZ5DU8oQK6DEmrBrimXxMNGFfvTWERHrkd3a8Eti6QnB7pZBKE93/MSf2ZqevYcEE3LOnIJ6xc4
HUkRbFaoIO1mj7okJjcOKZG+WS7gZseDEYtPuyGqRL8BoWAScLxFCEnk4JW+FowB/axuyYnq9Noq
LB11tbm54IIWxovCmnqCSZeRSM1uxwh7elZsYbLKjenERk7unJ9RiJKbRFRhpoW+xxXLQdSKKt8Y
UujieAQGPGp7ycLcThPH72r6rqnJOBkalg/CKx/be22qajywz9iBKfrXqmzzIC2X/VASu/NINP1+
KvuiSg/9uCU5LTjJzQlyOqtFtfVk5EMIAxhXuUhYAiWVtSMQ8mUGnWfHFUONPGuZD9IL7OKoz+D/
l7217pUaX9G7n7n2zuhFY3+K4ONt9KQT5NFjMRQVGwW2h6JngK9BpO/KcSXUw2JCJeS+pwEsMDq2
LsKjpSKWB7tj32Pe9bkY4SORDVdWMlztpNUpKfoThIUfRR3SRMGGEhhWdi2b7Hu0TBbPV/84EJ7e
edH6q6qK8dh28i0LZ3q9l5LkKO3NdcX93BnVy1LxknUL5X1mJ49DAoM+QhQpXAYQTJOcTWdnRjPI
4UAlNCqyRUkSAm1uS/oRSqh4a/8NNMyCuiCvjVYOuuGb5SZnBqVOA+TCnL4QP4CSwbGXKCfvomPT
jZNXJ+Yf3EOpOffzmY/mYr71Z/0rEsrbTWkaBT0F23wzfJJAPFFGKYN+Qg3NE/ugQ2oyJ1flx7S+
H8shGCUGVsCTOYMM9dn3pRNE/ER00wO8qSwVrMKfR/t9nRxWRErtsgG3qjlwfhf9D8OpWAi78mdT
9HftvKpL2c2ko5xn8IQj185cBgmtADsv7l7dEf5hPKxnclpV0GLa6pOmPkza+ZEtjRXE5EudFrgg
8Wkiy9K7C1tuE5I7dJCm+jHtS5DlCsvgMG0XHwRWC19VQueePzZnZ2IjVzif88RgSRHkUvGZLJFo
DlhLOJisds3gZbEfy7X6Cha4/1atdPeBWSnOv//ETBABjdWhRXRc4DwACwPKaLAoZSjb/frUeCHN
vwzUj4NjAoZcF2oaW7b3xYJY2q7U3G2vNBd+2zf092LZHkviykAYgE1jUAuLBTAEtjVuBZi8U3JG
w7WtGMEPCUUUiw96exiDdiyWIE+tbp9LmldUFJL4qiYEVoDb0cyqW0Ai1GTkmIyhKhFQz6VxWCQL
X2gzg0bnbAgG09ROfL3ITdbcdydFPZFz/4mjFhmwK9+6jB6sGMctHQqPHG25q0+cCFO742tLQrq5
9fO2aG7pIVx0hrxMVk6NXYKMOKmxgiMOIynvuagqDll1Ja5eSWq5I3YEkxcD+7rsGsB0mJbdAsOs
wwChTs6hSS1IZofg5r7XSwxIwc2rY+yuL2m8Rf0Yzy7jubrNIY4enDT8TiEyYBFwT4x1LX9mCuSn
bv3pJEW6LyrbL2xOX6rkJYGMePXGHjpug68towhtLvJnOr9MhHD6arL+Y1w5pvRp99Kqpb3UIO3K
DMKrxsEfAvnfhxXTwHFlOZdh8n85O4/dyJUti34RAXoypkpvZUqmpAlRpVLRm4ig//peTA3uxcND
A92TQqWUSsNMBuOcs/faZ8bVmm7dnVJJcJcOVr0xDft5GAcqVkJK12IghT303qbR5BSN0REVaTit
kgIM0rIOQfmBiUP8cmNxUez1xozoBsdjNK0tRmbK98m7hQIH38nfmYLEqj5kC8eZj1GKqEqCDfGQ
sx8YTDAq+LD2fjDbgEPUV9oar01wEZx2jEjoSfB1hIVaTdBBAsJYZ870iRGh6Y8HXF4lloTpZ943
v7Ia3ELr2+ipvPumyaB0kKZV76F27fu++6l73R5GJ/mdGyzdOmNTW5Fhn5ctmc3JyXMWhmXLah+y
CUHNyEiF3jHtkCTbYeKfomCDczd8KP5Y7YSULQvEJmmWnQuD+dLW7DImONzOsCQhZfQsk58oDO1T
0wNzQUHnKTB+mn3kQhiKsnnDz2mwk5QSwcX186zYggqF/3AMdUBX1aZmGUs+OQYmd5ECbg7ghQsr
6RYma/gqbL0fdkfDkv3N3OXY8+mBEQ8erKJIDse6Kb4cwkwvOm3IUG7p2Jdqq2Ws33o7Y8zD6W4t
farxuWmJJmDc0u6ZR61xMkxrBJRECvZjcbAHdT8UxgUvffMxz/mzoSRzXQtHAuDodVKbRHOgmPdw
68CXxnXjrg3Udbt44nueGqRPBoDDMRMfG4GKaCp8DN8jZ2XflnubHBu6DsGOPJrX2mEHQp+Vfj0+
xyBlRSm1X66C4A2dPZkFwlfkOZIUbYDE65fLY+MJTMUoVsaobtbYKvKVYeFlJnF7LWtqg4TRZelt
3Tp/tSgskStQppQZAwX6Zd8FgcrcL7NrLlqXyEjMoIBRQ2vTdfdIa1jpsxbuCnzuYp5xysWJv8Yh
dSry1wqn4g5l4eIW3mUh15TSQZrRE6xFR7AS+LPdnZn5D51bEcoTNEzFNDtOs7aR/LDjLtrF/A0A
QvPIdeozEFTL7n20QRlHxb1vYhaEfslEYSRUIZtrBOxqfCGhDTeyejLU7fxgCa4gKuR8XEdfFsRk
LlUuO3X4VHitrBb/8HIO49g6DwJoYDGc8C5aKz2FBA+gvrFnpKwabhAxBJXHPHTMt8ogxFjFPpp9
uAdYcIuJHZiT0c4DkISSaylOhatWZWUK3gGecNFMf8rZTJAS1z8wKhAqXM73nTUHa5Si2CVA7+kA
cq2ZY7IhTHJt2PiMZGxFC3RkFSyjUsScP7rBe8uYUPoEmCCiZhTKkJcNCFdQ5HAho2mXxF9ak8Qd
8R3E8Gh4jCDRUv3yvGUL0WYULrinbhVfm3PClYgdpME+K0jNR5OwAmwq67w1YGe51lqE1bBmBThH
IWZhbNnPvWR2B9Mbu30kEYH4iw2vljudce45BqJPfaKRgaiDiwazdHOn3MBA6ZUkJHrMG4w9zMn8
POAqT+1bWJhNVLbSBVeeJEbrLcyj3c7GAUEHKZI1cyddxWdJ13NT2ED3Zr6tcoEM2b65Uaqf0Aul
9ERyVKUznfGlHMngcQHXhMZUlpvBiZrVQJSE8NAj6yKiadJ1+zYh6bJrwnc5iwFnXAMF6S/D903Q
sguwTDocKEqfzXh+z3NycHw5UZfay1SVc5qNyD4N22fo25uosF9CLpMktBMPhOH1QGaI3JRTDLl1
+tJFTLpd0KEFGRhtzppTYfY6ojl5HuHXmyGjUB3brSnZxjla7JNFjgMZOpHH2m3k8fY/t3ebf91E
F4Lb4/abf/03HijhOUf5IzcWHt/b5b//20//8xG+/3Z5Ls7oJZv49rT+AIrq9t/b/f/zj1q35q7/
55/e/uBfr/D7Af5/j/Wvg9DfHkEsh+9fB+H24Ld/br/5fq5/DuJ/P0b//aH+9ajfd/jPz+aft/Df
H/b7p98vwUeITHTY4trWRzuN3xbUzrGPEDwkqb6QL/niaFlu4AeUJ18OH92yqOFtM+FsGY8ESc+7
RpUMxyFfRQCPQhvJZ1dr2FMtplVKWMNnLKdKWHMu8nicHxPJYeZLGWjQVFDCuC5EV0HfKfKBGxV4
9DcN25DV3EKychaxZb5Mbx2ZnYrEhIbpoGNjmMowbin6UkmiCrYrfYbNzUhqsaPb8qUzLEzKldo2
zKhXzWj1F2f0Tw4qmR37wWsdk4/tA8JTgd2dZ9Lid6qJALyVEAgNlV1l0owPBWIPfHS/mdkUr2iI
unOpkaaUFXyBqBrcTUjQS6Dc+h5+sL5MkQPZos0OmTSiHQs+ksWQeVGXEDThhshSoQ9NKfQUtfTQ
esc9qDYi3MQV2znDNGhIY0QaItvVUEJtMc1xr6MfuoMSETeiPc8h0je2fzFJAgypxzE9isGosHcE
28aa31NDR6eRKFCrMYd7+iUnBFoDvTFwE3LKvPsKKyHJO7m/8XpYFyy9xsbPFayNdnQOVleIuwzD
6kl3gVgBFcUiXys23k25ChcKthXYO8c3i30WMvQAA7C4SRbxffFYpNjrQKnugBgNp6yDTq1oWP7w
Iaam3lYlQ3MivDphEgiNxg7iJSUqHDbptOzV48G7iipkt13b4oCM+VevwnjfePFIHE1UnfOexImp
xoMSGsS0e+S5yKwbtggVw10sxWEJWD3XgtmU1MJ79oouu8fMt/VNWx/IiPqwFkITymC5ixLko8sU
kqZqAe1OyVND23BxBYHk0Ww0YISrtTPT8uwLkR8SARepMeK/QXYP7Q3wVa/jbevGZAQiNFor07rw
rsggoKfPtx0I/AZDvDijJmXLFohy7wVNfz/if1p7XfnQhcpblZHtv+GD6df+CExB5vGj0QzZkzH6
28lEKRShDdu2RMGR0FIWk3toBMmWXtxgXOoze53O5lZ2RffEVCl4REcLxr3nYhgGLwp1DL2qR59c
MvqHXv8rqHwm1/o4Z1aNc59SUbq1vsCbvbROS6sUX8gVWcPOl6h9EnqNRMjSUAGsMp6rdy+yf5Gl
YhxFQFAJ4zo+qsmrNi7ZsvS5wThBD2PDH+HxwU+9qn1vkQZZn11osjlyKBMQwUV3OXsoloPKP9ml
fOOK0Zy6AFpEnR8lU2pku+17HmXGqRb9xUfUeKxcIOEWSW4rO7Ex9njwGCcEJSEEiB8sR+GPCIUR
+o4yZUbMTY/LMKZiWBSumYofTQBJ0OiJdFp+efsri46mAxbvfLtV9AhqkPhUm9vNxiD1NWvVwz9P
gDT93lFOf709YOKg1ga4KbffD6aTmS1C92lacmIvjOU6CHz9cLtvC0xpzYh8/H52hFnR0Y7R+Nx+
e/v7Wn71rtE+3W60Ke1pGETh/nZTaLRYk4apfLtpAwb8gff7duP2dprUgBwtQ3X8fusQR/a9Ajp8
u4llKgcQTIfon7fekRLpBzld3OVnmqvHduZzXt8es6HNCHrUO/3z8sbKei79zr7c7j+04cyEYPa/
j5WlB3WRVfF2++XtWWCNHTtHybNI+u8XOhjGTOMuN7YW5kA+j8CBC0KQL66EgZ60wEGbtPLx9gpK
lUD18aJsHy2fr8aidhxMl3y/5ebtaUgRxfNWfn+UTYi+3SgTfbjdH5ShsU+KVH4fMKcS89M4v30/
00C2OH5y5RxvD1ZX0t3Z3Zx8v/fOTbwHkgw3twe63SNo4EIKLYrvL0pk1+Y2zqfw+w/oV5BEEYJ9
uL2PyCueI6Xcy+1PwanNG922/ub2mvvS1Re6CWAseBu3Z2hc89iXXXt/+1EjS3ttuBkR37d72Ehe
ohDos4e3io5mq9e57xbfBylGar0icije346oDe33GDQgk24PdfuZik8YypLvg2TPwIvL3KkPt995
yFcPA0Sb74NU4fx7GrOn77eRWPNIBLc3H2/3XSrGXYjBYPX9PvCJPDRzsrn98vajgZk42pE0/T5I
blo52zaIvPXtt8wPC3QHwZLYEHy/GtJKXhpVm98HioKX0f2S+HV78YDZxgt9z5fv961CuiwlF9jb
g5WypZBlt/195rmzY5zGmTSG7ztPtruWwosfb3dOEDuzozXF7vbUQy3Hox7oE32/ruXl1MbVVHju
b88cV3GFtq4tvg9SaRTlAcEf4fO3k6cyxFNsX76fKVMFAyZVDd8HaSynaMfUXnwf0HGa0scaHtU/
75k1FR0jopk97kl0S6i/QU/VBx8/OwEhKv+Rz3d2N/jH1PLIlY0ZTNqKSNnB/As0TfalfDa74Wqg
gP8QxfAUhjRHkZZWDw4wtR1dZHSDjrtDvMjPCU61MXBGRI2hfuvZHhdnZIMIeS02F04hPspqSHau
XdZ7WASmU8njwCq3d5yvXoi/bhvlu3S6L1szuve9xXrdBOWqsvUWPAbzC/qZOI4WK4YYNpAZLKZE
0weT4HLVM2Ti2jITs6LAdBodWA8b0IyMNEU8B9UAdHtoQr3tsFPdtbjl6G8Pf5PKexFNB/fxF3Gn
+pKlgUet6B8qlqttlhvlzjPjdDNaBVf7n6Cu+PVMiK1p7iF/B8dY1dfQ8a9kG9HIKaJ76jI2GvZn
oBg/xpb9G330vE87yPkaURRnDPsbDBGFxc6x6IazEVX+ocyQ9/p2b7EBKPZjaFz9ZzQoMwPt7oz1
qaAlBpskQejBqJPWfg/yWFRL7p8nDlEghifq7pUFY3tN/ouzrsPq3hM9SWweBhlGhysLmN/46ke9
9zj5zCzzZURCUwAB0x00XP8oHVY+aJp+hlDIiUs01x27XsDaoxHONMgm50xns465WiT19Brij9hA
gPkpm4wlKiONDrk9XL6YMjgjfE9PM7NvSrLW/WqDo2vS6EWvNe5LgwGzCeuP1HcIROB4U129tstg
1PfpDIaDPChMNHUesq+dSLidDfBW7rTtLc8H501s2xAZn7XWaOAcAMTiQw4QS7qgjdkDFyf0lPd5
D17UFaFmqzRDKozo2k5QzFWSV1TNBdp5/9xFzqOc5K7y55TxupVuhjQ71H70GrTu1QvScM+1wkb+
FpKkbMMTYiYA16FGstQHEDKIZwAZE8Q7r5gSDiThTBkcCp8K5Ioq7zOuzbMIcfygOkrXISLBKvSH
h+U/SRqi2VPpxeJ0uquIeLlDFlHtSPZ1GuN5VCmbCQCqAcWQ6XI2wT0HiiOb9ESuFZNGeJhM20hA
t393sLuhEWuH3bcP9ZJ299518o+kABcrrBMojleOAo4pKYY1HWS+N3I9j83nNFreuqryZFXU81OW
40LSM8GNHh8knQiSllqB9U2j1sSNfZrDaxuFu6Avx82gGwdvG2Mp7pUhLXQz0Hdd3Dg7dxZkSZjG
0ySrz0qZem974snp7Uc37u2NPzH7sgJ5MCoctQz/5pUK7tORqMwyME+RE7/PbkNnkeg8zGBH8q5r
vnnzl3OF3Hk0Xeex7xILPSgbLvIh61ntO3w42SR/twxptzZTxwTdf2kk774ViD35AAaOeMMFA9YZ
aLBGeyDNOoRIyVJVs97dakHRFy+FcrYOu7g7VPBrxCrBRjNp7YlCvRsa8xGz5VNnYk0Gxcc0Hy+k
YnexBVvAkUvzd7WwXqwEU8vcWM2K3itjHdKsuuCl0OgJOrLrNlU+UCUwTCHUDlaJizDM4kLbfHAt
QkquuEtkmKc+hCjKVnIMq0+hCrQP8G2GJCHSBA+XSTm480M6RoXcURbzoUVw2d1Am7hEYGhX1nT1
RAjGFS9S6XoAprCr+QrzNROQQ5FROFNKrmvInAHGhcU3lm9apVjBZ9w1CBHfpq58a0gzppKk2+71
RKLTBdyh0HnqXMYhONare0xmT55LWmRI5lNnEQRQhNPRjOyfpHRBA7CG+4a5/GZszJ+VXXyQR0eC
VKkf++pn5yJ2m0z2m8zAj9mij66HH6otyZUyAmQp1TGIBZ0rcYFSl+Dy754hYxkbU+KrGsP0IGDB
29bZimhH6oEAi0cclQCTnIcEGw9daLH4DndEM25r0LyFT19Wu9an60blLi4F/b8AE1NT+CQt+Bsh
SJEc8xkNxlIxdaaxXTw+q3GQv5JFOIR/kXjbhc+qDGM79C6uqaR6U5G4lIU69gM+jiEKVz1cLsZF
lX2EjrUxuTj3vUSjipS4LHnT1hiRiwiBpDqXjEJwnLXtxvWTFwie0wOo8aaE7c7cmvQrfDCoMGfJ
HC3Vi9bO7PeZIiyjqR6ECs6lnKnGhkO/6VnjYR4HlzSvr72cMaKYjyXdYybW4qdpGQSwuo8FV627
1GH+hnQXNCBHmhngu6aZiDrkwxrNDKrE+O7UMSoiQeV8i3PVmPwPXGD+xhWxR/gfcC91KIWK6Qf9
WTKH0Gc3AQckppu2SmEcNH4bXxBmYOwfUDSG/QCwU9maGX7lowFth1NZeni+PELkpqmPWECoJchl
jdeT7sS1NHAnplH07kfJLzcOtrnkB/4AOcoYCFlOrHuA2jWfnF/gnktPbujQLca4ttJYJxRVY0Lr
oyjAHlmNU2+zemMb4jk3jQtry/3g2FvyQ+wVDQiixZO55XjXXJtwCISddbEK5wweDkMDVqvaxo5F
3DPoBeKUEue5ZZJT+9mmz0iVBq2AnIuUKwRFtkEKQxAuYghy/yj7xy2b7A8nJbauqQgdhmGPx1m6
DzW0I9ni2MnRYkJ/2wTpuCuy7CICueuWrgDsTdYYFNYgGuk6huC/R//epi/dQtIKgYhOmYnKZf6J
y/9RLqnmUW+iO4qW/NS/JLF+ISfH+DFNx9DEJJQKVOF0wj9tcqddK/rFyAqpSOZ8RJkkcfwsYo3G
KDA5PKU+tnl1cGNbQoN0DkGBNKxKJW3wgq6vNBIsClTTeSDkPiiM39o1970efjWx+9LOdHsMUSy6
is5lJP5eF9PWaKAvuwhq7RmrBmoKvt2tv69t2P/SgFvWXe0eyrxj9z8HbV/LYLnw1aMDETB9ZV60
jATy7eAv4aVoS8CBqmQiognTEbync9t329sDuBHw+DrHaINDyJQu6ryAaBcDDwRHiUimYpd7gOdr
p/rd1P5jXNYHNUEpcqOYg8zYb2RDjETIf8oZ5dJOMH95Yvxrx5gZUvEw9emfoqGr2GtSVcQSMFsy
PivmcO+3zo7EkjZj6DEScND0vrsvpHhPPfkQAxoZayRZ1gxheXZXM52eO0Rl6UoO09OoUwiMXgU0
jZks30IkHSjuTn3p/xnQ+riarCmVpxvbrX7nZfAGE20bJxp/ZRVdM+nMiCflF5UdDiISvmQRXhSO
imnO2cTXzIl7hmd5eI0iVWybWOH7Fg+O+5tvAAANDUhJkgE2ReTaQJvo7b1VFX+SmJxoxTzdTT2u
uv6dJ8mCRNnc4N0FY+y4w8XHxiOTAx1L9zVrCiK3qg4XXX5vcQXp8aiqNn1BfXGuGC+JYAoZz9QH
HFUErlxpRZJnqFiTZ7ReJHnHTNE5NMEnQXS7VJqfcxMdKwvJDK2iVyQ9z/ClzhbouHn0f6GbR3zv
PjfuQTew2FsZri2p/jKlYN2fNpzwaM0dDCbIC5PxR+xRIcwtTgQ3o75pTxCyfo9RSi4Nsz8huYqb
dJjw5I4x1+dA1JifEYj7zg9qfPgBBgNGFuUAoR86kPFQXhjVjywh8b10ESe5UXHsTb6k6SPL5Vth
CTxpcE0sPLVFMJ+THNZNMvnTXSeLXZMy33NmaL9NfTEZBN3ZMa8BGPqlGq3n2Zp/9A2D0SRDv1Af
uG6fZ9P4JN/sqFz5EY0hKhDJdVXhp/ej5qdRYnTR/VM2wI0JYhdbtJjjlYIqF30QSH7na0FwH9hm
2yp+e5X73gzGR1Z7xzqOrrkZfg7jeD9O1gF0ABZWIkuR6bBLAQ2D14F0okUf4lHWkQJqdpeZz4Ty
545AnGJPugWGxs5hbJoil+25WtWOuVmcJKHLGjyz2VW8xz5jNVF1i+XKW6QmQauA1yPxga+DRSxF
ixf722acFLtW5kd+/Maoj5bXoguwQoQUi+kxy3sbP8+umPAtpRQH+spSZezwnBHqmXJajI/uEjaU
9Ees4XrTOTcu/g/ZzDUSQEVBxx7W1JW1BkWAdnP66Tmo3cOyJ12IgZanMV4nTofb2JCsMnb1Cp+/
XPdvjdlU6yKdHvHQWlixbGCBi3Qsf+4TxEl8bZmuDXCYIywOkI981nmMgD6vn107LdEq4cxsGQPH
kHIaZ5OTnstONsaGMQQboI2gKNgjrefwz2zziI5HqmxdWgev7PGkeOoPH8ej8FtK4LH4a1X6KW2Y
Lkor+UjrHsVLtnEjmPRTj/ajsR8G1y0BOZBantAYgNfX0z1Mls1ddHJacgLIuwZy5cAznyEQVxIP
JX7jwpTWOSs8/0xq82vnBMnOdEd9MswaXF/o6xMWnK3UU7BXPhjJOxugPHgHooqcN7ozjB/b4Vy2
VYv6kIrMSeR9M0VL3TUe6Boc6rj8gjtFneobiLByY+2GyZfFaIiAKdDhKzJSu3XsEwwtdLTWjn7D
/cEsv3fEetcLbaznrsERZqtnPRTR2id6WHpyWEJnLeaP0yprnAU5i8T6DlvHZcLkuO4H+wSQL1v1
oHrRgwUjQSGduVcZm2E8iZsuslbYz5Yr7UjwrtbThnYzS4Lmoxkkhu1AIixqbVISECzcbpU/rTGG
l0tUMMu1fZV+3947vSIxA5XVjDNpHZrln/6mAdO81V4/sG8CJUu80bWpqvs+baBkGu20DlyqOjPe
jJKKBlXgL8+IgUj2cX385x83bf59kwZNxqAVmHDguaAtbJoVQwFEw0saazkHg4MyHJK2yL0WzGQ2
Q0c6UeDZrynOy1WikgfHMwF4Zfaxh5AKDXkCJcAILMjgaoThiyuNai/DJRlJYIZMNMsIqkULjin9
nwwoVHyqXWZ9DkMagxH3lgT4OyKhAtSp/FUUVE8VJ4EWFnKWMPE2vcO5myDa4gF85UCDkeeqgzMF
ZJRQ42n4XffGIykA1OMlYlZBn96Y1ppYc6zZqINC4hRrovrSCEEkHasVQwp+XCIgwSq4ts0Otfei
IBBBu8tiTJOOU57BjyLssJCFKYPyoV+UmjosX/FT7mTn/MzNhABSLyVTChCHiCyS1Xx5hXaLN6wN
fwqH1DxJUN7KXNQVqUa2mA8u3E1DTLRAWyS+6XqcZiS7bGvvGtk8OgI5C1Oida/SbJtZwWu8kFQV
H9UKBOHGTutDW2CbXhatcuByPQHzoB5Kt0lDI5ad3MrfFkzZkWPzLLV8yaW7xezUn40ylNALJTVh
pFCQ+jZLXOzFT/B/18uuhqWvHmKCAJBqOE1abpCizSsyKlC42vll0NADhOqrFU13yjVz10bDrzYS
py5ii4mMOF4FWKTttBE/FdLkuM+6bdRmOTCPJ8euCY9kL0pte89+oQRUZfyp2AvgCqBFMklKsvZ1
lks11qdEWOsZXqXwz0Nde5e8rv4mEVF6Jl+AZMBGEJJ3QPUcH8a++bIiP9lEmjSvOMZtClrzjhQV
Ol+t/wEYxrqbo/bJybBbFmnzLkq6iPRI4V+YHcLvmCMyCVzRzXMd4wup2Rr2s8tZYGyqsMdVuVAN
jM47jSVBN2mr2MDEf320wys9IoVFhbvtQr28FS+AjIOsP40fzLZ9S2vifu0SmrYbjqcK7TqVERRf
WYDi6IrmTnhDtRKTWCqDO5eke+qkpcFHoXTXdtajFOlbWOXmmtpUkd/L3I1It5jLqQSm5wqbdYSc
D5xzdwOjCcKh7tsWaGCPm2KXKUTuuQxQgQdgLBJajwJjoW0xTnVyeZ+bXPNiV7+N+FXubJO+WTIh
jcomHOwRXmFcAN478up41w7GocjBgBva8FhPzU0L5ODOwywDysHlohxJ3g1UByRa/gdGVrntPVAp
NtbqrNbbkSvAWngNgIIyfY9Jnx/iFPZNiIQG1/orwR8QBhoESegoZe4nayCy4UaSEGuM6U9B7jUk
kPFtGunfBdrxLmNEalk3wvt0GG0SYE2NGVIJRRG5C+FIB6k9DkkzEAoYEOqAuJt6Sh2sCMRsYRNB
EWfTc2gTlQLi9aPJ62cK+z+uB8gcGtrWYNDgp+3b0BZ/hNX8KpVmiFRdMNBgJSlC7HCRR1CF/p2l
HeKlFuXY6DS/aVTT5xDZOXNBlqLYPnFWAaCJ80dvNlr8OeDu4t3tA0oVcqsqx9MZBzS5DGc+9rP8
cnp0VUtJTleXAh3PoEKXBOQNCdG5C8WHz6wIiZeEoG7HW9Kz5lWvm5MdU6c09ICLGpVV4gfnmbgC
TKps10M4D3cYzLUhSfiiQ9eE0qJDHl06YpKN7LbqwVaOPXamhnf1rLhDn0kfQmcM9sYowz4hgFin
wpKb0KfQ46icaz8Z95kz/6gBuK4a7c57gt6mk5ILyoo4obqPd2UFu6eyDGvtJ9G8I4fD3BYeCybo
G6yIkXwasg+m+nzUTqLXIxaklZtqxOiCpPae5E7iXAaoTb6+GibvOFOpxVYKpb5vF5/0BeWD08MU
i5n/MI54dGwFYCP30GcOfG+MUCF7mpE2ZeXY4EWMPwukyZdgTh4mjzjf0EJbPKJ5JcGvIZ6TQDgU
9SWXHTTuk6PZxBKwmbGtgYXk7aZBNscwjtdUwEiDZfCThN8la8ymRdjT7daB/yuqZbQKmzndTWm5
BdatTu0ckW4qyJ9SSEWy5WIGUuyikVhzkcEEYSkoRRXC2J45zp6ot0c3hHQee+RGxGhtAUuaB9Pw
Pl1t8AFz0cZlwIBfsFrEDrqBnCkCd09INS9lsFK0OHHWHyDT+oBn1bAbqrF9kDHJZAYxsFC10Owl
sGmoxVl4KzpT3chcJm3C4OJFsGImZj93Uzh3qxlvPaFyDjQkN32rl+u8TjtQpgm1RX8ku7QALTAF
zATCYuWH7V9nJKuZmv/aA/A/2wHbjqbCukpnBGY8PcMYUNbJg92z6ULjjzlw5TFQAu47CCWQRTEc
4Wqr2QligsBA/YEwka33YQZuthv7ixEYRys82V7MoYMH7ZepuXbH0lv1YUtbvTL6g8t2YdVXVnZ9
j6qOjow2QcPjW6DMZ9Ud7OwN3yGWK4EkdEKenRawpoPMxFKbDfUpbcfqMNbquW8b46QnFP5x1Y8v
NTBMYqDRXdoJG47IfKAd5rww/dgGrcifbreMhWG23DJ12F5z23lwUSdvWAXRvcULc0I7DIXTeUvy
iljJyBSXf/1TBHhqnb46JB2+pBwV3z2bUZwhztyzEFdI/armuV3Q6EPR/xgCt7m0ErmjqaGnTEP+
TDw1jZE6u5cIFq54A66zkbY7DHPYYoZRgC1vJeoZj0z0XoBviMf58VaJBgCef1e6vJZiaB4MU35l
mK6IADDUZ0oRkC1FoyXr8oCrz3sKsQaDMEjABnCebTs5AfrMfDYp2j+3ATkIKb1/jCXFe2XnpG21
2ZEm2JB4DgkMT71l6yPN5UdV+p+WVc/3X3VJWuuoihAnFG7+OLG8lfMWtBitdRM/e3Kib2+kHQCh
u8aF01CXrGqyql2KYwgk4UB1hRHqDx2R8gih/4qXXxKnuwvKodhPUh8NpahGlXMVifgKdPqaF7G1
qFqfi6G6h7GTsvoPmyplaRdT195JMuGMyDxPAUV7Flg7wJbUqWLgVdQgfKIoYkqE/19kZrBzrRNG
AGtNfbKjCQRnbzm1FLQ2Nc/huQkjSvYsqdfVhJUo9Nr8iiJGA12lvDIXpF7dYb3HGvsbOEi+dgx+
SavlpXGEvRY2Rb0fUw+2jjPQYmuy09QlT1lY6r0J9m5ipFnSb7AtSPHQMbq7fkJOjZXDI+cI+Eob
iiPXQeyiMv8kYYN4ZTbyRl18sgexsKnn58kx7/ox/g2qkEuc9rKN4LDLMbZ3eUMCSUVpor3mLx6a
n16Vfclxm4/ekwZMv64b5+KU06U1B2IbxUoZ6Us5uZ8mOc+rBMA4ZDTaJBVh0INbmBsTsRSAi6lk
WbJpttj7YKTj55OeEhJkc2cbXNmUQ8xek0R77VuvCV73u7Y+RAVbIFt629nuPvMSu4AgnTHT4ujs
53RK1w5kko4Pl2xCygwYwYBLDGA4GCpHBkOcS/mRiJ3q6rjNViNm1lF/jnsFCKTNIBwmH2Y7PGqf
r1UG6G6LdaOht0ufq+2dr1z1zCL86Ac7qNWkkbAOLoeXptLDInQYenXSZDJXBD3fsQ3ZR4WGOb+w
44x+/GWO5DvF1TX0wdl5ZBUSSPhHzv7vcoi/IqIY7gz04aecKGbsqOF+iJiw5JAsE1rwVUoDru6h
LlsK8tCQXg0IgdPIvH0QwFFae12CdbZ6gU3MCcnWZaqhGyjydMRKGIs7ul9zNkVbFSGOtNwOgGDB
1B1rwTZCWyRC8gDZQLDwHyaukJA56cfInoQGkyWnQluF5cXMN0727mn5OqeBXKejCrZ87UjZVNm6
cwnxFSlXvb0SvA7HbJCvJ+0OMBr6laY7UFUhDcJ1PYKRJ+/8PvEttc/p4dw5hKJnuzoi1tmTWKka
98lUzKZRFq1vjuG+NU/DZBvr1KZhUS1BBh7SdYleTPlfbgzAT/kZdpUIuFFnUbqBaNJx66xEPf7I
XF6/sTRkWof2m40Pmbnm62xMwxaawcQYByr95B6R6igy17jcSdoxY0BLMhI4pFJKMgAvoJKNqH+e
lfykzo+JKDX/clF8QbWRrf2WjnGBnoAMY4cRQTVQP9Rex9caaQLxTs4WM7KFZ8WHe5ZduZiQf+zQ
zukci0hozD4GkE0wIOpJTvSN8PDAIibhIKWkC0JGg15g0QVHjuTwITPE7JDzzxNeUMJzjNY7iDwy
drnoj6RgMMw2Hm5evzis9sJjIJG01cPtkMXIWhHONpD38I2GKV66khmYbrs/vLpLZyJMacIQUFvc
HS0ixbG8YwobkvZ33C4wch+ZeMfCG5XGa0FHgMAdby0wNzAyVdcwJA+4yIjYpvGOT/zBTMirpN85
0vnkEh8l6c5LRnaI9UsaO0yaJb/XjvMj9RCj8L7yjYaKEtOdZ0OH7cyjgzs7AyzzRv9yQRusckPT
E+E8h7P5y8o9XE4dg7kkZIQdEBHGh88uEdCSR02OHAxHND1igHcDk3Nc7LijNePQqPGOlk7JJlnA
nxF4ySxx+zUU71hQpdkMsJfFfzuagE09JEMGCmM7ywcsQerXGPv9pgFYuPHG/Jh26Xvr/Q9X59Wc
OhOs61+kKo2ybslgbJzTjcqArZzDSPr15xnW+Wrv2hfLywYBQprp6el+AxJWRjLtNB8dHq1vXmNN
vOktCPgE628sp+bPvsuQW5HGa6k6cL5h+QdkorZSH9+FTSHc9JO7QIPX4jhgaWE3PdhUgihGQfoG
7/oe6x37Fg1nxQm+DF4/P32cW0snhYbROfFDhur1uo0zV8HUVtOAzhU4n13tclft3GR1/zLRvwPH
Ab02PhT0h5dmaoi9YccbmkkVHRE+PXLkDugjEdam8IwW19FgNmN/AEVjhCdYkcmjXYYTWsn4qSkl
g92wdrHiAAZo5S4b8azEJXG2E1v0BSCETOXd4HRwAJSkwBg3z0TtEGa+0jIAqMoGjucm+GlQR5at
xGU4RRtwVSt8gyVfU8cpt0KPcKys2eEp9aBmfkY1yYEtiHYMDccRU62VM00YTJWQSyMcZPR0K7vw
OYmYQGhjmMtsdn7qctyTQmQmZpVBQXsi0wS11ygiC5XOGnV5NMCWgJ61bZvp+ziBvdYMzSmK3Hlb
CMTnaOlshm5RTR0IajXaZyf6yO0BbpyaTwicdViukBlbXqFvhn7bNwEOIeBIY+jGq37ChyKef9o5
5dbOoL7iDL23BiBHzjOGBQFvzGVF1DEgzsoPOOT1ooDKs00EJXC61A5Xee3bOmbTtFaTDi641o4r
lpYhgC9MR6FcO/6x1CRbvaDZgu3BzVBFssYumds2KT39z5XVaTCLY+wVZU3mlzzNI8RZCyDk3pu/
g5bT8WoYZQAobcQF1nVuW8ugqo5jbJv7MdXOCA5T+WzgsRou+rR6/Vr25k80Wjh9695P7TSPQQI9
rHRgyeTaczQXBAfUlfyuttep4b4E+Hmv7Al9Afx+RiBzk/LlC2ADxxEVRlmRK91+gLjDZvzR0DOm
VwA5JorqZWtQfyuweQEa1ZH1YIBXNcOrPaVfQ9TdpUPnLku9S8Cpze/SoXITRmApMrAslJpSzNS8
x1aoNXZaaAXGVxpNFciY0YevBXTK/XcfR6lVI7Jlaw68eTDO7GWIGF7DUhZShKFrAu7K3oapka3F
bDbbpPcewLy4C9eSh3jG+G+oKUd48BvQL3JSPIzFNvShLuEbiQMmVk9G+AgWYPi3+nYguXrU/hZF
Czt6LOlhGQF/1RCM0BE4o0el6h2Y6EwkfYkNuAFENUwaVPU8PC+B8sGFlNV4aPLg2I3hwU61flVB
HEAqoL4MBtEzb0aHKop1P8JMWc+x8Y1cAjme25C6mO/u6D9qJemFaCb6Ian5AsgJ1XoUJZdJbX2V
qYu9Zqpv8rikdVDpqDzNb5FNQ7ApWuc+ygyaQcgRUYRJ78J16zxiilSNBNI5vEbmTF8xPY9C/kkU
v2xtes1t9zJIaidBN59Qul/kYfddaebV9OVf4Av2oYgLFRww98m5sdBEiCx2Bt1zGJNl0ctyw+QM
F9PBeqTVr3atX9tiutcErSWj/qZkd42L8WcKunsHHTj2sLACPrU6OXeyPEN6uKKAsZmjbofA69XC
ThVg3FPrzpicFos2MF5QQgJGNERX0brfVXDnj8FlDudr3dhfjmM8YrB7Ozk0EK4+76v+r6kthwIV
ZNDx6sTVyfoZn9kkZxGsEcT4Vt8FPOPZQQTQsd4L33jD3o2SV4ZRzmcat7+JzjebkrMHfEwmX5Hw
L2ZZn7wS9hyfLbL5atTjTxjnZ8A/m8gBfF/xWVp4KhsP38bkrL6623tYc9h3WFtcLVLTIMrPtQaa
JworHAy2quDKBxXyz+3/HRG68orD/TmjrjnnR4Mc1TF5SBOnFmsrNjiJ4190xE9BZl7Rfdl5+bgb
bZwb4cqqz0gHebsWtOq2QLK26jzqLP9Vt2fW232T9kjfBZfbtQUccFVyyxQiAUImZ3XfrGB+6+S3
+p41BWkUUM4Al+7GyF9WmX71TP+3K2KUbtAGkpP52I3p2Qxgc8+j9zimf2hNcNPqHqTK+JcQoN3K
P6k3V+8IcOU6ZuHGabp9F8/XcLC/Sjs7R4n+kuYlMBOsNapoo66wumPqivkiPxjQJbize7w1t4HF
OOWa1ZP2ZMBlULczQZCUVWxvmPbX1HV/iM2ftXa+mmOwqmKc0mP9p9fu01z7mJVXpdk+3G45AnZP
fYJ6dsdJ61F0rSb3Sy+onE6wk7DFmuPy7GTJhyufabz/qYcSvzhnuvuFoMXZ6rMz9f2fUNvGyfRT
St4m9Rj00fydaA+eFV7tOLh4OdjB+aPX9bfIpRBldiik6j+36YcIOgMC1pXvvFed+wXh+yyb7Jxm
J/LcD0OLn2MEYNqi/upxTh4pKktkbMF53SFaw/QNur+Ahn5afcfqWyDqesZX7q9CMalwvtTHm4Lp
TwiwZH/IkhHecPdHzWine80Oq+jveO7+bEagWu+z+EfMjHyiBu6Pn7QaA76EgS+jOwXHaJqvauSp
cYuC/rnSpoMWdBszcL+IJdc8/An04a0OsnPg//h986LuThNXvxbzRb1K94JFhFmY+t2qkVgqxp16
Ds3J36kwnyIXx1/OpTGTs/q0IjtQSntXX+N2x9TEHYF2RONHk4FzLrw9K5Yj6Lhqb+pNs2a+lgmd
WvoZKsioU1OPq4nTDD+VNbyY29GZLogHndXkUk+MElSG313mv1518YT3rOZYKcKrmplx6l7U59Y9
vgQIKktGXaQplDbvqw6oOFnb9y8gjTdiyP6FzRp9HT38UGceT/5Dp5qSHufGxVf3SFT9lUqRf1Fv
YiNCnngBByXn2wSauuLMMvyIA/WS3eadTjmuNIpzp+lXfOjPVkRGY1D2RYJKb8UdeciZlvBXFfQP
FTR5z0yuSH4DmzGuAXEtS49RQK1IhtdAG3bUIlDfM66ySa4xV9n3t/3gMaST6xiO17S3rxG5fGy7
D2R7jKf2Yo7Zb2S+kctZ+bi3JRJ9uUYDW7/qufdkoelXy/4vK1gFVAQAe6aaDQc1StSA8lugbJVr
bvMo2gElWkY/MQLVIRN6VKGTUNrJf/+TSTxRsrqFUd8dXtQtUc+rYaH+T9kvzW6J/5m6BVr9PbXh
FdbcORrAzyVHo2wOIOqvaliJyjqr8B00Npsf7aR+R1v2PNrzzwzuyToB8t1lprlX76zCjYr9KoT4
s3nsQtS3ZwYj+0PNq57Bol8ozl/VY1JdJyVvqJknwQRD6WclvfperbPYC943Wb9Rv6sY0EGMXzR6
+YVssHqtGi9J7Pz2CArP3rinoXmbUh5ys/rQ79S4nTP7KULFQp2TCuqC7dfAFaq6cD97+iYZuKhq
0YOoiYfPnp3fV2BduNlvah0o1TqjJhHdNxBgPtKu+IYkhU+NjRcxDv6bLGoOtGULtxMlCw8xSqT8
WTTU/+oQtrxAZ5FmZHqDPTmTL1/L3EZlJdoYrTgDUf6L5XhFImZZmPK+9Po/NXqR+j8LCkmLeP5s
LPM+lk+ITp8Tg1WBp+j8XakvE0ERgwqBB7CM0Cs5C73/GUR5bqEr9M5zrDkXNaNVKOiZsCElo1mD
P4ZqnBy1J3Ul1bcMHO8X9vmX7t1uoDq8RL5SlvbxFtnUy3Xr2aR3rdYgp5If7oRPonyRA8ozUfjs
ZB4MQGqELEdq4VNLlqu1u5lmUTP6FzU11bIT2t23mtNz9TewZZuM50Tz2bv+izxquEs1HL2trTlv
6sYN0ynztVc0xVawxzDEqD6Iuyrmgjv+7ebxqQ4MlI/0q4q0tyCnlkqvZbpScjDSM1XxMxL6f15a
nGlQbxvXPqilG5bG1VM5UtmP17iMrgmzrxY52P0J0bWEkIYcHskHSsA/bbNSc0SNjb4vTx7pLG7X
Z5Vx2K38s6YXvyteVHSCWEGqYZ9MZ75O2XhVCx+O8Qu/S156i1nCijMa7pvRfKmnhkS/mvZ0TVqs
ydC3gBtyUY9LUagwvVTLqlOO19ryH8R91GHL0V71ULz//wCprgINiL/lkAcXlZOpq6sipJYF7A+D
Q1Ab1y5uEZrGrsLC25v77XjiaBrUpDrrNkpvaR5S3FFc7Y2Jr8kKpEYs4fpkokygrugtLgFJ+6Nc
BfQoelE5UTpNP2lMKZNaulJteq6C4KJyGjQKaIzO4UYGxR3OqOfO8C/QFuJFlRcvsfmnopqaR60n
P1rnWV3Y281TQ3I2o0/TxTg8Os8l1iN9cUvO1Jn/t7jh1/Zmdd4SSDCFu4OahSpLuQU4Xd7WP+rS
exdZKAgFNig8nFb/bssfESgm+ujDVnT6T5Qxc7TuT/jR8+RjyM1t68hJylq5WhR70bA7leKq7osx
R+eI/rVKFCLf2Ze2tVFvqf7lrfk5989N2dwSAjX3Ww/Om4HOvJo+LlU/uMsDewh1l9TXvI0vYlVj
UQI3fkOzhc0j/9RL1T/JhNVr94kO5kKNPTWRc7tZVyI/qu+pppSWvPiV+3pLGGP23YxYWGu/ceLt
+9HaqEPUjOzVmmJ3wJZ9ub/dGnWf8AE561Nxrtvy0bVhACT+XjoaWb52odVx9lkp1THakF7mHcjF
K1KRX0iZPAo2eHSerw3EncqwjvlMgZEmK+HWPscePY9+fJJcaMNsNn0oD5ofXkEDPGgaWjNq7QcB
y6WUV9RYrhPpwyjKFbo8XB9MAXzrOrC8YlF5BVp6LrmxSIGc1Oa+aJ/oO3ykdXJtvABiN+/lMOIl
UPWumZ98goBah9G5eSjw9XSL6cUGGqAP1dnvURUjUNj4CJWmfad5AlEtvmMQfVTOPh6na0eeqL5Y
mHZbDb0N0KukCoyis/r6bTldPb//bPEDIEarP1VW8ToM+kX9MuPtZHpYueXyB0j3LVqrnhdEvv9W
+zoq11RG73qdaV0zcSzIEBXqOOoNVTowO6RqkfmCBtJt2qkApKajWnZhg0NYyzEpqn/VcaXRf1NC
v+0f1EJSxMnZpG6lxd5BBWD1OrVjxC11l1b1JiM3x5YhQnVZfvkxltn5bRuqNf2PH2PhFNoHmCG/
ajKq3MrLNnXWXJyRKvCASQj3QUWMPnT/pV2cWpfuLMCE4LW2/wUTlU9QID3b7OIRlr5XuxS1BKgg
kkfmUxfhVsXZxUrcz50f1B5LfUubclE/JA/jlPz+t6Qnofc18riwxMlDqxvBIsQ6kjMsjD+Vaqiz
dLOXENV4tbqk9bjTyGvV9FCHUZf/dehAd9/qQBU7vCzahb6xg9f/c8sl2uy+ZqlLyfRUvKkgsbaS
+N9Xv07rXrBbvKq8xYizlS6sTVMSpjkWo9Zb+FKfpE7EkPYubYOt5fjvXfai5q96yg7Lr7xF5qCs
70d923byoxTTX4W2KtebHfi32hWqtA/l9WUFNb/zp2uh7lMQtSfQg4tbHDass8so17Ekz5oe0VW+
CXuMMR3Yb9ySooaKlNmEm3qSVxUp1M3K3ejdxy2Sk3GSf3mQ5YmrbQyHPnwuNDDlOfem7B7QmgVv
T5AIQsozzviohqP618xsVtXYVgOYLiyldg1xReQHyUDUAXXGIC769OyAGGhL/zkSMQsW3zNMHgfk
b9Tg+q/s0ATzER2ItbrlKm8d3H7fU5iE4n/1v7Uw/+wbSZY6/gAePIfH0jQ+b6dlYTja0VJ04hSs
Rn+9xbDUiq4L0Q6vkf+qFnpq53+Flp6RC1pkE3LxmIkyXExT+Q+l8pj0HCqQ2G0xcDmgzHinweLY
G4H2mJmWserCoN/MpTYjt1ejUW3Uv3ZkF4+qFRYn0NKqMnjoezLVSRsX0sWBp8c68RBE9AwNbBOt
8kd30/kJvPKmSGjnIguXrCxftZ1SPd/G0roLW2PathIr57CQyZ6CJ/JZVb8Y5yJ8ys2RkSYfIyr9
VGc8YOsbywyRmMnPsYGPEv0W+RqZ4teuhLYHQA4JSCDKVkYYQzpRuR+DFBMK3SzhpeTeZrwDEmjc
CRF/NnQv+QJsLcpsH7YtMhUD/tsIfi8NWUVPgvJr4jaruunlYwjEYhHZmLUH2QAot+GkqTgCBRHO
yQpG605UsE3M3obDrMGJafxNZnbPOdTNjZlnDwa+DHaCQzIIXoABi6go5wWCA5dE755FbjQrCG8Y
vKemPCVpkRw0o3zPBjAoc9h9JZkPQNqdd1EvBbtULC3Y+Adpk5za0Ty1sIxBQ03mplQpUpNaoHuc
aryfKnhiCLQObX3NUrzAkN0CwcK1tgSOQqPyFYPAsqqrAY1xwGe0mOl5VdOAIBGq9JmbHMzJqReO
VRZrR4MeNAH8WtJn2Gnd0JAJhG+m8OnPIWRQZG+dGDe0msxTng37FMkO+CwJJqyR94yLIiRGs7n0
TvYQ4GpAV1ZbmMhJoFQh3vVhOpveeIS+hjRSZCZro3mjLnzBGAHlh2pcBtF4pE/yJmIMhnpM3hcm
tnd4lO1kHV+LJsoOXp+/gArOtpQ8ipVbu9s09RrSOJe4YbiCaEBrpsmtNz3E/GJutXunT36GXv8Q
ObCcYPTR5o31HrqQtWnj8j3gBu9Vm72ur5rPVDARQ9oH4H6Oc1AshKYTH9wROcM0jhbIWTObNOPi
Q8tLhhSZDzopiLNqT2UzwwWl1pNp1XZKwn1qMmgy8HUovaje7h4G53gYqRAPDfXmzmgUAnz6iYYO
8xILfbh+CsN9zwwAJ7garB8q586m0ylVO1l1IFlbj9imzUePdWwRW9SMZdXQQjbGnd7Y+dooq6Pn
jgmKxpO+CXqCKY6Q3qqz52apF+0BOmO20dLSpb/mIlkWzfl61BfAwFmhNJu2UwnZRzOdz2nOTgLn
tkOqNKTMjOZ3XdWAiRe5ANUfDbDyxtB81Qs6fB275DjQo000hcB2xp3XSnQpu5z0Zd7J2KXPovf5
knr8sklABIo+2MzgVtYijlBsbqEON5Kqdw8rPoeJrgtEY+wCcG/SP2MgLbYxZ4YsDcVHzmLoZg+8
pDImJNWahXSXcwntuh/6ZBsIOgilbM7zn9FMnxkGJMvcte7hyMG78cxV1slN28BHctxkaeRjvTGl
xNVDoZCLZCtDICEp6M4+1o13PH7XiaJFjml7aGa+tWu2LhZo6Smd0F6zEF1cIymHmHMI9d+JfzRI
Imtvein9wthqc61t4Nkm5lNZTyhhQFfyFW5a1MmAVZGERYWCbwDIKfcb7LJiQbu9hHIGfwF6XCjE
qhgreyNN6hUdHpSeCaW3p+ZZiC+LQvkhsGEXgj5ZTMJRFobhq+jnaTVLIwfFh7Wi56K2jk/3XezC
UPECBGCRYgPmK2BNYL4rZHqPz8h+MD0APAyHNGz6lwRBM1/QKB8TarcjRIk5XVmVPwCIqf1V5Qpq
zQhYo8KGI7yd9PmuGv/8IMuOvWz2efZuQkLd4aU1onYcvbnIDOHr4K5khMh4Kr2nSlpHs6lpgiaa
tpzgPpIP4BnZx8hIS6R0xQNLpkCjpEyW2TQyGZuXyNcf0PIeaSjX4xpB9I2rJ2KV9miHe12xqjOY
1AqcAkJyHaes+1QEgqjCpqEG6m0U1rdf65KmJMKJefEu5DmwAJJoGQhH3yxeHA1OdWlG+cJ26r8o
Gus1JNdvBRVbddoDGsrM5TZ88z3dX6YB8AdbQKyLviffeke5tbsXxcXW3A0oF1r/TxoifdCUGGp4
u6EsO9BHT4w/IBVbtwe01bXsEPBp3c6s+HECkgKlia0RQGkoUdghx5/uqoeqt/1Xx3UI8N4IeApo
p5PEwSKBE+9bFiZePuo7g9A2TW+9UQVsGLUjypbyUCfji7hP2hI3HyDKbeEnCNXLS4RW3kJ6kFUL
Ulm8CWhZivs+0+CdUsDDz/zJcbqdZ9bH2Z0ejezQtXGMeSIrVWr0X71CrZHIfbcoBydTNS+qMV04
oJXCUCDkW7znYW8cgBTDtIX1TicZdEOfjoeq9wg3wwB8IKXxXsDnY9Ipv3PqBjBu/MzceLZXHQrP
3JnjLLdghp5KgcfVqPWYQ1mzYLE0i5WuIy7nKyYBm3VgEGFP2xOOuDGCvpRxD6BUvU9lhekioIG9
CGCnuEJ+FpZLmG0Kao7iC//ceTXnzsbXRbWwBvGlZ/1nKWkkuFg/L20UpuHhA7kHcImvG2Co1sXw
fHBeR6eEa5w2d0YWke8P+cqOaaoH3avMwbLjFfuc9Vl9uP2ITKM+5HMMxTGtf2uLdBQCyMluA3bV
+XFoE2tf1jNIPB10XNukJ4G92VawAeoTVPL7tH3vIQCIUjuMRYKzttXsbStAPk0mBUIIHW/owzDB
m5M9Qo6KQpbCJPXYT8x1bW5dp94Z7lAdUGmC098UgPmdvFnfKh2Nw1AIIsKVS36q15K2Jhxk1q76
kOZRucH670XOQ7ImnWYlRO+KLnWPgD/Mp2zhmFiA1VT+iFcpqrV+Sa4oUsLDfwyYobQpI5FcZRNY
vlSOYN4jQBmGYS1GpGLqEjO/as7vXPB8uCOwRs/9xTYZb/gJHS0smyqIKsjExdoG6RhQFtZ7plQ5
KEsjvgxV29cectB2eK5vZrhIckaxyCumLcymdVnXL2qUDBU91L6iVIo/DiTUKqehALeCPvuiG40V
cYKEQ5ks4FA8TSmSvqhCLnVrQtX0L8xtMEqDG228yX4wTYSGrQKJbKC6gN7UXHoLWYMuMKGRQcah
EthetgwG0H1paCGXQRqL0m68RliM2qL0ViCGjsmgkIHanWlm0PvHFr9jcIFuFhwbc7okipeV9+Wn
Q3ritt5GS5Aty2bWoSjECgjoJHZ9Nv3izsZ8XRdLz0i+tczOFpiSAdxrf4XDyPZN5KZm6zsW3KHe
9x8ae7TWLs7vCLKj0YgUtEZiktX2qeoxQQLjDFDlkCfDQ62/NxlkMfzMzOJgDPhQrkcw3OhfUh+F
IMijuvpR3Y6ye1hQLpgybO/Ur6AcXdyC1AH/XnB7bSzqaxBUT9LxP2yNulcWka4bsMC433BzgxyH
20OEKsNuhk2/dIYKbpDhvwo53oczJpG6zjUY0bVti6YlOSc3SHtr2c7wwFAIAgjagwYPqjcQVgCe
ACvpenffJ2B/wxHUT5V1IPkCCo1Ju+2ohBoqsvqORAXb7O6MwJbrRBZ/Q+wCociDuzBCOS6F6R56
wW86+Y+zf+06vH1QMnRhyE5wYOP6MHbWiVUcyXTcNVr/tfK0C8CHtwl07k4hmqO8i3ZdiIwntfkM
iR7c+0r3wFKAAwk2TdDxC9mBx4R7kSFmvIB4uO6q+hNKhm914K4g2UeTwkoY5l2YeV+tV/QodpOl
eNBgLS1wt433FlINWXb0GReDNuS7XosRKAMRYUl6wHoEttyb3d00IGxeBCIDpvNh20AgsJ1hI9lA
MB0pFi0mk+3LbNlH4MsLUUziiMkDYtvsKB3Y8BOKu66w67WK5VMID2gCRo1IgyDCr7SgSqBC0S1E
pRld8oluMrxXhvdj6wWnuEdbHM3xoymyZ1dBOUKn+fUq7STDjM0RCqeypYBshUsYLc+t9pq2Dv1M
NOqhScHHRfZ9iVvukcLT0fb8lcSMYel3DZSdOgfBPniQd6133TBB7RXNAzqEzxHVg0WL4yLzoTpg
ofqRT/INRfnPQObJos7jQxoVaIIHccMZg4GwxuZkoHGwndVuu4HCgUHV/KuBKVs0i7Qo/3CwXblR
Yq11NCcWEjUQB6V6McijQBkLH2EqqebUKU8bkrU67XZpVJ+bCO0LvW+WQDfeKhfThAxdYWUcweai
Qr0BkM7WGePuYKThyWX/tyyRRV/iHjMt7TI4x/q8hxadrXwQdqXmP5jd2K1px1002UV3tkTtYTbs
vQbhSmh1trIr2OMB6YyW9WgazwCndSpzm1DbAQ0ROxjaf5CCqyxArI3uHwLnqxTRJ4Cc9WerA5T3
pFglwKv9BCHhFvaPndnEcXTN4Aqux3F4bKX15BfzqRpgnAbu9AvQ+pk6xroF47rw2hxGjlEsdbCR
oA12jV6DoSU7kt42z8YTyjcHjGdeGsP+dPwU6QBZbSb0zx1cuAsbZKLtiachKfYYDNF9H+6nrPjS
/BFjIORJddhJ4YTtTFPj1p14j1Q3FwP8+kfT7L9CanegKOdFiTEHlAlmL0Suda9x7QPszpc4liMz
uW4H/Sluu42RcLvp3bRBcykSaG1jR5AQOVWAoWrvZv3bTcZFnJXHpsxgNuMbIlFqWLBK7j6MSQc5
ZgIYzlBQcB1/H1VTvHa6YVihpmxQf4waAaKCD3e8/rHL1xq1rn6UxqFUguytW37mjgOrOsYCeHrR
Cp0mOXMd1lG+bJDb6dOQJYnCMyiq/rGNzDV62vjKaP6jp3l7AOn5upX9nXB6DNGaOx1PmB2MtcdC
Y+vQa/5Gi501Iu3TQrhCg5CH4oZr1GI1m9VHYbdPrdkARkDioMingvZDtdIzcrma8b3hTTZC8uF2
RK7q/gmRoCXYPNSJ82dYHwDJRrXFeOxbpEEKD+5SH7H4dUdLs/1N34zpCrrXK9H1NE8OyqlUy1QK
NtjJKUYmVJEW2E826QIBrlcNgMhHtQssShld1RF3N03c3pFSOQm2KroJy1NSv3AxHVkBh2kWqOmw
ySNY1S38ly6KzBUYsdIhJBoWX0l0zyPig4vIquJleGygyuBpN210UaRrTcNbvXHF0+1+BUlJ3kUz
OVf2iWwKC7/+RKj1PjTaEw6/uyZj8ejgymvsSBHF6DB5QhZET8ECh2Z2aosA8+TwNFfZe+sAT0nR
4cPjGVoQWd///NCog/2vP29PVLa+KZPB3vUSo7tNl6AbDjaLSu4kDVV4r/49Bt6rv5ubDMm72691
1qE3grYeUt3Qr1GG8pvD7YdXDFvTz/yd5vhPtQ421uLuU9SmCF5bLNrRoYVY9ZXgNO3o+WttDZRG
PeeQxJD2xNyIRyeMI+LJdEgLSMZhJyjXW5G/ibIEOo8b5Mg7rAawnVsxlx8hnDIw2O5MBuKD9KOT
hWkAtWu33yIztkPELzuGGQl1aXxrEedRWvaFYYvKLSrbWlvGW801NhjCwAma7OwQPCOkX7AnIX2q
DJwz9TZ+TLpOfzGtB1At7bKWZYDGTfWVmLoFszLcNjOGuWUSeWtksnvEFLZTP0I1y8n6Ogsurpth
feWuJyt4AJ/KijwUCFDXGCT73WuRl6e2NDGUqMOdPsKEHWocU2BrVkvPiu9nKylQ7Yc2UDFjFwn2
f7Mj8NIW7i95w95run5lAEZfhZRZFjWuGSKzfwMjb9cDeC2B08V20oMnJ0DVIBqrE7mZv+lCI1kh
eos8xzy4KjU6JUGOR0lQ3kdJforTHm5W+ViV/rKw4TC4wZNnaE+CkAv+4bEP6205wl0a8+mdzh5u
HggA+R27zCmAT1t64gLg47uxP3NBTliIgBPsj7JPPkeN7T/yajoSlhpmEBUyZlv6FTkKPgttHps1
sPrLbNMN8xAbN+GGZlpJEQvqsTCDiWRgfNHC3yQs3wrv2ErqTIZPScwpir2PVIEYnWyX4tg00rQF
nUklNKFmosn7VIdNFeMvpxtvKP/coaekjGypQlWQObfqzTHoeYgQtVuq6jKsLv/Yet3LVNPJaG1Q
2iF+IgWDNIq7O4029bKDy1V2EUD6AAADIseLrCO38FvzZbTLjd9o4d5UuT40vfUUYPAqm0c76Q6J
yDf0ZrUvRxUBq6Fi7sOT08bhy7HoRcat+G0mVsPb9ZWNtnZnLBFaE/on7qdIXifuZ/5SheHB9PV5
5zpeQxkSwTOt2dq9/EQj0N+YXfgU9pi5jaiwQZ4HYW2jnny0DUNfxql4IK1vDr0sdXzPqnSRdt28
w34Gmh7vvMYNNFoMfSA3xlyORxb+p9ytyy1aJkd816IVQg9USupSbvXAfsWVOV/qOjsXLScOAaLP
yFxksHJ97DcyH/urzrHZabLTXgd6/kuxOVvJjHe3vIcpIvdPopyKHDa5q04g6xtoKWmDGIp3HK4h
kFg9lzxIfopywqSuBhQdjn9ZmXrwR4hMAVJIm9afx8UEOPUeJqhG3Ib6r6s/ayOt+i07Gyoh0/3t
iNvjKdJW3IK8cZYcrK9GXUaYZUKPnhHT0Jloq3bUYvipfW3fu9PPAHHjaBSGdX/7gWWO/e+3vPWR
SRRsHm+PWV0xwWdqHv7PsflMqjh47bSdCwd1g9vTTdzVGJxmaw8XuRb4HG8ve//bKr2fCMrRSk9S
H5607d3DTPDvb38Oc9YenVGCY+eh2+OFRDsAgdmZQi3Z3IIJQll99rC+uv1dp8axjEJ7PwnbuJ/8
oTrOIfvNaTDwPg8pAcP6EZQIlRDC/zwIaSIg68kNSGMceXtxTMfEJY870OZD4abGC7kRKZ736p3D
PGimFfm/s9eLDBCkOuT2WiaORI7WQ/G8t1B8ozSK0o4F5bfs+YaJzgamVM8MDNpD07T72xPmHAf3
nQ1wwxibx9tDt9fjknyB9RPubn/dHkcay1miXaO0NnlRBaliM3kYLdwOub2tZWD56PbpA6ok6QNh
PDoCa0c8UPbQFwDpa501HW9PxrVbGBB/5DMRHNnKArm/IEZ7hF0ybtDBhHkIYc6IMQTppf0KlWYb
o9Czxo2+hyRWPo8/GSl3BdnFbqpi1wBMisB9YA3UFVsPKKneNs0mDHJ0wxT9yS/ncyLickHBCDmP
NGqxY01t4Ja1sfRE9jVPFhIvqDJlFK9Eh3SURvcf+vBuxvpSJZJpRpYypD6Sau6jlxBY6Kc0cX9H
6XyPsO8WiY92A0PUX5rBsMLOmhtYBEyS+Ei/W3pIJo4eqpSVcmAqSNg13YRezpqcgr6fDZ0GDjsZ
5tSzTmcEdY1wLeiS0FQ7SI8qDKqfD1XYb/wgRsfMfkhhfEEKhsyZhff/j7EzW24cSbP0q5Tl9aAa
iwPuGOusC4r7LpFaQjcwhUKBfd/x9PNBWdM91W0zNlZlzKBWUgQB9/+c8x3Twd6uWTdIA6xXS4t4
s669eYJDufeskG02wwmnfJe59lX7QOmReHapz6q+9adLHcd8V6Ua4AHNK2mJfEHD/SLUUZDbklSG
eoV+z55TFru0TTbWQDYqeByTZNf2WrJVNqWEYEgfCnukpxIpuLGts8yabds0b1agzrJUMAEQOYqq
0TlNcx5EbH+WmGGTqDqmifXql5J1Pi8nmy+8Bzxef7giA7I0bp4N1ue+M8Pqp/ASDyCupoR9lNMU
zL7TbWasso65DRAwBlODcXJV+izYBa14vSlk30w1+Dhr6C6ILM8krg6Qnl56k4OqrzwMLTmb9brh
XGb746Xyy0vjlMew+LASY+EO5TIFIqhk025lpJ0Em41lWvrXzISkXjLNJV7zMGD/J3jWPKuJ5JpL
IJJZcg1kz0zIjBvji9aXzz5DpK3fohCVrdYdgKwt63pgI1xkn5IjMrBmATbtnLWvh18U3OUPPksp
bf4ZMu++aCv7EQdcAKucFzpTLbsGvYFToVZcrPd5wA7JneMTlpEVy8KZKF5yMCS5BUgtRqMYG/Gw
Nb9kYWsLgORgUDKBO2PaWCW0Dxh1OzraWDP0l6rnshnY8zCbykuKUdY9EMsMYefoAOU3O/tlFGj0
QoMk3tXHRgseVRvuTNkc6HplLcsYSpn6C4TnC7zmZd6Pq0hLd0hfw1a+5tKK8e+VF99P18ijwMYZ
JirmUnQ1Fgc6D9EKa7bEvdJeh7REkwZnFN8Nkn5tDZoh8l9UUoRrdr8z301j26nglAMpYkIXLPXR
eG4q+0YccQ0Ufu9lKVJA6cI5aHD+m0cUFHfJew5dX8Men2+TZNoTCQNJ2LFgKKqtKst8y9M4DFVz
lRHRP4h3kCLaTV30L5TP0IszDm90by0VLyJ+gnEt4w4lnGo85e4sR4iF3jbvSddgMkqDs8yna4Zp
4eQV1smvkBmM9LfdlMfeEQV7W4KMsv0Iydw9GFZgMephOF6ronmA8PIeM6DK8qVtxqjtcXw0KQak
fEOComa+BzpIl1Do5FnpzSXtzVev6TZanZS7UXeQBfL3dq6v8ArjDjYz2/b3HssuaQPtbOssbwkF
mlu21y+wM5c6AGN3iCDNlVyC8/YIaQnEW8Pa027VPkGBqJngRs640xLOI8EYJHR9tCxX8/I2Vbr1
gCxHSNpwF3YNGLez5XsZv/RoWIpO5L038rU2Q+GybNZun5ADLs+RTklJMkFViE3zUAr15Cj3HqHs
ouiWl3EsaJe9TCWwMsTTpUGqahMr50YTELS1qaH3zP+lB9G1qVAaXAPZUNHYNh+9esp4LHUo/UGu
jwCCzmy/Z3g3OAFk+cxYAr8ncxToQfx3jRgBQxPCiJnQHxRq45siR8Mc/doYuG6gxvAgG3pROHQf
Ig9sYJM+l/YTBxVWiYRCuQhola2v/GlA2vAg6equeA2NhoK+OmB+Zjvr3uh+2BXM3DOlq5zxwgoA
psHYM2PyTXRufBFlvg8KLLT8qtbghswk0eYWsWjKK2qQw3LTBQRpbSNcu9I95ciSC+mXz6wKd5KM
m2m9zEak0QcI6ThSrZw8QGutSIPl7yDQrihdVyzaL6VV/hqhAjLjSLY1tF4Hx+vGMp7qFqtA+q6i
lAO/GT6Z451af5XL6J0F3qHt5a73o5Vjk4RrE18+6J13kxiDpiS62TJOADijxsXjoW/0TV+KelNr
6dxZ2F/ScnxPkpNexPfB+Em1IxaRLt0BGlxGvXHr3XLdSubz2GQviQ+7N3KtFT9hoSrg1kURvikj
++mnfg0DFJ4k2xvb/0Aspcpj5CmYgcdL0b62TXXMowSTJHRNJbODgcPC8bUflIa8GL74YUccHtrA
bjJnYGHb3as7dDUuBF6NIdA/i1p/a9m3YLoWXRQvaAp4U4F5TCQSvDmgV41HvBXUY4SXMLhlMbCR
oGlfGPLS2xO+wMHk6IzMG5mzHyVejUkgwDso7FWUPIpKf8pNEgl0tRVF/cbpvhjznCEeWcICmZMH
tmtH56WX5qfmobOFaD2BYFFkV7ekNsaVSt+LiitmnQKH5NISZ/iSy40zFutEpgHtxtVWt9s3o+Fc
NFrje++A3sJV+eSZVcPkmrnsnGDrcG+wLUZM1zmsGCXR83KeSrmK4kPM6M8wGNAZOeiHEq4LJHDO
LFG+phIDJtDQrWzHolbIsI1D1j6Dyj67GldpWfGXdaA2bUb+ocfpnvz2Sx8796T0PobBPrA8WcVT
d0FSys++DzGv/aGQND37VmkgC3pdu/hDdGeFfALzyAgP+sFDX4jryHvXJMmvIqr8bBI0ftIsa53M
1OA+91UAy0mL1mM0knRMXgeBUJ85Or139VHiEsdlxqqhZ1dMhc+zafPWSkfk28kF1AUt9sXPKEPJ
E4RpQj7vzKF3VR4vrDirdtSTPE+Mu4YiL7Z9kdUYGvci0DnZ2y8R7ZxLw+zOnXMeNDIULKxwNRVA
G1wCmkAgwhdKGoZFHYxvjWeAWsz3E5cLYKacHv1V15OQZTx9gHhfLxLqGOmYRPvBrVszc1F9RAui
ATGS3eQCstdKz4MLoS7vwSEST1v21sXnPLC2TEiHBkmwY/6Ps+QtUhTMTTLcztEMa5iNBrl8kXwH
cwyXqAgI1aoeD9ikZxFiDZzsNOmk0OfRHMchg4/4NBlQHXUVvYPssjyBEse7afSfhDntrSL/iDUa
0Xy05SIjAWG6j6Rav1IARuw7MTNI0c0gkugZ2eV3wFpgvuI0ikkNu3mqc1G976lPc3WdU2fdY5DA
rV3pHOwa1KSwWTMveEwEBroMMmYsOrKhfvRrojmIAPtX37y2ZrfUOfDmHgS5c+pdFNlXXZgZlYrg
ipHfqNS0IRaSmiTo17CoyWP3EsFwXPC/pa+XW0uHGsGuuhjFPMVIJVCUr8Gw3gLLefVK5xhVDRUe
zXsHVpqha/Nmd6zM2vydZmNjYfn2hy/xjghIQhBpYgYLs3HJCWj6GMcnx2TXryfGs0MFcpdFl0Dm
uMe+cefNz2HMbnJKMVnMArMa2P3o3TGxeu0B903dWPCNR3Z3mezYoqf9xRRfQSxfbFtsfbrQW4Up
kMzHVa897YEzFdNeW+yEDeevTIaXzkqf6sY4huPIcebJy1SNl7JsiyPc0B86V+q09M5BxGE2dQnX
IuyYHIA/oto66SWwapg8i6HtvrzWfVFasKJYfueN2a/QGnlvp0uv5dKugyaRnCxWOkcg5VnNplUx
C2wgrQDARl+/RiPaZ8l18qHQEXwkYyzQlw9JYp09eUJd+sR5y9oJVbP8xYDxIZPNkR7Xq6ENzxCP
37myElDfhiYNPj30YIVZQgb4J3WV7ClaXFpJTPRAfmq5TUcW0DEW+g7+RTgqdfpeOfF7FsSMGZEb
pBYE9BwNa9CfxK6bGwvVx6ScXly/PLujt1UxvUl5s07GsOEk2B3w+a0wFB6phSJWPA8KdTN9JVX1
bnnUWMWxvogot45tnj7+R4blVXJ20NL1QjD3mOdsBPNdTgt5SENQ1GNziJ+o++X5+s/YCyMGb27x
YESc3lt6PQYiQ17S7CCBZAvhDAwewbG4kVoVBlEPm7GjQ20Kbwuv6h6gm+70LvmlRRpgMNhLixxR
o5/ijZkyziNY/0xzDEYxXhFlScJjyaqRM08GR1JqmvtQC+4eTgQqOWicsm4CkLhNZzYUhukMLYTl
RAWJS/PE0mNsiNoyaoeO9aknHSCH9CB7y3Q02fxaA5l11lTgIjajRUlZ2B/9IT1DHcg6agaYpwU9
p97vP2KoyV8MSVyNayRNskRGhPEIK4y6FRwHclxp+Bkh/5HXzCotmgUl9BmbWZfGSc52ZLtmqcbE
xmgeXMu4AARZW9F8xAYhYNKBtuQWFZ6l1MnW1Y25AW+nrH+z2vzThrhqTI51yQODU/Y0IVEVv/Ki
CfaqQRKew85V+2I5jCpTet2NcRQPKADk2pP0XXbvrpRURCcIbDX9W8vWE5emvTIjILzewpaMnhyN
8WksdMaMilMHhUzrKurPutZdqWUxlnXsbnvmc1ar7nZQx9shf02VWIWulazJ4cLx09hlhQwFRcgZ
pnaLXWG3t3AQ1socP9kMsd9TJsIXdgBWMFmA3RGHKuBU8KGMiM+1oTDLq+IaDsanp9W4ICvkcy96
Kkdk93a45FkCW6L7bIXDup51ORsfasUE2R4Q3uMQPndMSjegBM6QvJGMenthj8YWVyXx6uIRiCl8
OkN9ZQEcvproDRGDvR9ONywyJoT5ggVmsXcL/zkctZ/B4J3rmRoEZoQ1s3gZbP2B8hF7kXHNYFTJ
jD6wqDyDZNlq0Tv5+2YjzYNVNZx8uADh/sANpI2HUBNykzUDIOVieqN+9gsmFq8I5xiYFpt89h57
Q/zGNW/tV949CJgBp2WrZgzSp2t3N4MlQo2mX/pPbaal6/k4ERnHSDx6wCtIeNBJJRd0+X34k3md
2ComQXnVNfRlKAFfuVYuNT3mOua1C8obd2KK3kSMg5MEPC9ZgkES/19HjQ3NmNMS/x+X5jIol7J3
H6kR+Z068Y2Saxqgx+cyl2vdSvZTHewml7a5PGNOJJe2asDx0Rc+f9JQgNqAgW3nN4gdkFM0KbYl
9v6b976PvFAuylCdfsAji3akLneFbtsLQWeBNh3H2Ptq5egsmo5Liug3DRlOtsEYFgrDf0dmx5qY
pwSuqaBxI2bYAZp2XHTHUVRbTZknlfMBTl8c8/O1qvXCuzPGNas6+9xQnr0AJK9P3kuRaQ7+VLHq
yuY56ZdeY32Z87XBV0jVXjhe53Nnp0230uPxeBr+zAJSZ9kofceO/90ByG6MOQ52mESt1+xtN+T6
xm51ITscOF05p1LRyvOf6agutrPXtTB5aEs6LnIakKnwKV5rNqhFMG3GjjHh2LG2ausZFRirD1Fs
0ZSfu5gipYRdu0s8xsyaFTOBGcCFU7Ad6CvAs/xuxmm9lkm/ry2KWQE+Qj6p78rvl6SSPn2J98m/
V2plQ53Z6TL97dDEKOPyg8LC6CTJpALHlIuJLf0hzLRby2mR0z7LrjZRHyPwy7paeV5/azGpp1F4
pYKrRiKpSV7TwRl4x0LXMFoztNwU3oi4mBuYKKI7bYzbyIwDzoiksJOuwJSU4SA3/O61SzV2s0W7
d3yijU37E7rgT1pumFPF+W8hB2vpBUujp4sFoW3n4uHwywI0YVqsC8RpOiPsbqsyANCztUIGkKJx
WcIvaA/ZvFtpioMRlVuVDCflyJ2LpayxVUayIoI050EBrJHXZlIT0JyFUwDB0iMqacYzsXF0yal5
kyCLY6rRoFSwhE3VXRQ2LqIguozRO0tRD/Y2NlAOlD5yf1vSI7su3qQhIbZFj44OWrjLFSJ+ZqL2
rkSQMulwS64aUVlhraTHZFiNDMd2lu/eTNXfGwmqNHbdZEf3MN44EEMPaYVlpaLuOI9s1sfVrc4e
6fvh0scZiyku7099B6oNKE6noVOn8HA8gQ8agKQOwgcTFNpE3u6z0oYjxCmsZ1XoDzh/aZ+JHwK2
sctIzzdO2i8lXhsz6sWybeUb6PvHliQvEe7HYo41u8CipoS3pKa5F40J14pm7WgVPU0BHK+y9OCT
us2e6yO5CFvSYJ07dK37vEjYhAX0FCC8bZl7+0RFX6p+cxKPKJM2+GdHl4+M1aBaS6hlhElLGkih
+sFpdbNhGTlsicirzh5fO1oj32+0UcqdnhvGgn0/y99TKDO6NCtUsNK8DnFOfGgUbyB64iWL4rOZ
0L2O3H6IbNgXdt78slsymoBv1SLrTRMdrxwuMMSWOI1/NRSEYkEHxkEHHn0DqlnRQdvvLLveFjnL
KT+ZvHWNxbVn/sZAqzZhkOOvNL1dX+msyETygp19CIyVwYgfliW/FlLP1F9yeOidxYKkSdstB+dP
0dyrtnoTUXLDVoHtjFzbcgi75oz+vbaV4z20NmeXb5WzYyeF9xFC6qHGx7ou0w4LimCGlp9saZQb
wPfzkkLh1nruwjmRbAEg8zGZAYOcCVjYou6al75ZM44I01qVvLaK3qrKsoxVrXjxzMF9QQ1U7Et5
xfq4IaKRBU+s7yLy/oCKesUbpy0qmGzSfZna9OIIjYsOebsGDSPr4meLnOUK+DMTDmfZEqMPmPlb
ybgb/JD1Z5zgbxPdI6PtFdYjOGgZ7j0dTvUSkW8pcR4skSVmCjdTNitPN4FPPmkWjNDVVth6Xgs/
2ZZ6AFDN6D2YXUwsfIhUJgU2D0Hb3mGYqGXrsH4AhesfAxp8AD49pYn3POHjePAEDhNbGy6tJvSj
z7UxmL37bqQfE2XLo8uJgHfZ9GpHtfEyxvTX+iqlW9bXt9a8iB8E718GQQ7xjlr2/YKiPtaIg8as
yAAzHhh3t595briemIFGS9N2kKHoVnjoFOMDaTPicAfti1QymU7IXvNgoHWbA/OdO1QzudF8v9lq
Ws72Jx4eB1wcSdFR8CaMWxijAmsDg5gg0yPWjYDtLBeWmq+IUCoWaauaccDSjltafyb/eTI9IFOc
v7vuHQWKNIdPfkbHs2xlTMyAAaLh1/Yiqs4pJLlFAyupkvq+CM3f+DbbXW27TPkUe7IhJFKhRQ+x
IIDn55QBW4xFIVa9hY4CcWdEiwAXyz2s/e4OmJewHoOg3u+/0IflHWY1lXUMvbcNlotHxqYbKy6c
FbVbjHGEHjPRKM0NvrcbtmNsdomd3+FsI6V6U4CcUvyCOebe2051j9Q8zrhs89IbvGa5Jm6aHVxE
KduzNt8TddLPxgS1SguuArqpWXuL1s0zEYhjGrIhCK0+v1RatQ/a+pc9OupIUqS5QyAclr5lVhi2
neau9ZraVtNAV0gT/WZSn1IHrddPRvjSanl/avPuHgchNgEt8xZFW047Jxqdq6dwGtuW3GaygAs7
8Gcxg7q7oixsAryAB1fgty2tNr03cXMxO13wwA3nZCnj3ob1tBRabVOAFI23Ctx81Ez+wZXqw2dh
S+xKLoGxWStr9INVk6iOINmwBa8FqaZuHqfM8O9RldIbX4bokMp+xrzBJtiF+VZRQzIZNtwTWiVq
C2m8B7fup8xG+nTWNMaRCKefkq1Q6Wiw/o6DTSJmOyitN8mp1HO8Q8GvMsAXaFkOhvFSuva5SO2n
avD2g2+EG6fqqYygVJnZQJfss0A9Trnp4KgH8dBT4nMOcKKbSgIBZSWxG8rhXoQ6k3iw+pavqkPn
/u7DlIH1fNPlCEk0FKabrpqoix7YrNppdTLiydwzN44vnZAT3MZJrQXmIAi5zTH1GTpQUNK7unk2
CGidv/9V5yChA0nPkWl+Kox256E3uMlTOGq2XRKAkd7ZC6eXuc1nV7EKXxhEJzkH8LB7v5kpgi1/
WlMAZPXd0/cjdPlhwRAavOAlAXpQOe+WfhiKMduORsgCY74pKFIBPgbVEuEPEnocXuuuw3AWSErV
43CCKy2b4WzW4Vn1CXarXAxn8LnDGfrh/DRYDyCNqPrVRYI947e1z/3osOrG/WnRXXIpI3UWyh32
3/e+b9JwSNZ2z9IEBGwBOScZtkM3htfvm8SMy2NdG7uemm7fH9P9909ljEEPU1a/2Q5zxrI23DX8
eLSHQXsqzMbfgw0X3jIoTbobXIf1R9+HF2tOCAjdOoi4bQ+F567TpjR5ot5jStULFmVLoKcP1uz2
kUizcc16aDLJpBW5vqEYL74IzYn+usHozMC7Ct+K0q2XtWa3WPOqHnKy4cfbCGD8Qgzl0cnKckdP
1rbL++KSj0lxyeiqWRHnEHQlSHqk9fDkU957J2Doaob/7Olh8CwgQcPgBINM8cA2C5v8HjD4o92s
ebV6rzo69IyhpdT6AwKvvkPlLxBDCLPGdlqQk0z8t6Bj2aJDE6U5O8ctEbOWGrvpwC8brnYBwqRq
8mVvBfEKddQ24PNorXOnROyjaFp5qHwSbJo/vOhZzP7FGABtFtl7XQX2c2DImOPG/tkGJgMNfX6r
zCZfq2xRGsd2mUp24xaE9dfWd7QNmcBi9X03G0ogLOSR94i77kGC6WXcn94GZZpXSe3Hc01ao+3x
3xkCZZnXMqM5Xlx8i2FrJ2z6lXVv2KetDZFzMq1Xh+HysjRASw9A7F4HrXvkS1kO8LbZsSMznz1a
hh2nDB+/70Vh93/ca6d+r4+lf2ArBHW1fm7HILjLmhJz0kxIXtTfuZwnWdFTnFtYLJVo8qX4aKXT
5smJSs8BuVmrIrbNF9/M63M0ar+r+V6kWt4mBfvrth2OqdW2j0PWYV9NU28V2J7x4o9xtRxqTdsS
sxRnr9M+eroCsA+53t4fEja+UDACN282eSVPE4UIj3S380YxHePB0v2nUfM+x0GwaTbsFw9I/rlx
1K/a7ZwXixqOvYLg8mA1LN8iYd8ybxrWzKMqZKLcfukEPEMbbOLOCaV4YQbxFFCgIFKRnf/6SI4K
ItzmlkLKu0fZQEKPL4w4NZHYraZNqnk/gacLlLKJMUDGWb6ECE8+hrM8JWH+XffoGTC6U+Vkj0nq
dDfpafRgWJa/9YO2u01BUh6V8n6OYy6oyEt/uDLobmxS744RlNTXcc/yuVpPxoBpfL6LNeAY1UXF
2ZGKo6K9yfmjeQNMPo2l2Him0d5wnuerpgJeTMXtm5twkQbDOrznUPwAffFdGSYlgLbtO1f5m50P
zV83Mry2kHGevj9SZ8G49GtNsM7xQYS6xil1BuDsiX4q46S5fd80c54GvVgilmt0lgLPWDV6pe8G
C1u/kHV9y+cvVhF8N6sir4J8c05FcUjsASTAbHk2568iclM9Wjj+GMTXt+8blKrP+beBSq63VN1V
yGVueww7mIHsAIqHutU+bC2pHoTAgim7vLrFUTNucacCX5zvft80Fs3bTtyfY14ke/5wIKYRidIe
V5aq7D2SdblgPzE+dqzXEteMbtS2kKOfRLCPxnRYxmaJ+UyV0U2O6XQd6T74vmeXXbibRhKpLiOo
JT65ZEOkN7zZVe1cogbpeL7nSb7TNNC6WmaEUR5Pm0Ln0t8SqjxE7RidLRZK+vwUvx8xhWUVa0Ln
oMuu2cR1WZ7rqadKMbEwQpJ4ggngPk2e6i94pVdOyDLgj7/92z/+/d8+h//pf+VXWgL9PKv/8e/c
/8zh74Z+0PyXu/84hZ9VXue/m+9v+48v+9dv+sc9T/n///NL/q8/aH44//Fz+fX/fHjLj+bjX+6s
MuCp42OLK/Ppq2b78P0YeCLzV/7/fvJvX98/5T4WX3/+8fErDQG41mxRPps//vmp3a8//zBt1/r+
U/31l5p/wT8/e/5I+cbFRxB+/Pdv+Pqomz//0Cz5d8tSQkjmKErXpTL++Fv/9f0p4fydnhtTV0IX
yIa64fzxtyxnFsm3qb/b/F7l2pYppC51i2+r8/b7c4biR5qI80o6vKx04f7xv5/9v7yM//my/i1r
02seZk395x84rXg6xV+v9/z8HMbX0sICIoVFwMyWQvH5z4+nkFKdP/8w/keEKN+7dULwZRxwGDhy
ODIfH46GBYAPpv8ejDKjNcn2txLahUHqeBghKVxj0i66ocpV5Ytpl8M/eMRHwkwdM9HbVNq7gr15
63a0SccjJgGpDqruJCXaWPnBAcoNRzlVUGYRbrMoia52VoSLEjOcPwb51xDwLyF99Vii+OVqNmzV
GDyDgAKNzFJHRw/yUx5X73lgjW+lHWCcQdJpW0UbfS4ZP3R1cbRCcn22feesZ+1tmy3yyRui8gcr
YZTnPNwjlqvHqjLLFWPrdkszgLZrXP0lM6dhW6XyUxpUCeW593tMaYPRoEWocTphJPnk2j8tWscD
X5ZsKyGyU4h4tzbbEnw+NYu1fLVqe3rzE+PApdkyAuc+sZW8Gqmzz1ro9BDJP8KSoExp1Q8M4101
u8ygZ7R+y4sBz+XwfYNOg3DYux8aQyiITlN9wfxXX/wgctcYiDDohJa/Tg39I3Zz//CfNwNo6QNS
eu9nxZ5APd6Uw3e7HNL7PqhUQgWFd+pNx72lDuonfXzHimTrKQvlza8Tf0fizaT5ArsapBDvKuiz
vE7LMWChORXGtHaxeh1djYSauUdC4j9JE1xt1zmwIh+fcIVCNWGSwggAlCUv96GwGAJ+36XvqMcX
4parzi7Hc4wl1tTi4ElVVjIvkaks6dJ1oIx5sNBn95zFKME85mY1uIA1Xzs+iKZzjtgtxNJQovjh
09h9GBLXuMbaYFyryP1ie7dAARjWhW6GS7uEfmeaY43U2jBZDRWZ/JRGxMKw75bHZpG8AxdLazgZ
npXugwCLP/lw+1CYEwpHx4D1IWZM/hYbEEXtCYg484VdRHjaLlS+x5M1bnU3gzcUZXfPmYuu6akQ
fE2I0ptMJsgSd6B2zPKtA0kaeQp6KU8jOKqckb+StXaJtGS6Bzn59yA3670JOgpvqN1ueneYq9SN
buuzQkH3WkR1Ff4cWuwjemHeez2OdsGIw0nvljDpGfFNhnFCi/uZBs6wQ/aMVhW29R9dKN9KA10t
bAgGBEabPunFaOxdSmAWwg3TJ/zfc30vrHStd7JzEv/4PupCyAe16XibinTj3hSWsUf8MP76V2ja
WEMCRiCT7WEGZCxVLBSCA+N5a1l2lXNwA+WdfAECGEhPuu05Se6/PwZS1TupLNXYwKZsWSpj2nqq
CTYdC3da1r1a7jm4ZiNZHca7EGd9QB4wFibpPN+D+2eMBD8b3kyZGYp9odM/VpSKIEkl9mq+qUEs
5Pognji7tszlGDyMfY49vEHDgECan75vYm/MTxbSuYEL7GAiDJy+b8JmKk+dmbkLKzeT9ZC0+ibU
OZaqEiQSgfDoQjVOdOGUX5LYVKvvj7NAZVv0/c8qxtGIBeJoJcNroxvlwevC+Kkl6s4Z2Lf3BGJf
xySUS1lzxXezXdPzRy4y5f11A3sf1HhjQSBNy+wauVtndIbL9ynZy4zsqnv+XilMAISFNJAzyItR
E/ywGjfYWUHCwLVsEGupscyV886FId/Q7ugfmbX5x96kGrPV6npjF/uOhTBuf9r/8iY75JGp30UU
bCXNlYTN3PfeI4HLiunV7Ixb59H6Q2XMhyWLcEMOtlepeRZmoi2HrnqoSFLcWRqRjSFC5JiCIqE8
m2uTAv9ABbtYTZmbrnKe9I7+cHMLpOQlr1N+lKRuvSSlQpSO97cXuvahDycwNGKNDFaeVftchI5+
6iuKM3N7gJdelTfIw6rq3zTN9s6Vhk8vKCwB0CHW1nFLkLMxhcCFVmjbfNpwflHNBFph8h49XK7b
SmNB2YPHB6fJsFBHecHACC42/62knu/0fmJH41ZHOTN5tdZ8EHbwVBuVuCoHhEynJUtDECLKrLGi
wyv132rUhqESXAe6UK20IBrov66fMxIuT34dM+o3d1baclhb1rqGnPze+PqFqqdq1dqkPnUP1LNX
D5A25ytGGn9ht6L4jFbKbdfgYK/G3jmKUJcgRhQVGzksoAhTHCnl/leq+u7YGIqi2N41dk3Zb2am
pZxi4+6XMcZGUAVz1Sp8ZEODZyDpoWrpn+iBjtJbCQpXjF20rnrWrXUOiHRMUeNaDjYjGYNzp9Mj
kf8aGkN7sUl+L50mfKhUnS5FTOI0sNqr0m2Yaam+bX0z3EmtyQ+Z6dOsmjBq7lnJN4r6CogI9yrX
UYa77CU38s/So9E1Iox2DR02ZROwjFUbFTtp0O9g10oSp8NKLbADD7IYz9JmVC1c8dhUZX4SNr2h
dEp6q7yyftBW1zyXopXrsinlribVQ1Hkhsq59gXRgbOVodoDTELF9fexHHLwO652iGhDe4YCtdZ0
Tn3gA4sHG5noEDWnYdSNc1H72clwhdoaOjEx16Bko4n33TAEVy0o4DfigtiOjmNdW8AXpp2Em8aP
Z0CLHpxECFHT7z1eGhPVJjdoCcRGEx8EsLj5faaqNv6Rglmd9O6kezqkcf9YWFO/HupAnJnIf+q1
UJhuxec4uvSHzg8qqxFIv18knlc92fYh9aOLhPD5bEfJkjIqbQV/Cd11cJ/0eZ86+Q7oPeqxSBuX
a8d0+4OA5+UnqbYIjLJem1VcoP0OwMcsiokGBtN1SopOg7bDFdmNt755IcGRL5uxzPAlyyOjILI+
DRVT2gjKwE4dRpE0uyG1836Ikvh3JGENo9L3DJ0IAnu59toX/cUnTMiZmuKJHtJdzxT1wWmaR4Bt
jF+04EmvtS8MW8WFsMPWCjuLfJltb1G/dnTqrSvWvQ/tQPWXRw1GUVyGob/nBWZBVUNqqnCmdATn
N3TG0DA/8KgGGVWMD7j2GaF/H3yK+/Tmf9F0XsuNK8kW/SJEwBXMK0mATpRjy74gZOF9wX79XaVz
52Wmj7pFUSBQlZW599pMj8Zl2hU0JvNEf9YsnnSYJ6FwoJH9/dfgryqKhX5hlQiJ9A8PovR2GiIG
BIowDmWfh6thUz70z7n0yTLPodI15P9xLlX+oZzksNU9Ofp+XTMzxCBvBg15SJsGWZvVFvadV5mI
0FaA9a60LuswYGIwr5pEA9kshU5UkJ8GuEHzo21a8qlkoHBXrQIXV0r0AgqO29GAut4ldQkzSjLC
jpJlQ8Zetk+QOwfMxbD+r+jHGY3oGzqsetihlMSFJ+xASh4WMmUpg8gZF3iMhrPd3mWGPd4lnYMm
UHuVjvkIgwKe5lqcUOXVbToGZdLeAtejcy6Y5XQFjIx+ec66keVlyWtq4jZEDqAdJ5KYN7Epmv3U
97cTeWuA63g8qprZDucXj/M+PtVCEsdp+C44yLzdRJ5GcqS9tseG0/XeNGym7tMhW317P05Tt+sQ
rS0D5mg5X4us2aZTXoAzhp3QcQLeSsEMG3lFzEJdhpKwvMOIk++SsYpgIryph964BfReBZbt90gP
k+SSYi7adrzJsLfwIeGiTQNp1m8p84KTUeJQWa0CEFMVy7B2Rm4c9FQ7rfbcwMNeGyVraNajeV49
wzqZTduWG2Ta410X3bVdbf2ShdxkTHggv0fHlY/M8ayXdDDsM1wS8CQ42bYOnmTIIZjJyUH1Ys5R
ZSpM/I/LTK3q4p/Vybzs47V7Z5a+7ww7/pGu/tYPZCVxb/kwhVQiKvbCp3bG8LyUZXY1+P1pKgkQ
b5ZL9KMe93BGrXZfGEv7j0BZZHHGKB4aE9VIzqIVlQCmtPb//5B0//8H/moy/Pasa1DCOtGBeKjN
8twUXf+KKTbvmuYFLJ9109vucw+yP7PH+r1PmfhaplXfjdmY3pP53m7+/oKg4UzpuEL8BnQ3kmo+
N4Kzmh3X1luFhIfsq+7LdDpP+fL0e2O0V54kEpQSkSK618vAzd1QWx35vtC+RqdRdzSiBySgcBX+
vm55DHObVTMOLsFSrySpbRLaxe+x1Zms+E5ycBjXnmtDTIySLViMfXQ364b9b3XIN/EG0AV52tj/
2tXkyrUS7f3ffxatTSBLKfGl87eDppmc5kgGb8oVxX66ROeKXtNDKb2Qs7f+z0pt/R/QtV2GFfjh
70vtCrAui6KUgyx/WZot6Y82y2Re0h0mF9p/dj1s/4zNyjPdjehZut7jCO7nHji/H/YknQX2HGM1
iMVbLKCaVXUpsa3igmqIu4vNPSOr6pfl9iuOreTJWowQXkaMwAyeyLCOTxW4OVZ3WG9yXbmD7AzJ
XjoceboTy5oZgA13QzJ2l36lSkm0l3atE3AQ1I2mttx3gDrGcdSPiFXqzDlrtc/ROAndpNm3hUGh
y0R5baHYiKR4sNq2Owm7P9k07XnumCbAFw0GeDDjGoNCogBC+FJ8TXb20nj6yyQA4hXpsC/aVOyW
KUWhLpDhrI7+vlhX4TcPsewuC4HRJ/YAUJCoZbJGe5f+DNRk9TDT6/hfe79wzn9/crKVAHVmpwsZ
ZFiJcCKNd3Nr7XwJINUzh1+7y17hPSO0h3Ls1O5V2kxBooq+4SBd+LO2QHPZvJh6thszLT8gz0QF
HC8k0zRxwOeNcTa5p1cf1l5/hxnx1WlC9PYJG6T/0wjZBaYp91ZpBxNJal5U7TGYD2HKGlTgttk0
WStu8ekfM/9NLzjRmX38z67xYUNzfF9sByEEnE8USv1G79bbyES6JGlz5r110qQD+7B06HnrFECA
FWT7WDZmUILu7eaFAKrht+XnrvFyP+W+AI1qEsCFeNxPQwdNBVL2/qCP6HBGGLUMmu/IN1V1h7gz
WgYeKQE+CHSqsKyBV9D3CAysug/oCR+YuV98duRd6blzICbSYWy0stEwbu0si89CR7jajMmx9zWE
MoK086YAnSniamc4ZRLOBhUomJBLtqyoW9mNefSzryxHvJ3IJHwdQafyeGVXb87z8xjZlyJGr2fr
xVbzi4F4P3QIUVmDb+vnI0hyXqAf/EO0rved7rzmbsU/YtfY8q6wdUVkohV9j4S4OImVSoiYrBZX
CVOeJUeYiahsRhuTR8eZzTEhuj1e5uQ0dk0a0FOhl9wEue9e9Vx8q8hhf5w2lcB2IWrjM8UEy7BY
nmSdx7c1j1E4uaWqGrA1uGx4vhX/cuY/ZC0+bg8XGp7XEJ3R7s5hhR1Ea9+qbFZEE5uZgmTTGjpc
J/aH+sQu99Z6NP4z20RZGeUpVgVYCxoMrSHrMGcNuFW1/D4mlzTM3OlC4wsUPBCFUSUNU+dxnIB4
gC6/cUiCkB1EZOREcHQjM96uCwQ/xGv2XjeWRwqVY9Eu68FeqZHK2P+Xg28JiD5HdTniLU905IhF
k+xrMWJLm0H1MQ28I0Wwwjba/ZR6odw1RMA4HBNXtOUnoxloJep9aMAs4cgWlwGqRcr0mhs8bSIy
fOkDUMh7VgwboimPTCa26kczEH9ZiQjSRXxhznOZKUc1XJjZWCdQRHrM8/s0knxmUXz2yrp5QK97
TTnYXAxvDKAJmTile8biGsNzvOozPdBDukAc0ahaD9Va/dNErQX8omYg+kDntKNnIcs3hQ1A702s
XRexLOGckISmtRwQ+pEUPd1FDeyV1KH62D1khIptHSWez1VwVVGtuOjbW0ZJy37MK87j2csEkH+j
xdN4rCWUghLDm66DUmiBDiJiQxJrGv6h7BrEGYSZ1MZ9UqdMvBIkNwtYI9eIwLYZU1jGTUzZ1jSH
YubMGwHpTkUxn1IbxauuATgjyYOg8XpiRaUzFKCqzMLRp/U7+nvRE/Y3lk594/o2+5fn0U5cMKhl
pkGTiAZa3za3RjKR6BHrpFn2WRZ6KWAJ9pqtYxroWAurHQF+JIFtm86h14zkiKRwS6C6dZoHVRNp
xvvUEVXtzfMxLXx3w+EV+EFTXrxSf4jcVdsN8yjDyn9L6ewABiRZePWH5aAlrrYtdfASCY4Ft9r7
olbFTUOLEpybFMyWolyjAVFq+RYty20rfBEQCL8ntxWxZC+RLyfWEWEsXT6xyNsYZWjTmg/dRNIn
wnNc1X3+6OBGDDh33udtS9NRZzHVhxEzcEIGr5Y2t6M1HXDZfHWpsI7eCNhugLtG8y+ToV3xPbU0
hj2nyHTvDuNdnKPjBfCYlnmoYIUxGeJELdcMi8Efobe7TxJr3pbecpncsYMSgbZO0+Lv3FyeZ6Pg
xOHvLalB8BPGl04ziIapT7pnHIhiCci+bj9L6Hz2xHmb1DUHr67pD5BanPc1CReHY4ZMgFsPSf8W
G5yNR/s8W2uyn+yyIjZwgYdDuYsgc+KNckusE0E8hPre9omf7FxXvpo9CvPZ9HfjsqT7brb6fanX
305WI2qeJCvwu5vImO/k2pPNXG7QWSDXMBJPZbDuKzgU23hcCcjIHEKCnP7AWAHDZ2zc8T0N0l/n
KbFtbedJeIJFW0P8QBrjLXuUcM9eeeMNLkfAhjmyP8IoSYdogI6ALGqZTgg7yBRGeUeQOlR0MgGr
e1lE7rnwCMuKz/XsUl5YhCGXMUBTc1urPc6siTNjOEKo20xgKeOO2Y9DiGVZaMfpGf3aa5q2r+VC
rqXUmq/M6ZDs9syj3QKgnk/5U8RTSEPGp8fdIbqzCOq2hHlNYgU5A19DenH62Zlpxaw5VVmfDPtn
i7vbqPAr+P8YvWwaz+7PczWMgSvS19zhRNxm8aHSb/omJ946zcGYdRiXSYH9pRBmLTe1b0K6Jajh
/tKOxnvDvRVC28xQ1dFoqsST6XnibCJYSaPu4EfmnSBwyOywQ0DWtrglZ7xfj6nP+Ve0YGSsOcgB
MzSZCHFpeccF+dOmRq6CKJVDHvarpjQfxIq1rIdYtGnyhuTcAj8HsTAx0/7AMfGUxUX2PEv/zSu8
/JZ3t6MlIvcJMk8agStpuGKFvqoq8GHyBlZhLQ8TnyP56qwEZArrzjGbZdemWbuZfHjJtuVdCPtK
e5Lqda8p95brPvS+vQRejzPVGbj2MUOozUis8CWNT6m4t60huaYEjuPAso8dMWW23ckQIzHAubk9
ixzVddTzqyIBscAIse6hhJzxlvCZOuwH24XGL7WjCS+Y4YfGm2K4PnyVvolBxXedfdJRFrHeJqEj
INYX8mZB0hPOuYXElVBJ5M6wa2YDlFBRePE26tx6nzk0DPXRZzJWtuA8/RXcc/5LUNwIeDuytxoL
hed7CLXtcy4dJ2hNVLEmueFyca6oGE4EZLLm1eKRnwaMnaDi1EAWVRXavEVz9TiWKxgmWz7K4dbQ
0e3Viw1AvsmTjVsIqqXs1YrK/FzHjONn/J4bm1bkBrVGv5+MbqZ9UAzBUIl41/jDrl3ymSaBpJ7S
ZliXkXuMDeKj5/hZE0yizb6CsEp6XQEUHEUHWcC6ZElS+eN1tKgWinsDze1Vd+Li2JlSx7BmxxSI
gAkdmRMIvOA3HzBgN1m2L4r8QzLRl8J3jxHJZSBSz81q39LYea3RWQZ9b8U3tnWPkd07Id5H+gvv
r+tVSXQnovbQDH0FOCtHbDPX9UnPxgsLCGmReJ22hu2v4VwioLeRpAdM9v6lq39xymKF1oRdEUh5
FnCSIvlwyY9iQG88SvaVBTn21l2ATtnjxJhwBMucW5W2w5n6RmYXoeZ1BMW4TLm9iomDvMRQRORh
wP7lccvYQBbHBuOEkPAd+8I+2XNhBK47BaSOrjdxxNxvRBpErrF5LZIOqDHlOBIeGWDtjw5wEauw
cZstHgT/tc2esgpekZeL22wuu6PnQ56vuoUXt2HN4WoL2wn2OseaDZRSrAikqu6aotwNRV/e6NQW
txNm8LIv/ZPnqIddmrC1Fsn4cUy7w9po7CTI2Wtf6Cf8M5ee9uNe1Lh80dkyDblwyEvDzCKsdbBE
RPCdfW+Sw4g19435vnqc8GspcfSCCSzHEgKUe9z6Zk75WUGvkGttXyLriwZgfFNkKbkUHmqpcYDr
Z/RkxsR6z3bg249uC0qI79CTBbAP3MpNbysuF9kICza2Ou3TG1dnJjbFHnC4pvlpLJ1mbSNKgJgU
wbIK4qFcX3W3epxTfC7L5N2bsXg24SSEE/DjjSy/HZtt2LCJXavRO++6SaHz7PqnlHxUEY2oqMM7
CikBm6nFvldABpFjlhyLhbRKWbc4RKzhMy+7iYkjEfWj6RcHMYMdEbnNjLElSp7bsGOH3mpmmRyy
fnypB3c9pf6dM8zYSbiciOaKN9gNBZ814l+AViWEgfV3ohe2wUtNy6MkPyCq0oH1yYTV7jsXmiGa
nNIz2YH+WZvJlUdCc3ZEgwPfJK52oikZxq0YqFCleyANJR+OfLQOna7qRVu1et/QL+DgJ8U9XrIB
jlmxa2+gt8Vht7gkFfr3dZMgFZO+ufOcdF95iQWHQuxHqyOcmH7srOnjNpnpaMjsrSA+HQ9CX5+6
Zr7H4onK0KW2hWlCOhXazRxnazXbAvevgQTYlvc2TRMFXmAdPRieWPYmTvc5icwbg0bq1KygDOCp
VTMD2qny9vrE9Am74m+5CioOO2WB9y8IGGEJJdsUuSHaMdIXukkHBhqZMGVj1HSWZC8cXaL60Ibv
KenCVPs2mCBjSBSXcmrFLqd43xf0BiMUDZW9dqFRjWfTbb2dqZs/nGmQvDZTQO+cuKBlddA80uOM
tFV/qyIGFDxEvFMmaPjg0YPPY3JT9GDimiJDG5wzok1sLCe5DSFxXj8tK3rLFxJtNDgeus8GNc7k
9pGvfGj75pSZg703Tf9V1/oKW23FALe0PkWjfzFIAiw2evVWR0ixcU24V+aAsdSo1v3Ms05QovKb
hLkS7DIdvsYtQNoYmLTBynGot1FrQJlxjWBIOrFlEwj8rPQD2+LoO6dvZn4LMdODlWz0xEdzsMkB
/m7WDnZL52W4j237NaVHudVERui7PnJk0NPb2C9AOVqc9vq5AXzjY8+tiLbwZm9n+PsMxSEeRTpf
MUFEg93u7Q42ji7BPa4eCVFzu45qhtgHskyIWPWJ/I5b8wwYNed2z/bVXLu7VYrxVCa0dP0o2pka
H5u5aJQjGJlEpedbxC8l7Hq8ggNwzmmO9P3sT2FSe82NpjOYnfWzSU66Z73KpnqWI5MPhKxEOzi8
fyQj1Ht19oMdDbWfx2EXqR3AT45Poc/QYu8Se7IpC/kKnW0Ja0BdwLa5x4SVh3FjnJ3cuWkyqrvE
0dFfzDDAo6rawR8lMTwCRUnnAxWaN+HKj3HKOLK5YzB9wwybBc/ULuSE/Po5G4LwkBlkE9t+VXyZ
fkOseGw9ro2yaDU1ErWoAlnHmNsoVx7kdnC2Od6qsO3TF+RAX3XBfdmK8uLi+IAonMEYtKk6hmRe
doYhrROGiYdR969JQ/0Lef/Ylna0rUjy2a7Sga6EOVDH6Dx5x6QY+EJLEdBKchnKjDCTHjMlYNmU
ulg8Cf1grG3zgC8qrKWP06iqbxYtflvUIup1EKKw+8LgihDZICNN99E8kpzRYBZMBbgnxarc20t9
ojSAm2I5865n19J8F/pTT16DmesHXLnccqaY3yNn2laW9uS5ZrIXETh2lVycuw7qI+oCy44pJeS9
k2b2CfR9sA405/Wmm5gZA+ziR3Y09xasMGX5E7dEuEw+42uzETiCZNANS3qMl/TBkFFKa+wlyaFT
TPC+Zrt+kxUDhzTh5FBK5qKxZRzr1RKByyD7yXJ0jyWUepcZyyP61OG4sCGQAsNnlbbcb4g06OJa
1o7WJD8OLITptdalAIMuK5ak2X9Z7fnOJfWYTjKEVAhm3GsL23ZruMwpM+PVqhzi9+S2ZiSx81BG
bOhLWNu19TR2bP8TZtv77Bfves21tYf4DTwCuGPAyLQKWUKYpHAKanus8HYP76s09/akoccqYXhO
DKFa1avrnXygRRpf85gjIn2QL1cvUXSxlx7g8coFXb+G+6elMk7K7E3kL1pnUEyi4LBki1FsukRY
mlRG9PPCOJdMcesrdeOCGJ3iWo45yUqNc1fCH4v8vVNLiQ8ruTW9TxOnyw6PSsHw1/D2f94ckTkb
mOJtsHZM2H3JZLYjhIHJGsYdWPlvInLEefHb53H2R5AT5UjzVsNoUNtHdeM5OCvgJUi0phoPrQEn
Ky+ze/CdzF5Kx9l3bv7ixR9VzmSRc9kIeR4UKeMdJuXNKeYGUnQhoGkdW+SqOXYA8wzCpMunrQ3p
Cepq4KL22uZFjHVwjbRL2fb/kih+YJSOswnnKdmU3Omx3wdOld0Tvyr2Q2zVPL0dSbzLcigLpoVZ
yuSX2wKmjRwxueYeCpCSrpj3HVvCZ7VT3BLH2pueEpuVXIbCwTTeGnB6lxlBq6vC5AXKjDLxD9VQ
V/tBpKdWG6MbimDAfnVLicrqXoaG1rwUtiNJauY0XCwF6jXCjZEg3MREAJBQ0wFwd5nCmW0OBhiW
P2C63Qznl9ZNBMAoYkPRTMT7eQVev7YttReXOr7Lk2tC8o888YwOy6C94Pr4U1PWgzx/nNv2RdI1
OZOTxRiI2z6wJWZ5rZMgKpydiSN819YasY39UdBI0mZT0NesrZA4UmgJS3qRJomDBRlcjrNcaYRq
2wg3V+Bk+Qu3yXGZxPsw9RfbsrUQwTV4XQgVA/fpVg+mDMEH9neOJpnHRU+Mq7lWz+jfTuPgXynk
zf3cQIRgU8KD4mihl7gsExJ0WZGAEXKzIwcbgualxeoUHeyaiHnLKeh49u2DVV28HEJ6NaLh1kSj
QKP2lZSsZkcJX29nFl3E5c/wXh4xAmbbSWu/S8LcR/8LEQxuw/kbKij98jTUI34MywlVVBVDnGvr
rTmanDts7JwR8KZcWOdU/KBWP7sxChNEp7PCbCCFwN7X0f1gMQTQkZvJZnbEZ6xsmRi9aJ7NZ/zr
L12XQVNIgZ+VN+kkRECkyxMTrifA9PmG8yR9RN/bgZHeo/CpA1/HD9cn/Xdm6zzimCRT8d+oiGNE
gWUp78xdGk30XymFlqV7rKhlAt2qfkYbe2tLLFnv9fUNKur7yenhD+rg9ZwUjYe5eKHRQK/Pallv
CewEj9e3Dkzq8ko2tMHMe8ILrRNXEQEAd/V+3/a6d6FaPwnXhahICAgHwAwjlE3fHn+tC9w4BFuo
4gV0AVTFxfkqjILM1eYLsCltayJv4tTCVZF5r0vVaFhXrH05YbqnsUqXLgN8R/L2MDIFnJxZZd3o
JqQNUg0cP1J5LHVIz58popjng48LMgMdR8h4uTV9mxmL0X3F6Z5+CRNu6b3qwn/KxOQSNDP1O014
Vy2FjxCZ7Z2gEJ9Gt9/hoCpvSZl5bg0xo7TNlz3VJsPq1D/HcCsWl0tds2aEabqYYeb3wB3j5tZr
q/I0rmRJdQPcPypZARCrH+OI5BIip9P6aXExgovExkHk5/02h5xJ89ZwAyRdNL/QTFBxxd21LZby
nKUKfGeQYwBWOeCpGrntWviMcEpODSrFlKNPEDtgLnRy5JA1QXuDyruZPBOVGZW3DjF3tpMv6IIj
rWe0jFU1WcdBiE/pNPnOJFHlAPhS0J8Gw+BJJukLAJtFijycRXd2cGEGVtaeICnK3WCtmG/i1yUX
T60wbrHO/CtHK79lmI8lHClpWhgPXk4HzcvsA1q5vcR1eI2c4c0XUH0FQ5BdZOfeHYvPU2NnT442
sTMr0pW0coCdccqzMIygDxfc1w4rujdeDCQXiIJ4XS0JU+AiViLdu4r5ebmin6q5y2bb/8aY+Q/P
Gy2jwgIQhlR0jRgWYPJNdksBqwixZIQOAVpcSqscF1l7yGwCpGYDS58eT4E1k1tsg59VHfwlk4Qy
OQ0IH4oGR81vG8PsdyTiFuRMmB89MeeGTIENfgtn9u5zqHY9lChWebrCrZfv6q7Ey99RK6TCG8PB
pBNWo+1ancXFggqfYU5RG9cdFEaeoWPhlXd1mX7Uwk1DTVrtbmlfrZrniQcQmWxOpEyFrnlJ02Mi
u6ue8YtyQE4P6eC8xOWAWqzo3qwkakKy+Qgj9CJg5hbX0xO/SB0sWvnovNgdi12mGeKAv+Ze6LWN
QclhdLJo+rkwhpcZ2+tpQJu/Ke91veyZT9hF0JkCSY4bIwGO8i1155xFD3YePeG24bhAbFCZi4jT
sb8cpUivRv/oq8mQXWWYwiGhBk0L+6bQKR6h2bCZpDyI0OzPKNPejZFDYuKTe1KR3G0zBWV0lx9S
Snip89nPgrbfhN5sU+WtHoixPJe99O6KTvvQWjaKIXmaqoKkNQqs0IJ/0etJHjKy3PW2BMmZrhRa
HucKr5y+gHzZTAIYscrWCkbfeYrGTt93CcI8duybRHBljdFgjFcOwbi8p6OqQiLSpkp7YIAr0oma
A00FRz7U+4i5EyNS1ed2AjDwF29UXcl0GPYjXOG5q7X9WKOYkdGyg0z2boh6TzaRhSq5tjZ91XJa
NQfVbNGoQpQEqGd0ruMspTbHic8V4FH/lw2ZEXJsuXOicfhHOsMsxUnpY3cR55CgZMa3dXuA/dBF
LgKMTTC45Fi4Ld/mUUZycKLR4zGoXntrAHKosv387DrY4GJIy4sKD0iCa1wbL3ZOnfqfxKbBO3Wn
sURsPqdJt0XiD46KLlVD0wnWGzqF1D9lMLPaLH+wVrs+aoRUcY5LR1u1xYjbc1Kd55UOaYXUyzWh
UpUj2APPkirxbsVd8jPk9b0xu+9dCm9WWyj/0Z3RkGWIs3BgHEz65bjafCAAQCNKEdZIGWuDqiWf
dRPZVB4abikgS0yYLSUHfBg9zCLwqon0jqkb3XRsQlEdfxF0oy2RvouYcKRRBZS/C1cHw5mPESRw
JvMfLB9CoZ55XDwSFjG9GlZXbszIsi/r8omKuN7UBrtamnzbGvZZLwe+tUIY620GVnORMB4vaILS
SH5zlZK1i7uXjniobabn9q5Y4BPDKVT2f5+bIErdIEmcjrFf+qk7ttwMzUeOPZz1q+ygtPfEjzC+
TdZKRVDaWxysWKZ5yGk8jJtigYsej66xTVafRqloC1aruj1gqJAbAl8aWBCMb21jkgfOJLealTs0
XyqwZd4Jsdw2cxpvh0uY3KTG/4iQdnqtXLYDKQA7y1azPGjyhV+yzxRaHrQdk7RuSu8ZlVWXPFEc
dtc0tiNUAyR/6QAlWXcvnUmKKA8zDoYECXCESROIxo+nzWc9m4ZAUl5uwexxGuioo+3oQH9l5gbv
X9wVI2U5ALb1hh04dADtwwOcr5M1mg1G4hi3sOKl0wLb6FiHNnksf1D3up73VhopKrKoWBjQEGxA
x7MCLtogHTXmH0lE8aKXTxkHccP/IiznR4UGq6hdsDuPTDYRrSICan9wOH8L/7+/4ihyrQuc4475
PTuEd6cQcBBQEHJwVaH0CXnf8xI/uf1fPr1KF09t+dsy3RSFfmUvfiwHdrh+/UvtVT9RxRS3CfzJ
8l1lGPdrdkHMQaFRfgLL+hWufLR5PlWw82KyGMxi/VCpv0Si74dRHg04EXpCsBKNrTkafyUh4AMx
aHVKyCN/lun6vRK+K6Tzzs+xWh5vTMm2Bkt9UMrF4+LysnY7f3S8lXkqOYI1V/Vy6u01M5HbRv+Z
ldW1GMBF9vL49z7WgTzmkkhoCIiV8+r0/pN6j9panuiqhENNBiVKAV4iik5GjmSRsPN00B5cfor6
SUvavaE8BdS+N4r+GBMDjGbkSSUk2wSuSU7wTqR9/TUYxumbTWMnVgA8/I4q8VhdN4hbpz4qoI4Z
92kB94dP738flbp44P7V8Oes3gUnq71oYYnnMJXVF9RFjGX8XWTmph+yR6jDjj0+/f1yuT59W9b6
0TXRB8od9XvWBSnZ/L/KtjaIV7P6G51roTLYe+Lo1dtRr6oJ7akbEerK4t5sTSAq7bnjWmotedWN
+xWRdN7Bl5QCL4N+6Kv1IfILmNO8q7IoPx1eq+v53Nl79decqIy/a6U+efWjhhhEqjDuWLJVef6t
fonS9G7cMSICOP42cqBUQ4fqq/FvmyX7VN89VeQJN3pQm9guyujLraIvsVCMWiOH/+zQcoqzVLBz
26JcGUhkHv/ZA+1PAh6/WURiBuXVRSO1ysJ+M+oyzKXxncT5J9zMT0+Mx8Xp9v1ifHRkpPcMQfm8
ufHHl3S81Z2Bj/5ZfbWvp4///W20Vie/FWHp6d+jqD6dwXyYeX7VK9rIFa1VvybApN3SuP+LAO/o
M3EbqF/STMSNizyzqM4gCF5V3LS6e2QXH/ENHNQdIzJCwfzURqcDnZj4cZWrDR3tc1nLJ5bPjbp9
CeN6wxSqq/tffbQM6O4kgwv1Eavn7+/R5AKvq/fiZDeaRZSzXR3VR6TuLrMlT53LK4jqjlA7+Q65
rihsLPqAG3Ur9ku7m+5SKW4icuppSuAOeleXzaXEVGtDAmF4SoqjMyQ/5goBbf5w3PInb7uvlUw+
d/rWB/Nb3TZzVJ5Ycq8FkAHTBSoXr/9i78tYWYM8XshkoVHJzt2Xet3/vX5cPFUTKJmaSL7Z/CYT
5tfus53daYckeVX/Un1J/YxYzmeS2kPTnT/sBC2Dbs4f02D9rMHfP1MPTT75O3Wvqd9b3equr99z
iMUVxq2d4lyIA7WUEmK0qUX6oD4tSp8PxhCHomsPf5dZXXZOAbyF+sb3rXSjnoXV7m8jyuu/lTad
OIyAZ0fJBXeFmzee/x4I3xfEfg0X9buJtfmJaPF6P6C0/kXrdWTdVf/YVoYLfi1z50b1FzRZIs6t
6WO1kWJn2TGvje+4LD693Pj2dGKupLFVNyRtmRuZOzsJXRlsxPKB5/Sb2fVupq9c2Byck/GUML2V
gMogD1KgRdGXMROtQRHCH9UThLD6BZ32qhKbZH3AXvKZpm+k5byS3fXhyuU7kvHZWPyAbvJPI903
n2Dn2CmeK59Zofa1JM5nut5AQ3hhNv0tjP6mSzqyxHnTJq+fje9L5f4snvisBZr78ky67y4jFj1L
ed/xyv5T2Wj1kDGdc/bwuKRXYnXJ9zwvP+4/PZ9/O8FlXavhl/SmbduXj5MRff19+xJlXwmHhXL+
TVQ0vG/O39KrAIwQZPOdrfP3SAg0zcfis0Ny08MFSOZf9Zo6DY/EGB/UTyJaFJ3B4F5TZFp/r4t4
loWF67PM7Ytn/i02mjt/w8z+TdT7HoeL7v7rrOpBtMOv5/GZ1fCb5+b976/Vv8PKxWusw3PUXp2R
uRIfj3pJveXr47wEk8/wE0rGvA6/6jqYDasX7POrkTMK4F+KMv00Wuvvu0rSliKjPxLTdpu3Giol
3rc3/E5c2LIZKfq+hVoN+2X+hVT2meJraNb40S3Sb4Z0b4awPsGEcOuyJY7Rl26tvwzEL3SC6M39
t7lZFAxdo55E65bw3q2T8+gl8aXm7KuWldpg4zGzn0QLCK35UOVHp5lv0h1/kQQcF0hBbeSEelud
1eqlVqe1c58995gk6/f/FrTYil6KLvzbsuJq/vjvD6py4CCvVd7JxZfkJc/qnSDie1NPqhVNQNjW
R/WSqghSXxemd1XcdJygj6pdrFY3z/tvU0uW/1a4LCuZa2h3lvxKp+Jq2ezmi3pGF3Bq63vmsvFE
nvGhD82+XNeDWsh7W/uKTMjIML4HRI0rWrJkWG/rwvlUV1M9I//H3Hkkt65taXoqNQG8gDedalB0
EkVR3nUQoijBe4855ShqYvUtnHtfvsyMyIiM6lTn6txzKBIE1t57md9IaPuedVP042as6zvft4Cd
22e0BssaUDt3pDKsLQCq/Wxpl0ryEbMpznQj4Yciu6TOX1qY/bR1evFgPQ3q8+jPv8lY/3pBcd/o
9ZVtSEyxTCU0IKa9Df3F8vWzfTdTKq66UPmWiAJCcjTptMlzl/9fTr6g6M/+ozcZhMgmN/U33vRH
8aavceZXndqDg8kMP0rPhNK32UbPzQj+hKWcp9Un4khmoF2yPj23EzdIjmwgBS/kwm69b71p2SFl
p5SUpqbVoRv5s2yScrDIqz08vhu6EpXCISVNmjkoH6I5+5FsQAl4TwkGO2Pz9/uTPFS8MXUj+PBx
YV8hILFNZ3ROOf3+jiO1QU+noD3DayXHWd5EjjuToOvwIcd2LNDcxxCQLf5tOOkhszhclsyYWNCH
bF+N/i5NNNoLiBL1f2JF4sQppscAd1Yo198S4SCQ3x37XfIQK0I6mu/Vz9N+JMJrs/tKgq+u1N7A
2DNknTnruA1+89AiQKqV5lkOk7hQf7wHJS4+wEnRtlS2y8FNEiUn0Jwx2UUv9sYIIMrURKNrZmcJ
zdQG5JpFfNHxgg5d2VRfna08lAFLcdAuhjf8YsN+9l5Njd8yu/S8/MEDUAzi/1Hye8lxUse4BXS9
odl3Lns+DClT/6qPCaOk++0ZAbRFeMflneVoKdLqA1aB3rIHNuyTvZOx/1oT+yjrjp9u6qHk0Rzk
CnN/+C0URN9UKAHDSZaLBtRtRRV7bODpTnV6Llr8zLx3RoeXlErDmowzZtd1tmRRs+V+53p+lq1J
tijJvQYOsooWbMSikhxsbPl3p3zvzTenbBgjgTCw8+M/jyyOtjn0PxMNLrd6kd1z2XNlV/dxqx1u
UkNBPoNtWZaQZ4F5o4OcxnyybPROkp/zIT2FGvgifseOcdhBMvJiNM1LE36MCqp4ftzdZugmFUOF
7qzyHXvhxZ6/VSd9kaNNOyZtsmPIsMsbKptau7TV/OUMZwSjP+Twluc16dEutdybrhkvsqlQ1z9N
9lfcOx//fHYp/dFKqW+HJP+RfAv8w29sD7diYu+e+gLRYdaU5BsW+bWEdKn0R1BnG9s1TjSHV9Hc
/sprJJMAi/jVedeS6/i2+4PWNbLIYNClvEDzcgU+AyOa4GIgZ0grYvyS+C+yDjcum0mJdVJ9WqhT
+ysnQtASZKhd90n5IOmJpGwSAxZmWsWIpo0EYRL5H2TeH6b/IMm5fC8jAMxd15AKtfc4nS51wAnE
Y46tp7JUXuWPyL3OUfo51QMmYy7GA+Qa8lLQUPsc5wwlpnHCNit59myEfzY1edDKhcv/orvxXZPc
eImxs2XfK7wPpJkkGuRIlJ+zwtHPEenR35iYAunp7WCql1KOSPevrbNRs53j6deh1f1KzA0x0Kq2
PqYjKQMikCRR8VreEIbpj58paNAo36G1bhoyI3v68oovkBpvpuRMDsWIbj/bzZPUBZKqsZ7OVV1/
DN5eclW5q8tjZM+Yp+AGifotzB0yt8h6qLUPV3Y+eRzUqxsVZ1LZKjza5KsGrx0r/Vj20gltyGQ8
VAo9Eo472X+XivCvvB8r0qwZzsuWpWcYS4uQI8U9T1PyfQmyGRXv5Cu1seoKLr1BHDRzdtbydW/M
33LNy5YiIqV4wd+UPFMJZScijVFYRzxyFV0FqQeGenj0+hQZSlYZmtofy8ZGUvvZRkd5gWwWlsIV
Cims1bfyRmpkfciug90OoAHtUda73MAl3ZGiLRoGVCiV3fKknM7Y57a1k/QJlslnaq6XDIpVG8sh
uNR/IWA3b3iXHFCyXgmTDHPBatJPata/dShGSo4msSRptBzhjd98aiBOslq7/Xtf1KDBykqVEF9C
P4B3iDDxYfkf+T7hQPlkqDdxAguWAyZ34h95Cl1Vv7bVa0KxJydSQq/EzNVHWZSRYn+DllgnA6J3
/Hvj0QyCBE0S4x5ADgqUcsmbllCQzKYdsHVx7O+s+Eib8F2aIFLXy1kIbno7KPMeG9OlguaglcU/
5DyUJYVzCtAn05NUylIxqzk2IahX2e3VgLHklLIk+GsstSJgw1DCyievIQCQBz37fvubaXdo+H3S
jzsNJzcAQUBhIkWKEoGqYT/mlyWExgGh8FK968Kd3Cz565AIk0sozQcKsncJqaUWkqhDxHnXjMnB
ZXsbbee1mJ9MZpVjGT6UPk40ElMIuST0UgmkeHS36qxfy0v0WV82RFeLH+nbL19SLtQOSJjj+jB1
ymYJV3oXr1OL0Jb60iB/DnbrRgzm5TCUQ9HFkimJx+e/Xrb8CvySLTPOg9GJ8zsBqUzHYgqvVDlA
ERIo+ncsT6TyXoPgvtXZ2PzWPuu9/xqPZzduP5GG/5aXdEF11AoiM6+W0JZFlEUo4k3drV6mZ9vX
vuQwHLpDnyVvclDIr/Vefk5Q/SUkKyV6rCm15iAGCatu7Wy6GlT1KL/FaH95106cuRXraGT0U9he
5J0DD+Ccbuzl7wbeJyyji0zCEqDU3gC/af5qEbgI4uo6naOz/Fqu96D+rGMMGwgts6F377A3/FM/
SlHpKsaxH4d1j9eVFn3KZp1y9P3dAMHQYJU3yb0sJnmLIo4epPQcGs5Qw+veGc3Ja42w/w37/lMW
WzlqN36LWG8cblK8MaK/FuGyGL1b109fZUdAmvpc9MOXy8WbevFUtsayVuVlZlE94DJpj79KPV0M
3z2rPUcAF5c71gqz3ROAlrPFQdOQ08rF5UPJKRJdDXG8l8JNamA5FyIEsBDtn+h75Mdlj7H07mnZ
RxoY7vowXU/QK1W1BHfMiEgaSsaQn5e0etnpt9rgfgcG7pP6+KyYHAPk1nJKSFpDG/Vd7e8M91Yt
rDe5E3LGLXevmM5PckwsD4pb5g3kRcrBpdR28OVO/U+lDB7bDMiTnv+YM1Vw99Y10ecU4GQo255c
f1k2Uk+28X3qjm9LrbqUjVL4ZjAG0DSU2lOqg39ech3uXeZrXWLfSMovUSVbc88KQLj0BiMlbknN
ImZ/s5kEerpyo9ES+ruIkp+yuLEeWkE4e5LXSaHFiXHxQtSDbTSZ93LQSB9Ilvxy2GDTZfrgO0ip
GVkvreWOI2NC6lw1LZF0vpXuM9BXyWXzY13j5NasUDpYltbITwTuOFLfxmFTqNpXbkZnec4SVNl2
mIZlHUlUyw2OJ3eXZ95ecglpTGSM3MfcvJdIMROHMnA+gCC/yNkcq8GjREvaTWvM0LGQ5u9ZzrLC
Q+Sh6evtZX1Cm5aMVkLQVYO9CQlAQhR17Ge5i2kdHqtSW7UKK0jKpSLvnno72iKCeCsp01I+yc0A
K7jD6OR6+bKI4n7jzw07vXxpymKbRj3/MPz+XT01TnCuRu2tiB6lmGpu+9E8L40olV7r1La/7dAf
QGu8JTV1ce8ytMa4Ly6BUEwuSgA2jU3Tm2AhWMlVWvPXNaIfZR9fMIzaGzl2107NfwB+NGC7tlVg
34G6Wvuo2EpKL6GZcQurcX7J7JPcHcXUcawEm8qaY+L3oQPysebxAfjvt5ygw5DdxXG01JTyNCR7
k59LngSXaexqxF0cuH/cKlkp8kayHMaStpfiHGQPk3CQBNgzmjsVoYol9SXtnfBzU1wDseI/XTWz
QBs383C1mt+S5shyZtLI6QIB99QDZgcdc9an+qWoPpYnII+iuoSKuRxz8DQvWH4D10OVkspLPlHO
RhjZb0r3KI9LcmkDzqZbQELTLxZKpZljwXkmW+bVshgkxy7HtWOa56U5L59vtfGt4zKfc/UXDGSk
5SrZtmTt8iCXExH5WggqIjSWU0rnIMw4/uSNFT8+FxfJl+R0kN1PUtsGJUO9e62Nu2jy3qBJfXl9
Bf3A2vtAeushf8Rn+qJQWoYghXD4aFs6WOe2KB4L7piOxskm5iut/b5iSofTVBB05wxz1K1hYhlg
xOUaN28f94HoNYQlX2CgqEcDkl8BsHDkmj7qcIJ2iIWM7SJyoDE40nvbQzpqpjRIr3sFw7Ay7D79
ioFBMd2WKRR+/gK9qcaDw+S+6/aw64PkJq7tfUaG7/t7o6uSlTZTueJyAS4bxynLG2GNNbiPZWq1
NvErSeeUuhtzgLJ4a5L5SsEmPjOmbZORtdiTqF6XRr5iboHLUOK2+ylSzyXi9oCzQAtm+CWghr/V
C+ygSjqh9OeZhKeOtTbDZzceLEh/yJRjJv1YYZM1iNp5GSkriAH3qZqLxRI5MbYUuT3sw9z90gfj
jvLxw0VhNx+zH+x2r7tiIoWix9H2qrayeubKQVt8ICP15nJf536Cz4DsyanrRwbMNVpOHQauXkUV
1b6GCWPXmgu1uvizidtgg2EBmjajpq8bM3kLAAHSmGa1lUH2jeUZaHU7AA9lq+/lAOEupLc9VPV7
MCgQSTJEHWhdwqxTjoDF0BCllxK3dcaXTK5Hw98nbvqZacCz8Kr9GjCHxDTKuR1qnFinvMKZvk0A
AJNEZSVFRpEJj+DVSItwqxYzjdfiDtVzE9tTeO5Dqe1sWzvlSX0Gvw8yAluMdnTWnMIelvDDXeiq
GOUoOmqrJJNXSlDf107YISPop1cOnhENWNu9qSDwq5hwzeBVXmWInmGMED7gY0uIYeKE8820QlF7
Bu+S3ysDCH69qtcIcjPWoO3ShNWptt3Hxmpf/Qip5vI3b5CFz8icYZUXa7vPtb1XSk9lHp6bnOJj
NqLwUAw6ECWLnaZv6xWxZKyiWgUYAJO7tlvtqIL2x2/Aw6DGxg7O14E+jcZ4MRGDscGsA5OAIKlM
e+FCOD1bqf7QxmZ2U/slfqKN9qspUGPceV8nzGgiTSOYJk9Fd4bRNEqFHuiJTdy5t4EFk3IOkZdy
ciJiiFceob4asCjiab2FHeIlijrSVuto/hYw0QrM9AJgtVehqp0hqAc6Eu8YxG4bw4SwwmTFTtKj
WSNe2Pr5s9eWfGsLsDe2eqqFlGOl7cwZCGKgIKk1esnaLLBHMFtLtPpeJouTzQG9HhpADoKAGO1b
yM2+V6JnZKBglDLx0hErqqZ+VxTj/eBEh7nzIXIpI+Q2gRHpzhrTnuukph3fAER3J+fXCVVcMHJt
7fvNuWmUnQsChWliF5ln3TcvWWPpuyGKRHH7RutdlGphxZeCkvEeQJw9OxUiJrAd8JBDt9K0EWb0
51rb5ODDLd8B49y3L60JFtAzMyy9gbNfZ3T9gH27yT5lvzSPNHdxlapjSikN/G7eEy7wqw5BjG7h
OP0aAQLbyD9f5Z16k2u8zhTDLX9+pRqAj9WiYzS1ydmd2xe9To9IuChiALFty17fW7W+QaPawL9J
yxCusfHzrtmQXQ22HI8tNX868oQrD6LnZHlUPTbwcsyk94NvHsIRpBBL6K6NWLg682lN/+GLmXtK
iQPasx+6oweIscFvhwKC3J/jsU3md4VmjIfAVO8DJ7bXQNMSlGbcLakL6hztAJawoj8d+4cJnhYJ
DDgQFf04NX2JwuCUluVTXcA6BmaFbnKz4dNP8IleEhXJjMQWs9hp24awkCb1OvCbG03PfhQYLmsv
UYqr0N6nZXptDYOznycwUrPx3as6pzTNwsJiv1BjaS1G5b6ekQdsfNR9wPtXA07P4XPYtl9t2HvI
66FpgPnhybIUY5X0NhTZ0gFolA07R+127miBQsaF0U0gRYwhOtSODRcgPAEaCq7HaNrhPQ8GCkwm
LSzqG+MQxn2+A/69TsLqnmWBq1OgoCNgOtdD9txP/n3PAHBS9OcCsOTe6bAVUM3feg4PQQpDg+T2
pRnB/+pDd48a/LEOrHzTTjCDE/uYufouCeEma6Dj8Y9AmRebkHijBDhZZSYo+ayvdwgdfPQR98JJ
YKV2vbVpu+aE5ymTanC0ET4apCXw/dMRV2qzu+08bGDY++BKwY5YGbmF+Fa496uZKZWFcWvEPUMo
O33yMyzrLHKa1GGRW9p8MhEpWxXTKyp8Na1PIOMpNBwN7iou99hMGNh9gq3E2hrXJBsy+AvupSUM
HChGZFQ9b0PPnKyWVpWfIXRZFs5bhvBnQYqsucWjHtNz61Cp0wLWRlCtodpCALLHh3Qm3+trACcm
BP3Bxe0sNfrHINfalV3P+aYwi7thBZ4FSnkNKzufjXPZaC+d5YQg5wSR2kLqS5572srreu53uPx+
2q5y5an+l7RtdM5mqTekCom08kmJa/q8NtQT7R7xnDPOGIhyRVeaAvNPS6EY6/GjTLc0jyYWUglw
4bjruJkHo/Eg7fZRZrFBRWtxXRJ+reudpEEmiaBknbgS3yslOCayvNgxz7XJt85o61n1vVdWt0ua
CcDqseTRSmpoY2aiuOmBwdExYifYp26n41PepbtUr/ZjZb7pc53sEst0Vs1ARtC3Y4ESOfQeo77h
um+DCLaohgGhiV4twgireYC1dyKz/ui64XGYVW07IF81BW++bj9UIdaKRr4bp2fXSV/F6RtsAYga
dmkw9gO9blhLbpBcz+6riYNlPZuESGaD8I5R2+w/Eg1Tz0YHtIbeA/wPtG9AyMfrOKNRVXgwHni8
R820HXjoALUxn+baMgfGAa4HXX0MVRgNDFw3jR6IM7uFN1BKH9h2gQK12K/WNTyewLZvG2vEtO+R
x9Gt9WB+NVvup6UiFYLAa160b4WHIH/aqw0kIrpbIV8/00jwCgy+KHDX4Yz7iBPN18hwfw3zeMpa
zs00A0Q5KiZ8DtN4yYsCyUU8aofQvo/D7iquGTFD9gNfBbKb5BKZUBh9CB5OpHhrPcr2htMwlIJ9
OploQjDaY+44de1VC1uUmaAb5bdktIxnkSP1gDE3d1rWw/DMsIQ31HmrRBXKAQgfXeWgR4GdXgWx
5AxoziHEt+KTbm2HbM5Fk2GzbXmOWu+wG4yKv3YX/Z0Gey1qGKdJ0xuE8EREIdXWMTCKPpnNo1ol
L+2sgDz0ymFXDRl4l6q/i1SgtkGWZJsm0NBlOhnNpD/EQXCscAlc200B1KZFt4MRABkKdpO+kpCh
KJgU4+tuP1AIeuuumXx4INPjOPkvqhWh2jrjkBZ01YEkgO13hicYdDu16F7aKH5FPZTGsY6xseQ1
IVo7vpafmEd5q9ZHrwN52ndvCr/8FPGP3lQ/shjGj5vBOQ+ngq/eXCk0+ziYaXH46M0kSvU4O+Dz
04GmoaOXQMYLZDlgOZdBvYLUj2shXBBLoZJJBsCWmgkuMq6Mp5g+7Q7tRAQVu7sSUWpSU/e5VkeD
RnPZbG37xEwEa10pD7C1Q0otonekHOB54OSh3lSTea1MMfRZ2/5Bmu2XVKvf/M4Eke3CDp9NzFHA
l+Mhxsrogjxe+8CSI0s9uwq2I15s/5ZGZF2XXQGmNezuNet+pD/YAYRHou1iRthMtl6trxzlB7cm
7m4Nv8LKpr0W+Y9a138qiEvuTRo1mQ5J2NO6ezPVXTBQSL9NegmuzAZJDlYxh72tDN6mMnAyCEzw
cAbi+izCQzM/Wrkxfqh6uk9VlQrWpOAJPQxtWIMfRZUA00vza1+H0aRnLjZ5xygKmzV6oyUZ1U3v
xagZ979OfypHVPhqL6OeKO3XJCWPhc8Cz7vfl/lXaXQYiA2eeyyttxDPbgwRMnRpLFxEukNWYkNg
V1hiIHOL9GiSgIRTy0MdsR8NpK2R5jyObTNsTWSVV3SMlTwFcqxXq0BrGkxKr6w68DZlOUErrBIP
EHlTbBwXdirDmZ02wxVDWA1I3LfR2+Z9MsK8BpfgbkOlfkgi/YEenwEfG7xrjWhOXEpPSw2mlelS
37Y6lhZN4jNyLYprFxkx1BnMldqO2s6vaY6kEOxrD3PAtq3WVM1vXPnVnKFth2H1deJ1IKI9qIxx
9IHKxg8Y4qc5RoOjpMreDsH0YJPFQUt5CKxsZ1amBihubYyRTpWOh7iNuVKpTD8+8OA2ffFM9Rn9
g2/kLJ8h3zIs1EkbsAnAxbVPNg5pqDVgnOd7zZ72Nube+dpKPZiNJC5pGz+adkSG7kkaE7QILWMf
paOs0iCpgeaO/z2iEtMUlbLWW8hlnm/Zu8Sm35aJCWpiTDg3vQx+qF8T9Qdl7uMr3WhftdYC6joB
hio8UxySX4yQXMvAPTfpaVH20KEQk+Lh8K2vM22H+IS2i139XdVonc6G3pyHxrxNtWhmieOu4UVM
18zEWNe5lf+UffOKv33+6UTo6AyFo720PmfODAXvIYKauQ0p0Y9z2zR7cwjMmxQly4OH9te+TImk
uNcnnJ21ZjtCqznVHtlgD1/qoaXu5ob3eD+ViEUjiGW9+HAHsYhRvTe8jbHvsDu0naH2XDl++BSk
IydNCjNW6e3fomrerciJkUdleweCzlmbMqEr7cF13/rA1Tmwmaz2ROF6ClXUhLLeXeH7sO7VZKdW
3U8/wDyfA8Z3zG4KE71HD2UUxlFUdWmHnV4Vbcc2Mw7TQzISkLg4wOCJ6OogZH6llBgeBTmmrt5P
ECYoZYrhotsml9CP8w234mOqkLJ0s/vQGo+6ZVlo1JPXJ/O0reZqg7fRUcu9R0ZEOD3mJsJHo77W
i9S5aWx73ytJChBOBwaMvczGtMz7IneMm9yE7Vo4JUjNNsphamoIIQfdCk3YikaDf0nwCKYrxgN3
ARUgoAiwm/LCmsH3hXDMsNm9S33g7haSEj43Du2O8TWfyI1zwGDDMOVXmobqaGN+ov1DfKfDuEX5
/Eo19GnjH2E8TFtt1HdWjhyXpdNBYIibqxV6BVlTbiHUfbSZhttI5irQ1bNs5zPazcPo22JSdIP4
08x+C6C8jaItJmN4AcaIfWujho7KrDIA7skVM6xx7NjBbGgi56v5qLivjm1do3WRUVJStha0rPwe
r2SsCANjMind3+PeQG0JwcpdlVTIp4DQL5wsBeXnHcrBOtKK40G4yNpEFWoU86TQ/IwPasOkFMVo
6xphjpVbdPoaVfhi3Rd4sNOeQM5Oo0FgB84t3EpoiTPA9ixE+j9oPhu9H+AB5CC2JyjwBrwSO4+G
TY+OZ++M78z5/X1v3NltBdlzAKiI/CetgJ8oqZ2bvEy2qvaSq4Vy29fWUWVyemxQDbJcL9/5Fa0G
eBz+iuZSupmNTRcU9U0cRW9pAH8RHVmHWrHeaCUFd5/Uw4aaEBZASzmP5BEEX3dGk7LG5FVNuFQM
62u+E6gXdMhHhN9jjwMdITBmjqGx8XAAB2LgY7rQnsiswbum67aZLg7MZ7A7JiU4/ALYrHdwyrpD
g68WLlM1hrDqoCJbaDns0fmN3qOFGKh2eaMMJIdmoz9wT5B6czTMa5FUva6bjuTJ6bezxcafjjoW
einIUA97NjShYYnukJxTdo4/fFRwJ+gEqMNqyBDXrLnNpZ4f29L1r8vo4PkDUL1i7SD1gOPaTasP
H4YdP4RkrTTDyG8faMhdgjA9q2SUhBqaxwOE1mbb06qUEcXS+JZhUKF3H4N1Etyeppk/MtSZ+2Oq
dJ9mTBbk1O637qBkM6O7RA/eypkugTHJdO0LE5mWi2POYAFbYZSzvCmE5dfJuZGGugwAsWSiocwf
evBrSpU8CKhHsBtoLL7F5IJh5z0IeqlmpFQEtOOr4pmu5a2TUZ1HSciMEwbJoGM801BaUvFId5yW
MWjUAfOK7jRZ2lWM0i0dMzBfQFtlWIupJHpe+iMqmWjEJ+GtP8zrAMCRfD5H4LkDhUXVFaDe48XJ
j9KpXzUzZiU5KaBkpe2+9MLl/UIFLVk03ZbOumC4BFWcFO57qJ6kqw4OW1gfSB39gVQJDiKmM6T7
X7MnkIksO+dfy0y9qtpfmcpTCE6j8zXHIAD9Ex3lD4EvZv74pEFYHefhdsLhHMIrnVEBqAlSzUcq
SS/iNQYUvwa4Dfmpw0Wn28RWkJ3qfL4SEEAQz2R+MThYJgnJ8NozoReAABC4F2X4kv7/8k0EwjMr
bwxNX80e4gAAAdPW92oOstmm2JabL6mNCVkON3oAXwD+BcTMpJXkZkGzOdaW1fIxTCrK6vMlgahR
WsonFqb9SrRzlXZ8MKGAku5El47BFUYmK4qGJxlYCSLMquwfNbnVAxPDXE40o19bgfIZCXy2Dwbk
U1vn0RG9wp6DGug0o4/pbvTAkVVhfN/QJ8SC4teojduxCTYCTIgsTMognMqfFzSnABjsunj3wxe5
y4IjFVaHGnBdosAPoPTW1rF8FvQANztlNCVffkGFa/uoyC4onn8t8MwmYfqexbBIGZQDtJI5G11O
Hln7nMmAnwlUYU+3mRlvFmynzDYl5pb/kWGPYDdGtb11GuQfYus8jrBJhnkBRGAwfYW22YPACmTU
Iz+na4BjX4KPa22WR9uIfwat0OLeUCr0wNTfMp4uglwpHWDKMj43tbMzNy8oQF5barZF5vhXhmiJ
6r6IsI0M62XGLYAExwG4gHSECYhBFlcELLKJ8jdj/CSP+q49kJolgjI1FGm1+GzVo0T5n/hhjfyh
YQy3CRorAgwxQv3GQVBkCVqzn34H2/muEVlt1PzBZyqcJ+RhaBKe42qHoykIO66NB5hgGF+g2KW1
RF7iNssTCrIPx2vf3JbAcIb5a/ITjIHd3VxIeEqIcFrCOn/z5/J9CRD5iLIYIZ/edUV/55JQjABW
l43FtMe3xHIRIrD+XJ9cfK5i4q4qDwkp4YKV1xkQj61z1/oDvYCB2Yy6T9p3mRvLWhfYjKW2yK/o
E9Vgj3QoUA9HdwDhJHlxjTIDm4ptnOaxD77Tuv2Y59OoWv6udQwuBr2uI/oq95GT9ptaSzIi3iCj
oJRFhSrfThxRlhU8GlXxhdbeFXLHB9ScvtuQI8vXKhBgaLypJtL8qlhnYkewHmcU++K0X3vNfA4S
gBT5yGzKhGlaprA2NT3wV5m0s3rFP1izeSpmUEGAFR4ntNzdCRpfjFTZgMU5ykGYYgJacVAZCDr4
1wixrzGH3TQc8Z5iIXpPmLSG8zpnTxILspwWoGzoPdmBtSwj2STxHf2Gm1R24WfEySoEimXebBkq
2YZt/NjgXHRB7VkgSdtGP7RztB6R0WDoKAAAwdU41Y/uRwAP2NF5uWYmdzUSBALii5ybwk+/EEv8
NeHctPP021uopiX+oZchZKVf0mo4QbdZe1wxRP5LKH22NMy+cZlTreegowgFmMgsk9Jh8J/9hLhS
rDMN3ufG4c9pCAoajG9u9A9+jv0EqEA1nX7r1v9OSnBTylM5a59WeTeQ0MuGG9flT8xmGyrj9Rz2
1xJjMqAVVpvAV2UKLRCWNLKjVdroX/noPrb0mVsbZfMeYmY9KKdKwOb2+FIQX7CuD45FvxjeQmo6
W39KbpaTVmbjJGffxqQ/N5Qzgqkfu+gimwyyjbumiW6Wh1DPUBWsBPGl8LNUcCUdL27mPyOdwUqD
otIj0aqhMLZboEiCku3Y5Zq6FJbFhmpcLLbPucvOItt2pPXrAOaHoEwWNMhy24pe+12A5SPbbh8Y
pIHHSmdhh91zmvQr0wDI8ueV3TZJ1PNCSHCC9s2pPr26eZGdTNIWSU+CMLxNcOWUjxNA/AJpCGLj
qm/1o2xdAo/wwt9e8R5TCMGRltzInRWkBUopPESQMBSqdPH6a6PUbsaoXC/XWsBsWnDsWRi+mIbz
TyhLgk47wzN20BAXVvvGzWcUyt0/b7Xcb0wHv6MYuEa071zzQ3ZPA0xTNeoPfe5Apt5EqnpePkDS
KMHINHX3kbYnD3OzP0yOP9dkmZ8aJVQ73uYK3tPyr4IIWv7RnRDcybJ74aREg1ysCnnDKY+F6O+M
vFSZUvAUzfXyP3Kmao32WAXQlUFGyMowSNJ0cCZF6tHFU25nx7iUGc/fdU+dvRPKjKEUW4jyN/1Q
/PTOfGzBejdl9xnkW3Sof83eeh2VJ9/7CyYAgJChWPlYkzLI2s5GUL6+wXHtdzBY43VIVdSymvj4
peG8HBDyagk2BJu8un5H7ZJEBlCFNUbQKQtUgGAHkicuXwSxpZcsOSUMPFbLo4w02tkj4jj1acKM
hgmLGfcvgUY+9VeUOAo4Sp64vhegk3lO512b+z9FZZ9FmaYd11QLmM3GA2DmmVZshrKwx9DiQFSk
rX2nWQxC1BGxv8bTGO4GTr3N1fGb4Zk/mvaNaqbuVYg/CVLB8ZuLGOEuQl6Km99et607rxVXuS6K
Av9LSz3EFep1blnsG+sYad2rZY6gHxh0Un1k6gHs3kExy3odlMbjaJjKhiEZETSoB8817uv+iPt1
ueGDr0xyQ1xB1TefmdJ2VJlvGNWbAVN9WyLAtWtd5b6edVEX6Lbt0FwqTYfx0abmLjKvY9pueqvH
B/pt6Gt7JjVxOtNCj0mu6qTaJL2fsqWMlBdtkdENVnY43lnXeMSx5Y/eje3S8erEMZeabF1ktX5T
Da+26Q97XConwBvrXovf/ufWjs//D6aN/+rZ+L93P4X4Ijb/2f/x/0NnR01FY/q/s3Zk4f2ff6tx
FP5fT195W/yryeNfv/u3y6P3D9uySck9V/WsP3aNf7s8av8AA+E4Kv/umg4v+3eXR83h3zTbVnVD
t0wD9v6/uzzq2j90z4Ol7dkuxaxref8Tl0fnP1s84u1s8XVpdZu6yST7P1o8BmXfjViNYUVfZBiE
T24N239CvK5BtEbN5iuE5Yurf7lXfzlN/quzJLYC//VjGbBiGeKYmqvp/Pc/fqyJ8ZuTJgO948wa
V1R05bGJjtoUNycdQc1Sq2LKfP03gh365naPSChF4VC8D6H+6yMCRHpmIheMRw5meNuiDYcX2OIv
bhdSmXgI7JegQYHOTDvGz8oVUGJSDtegWczM6YgArBIhoV9sphGl3EKlszhH3d4zkFZDhE7dYzVZ
rjvf/B5RNCDhQs2h1f1flP7868Gxy11SsBEGxSDuF8mLn6jJtQqOZ6RfTqth2rm6djOhEN8OTHt9
2yDj70E1g76x6r09oXWZLJrLZpnsJq0GVtIaiAW76pVjoCfPmN1SakQLVB/R/Lpw176b/eqaXW9Q
WXovMpc2j2M8+Cm6S0Ohwgb2GC65Q3wb2OW0w7us2xUVYoE1OiLrzEE40Ztp0sZYRs34adRxF6Ji
wfA/IlWx7Fu7DrTruPefGfMgz6W42BuE8+eUkFq0iov0csTxGzM+RsAfnqqrH1GxhOBWaNvKTL/8
CY1ZHwiEjnkpsyM0nBKk46e6NdcJ+LxV7aD4k2vhFrkDc+Wo9n1kgRBDs/FUWb2+Kfr/y955JEnO
ZNt5K7QeE01oYcbmILTMEKlzAktRCQ04tNgN18KN8XPUe/b4zDjhnIO2rqo/RQQCcL9+7znfGV8s
xVEpkGzJ+2YkYLwrhRauqzRS1yDDr34zPMMqyU8V3dUC0uMVqdNC6zyS6EznYPoOIqSg+7Tdgta4
lf4aPZ8JOq5p72dESk0cq0hWKLU9IzNuuxwkTIwGcqlNg1jHYEj0pr1keRmeQRtazNzdmgFeZzLe
A5vKNXYhDLn1VzDPKDLXOMQaUN7Ksg+QyF5cBvKIHpGUToa/pIc/7HzGiQvqEWaGfARtNORHNUAf
kujsP4EfbahC3/vSlHN2aBSOHZj7Cd19rUaEKAjuu8ApL0ziiqPZxd9WY7grWwRMisEe1bXzaw0m
u48CjBpmsn720pNVev6aSe3KiLAxT23bri2TniKTCn4k49tN3WCvFB2DjrrGfuQ69MFSL5o29Blh
Njtn0qA3Fe+W7jkluM2MBC3GgvH7mg5FvW5FdhlH8LFlgZ9RaXRU9g60d6+HDOAk4b5o4u98LMlD
kj9E8f2T2mf9zpmibeDb9zCqPMYiwXeSoXXRBuhgwkSWUyYOcDFG34suzBZuKqYtF2xY61knmGXk
nxrkt62ddCu1S5trkYy0HKY1kHyNuyBMF1FL3CKM8DdB8svWQt/CCCOLVj149VvQB+2mmwqUCD74
obwj2sd2wu6eaWmzVFMHh9MA01EBDeIJYeN/CIvtxMh4O/8V3PHStxZA+q1D4mjAkyokHXFYNxuK
wtcoBpzbZV1379A7IuGa+BXWIgO7vlaDULv3sOLulr6QgQMmeCnbj5PnstHWjLbNm7omz92+hXUY
b13ESkvSDnUWCeC6hT6iirZtoO0GdD+Q+KJVi4fAhfyop3xVmjVAwwx7W2SU9aouyoPoAV/2oYn0
JgCH2PbjQy26fqsF+Dhr8MunCXxbK8FUXd2N4Add41xWdITIudr4ZHkdU6qL1ZTAoFaxxp5rO87O
RL3e+njw4FBVcO9DfxfY9anxrfTcE8CuKJ2zj8rxSKretAmN+hdcbXQUIxmKLVKa3EnVvRUFlKke
00jFbPSD2qbRqnIp15UmhHbgQVGqUzg6MgRw0EnRKsaOxWhQ+iP6LBPyVVMt59BL6PjMcIv4pLPL
MvhDJEF5VC99t502Qe0CPycG4GAW4EZb0yShpX6i2qXdb6UojTuoqUSTEp/6VbuTvbX9AvJnNThn
ZF2NTzZMpPX7NvBeU6O3GIBDcu4syeoniRXT6iGT0qQGpcECtsy4RlTE5IYqDJhHycTg0ZHlWdW/
CFmuyWY6o/AUiAulXCiLOpPqrpBl3ki9N8jCD9RbT7OLYrCmKpxkeRjJQhGRY8ISSPFoyDIyoZ6M
zX0ky8tKFpowCX8oJttNTQ3aUouC9um3pixPDerUkXpVkYWrQwVryVJWoaYdZHFbd2efWteURe9I
9TvKMpg8zDvuH7iDVMhMkFRSgyma7bl8po5urPMgy+qE+jqUhbaQFben7FtZgluyGI+pyj1ZnpfU
6TJQcKHJ0p3fax9MRR6hvntZ3MPdnOQhigVSlv4ZZwC72/vySDDKw4Eijwkp5wX2TmKeOUF01lbI
8wTnimzaWl8jJw1cYJw6XE4fHWfVhtNIyKmEO/VZG051mTx4sbdwpI9zqIbf3KJN5iCETQxsNdKY
Rz+KozMMYm5MjRuwm7Z6RUqB8W//mEhL/6T0v7L7pobQJUJOsqbzUpbt29zKalX+oRjyL9I5nos6
Xzid+jom1xDPaiQBDNqA2N3Nv8eL7KVJmkdoVrRpjJ/JzqBH2c9/+6mp8cP08k3mEYTaceyJ/pOc
AN9x+Pm05xpLXwpNu8YO/XUOcAjmePlorI86EAZ1al5Ffos4pbu4IAK01ou5N1d3WLUAEDqjvZ3F
SPLIJ0cF8uwuz55F5qwsdK/yHN/RqF30tvpiGTfZhB7HB9GKV2Wkx+vV1nfHxAfKVWmHG3n95t+i
YqiMebMoQxBNWfdB7XdDPe1wKL403pO8vvKFapP3KBKesxnZILuGc6dKyf64XvVU1bBmBgAaCPYe
wilgFu2sIHo9aCkmV9m74NrFHIa1r9qkBSkRACH2fxUMScFDp2fTr1+v0xwImbSwym6Y4ruPEhFg
FT+aojyNeBoX+UJ2oOdWdNmVR0fBp6vynuePNVabm0KyqWyEztd+7pCG3YszeK++f2e48sqzwzqK
Dyfh9qym6SkXfBLS+t6q8VsdPc+t8wnxp2K/SRXajE+RM4z5lxYx5+LoY/7EzdR/LgWN717xr6UZ
LiXcxnx0puart5RHMzAYwZe0kPfzR05R+5PiM1UTlxaZK746bV2N82tvfiVGSKsRHEZwpXJEPJlJ
U5lrNhr02eQbmn+lLY2UDWt/2Bh3eYfqiTg5ebWWN/z8W5S8WmmaciQujOav6Kjo8icB3SP2uM9z
7nN3HPeWb+37PjlE48ACT7dG9rtl37sQPEmDV99Lj5W88M5+gsm4Vn97laP3X9/u2A+/idYc1JEz
Mq8Bv83C9rxHB7uU/LtsZiGpvCgx4HjMtY1HShv0R4lWkN0c+d8bcnH6Nj468unjuETDxtj5ItzL
P8sv8O+Gkn3bgtcme3yzQReRhTZwDyMQQ8TCb+tYNyhK8wXZISS8KmvpNYl4LubuW21DW0yyO2nT
PYzpbh+Qkgk5naZyBfUozt9q19ojF93KR8CDDMI750GhFXBvHWblE0/u/AzKD0IuIqNAaBc5+Rnc
LSoJ71S6+ppRwLeQl03np8inSu3qr8I5KY0KC8m80ARby8+9oakmn7NMDPvRLUgL4L15mfaplaii
5EIjza/xrrcqBlyAN8wA/zQ1TRdW28DUZ7CNnIeN+IQKyV+IMRKrZCiPuXFriKvKdOM435ByqDY7
x/kCbYg2euWeK6V8i5uT/OdU0Ewq4ICp1Yl2H6kBD3IoNT94KiP7qFGPGk/AzOSowBSjodIzPqiK
5rCbDk+dCSCNyL+Y0NsZVaQn0SEJSBmSj4Ps0wJzP2omaXcYdOpomKcvZMwcB8q+Qg4LJRpH9sRG
+Axx2awMZ9zK3racpP3tePFT1Ci/1STPygdLaP6m6RRMFqwacrwlxwdyTpL742GMGQa78ZJe6n0e
uM0/Qna+8zr6Fge5VkqvFzFwPHtd9CXi4uYIToKxRvY8KXRzN5AucCUHQ6gKFmMYv8r2r2z7zgii
cq9iyp8Im5HXfX6ncpXKRfvjaO5tmcuJq9VRBhGNS0SR9hD01nqoq1PYZn+Q+/8W8CdM/d1g/tHx
nYDtXinODjFH2UiKhWG4U3dBiWFF6qPw5S/mA/+hll50JGrBwDKQa58lHgbZkJ3RP9IVLT3x6O6p
Qrzr/MgoCnPqorhm8h6Tz0+b9ljDl5gHeI30NVuHbrjrPIbzDkfz0Eu6XzmRNsVebZ032RDPVRrU
6vjQGP5KDhDmXqNEXEzdiVb02+xGlhuOnMnNT5wcCltu+5RRBsoZg+RazHuWHn75pf80+4DlzBlF
H83XdAGe+SPJR4kiZjZsMOHBvNpN32W9+ktz0XlaqzA+asRry6+Rit5e2pw7Y1tZwetg5u9zR1ux
7QdCX5axyYUZv9RMYT7qfmdyRgYZHhuZHEjMnXOXGVndS5SB3Mo0eWMP9fg7f+l8weRiIyyCjMid
K8Eu9a3zRzrbVIOr2bXlB1uIHFjKXVhOCYywflB7ZSnvMmk0nJEQuO6A05E+Of5A/gMl2zxp5vQa
DvduspEQcd0G7s8YECte/Ge6Kgj75Uh4vn/JcMJB0+/D9i7vtlRja5WPo9wnAhRjjtts5J8lq2V0
6POOWnO0gPb+HfDxDu20/VXle/MkK0Ob7OTvJklTSc6w+98sQtjhue/yQZ5XOXXK9yhsd+xNi1Zt
AP6yL7F9W552p2uzhJbKsY2NQqVeoZ/8IHBMxub02+Xjr7CDjZ5T+Dd/XK1/QYCOC4yf7Cn1buqi
Ixp/gCv8I/39e94iC5R/IfxF7vW8B7KNWe7kmFN+pYpYWD6RJLE8DBZvhsHYPPR3CAknknc7MxNk
+1wuB9hoNpFRnaRwXPVoZdYetV750KchsqjuLyKrZJTp9v6uzRJg3XzAivFTTD+t0T0ZEnQiP2D5
gFEf/lHbTV+1nPFYkFMO8CX8LP7c8wyWrneVm5pCyDCYW0GV5pXfzkU+u8DNmBZFB9Lf9zpWnXmG
M44FQRPKuaNwnO9BfILYvfaSXDDvfnJQksXtTbjjMrOVT7wi0gf770oQZyperehn/lIJDBr9YIUY
8SbfDz+KupdNUBp3g065xaTyzYs/q+g8Y5ezCxU0pp5lD60sfeaXMK9SszXaiaA0MNOuC+5RiwoM
hvSMh5NuSF3RePgDKQ7kvRI8Ptaf8y0qlRwcBDaY1mAd9Hf0vIv5G5izayrlABjTZ03/AMHK65MF
cFWAci7F2eIDnh+0XK3vPcmbKYXLPGaSmz6SsC1r/r7hLYEZvY9FuZRViXwgJ1k2kdzKBEjml8m1
1hK7iCgjad6W3z1/JHLeoQDvnYaPIWzuo4etHcs6ooNZV9P77iZo+6Nc7koOI/K90xu7uD2knZAZ
O490OgHeDT6SsN6GTc7EGrgFTC25ysmnPdWaJykhkAucXI4q4n6rrlpJFojwm3sahstRblByT50X
uv/YeYB/aO3bvHgPdbotIGrLoat80fOKIH8mdjpZI/wEbfTio+F3Gz6aQQhtlecEftafUhcxC27s
rF8rJid49s2QGAhbdLfZcNpgch0XciuVcyOpUsHPyCwoi/Yem3KXJysDIKQUKczLsznDXYAQJ+rh
r5ok+pH/700linB9l3/Mmomqe9RoMkT0RzEOLFMjvEtExDyMknbYITVfDfVjdjzbyjMsIpwY0wkt
4GZeSwAjSoGJXJlInedNjcGnWzwnjOdqP2QIXz2YXA0QYcfUSHel3FBjp72oNvZkJ717BM84Dflc
VScIPZqnlw79h8F3L9NUPrqEg2nm3w/67yBMbLw2+pKXV37QVeU9unVwdvNxLdeOsEQXJWv8uZoS
FEramJ1SrDddHGCb4fJReMjLKNfg2FJXVuhdwzh/zJGs4x1kHloeRjZgX8+3KuP+UsfH1w27KeQD
xTwdjdRDyRSuCIo5MXqjP49qpmE0CIvg1ASUlBKlKaEf8te1q8YJblPjLKyQl8Ye8TMTNOWn6JK7
10bKVV7o0MP2GbV3uZXObBYd0iJOivWkp2d5r8p71uvqW99ho4vHme4ktQABuVh5YF/+HiQllUMK
vHrbJsxQf+CQftNAgMzb9HznuhMe+Em7yR1N2D3uiCD44oysK+zP+puRGM90w+hpmvwkiCqQEDey
6pK/K67ZaJLwQXNbVLmsIBIpQq/0PMbjSv7a+ZVLhdV8DUyVvB3zSSLnIjEwFk72skyXy0qoIEYj
miQxPpE1z8WY/GBKWlSLCrJKXrbPmlotDYnZc8FDIUDnJIrHILCGB7lNzre//BBnyON7GmW47dT1
vJjJCzpXc/OeIkT7KpKdn4KuLI7yt0uBgiyHelQJjvtMCh21VrkvkKmE43BNPbTn3jENsPhdIs3f
yrc5X1/VLIHju0d5eJxPkWQ7cjoP82cTl+58A8plWyk+OATLJVU3y/1IdqOELUgWz+xlUjPnEOn1
di6w5kffLh5zWf3rI1vzv2PvSkx4g3qfPzV5W7hi+i10JuJB9NB72YvFsyPFE/IdGaV4VlEByof3
72uSCwivhUKEbk5+L8fqZA/5ujP5CO2UpcMJ4q8Mewg1t6zS0RKznMQE1weVWCHfXlZq3a2LaXwk
FMKiEViGq9BGXTL/8xDdigT7dGgGz27vfhqg5D3dFhgo/XPsJIL0+XgEdUbEi4n2OimcQ+m64Mb0
jg5voB0iYyCuQ9KYVVnnJmm+9Ig+QJ/WrBmSbIJqcvFHOwrDh+o6f7VBF5Q7uVgBcQMg3ce3nNPn
LsHfR78HuD/4ZTxOkmXXfxGGgIc2cj5qu0iW2uifEid6rZz6QW+VfK9r16JgMkXjhJfZOp9jbWSQ
p9Nj2qjDqlEZL0zYkRUlBolCl7Slr7Ok9lQXFqK0TeZ/ibH6sAKBSpRcHQpeI3pP88xlBjYy1WGf
rGo2uNxnzbNFew0r+5eu+WfuY9HKqfoJlrO1ZV/r40YphuJoEBGrThOwxC1d+3Y7wK+4FP0gBwLZ
Oo7EPa2sq6gFRzkKuiKXG4CtnJoueS5AaKwyt2G+YL1VCFqOvMt9FRTtGsN+BcylObW5/tUKjOGu
9RP0DC1856HQ6SBrif4UevYDcZLhwkjwm/oVXbnhyYtIKKhUim+0zRN5Mb/5VB8w0YUL3SPwJhWw
J9115tvboGV6F0c6ISlMfFxPe6C33OzKcjDoGfoSiBOlm9YndZYSTyeS3Iz3gSI4H2DgtmtsZ+0U
nobKRG1YOnSPxwnWGGMtWuqYuTvwDNqbBl6cpVw79GFDDw5H9m4yXfLY6M2Vnc+cLOQ2CKPHmO64
K4xrq2u4dprgrRzynRIUhI/o77namgzRSnvRiQEiraLTbptIKdT0i7CdK4Fe5b7ziJPPsICpQG6I
Z2VzK9KjDjNwYSWxT4uoMfGSkeU+9anKdqg/2OZJMD8wFRQniN9rA+WUH+9hsnz4NZhgB2dnEq00
UzdWetgGOz0ThDPTmIu6bpEVCk5JF2++WhvXUGn/6AmbkuowFskinBf+U0/cfd4iZlHa5g9c62gr
KiaMeextLANPT+8kwUqt80+VUcfKUd2VEUzHjvHBBscXAU/cM0i+iRnxAuO1dJ2fVvc+BOpNzbsE
DhEfhgGbFge/Whi/DNJ3BrHeNH7HgtQlnakimX0e0Jx8jH/H/AH1GcaaQm2WnSmI98ntlNRs0gxq
wnZ1MoJgRJA8E/vrkMQVQAcePn83ODohfWe3IYJTiZlrD1SiscWTFUEjMznYPNRReRVF/JqYbbMm
YXtl98FLnpo3si8PQInEWk4Ml+0uMQgsJEAGOlJNrE/zERscgkoX83SRPAH1R7Wcw2coJ2kYqbyT
YQCHb3FWoOQXr0yk37QehH9W6y815ohFm9Vn12pfpsyJ4QTH26QFt5ApPrxQJvJlb0cHZrsIsdU3
P2My4dRvvkLYZFcK7DUBeeQCbxOZLg91UCPKtSV9MXisybVTy61QvD+mUjmcpEax1Ixr7IZoSHWS
E9v6J7MIPa6anLEUA1KI9QEUh3DEVztkRBqTN2COE47voAK82jRHktvxcLXZuIqStLsNPf20poBR
SYlmIzotiw72nxIqmIRMHxFy+GvmwtnjqEnZK6z85GtCO1dOfpN9j8Qg01M7qUezyWjTk8VQk43Y
dP2+i0hBThqg+4HxVbjMt2LugD7BnZTXw5PhUXLbTyNDl7GaUmyYSbj5/wKYnADV8WkUf/71j8+f
LCJ8om6q6Lv5TyIWXXeRnPy3//HfkfAEf4rVZ/P5X/7M3yk1PP/6B0Lg//U/6//Lt/yb7sW0/ulh
ejEgC5iO+p90L5bxTx0HMKIQm0aHZtnG/6F70f9pqqpJChU+Dtcm3/Y/dC+a90+Gd7rt6ZZNq8Dx
nP8X3YvlGrwhUaRICvP9z7/+YfNb0J0Ytm2gvUFRo8v//v15B2Ne/+sf2n8NldGFehXYSzOvaXYb
bb9y2LbWgVnuIoncDAbzTfF0dMP28FV21jKUgKxRKIhKUHVMzkp1w+TeJX5/ZEaGYz3dma2Xc6au
26ORT8C7RYPkZOr2GHLTdUsBtjIKPP81co6V5o+3Vq+9fa1irLQjo+SlNO9xGHQguScOXIp+KmMq
Cib5O6sGfTIGwl93sXLDeFKuBp4tsoERQ3i91WAzmpjVEkxM7nazsULxYdYT4Wz2qjMo5UMCUiJC
WPUyBRWQX3Eph2sEzi9ZRONjqobvVJH/qpFaqXbvPGsfcRgeWZv2Q424GTRIx741PXRO9QcRw4jj
h3gX3ccLJbKPwgogbCoGdmH89KIyyG4M0RmwlYxLhDUDBqX1gP53MdaMpQUOu6PAsXxMphLIX6Y5
uP+SF3xw6FytY9GJ4CSkARg/1KfFFPsFRP+bRu80DSqGY2pZAl6BylKWJt0YJz1OHRHbSBLwOYfd
p1tRWzpWF95j07kUTTNtgB9om5rIuonV6ZKDV2QYAWEJ+sihSFl4tfFouiBZUsYUdO0GlqCkWlaa
ra1I/7yPg/YrRHwPNFIVqHJa+JJm9GDQhpcFmveSBM2p7DVlFTgOjuj8qS2t6gCliJoVFPwyU1KI
68WpCKsdLdNwqal8gvT33g3TILANcx/+J9xEI/FlmUwb9awtM463sranix3321y3oe80bGQyvlfP
Biybgb7yxPDtzyEuVvzYx8LcpWl0Gt4tcoUdK9y0svKChGEsI/JV3KiHohMwb0475+gi3VmZeow0
JiNOzGg/HUXNl5HafFu1tatHYy/Vwhap6ES3nSO5THfYZdWIDOXe/MiK9MVFy7YUDlOqqsbjnfo3
UeJ0GPJk15F60Nu0Amv1W49G1PWN+XysLMxibRRpBLbqJRlQSJUIBNV6LODQiFepnH2ODt0Hhwg/
l4cOStCAmzJ7iexByj6CvT3W9npyvvQgbBcpx8GtkfV7kjFj4o2SrWIrK4QjZ0uP1aWiVO+T21aL
PnO9hYscZZGaP0XvOuTH+/tSIwHLGYZFXeWLodPGDQQA+BTpt90Z77SMHhMBKrfrzPVEAbrQI6Kr
kyFhopKIfNFNg7U0p32ZJjHkfGDJdkyMMHQLe6AT5w3vhS4OZNgufI6IC8tI2iWU+/e0GwmUpjum
C3uj2v7EyPw6FtqNUIJLbxMkiVDk0mPfWMEZfINjGCy1DqZIhPUgs0uq9FK465b2XeaQWFzk2pdP
fBGuW/UjrTBhO+oaUU0B4cBvF1V8jfqmWbk9G74yVWcjHilzjU9IFp9a1z0oqlWecucaBRKLMlRn
pmPb3FJ3ZpMAy8iUeBuegxRjXTWSMVXl/tFMmltkESyLb1/t2tcyV2hiZ9G6TuBN9aCzOf1Q4dlL
degFZlXqsgqOEgFxQbfKwqRaNLGgheyzz6sGhXMa51+pIP/bn8gKVsJB26ndySSTC5/Oh6ZqtLQr
EjODBPJV01j9yvXXUdOpqGXqPWI7b6PWwy03VKIpwhU+jmBVxeHRrtpXfBfTLi96zJ7xsxuon7qr
4s1QSBjKmWFqobMa7HbYGWZysJAeqmSVIr7QNBIL6WEYIwL9XqOZN0F88yb4TEmDAxlcW1SPwbJM
o+bSwOCLQM57Sr8DSy22E1W+kdunflVWVLtjaZ1cJX2ZYm4CQah255ubwdDOiiKXCGe4m8zxsMDc
qjouN8bkpwCgDsh7z0mQhw+Gmb00Wv8aEz9H6tsiyqZ8G05YzoCCpl2IfEhSHhLxPLnJVutF/tAm
6KJcw311iz+2D21ixJ8ShkSX6fTVU6t6GmhHLYsqw1bEflP2urr2q2LHfEUc4C7yoFs1a55Z0kJr
ybizTWOVoD9fpL1JCd3ThCe680tr1xlYuGXvkV5gk01U1g2EUuR91sQYNXc4bWhTe0I/V6xz3fsl
vTaVK8mlNpmHmPVxUL2Acy7WLeZwmt5mxIQDnSra2uS8lL/abc9zOda3gozfpQdqK9GdU8kPXXaa
zuZSYXouHfukCE5teEASYA79Ow7Q0GY6C75F4X94e69uM6SbysWEzMbpbPPmMsSdt8NruGqV+kzY
PGZnTn2FEk6byEbv4DqbIld60LMMmLXAXZu99QVLYVdM4kvP2JoymWg7mjH8RGWkmZ0GE7lB5RMZ
d+Vm0uCPkMCbaChtpz5aKTG35uDqV70BJK1cekDIC0UBWq24zif84buBCBFQiHutO+vV7sx3jyay
TROL+Lhri7q+zewrPOjCJwfPA9G3wE6eb3OzAB5N7UOwc7DOkjZZ5lr/bCfJi+HWl4S9Nsr7P/Kb
0WIQGmgaiyIw4MOZCdGRUc1w0dloXnLEjZ8emS2piKhI/QlJagOKgap54oDLck+YO0FnJTCgGA9C
ErH0kbW0ttODOql7cDarQH6n31qwLVvz0pjXyrL2cY8KS3hsC2jlKQZQ9HoVTnzamax0qGRVuAlJ
fqvE+BEHVk+4x/gtOBMRDfY4mcU3A4fXpuVsxJDk0QmTtcuArfPcYVXhSl52LW2KdgAV0Zm0FzqH
3HJWdcHaHj9F7Sme6k8FEkNffVWkTbQW8fWZYbw4Hs1XjXxQV6vgfCTiM3AdOsN2/6N31DHKhfhT
M6f0MEcWp7CnI+aHjETZkb04QsXJ7HJZFJhJVREiQtVBQvQIn1aVUbdL1TK2YwbZE5fpxU+zj2SU
ItPMU9Z5D3QpTF/JO+g3tlk1q6yvVnT5yHodsxd828WY3hScf0t34CMILR+7OeFFiW6AIVQgmigX
Ky6zNc6DVaby1kVc/yFiV9mNJJcqA4LfKsPTSZSTGnWrsmQWCDbEBxzoIHsbd0GONEh0YKpUNIqq
CKCwZeUSywspqXRfqPMvKT5KpitToefAKULI41p47XvneRx4Ww3ObMAEDGIVj8JpVJMXN4zOrlqc
xVjYKznVUmm5tvjmHf4eJ6ysJXtdloHQqe1sGQ6cpAn9qBY15lFURvbBCOl3e7r/aCLPAPIzPRge
NIaO/cKqkB20Lf4cETf3uvRJQPE3FVHBRUH3Wx84W3sIxAM6AWvTNc3F4ASXctoNMLF3mW5jCEPq
p6CFyw2xQUuOO0NHDZraqG4i3snOi5ULIqS9E7kIPlTrqlTDp5+Yr1HUt3TPqa+8/ssa0Nq4XYwp
Q8FrKAPt2gwKe5nubCKvlNY7cvwOK/fFC6rXNqEpo+XFRhV/qFQkdGlC95GD4nSYWDrCj28291mA
PyuMo32Sof8OI+B46WWy8gN9HsR4AF8aJKuB9zaE44NfpNc8s9uVA79tjTwb+WpuL/qAh2bqWUmM
7Mr09QzM7WgZ4UsZZchFV3XPjeKXRb8UJRe01syDShKpEmfK2u6bS2E26bI7+WV0SZvp2SqS9yDU
n0ZaeUsDpRfNsGvN+Wqb1k2+DVjdzDRXIYOEJEZpobqKODeZmcUbSQOine38omcl3D9uD6dB5o45
nVljF3zElpTtpyRG5emKtlMzJYfR0YtFy9K7idoiRhTWZI9B61BAMDH242FXqDRiIo49Iy37yMYX
2VrWZ4WtYRnFnViRSZ6hx5/OwSD+uNS3+C0bZM1Wt6K6XDvh6K7D8hJzdVdoe4VQ9E3SOcMu9+y1
FhxVTPwnWDrMD6s3rS0+RKJvelVLl+B5tG1GgLA5ZKRv6BW2PLqDU43sLS9Qb5jaAIkqERBOmzD5
7BNxmEb12yXV5c6EdzEWZoBJPsjP6lDYV4IawwrVFouIvgv1ZzPIoovwtV0+dNFuUqZTwYn6qqcF
yIn+2rpld9DsZmMrfgKcZsWuEJ7MAqGsKzaRaL1TqnvRliOXW2pPIg1/NfCda1Xd0AW26VOFDy6+
Ziaq1VcB5QLS/S4P2mbDVO/RRBZrGWO/jLuBTl+2Yyl9QTB86AjDW7QYvzyCjRk53fIW8aKehCZ4
NecytTXUHr7ELdNz58ZcCd3f6L040eBXF02kQJCiP4Vo91aESI5sIhclHHM4dJn5NASEoYQFZQI8
RCu/Imr4UfL6iqraYaynVIsw/4SQB66n7977yTj3Zjis2uXEHtzU5t2q0Bf0TnM1xuYz97Kbppt3
SMZHJ3aJWhW7ZNTuRRaD3QhQxE/c8tQugGS7sn2I8+7mpR85pXWQaBeAFW+Eq0NRapKjnhI03rET
tAU3v4LVude0NSvXWW09AamkYbJk8yAZm9Eat8g/OEB25ym6azqXJVFAhbGdQXnGWewrmyJOd61S
/CmrkdO/tsYj1MmL9lIKi0ccfUA9ssuy6A56+o3w44s2QLscTtHU4oNNbqEJVycxx63oe3WlpM4t
5xzNanzDnXGLfLgYZQOIN0k2RJg8l4V+6G16c6FFI9IPkTZD3aO8XAPU/EM3hgfRMl5BcuTLpAWT
2fRYKSoOJEPCM42xA2NqGL4mebUzO/eZR8mAwq88txlt1FShCYwsplWNtYX1fcf05dI12as5Jru2
jL9FqP5mndUv7bS5ec74O2Q8oUkkbioQviktj4PhPXNWy9yiWAQCoq5J/q5Qqqc+TpYcfH1YgQ50
pTpfjxxXBQK+pnDYN7IedJR1aaf0s/XodIz2Wq3ap5jFJjeMlvZwejMxWq9MTaGlnntbB9pSwbZn
TuLSFsGeFf7VejNDzV24eYa6k8ZuPPoewxe6y4Z5tVCkdbg52L6neGkW0iGun9rWec7j6TI5y2ro
zrqtALyLVlk1vdZpBIos1zYVYGFGoka2nGwYgxEjEAj9XeXQsPXuTi3Ohc5CSWIf4JJy2viKy1HJ
ewidfjtWnFrlwKHygpdeECc8qN8GfCK1THR0QzFIOqPfO3YdHuxi2RfFmsW8IfYDnGTP7k6T9Bj3
xI/ajXoQOnIKuP3nyfJprwJsCNUFflPuME8mb4C4RTS7MXyeGSkERquysEauRtz9Vln509nxWVWk
2KnobrBpQ5UuDXePpfy6tNXLoSuXuiBJw/4tdcnLSZxNVE5LxKSXVvEe3LrdFbr3rGKJUFoinLVu
1zjOqRHDA0vpd9IK75B0+IHqAf5QCUfESMWS8IW9nZnXxPJshsbGo+fevKi7oyQG76nySSkt9U3W
EwkvQxHScBtFh3JiB8rrWwDEaqn54uY0erYsjfQkDNylXGSX7XAxJspyYubFAS9+DDkCKzpyqUa6
0xuxLSUSzC+dYdmO/gF49gtkog/iOV5aG5RGzpk8UOkSsiUqi0xgBLOYKzJKe3Pjl9iMwfRn0z2q
6q+sb70lTYCNiDyyZsrt/2bqPJYcR7Il+kUwgxZbEtRkVkqm2MBSQmsgEMDXvxOcGbO36O5qFiVE
iHvdjye9/VIB8yX2HcxpFJlPKCQ2OSglQkyBO9PjfKg97WwNdCu/3Nn9o4nEiY0OZIANKz3LuL7b
h2isg7Wlxa8CsNpSPc6TOMeL8aLZ/h2rp4uXk5IzB87FbOAlxuWTEzXlKpixl0Us9aLmpSwTyHMj
2geweNMaOwEkuUX8s1ybvU3HuB9B7C2qF62ahhO0mkvVNfTmNCLfqoQU0ghKsAa7t08d3OWMsfA7
Ab2Sxp6I+oxV6q6ne/PkCyS8E7Yz2KLXXjr9Fv5eEmYEbplVsgsmoz9OPY4ZDXWC7/krsra3eZax
wqUwtg6IzY30+j1gg8iU4b2gRXjOsZlNEpfUDC5xG+AApHfD5eBiXxL5WRKuQZ76tDYIISZMXT7Q
vMnXlgvcNBMUAZ6kOwAg0nhLX/eqFVmAYVBy2cZZ8ZmDT121Fg0yR5afTenH26YVEq4TBp56aO7J
Hb8wv1Ce4Qay8+8c+GG5sAmg3W2mTbBmuxys6Ldti4qlJ/ifzDhYMWHX0I72usZgMhBNPnefWlmz
VRGSaRQ59Tp32bOYm87t19iHfr2g1sPc3UfjDC0xR4ydgG8ABDPnm0CuEpaAIfqnhq7l8qEZer2B
5Jb03UIGOt2TopmftajJNvq8YC4zNYzMAe4zp7yb3Daj4N2tjXTC/Z8vK1EDFwfqDfhwOjiiyTej
O6KJpUluNMW8HhaS3Qc93nSVtensInRtj724ep+65yhWYOhGoQNdwcJpWqRG2cYr22IU7bkFwnf+
dDsaRUM1+eF0z1nj6e2olmTVT6x+UC9OVEAtdj2g2Mex+Qj4OuHSQHw1kHIuGg14pM8Pt0+CsLph
1nHXS0J9AMIajSneo/H7fdzEA5wndAXebO9vb5IuwM4CSgq1HsHqz6jIAJGTkwOAvSwfkaaZCAix
fEzkSk9vEzbDVdXHZ9OVb55GQ9EYPTeczbvbZyckfZHaA/MlqbJNziDjTcmmlere9bWv23Pa6sWj
wkRVs5goHNUvt6+ngzUHOZ8wdkz+KvGLe3cGvu+W+rbRp3ndCg0vHAScMYcfwlbARKiirT1hHjQP
Txvdve9+Wu5SzSZVtiJgvHRgrS1uLDdQJ3Yo5crN0Mf08Tyt2eB/JF/U7sxdFENRHpKwNygUNfkC
Wou1RzrFz3bgXbUCuq9R0P3WXA9zZ1nuaQRgJRt0GF0QzlpWaX1Xyw1bDL4Sih9XvzS6908K+H9e
xJLQnwaHwaTdaqa5Z2Ppv84iO2iduV2yGnKSb86HQaQvgZb0GIWGEHh+TMyK469jetyotmQ7WGEa
ZPeNWzxEsLsYG7Ftmpo2H6XWGTtzme4cpFwhiA5IYWOGisq67+mqq+ndRh8AGFkHrJtW/rBfQFGS
ZywT9qgrt2bTXNeNtx6G6IVBvl/fcm1slhDs63xyymltjHPykDvxtO5+ZwnINbo6qN12c9B9NIGP
TVF3gBPpWJbilEqJblknsCF4mxzmEsugBIhBloQbatBkjjr7Ju2ImZkaXJXj7O28uvrOCvnCdiFG
ZjIHTFPjh0vEOPZni/BymRxEbz17tdDOBVK+VSLQ+kJdBJs4k7XOOq2t8wllIzXwUrsEPYeX8uO4
6bX20E4lsQJNgTtvBvpT+n86C5BQa9N3AdiLFan2RZWCUA8Yf142Vyf2Y9a/kSlwLKdXojVB1Lgu
IQXLcjaTqdgwV9JOdxwlITA3mmZ95lZzGQWbBVZeIE+dZG2V6JFzywzjTJvCRLZbenDvo6lrhwh1
nS0EBTUPQzAAf4fCDpA2rG5stmHAGy4BuU1iv1hzR2Z2YsDu7bDlpVeMjQrChNZjQdQCegwFY3Bn
aAObyPGtDzwiA8kIONJ5iNicjfuh4a/AltWHeRCvso1QmFhkadkzWAdv/JPJhONZM9ytJTGpkVkR
OgbooXJ+d+26JNmzvc9tZzj40WvVeuUa7uVfnDjGqewXVvOyK1ee1Lf+TKVmtLL8YHpEz/d8vMwy
964cx2TjupON1DTJ7/RZvNlA20IrgoEnKOV7k58cCZIn1CpnbprGlWM2zf1E6nYw1nhIq2MSRV4Y
a7TcK6ODI6rhEsVDVtHibtEZSyUU55+xc19S906ZvGKNPFIVGDX19xSEV76pf2oN/QAP4ZadtMdA
mpvYnF8MFLw9ZI+J9DlT6T3Tj4a8Umr5YdHk51H5FeLB2kV5dtShHeXwZXKkYRC3Tm4fA11ifuRf
n44H9IQJ1iCobeSTnQoyf7EpYdQMyPvawYPDQoC5buws9KBdR5VwMqv3kp06YXE1QegD+TDIrraN
lRwRoXxYfDcgkyH7xC6vDiPglaEQP9pmGke0k9aL3yNuwNbiInZeVNrR4CGhqEkktn5uXqbYmT/L
qr67mfbS9Adw0leBjN5WYVgVgww5zlhIHL5Q7WcvMnrI5vkBCBNxPf67+4fw2CNKGvnRcYSyffvS
JSG4+ej85HPIjfmtfqDm2O+ZE7yny67H/WBOCN2bd4kjZELZh/l/n03aXvc1uHE1WTIbXNGfSs7d
qyC/jLWDUXT36oGxcI4sPeBzEyCqVL55C+FMkYqM+94aXpLBfErpo+aAz9yl+Y2R1ZnjYyKq15KH
DHoMIy813eTOq+ttHKDT8omEQISoMEt1wOcpxlI+W8+SVcNQzB/qYKgDo7fAf9uV8n1FuJ80ZOhZ
wIaDBB7lopwD71TWZqgur2VGji6AFpbuWeZOqJ6vjrWyLcbEvaZ5+9Th2YNv8+W09c+0VZHlLjJ7
Lebdm/rVjX+8lIyzfvwuXUy6XnbxS+LkjsC3/9Q5IWB9T3bBzlb54qWeQUHmD6OdX0V/kcPyd3uM
J8apf83QTKOogwpEe3w07kEurxdjOBROxmam/DWQO6oT6fTVg04q6oLzRv2GzjJ/UnYX5pg8jB3v
H5hgshbrGa/qaoZ96ErnZwIINZHQkxK7qjXylPTmtsU+FFAKXRkw29WJC0xjXWjLP72KPlXKRDD/
gXH/snzknGT2tqOLzt27c2X9tShNblaZJI7PVB6qvdSh0ymbYR/MV53WW+MQN1i5T6OsqNSxirXI
D7cC5VR9JP0DhymruTLq3hIo7yq2Hh4NtkOVPa3585OoPlWq742iNICFvEnxzfHe95qTECUBJM7X
Laty9FFoKoT2QqgME9RF5SAqK4L6x4iC0C41cPLbqe0/1EOaJ3887i0IHY81jdpSYEfDv3qLUVVO
ob7dFevApa+itLIqW0w46WeQnG7HQIUZz3PwFRkPVuZcC2qsk238u90EwUB2emz+KedSapKNdJ3p
HDpx8k9dz9rovKeKdOhxfvxJf+hhVA5B862rcHEivpS9N6MTmwbdZYm8vdIV6NyZAa7VTG7deLja
iFl10XxpFo3ABHrHuPxp2GlMBi/aEGeje610Ns+EwNkT1DtugwkrVzzpf3leg84w99QkKeWZ5Vcn
EOwHzpbM5uPNW2VxGSiPBs/6adLPrF4e2vhhWLgdvfRLfTvdzp+b6iKxZ+vDp8swUWj5l0A7rm6c
Nm6ey1lfqXtRfSn1vWe4vUXthBXyhUkZeoT0D8ThbCeEtlaW/CO+FIw2BhWsAcQW/thj8+tF4qXR
PoXnvC85/YySbs5/xoX/eMDq/rmwr+qr+oV+duYC9iGFd54TKM9YH9xVkQxzh0GN8SKjHLPE3YOW
0LtMuNeK8r6OZ2xQyU9cH3ApfSq3iont0izfrES+qD8Wg6ey4W8uChW+q/xjdptjBqgfdUPV8Zh7
bPOkLin197cg3bF3V0tSPqkHbleuiqIrHPddiINnBb+Tt6wMA9NGoa5XenY4Ky+lArnz7rePUl8q
D9pXnX4IUDEPkFgg/X+mhzGSv1LcUyXVz4eTnppv6o8NZfFcv4UVqlegT/ytXkouAPXcGayV6L1N
uiRH5ZhBl97VxYdyYelMTCrVu/9/2We3gEHOXpK5u6nN9gqZpdBZyisXt+mz+ppzw3AYMRmSqWUI
96hufMuCrWcVH5m2VSldDAH8mvGvTTpQs/r5diOp+86c7TsFkgfgfF2IcK//k/OlDK0JObTKu5PR
bR3z4lkle6kxqUkB6yGpRpPacQKJQPiCCPXnRvYDhgsaxNQ5WFUbh67I/jyE7YbefMjq3Hq4bfnf
/4wbnFDPr4HQUP4X0ZNppz/qcsB88w12WY1/o9P+XXywPLVD3hyzHGytXzgfZGdqmLGIzVEeh0Tf
9WVzqOGjxpBiZgeyf9I/jxNh04UDIyI5jEmG+8vZJq0b6pkD3RnRqJzhDQz8a5jLPRPcT7XIXeNM
ZhjlQb6O2ZzQigX935YHKl9mqHmBxg8OEThI2jwdgnuSbzFyqav6Nth4hfeV36mLPsblEFivOlnd
t3GGe8DLlz9nmg6UnraO0b3kaN8nTAdewYqlF+WB7N6dmkMT5TLMG+dHM+rzEmWgJaYnNSuOKtav
a4xV2SWX22psjp+Vm81hjx+QB5iwMlhYsCGnzmSrrrT9krGO/u+N30OHG0gXxCYfLsy8OamDAUOI
GkbaYj4hWw118rBnUgoryeKB5yykF9akGOakGQ5c2uq5t3UhaYfVVq2kmtb9qklCVMMljGGvfx2a
7lktANRgExBMSgSJVqi2THO5/Vg1OyYLqgTLDVvUlXTUHtUqwzTgLOIyHWDN1X70qA6G+kctSNT6
cjgMJDo44HXUSKXGkYBHF2mSYs2CjQtCDZPqFeq/DklEgJhOtNVWt+cxN1sVx9qKMCKOYqs8gOoo
qvWCQGoXkEnZJ3sHX9ZtkSfUQEF2ZUuGJd9IgUVvVo0bnKH05Sv7Qa19GpbxqnMTKg/1bbEoyMgU
r44KzFSO/ZEEzbiNYQNHHz7Bmlb6htFdLYxSUjcj1sctTq9ns56/WhbM6kF1oA3yOm3/bIg7BZyg
/8lKEsfOfxdESNqfa5rMlut8sxT531dWE4yjIkL9Ln7U/eqy0NKDSnQYyBK1lVvbJV30ZtuO3Ooy
kTuaKRE/9U1AAoy9vvxhd4FEjShVEkvVpDWo5RTTSmwClyTZtPYciC4w+zj3NsmnsWJlY5/XQlBH
D2q9r/5mSdyvaS6pNPYrdYmys76tkAPSVf3grK5UBYxQT28W+8y0w2VKNjDZrOrxgUBkybuqI0H7
zibJVapIV3V0MGsDa8Vxy5er+xyLw0LjgUub55aYhtWXy8iKpaS2LCJElH1Rf6VeSoo5Dk0yZmu5
Vm9Rmw4lcbFWV3VJIm1CMi35eTs1d0cTIbXk1g7iXwq6WK261Sw6k2+LkWlngdBVL1OPuarKTh6u
2gJk5OOqq0rq+sWjRNyTnwtS5aCe25Gra8/pl2uvJvY7t72V2kyRwivH0+1aJJtXvfNAObEis1fN
8morNmMYJgUmFGT7qpf979aKRrImoqu6w9VTe68/w1BhT8e7I9qmw2vgqaJDTorAfBl8NQwluNed
E2m4VMWVv6l80RznivPm2ZdUVFmZFrxGkldcttmxpx/TVxYbwGc796+3l7RzvJ3M/jRjbTbxDalb
D1r1KreLR7VwiCCtqrW2D4tQLYuMlNuuTtU0ohbDg47hDcaxesqkPQ1FdFX7DnqnJ1BPtzHwtihX
C3dO1luQPd5ubj5lIQNJLbDHeidz865o+rWaFNTD7dK9ef1FrarVEiw3qDDeu4X5D7srls479bKe
ZGlEguwQA3IsnfepJkJLvVityWnuPY74EVuECLbxoR7WsPr3Qn8S0GjUV6jVXsFl1lGDukK0om21
KU4MlJjtIP3J4RyoiackKbs03wVOOPW/CohaSVb1bYu1r5sOEdlDDdHpym7baxI5GtOpVcx3JOaE
ampViyZ8ZI8+U81kML0wg0nrOrQdy1t+HDu3mx+/EduxMXGrsO7iaN2mDr2Oad62G/tmlOP0SCKn
ZxImS0DUNIZ+KlLGTWKr1E2mbjZ1M6qbSW13BY0KEoReO9LKK1LLlU2wZPUuSDNvpxGLCamZjBj0
udiksEdWw15ph2ipPzzBDek6O5+U9NsYMwKpyMhPvw2n6olqoFK3qk3Seo7lRd0wamOvLkx/sbbu
1J/UVkl9U7XIbc0LXY2P2x6sISL8diFJAnvZ4jyqH6w2YLdrKuqvWj9d1RupN+ylOEq477edtaoL
ZIOJvDRUryFsh5M4Z5hPd81QfVpbdQmpaUOdYjXRBE63wVyDpLL8KuPlq+k36oSoE6FO+m39w1lw
UXX27gl32+m2iSCP+D13qbLqnFC1C/easxyzTR87P8HM5kxkH0ZG61RdCnZE6iBhZrlt/6hVfstV
pT5/GQ6tO7yru1nNzWqA9Pon20RmzXioDmBqw/20SNKePofe+EyJLsZorLbVanZQ2+wSeVfgeudS
otAah+4iM4u0JfKDWdEhej8MOgMYY37AFHc7U9JmAjCL8+JcIsItJge7PHOaeo6adtR/Z7mz6uDd
YwcYIRnrE3FE1vxNCeAz/lWXCWJ2VCXYwhUyBq4WIOqBxr+5Bse6r0bxc1tLKKDuQuyAnhYfenRV
g3XbaNfceVJ/tIxJOxi9/9o5tCON4HusdLrlpH+a2VuLxHrtN91L4yJ9q7FaTgL50MJpaCcifnz0
eE2ckNzaRG9yaF6Re1PyNMQA5L+8t4hsWheBNPDo31QiaN20eDoRMGduZEKOfcn4l4yNymQpjl6n
PXqRxL9jxe9TRBLxwuvpOt0ngrjZuCZULcgP1M3frJkIpAlUPwr93dK4j4tY2IkbyJU6p1CBRVuL
atwuab3nwWdeYg1ar8kkfcklkQN6DILZd+KQPj4UK2k0x9Lbw9gKnpJg6rZZJF8c3aQSWcNup0bf
nxtEnqekpnxGES6mMhjKtnhFBjtrxfIxzTENJkBlKYuPbWzUbehkM0kFYwfMOc5ColMbVMRQRNB/
bSrLnXhvKPRBNyf7es7tY+fYP6iYnt2S5L24K4odii0PVNhxmpLPZqDISuTPYW5m1HVJD5ncMal0
OjOBYMaLX3VwJRb51Q0M+o6DN3lAYU/6BTkurj7RDlmQhhgVx81LOZqJjlmHJIxiZ1oalljLHFd2
SsymLOEQkSJOzTyjUksUEK2r5pQtOL0QU14yt41Dtw3BC1M0RFmlj5j14giYPNgtDAwYICCvwSlB
adDJ0+w7LdpDjg/wc2bFFkJkWc5U2ZFsDt4bBlaxMfvstaU/srZDKvRXu0ZtdTN/6W77ugh6WHaJ
Trc09qKFrSFxuWErukej9y5jmyyGYtotowX2o9/3lrfLGyQ0lRE85CwIIGv/FioVWvcosiBoCptq
uKaezm7KjzeZXSPRH8pftEb3emRuDSe94w0zUmfz5zy/95P6gcYed42D25N0Z5/8wkfXi1wSXHDh
Or4dstHxDoY5vFitTZ6w7K862nV7ISKlFt7PJBJYhKNDx6we5cnqPaUootsTq6CU9Btn44WKrX6Q
aLq2yP+OqRKcTUn3PWcv06I/S+iQK3rMdNURy0GR3KLov6RuC28Qk+k6TkgVGzB9jpr/NuD/og85
HfvSwq3qO9sudsXGn3c5LsVVOvcnoM/AInUomYIyve9kL9jO0nW2oAugenKwhuR1KHrCTkwC+qJa
AqeyuPJh4ATRskG+LY798l5BHnguaKXknYZezfIId6TEgTa4/85BlZWtMkgKMsaMAb5FRy0cLXhj
UAFqbaL6aDeejJGfxu3YYklFb7wQCpRjFh4lnC90PSvsOZcIe0TdG68OLSfcMsGy1ucoWpm9tkcI
Su75P1KlCirz9S7J8tfqQTpGf+gSncggqjHRHNC1Hl0fg6h3BEwVtk3NwqP0Rzhw+QFdWHWcrYpp
hEBVCLkEoPmDtxNGv8+jzN8FKJbXuW6SpLHgOklHLzS87hJXObr3GkoY4c35WF7zfuH6KFHa27La
Tj09SNBNa2E23tFq4TIERF8Tqy0Nj32COTdbl656ODYNco4ZmmBjB09ifnTbwDn6HRv+uk5NsiOj
L1fX533HReeN5bNs8vFox8F+7AYoFnErUNtlpxov6GILtttYIpAbvSF4fyueKOsVGzDU9trz6dNE
iICIQn5Ww72gaERO0akXBLhyo5P+obnnGZnDVti6jyaDXi6AL/bhRbYef/neO70BIKxZHXr5BkEl
YWXP9N0CguZRt0oRdprv03AyodnUmXtuIAXm7JORjezsIeA4+skWFYhEyENwlE8BagE0MbWPcWd0
q9p1kdkmWMxJTjr0Uf9bNgiQ3Kn9blvEVPHTXDl3uQ/Dm/q8Wo8gU1fkGu0VHQ/tEDYWVPcsQj5V
ddm3nufNKPOrKhvfljNqnSkKfR/EZJcL70stRFTRQ9WXNTS2LIDHmaaBuVP75nGor61+7Emp10mp
Vxub2Q0+0llcC+ouWebdGfrz2PlnOUWPNuo/oKPjeSn/gj7LLsIST5hesH9lCRhHJAWOWR4X1+LO
ErY4zQhyIvrJjMC0kRewHLtOPzgAJcOsdh5cA7ksZ88IB5fQ4KS+IEA/zl2QKCn6VTOrPQoFgkCi
GPenkdNdkqc6qpvt4vYP6Or0gzd9iIWGTYvGwiO6MYv6s+UF+c5p00sQ5cNm6udfZONxWIimWrd5
T+ophn67KEcQigZENzAem8mWr4ub4i6RdrTN6GFBWaWAMqZ4v2t07pxma7HyQ2otD4veoU3XhLVm
3NrGDhoBbMnLJpMLvf5h184uf6AURQcbhO/sMbob07KZAmsCSMKiH9t0AoLlIIcs25qZ894hU44E
BaUJgISdtTti3TBXKHkcW6jV0OJ09zk9LHZwfZM2j+MuA0bjcKya6imCbqI16BHjrH+dE9SBvVLm
1lmzTuMAsiDdvTQg+sw2sjczUbn0ldynWnBc4uakMw6l2Ysargg3eVOn2ss7JH1U4SH1PousRQGe
jmvDbysUp91zJcn186jkbco6OFiMVIBe/g19g3QJ3LNmWDexShmmfFTbePs8TUYMJBAyxsEiCHPw
ko3htgditPsQ43YEZ9d4xX6VIW2dXwvI0itHI1970c8DxdZd0tiXwKamNgjxiBzlz9cX1kFDi6Qm
6lfugmSscYK1tFCnzF41hUu/PI4yQS2JYrIWnRP2fcuM0QjAMQvI0gZmnpXG7zgTHlqgrZv05PlY
XMR91SdPo6+85y5qXfMJR3dPuS/D00IGUYZyK8QXuTYTLyXBDecBPxz7eXyOqsnd4Q7ZZbpYzr2E
Id1jynSlzkJsSXaa5USbDByPHRvIDXS7XE1jUqGt4ZcGYLHHAb6IF0SAaPsYSYC2r2bzQzikUuaW
JjaGp/pkw1KskqWz0fhr+B+m9WiLjs/0mg03WkJF885u3X6n2KHG5Br7Wos0KhwjYurlVFn+VYuc
e28SeTjptM0DDtfomY8RnLwwH8cvN2sfAR93mIuUqs3sP+l2FoTHVIRJ5Zw/FSKHOyfaTBpG0ZZ5
K6UyWgzWxq71F48QN0R+cR3ClP6d4OJpSn1nmsCPvVjee671msXE1/BtYYq7aP67CKoJfF+TZL9V
Bnl5TeLmG4QUbWs1zgkTcErge4/rzmnWkUkB1fXbu6Xx3wOTT2fxShZ0v83H+sjZRQhfLt7BNvXj
FBNqFqMIDxvGaGxPrb9FyOqDLlwjtcnRMg5PKKwkKiy5PHaRfrDIWa4GVzwiB/1e0BgfBPjNYjwn
GqLAuI2WHYO6s4pjoIWdFRzLBH9e7BX7TmpziCIwZLUwNSfCERGmL6sS1o6feiwkyOlOMR90sVlu
J1hNW13H+yJTuz0Ex5raY2MWzb6YpzqMuPlXRqURgDpoB67/NdrNAncP9rNBJM+54+wnFkshabGs
+omviSL/fBtEvHF600RzWFKWIhm5xgpRAQZyFaeNF+aS4kqTylDK+RqTOpx5mB+WmEhCPKVFROBd
FDmvBaM78p38vucIhkA82VkgQljkea4GYxc36BB8dd3pbJSsis5iAMXNkJgMm/LPEkgh/MROgPwc
HE0iISMXatyMWdmtdSh3uwYMQd6by3bONAauif2TPrHAIMU4yURxBPHVeW6x81k+oFo5CY0Es2q6
RknShPq913fdJk9ZhWVju5la7u8JREFEr2o7yPS5qpTeHHLkLIuzLAmWNJNmN9DjENRMtS4bwjhI
ui1BBjACiqLbzAPabPpldH9FvGl6/JtlC+GPLByYZPAhq75f7lo9QkME0ZVaZw9YoPYIEmmVbmZM
MLSmTBdbVLDsoL07UgSuJdtpuGrGaXBxU8Weuw6cJOeg10jQNCMLLRSMIQSH4s4aAyLqDUVG/p5c
SGj+IK6zlbENlSjPsM3BoUmrXZARk2YJs9t0pRWS6cCuZwt8HfuqtimRe0RW/+LYznWagze1Lu9z
vd4GsD0yI3nNHGPbZNZHnrpEI+q+SSt0l8xuv5F1vsuyCXuAIKdSA71TD6GRYTxpDMpx3vQ4J95X
l3Mc8/Q7NVwTwfvRM9kIZb3xhBHozLTygtToHgQPNUzrJQJrsUofNOSYaP+svyiRZOs6zBv5nefd
Yu+1a9lKMEQifiSSqAHOED1FpDwaiCaZoesCHa31YMlgpiXXoxXOURsWMMFgzv8YfYl+V885VvnG
1uaT79ACcCPnVyeJAPQCbZcgwmY99uQZp/KaDtZTBoMQFb8WZjYBB22v0eOJIpQNHRt2n9JpIO5c
1DdzZ/1pPb4oD/xMNLBjHSdoMWEe6He65mz4bXepRSAjKaoHr0gyLESyDa1A/sIUfByjEbJKL2D7
Gzy5srbml5WQWY5cIcn6z6AlqSuLlhOqPyrnNmHJup9q6y4eUNBpGLQzz0S4jwrDJhzc0vV/llbx
0a39lDWETprBfkrknW79G8p145qfDuhofeK01pHGldTuI+u7aHRKyZM4jEXZbXCvYTWI9kGgwfnN
qYQMNLvIQzvqmk7ZonFXXW6zLaGNQQwqXHBwACb38BdM4w8/E6HLWBjacKWOGeKumS1Ri/vJNYMM
oHaLMKMbP4hWZaLVnZkrMlA1jKtsvTtfuJsIge6mEa2KmrnY+ZntxxpR1ypi9IlcTgu8umNUZY9l
ABfPRks6tiXH1Yh+m8LEHTG+2H712Iuaa8AQr8ZCk8V+nMdiPkRj/G0Z5T/fLNhB6fLCYn8/lUi6
WPwehaoQan5k7ESWvOlxuDi1PCat/mSBJROOUWO1SXB0WPe2VwMmoGmb59ET1CzQONlv445dWBj2
U2ciXh+JF0KaOJ/npnpMjV/LmwUqGEpUMG7wgBmDWFlJddYWeT+3XgF4OgBR5CC6lzyx6EnRjDlR
BnCbuDf3I6iUFfun+ylxDilFHyjUNldB5bzMOqtGoj4I3f7ufRCEI6jfhHKHSf9wZFdrcxII+OzW
NnKJlYc2McYvtx1j+yM1ygi8QY78cn6sXP9Jxk1H5cJ86vzkAuH1oxi6cZshpK8a299U9S7QWUaS
eYH7JP9selzPjbI2MPZYkXvGAc0WyzbzNaL5Z731vufQNaVzihCx4ORjLmuMk6kP2Eo0BlbgBCVS
yYllYTOtjK4t94mg8z3qjKb61u6lhqGfuDICxTHNOfm2BduwWpztMruXsYNVb3gsP71keOg0tjWe
bdzNaUe3GtTTKmnB64lpemhA3K7SeCZ42iDbeZjSvUcxQOB4OXosauoxm2Dvs+TwJ+daduJesDFZ
yZjNtpWTgNcT9UYqCiQfBbdy04eSesoQmO92TawJRQN8uTM7MY1cTjfO9+243Nsium/Iqwjrxl17
OWJqP+s4p0P6jrmG2pqomCkqbK49kSDW0VzGC/0ULg+EOZj6s2vsa9vCINR3yphr2brJYd6ic+4C
TO74J6Zt32mAvevuE6IFRlaflXJX4U+fyA8NKknNKeVKwwG6mXSm9hYkUI62EYUuZsYMsHXd/VoF
zlc9Ltg5VO2qJamEOtNab4Zg3fXiLfIb5zIOKAoLpJ7usnCbFuW70y+vGK26ley4y8oCoXTisNQa
bCpg3MK0Yaexe5CLOFk1hFpCDaqHICbBwM5L3KW5WjNH/mqa3TnUurQ5a9Cu4CxwpmOS7ZqkgWok
ks2Szy8VM9k2aJuD5WQNS235MMrIOAqlppnb6M9tCvKuywRaWkXfJU4U/pDQXLfC8gLtG8XzwUrR
cTemTzxf32/6md1S2VMNEV7B0tWQguPRiU3Eqm2MAmdX1s5LKat7q7AiZNCCzYOjZxtPj96EwEXU
OB2wMwy1TH1euZ231WTr6yivXsEVXfBksbaJO8jO6XGwZYx3mOImIr2VaVdyR96yvCdT5RhowUpj
A0A9RsO55T8NZttRFMm24GKd0GNshn9AlkES43Crxmyd0mGoPIwpjktfSF8eJhM3+5LjihoRDtTd
1tRludYIF7HJE4JL12JwisoVu7eHiBKuVuCC8c3yTrNq0mKIaqtULk6iMxN2rcbK1aoAjVkZ7AaX
giwl8RBPyZMrmfxHTfd2Rb08Fa3hr82crz+J9YSOaVMFE/djEnNF9vJtKkeYqnl7yk2jO/mVdo+h
/7l1jQ6UACodKAK2bo9sSdgF2aO7Nv85FFbRoVv/Ks/D2tMUm0EmI5vMjPALyY8IRgE3zf5AY6FM
jgMxPQMOhCgjcFrHIbPY2b80ZRqhFho7zrvHkQjjzvuSpWOfR/ucpiKFeVKZe4vwloFOYAhXhzV0
7+TshyS+2oEi3VQ07aZL/7qcYhflSH1l6S4mZY2EzHgXmQw1dDXehN12NKfY73WZPPuUZndRJV/Z
SessqkQfdgnC7ZmUgGOKjcnFt7HHKfqP/NqLxfYsxQXtt/CsJjc5+g5WlVlmwdr326PhZ58u8Zih
Z+efbVD2oTSzig8jj4bBBff1bNc7j+IKllVxgju9nss+DWcgyZscqGFSHPAVvyF11S+jC56v1R/N
BecXW3qoAGn1MvX+4f/YO5PdyJX0Cr+K0Xs2OA8Lb3IelZpSSmlDSFUqBscIMji/jh/FL+YvPQC3
vbDhvTd90cCtulImGfEP53yHLsfLg2kXi+aoTCSyVpx/GVOi19nE7xa71sr2mTK6BsqhtHX5kw7/
UybhFo8AV+DskTKKe2cLs+1PNibrXiLYri13k4v+0ZT6IqDDLNKRzW4m3I4+DIf4kMwbxOm047yK
FN3sHdt9RRzVwjMxW81i5KYYGKu5afg5Js2fvBt+SZ1eRSwxFOiIRbulV4EdspLFMYyFfl5Kp12y
BI8ZfwXz2s8imHD9dqpN9PnafSfb4Sny3IWImHk7wAdXoYnyxgg/ke7imwG2zD1Au5JjUpzoc/Nh
FZkcMJAAnVW5n7HqQ2dkdRAKyEeUGqQ6ScCqqbFrJn/furhA7cG9VJjMFl7htUwc7HkZ+NXnMI7R
rrHdUw1JZ5np9swIet1GjbEoAvNEg30UJRfOnGOX7K8+TpFlaSfVruKqpjxLkciZ15mZ9coRrDHi
oVknQ8zXPdG5t5Iokb51ll3klSwDyVNFaEl7h46cXW/74vs1AJH4opWjL6h6D+EUTegvdb91oBzC
+jWVn5KvMj/O5LcYE5ic3ncWExT8TeHncIVA+82iq1dZFsWbGN/2WEyU1gZWckvFv+dcyQ2C1d1s
y98g/KxVPTnpWvR8HSax80tUVWctimmNtvMg4I3ilCvXcNUubtGbmCrFWXE7A/NYdV1+bK1uMeji
wKCVzb+WhzCmlklLFFSJRZhbazGOqJNsHeKDp30FX58FvKAUyWHc4PrGac01Qkb91G5brvdNOYfF
qZvavc9fQZgkbUH00CbGTSUm14WhLlHLXWmYlG/1gHM60r8jpnRbQSgUfpEvSrOVOwGisRrx6viq
pm1z6o2leKZ8g+NB5e3BLe9HyHx0mu5XEeVix4RjnfkEHTGWPoJOOMiJmzcauB/tkEggrgrOMUBB
7SWrZnmoEvKALD6MDjFNbxo4rsTQr1wPwn3NUs6PvsohvHhNRcXltTtsJQ/+JO8cPQduVHTVel+y
xwhiMINJRxx767J5YR+S4rDf9Poe3Jk767bN41M0R2eHnO5VarBx8ar6FZuZPORDcy1Fan1YnHQr
PLD93egyDg7uf0LBiRsjSgFgUQQClCGyS/0DpNrIebz9vliFHZObOptfmHM/MW9yViw+X4QdR6sk
LN+slNPXNpg2EjEFGqPnqGxvqMqWrTdXKyHHh3IYHSy5jJ68JgpWA3ykqX4OPFYknlGcEze1IS2V
6ygEsGw5S+GbESuE7FQAsFwoP4Z2Nrnf7hTgY9TMqeZUk3OMYgSYWO7QK3MT5317iLzwsWs9sIuc
4eXsXQt8kHvm/pz3tX3svegc6vJKgc9ZmCb8yDQ/ldcPy1gDQgx1BlL87udKx3GZjv2bOyAojrx8
CaOWbF1gTyKpXmYrhYShhtdOAtMqLbrFkqT1+NEqw3UzC4+ZrfVW9jazk/4j7Wq0K6CNnfHHGyYP
4SaLHgwagVGddOttPUBZC1cVI9K0iji9cNMEllzXZcUlrqZu6Y08XrmfX0Z7iNZxXsxsI5pbZSA4
VjNdQquwyXs5KdudzZsdBthMaSNqiohRB9ANnKNN0Ugz3QxHWC0fk/WH4+0QRR2GptJ7TWvM42mR
phsst09Q2hywOBXvCcAcrKsU6zL5zcmcbF0uwpUXYbHDBNLuOts5MgyHfchTggCaiVLJRAnk0soU
vJUCMecODSI5RWZ/G+YwXo1pvIAZuiFeaVoqyjYMrvXaq9SPFs133pY7z+++vIZFWxKBZ4kRP0Dc
PKloOIH2hLQTuZRrBTRVwAdDUD0jZ30TAjY8g1LmAAXAJJS+PBxOXB262LgZo0yXwE9edB1OVHoY
khBk4sn0SUsdkox42PilT42TB1GAynwH74nKsHMPSSZ+MmY7gB1wqDfOzgK+TO22VbTLNN7Fhy2i
B1fW2yEHWBsp7qAwRN6B4CHuib6rgjcE2dlhaKfTMMlL0rYvKhvUgrS0CF7w8GeiGtjGN11FEsMO
BDE7TB+Ew8oJcx38o9git0KEr26C7z5NXF4GUgdoncu1QG4xyfQRUBe64ggR/gh9c5Lz82z22IOL
tyCcb3nSiXOV8qExqV3PDoWA9nktvPnATAA7WqFJ0mzqXzPFQl+JJzMOwaiycmYofE098+B64kR9
rDeGK4+8jpcBuJqT1OAGsVENRraTsNqboluGQDekjcanGYWFJ8a4mEO365P+vXaz56oNEAW4E4XI
uu1wxfGOsOlN9jqnfIJWlH6GOej+IZkOIEOpupsXkSeHwhwZZvj5tQz6lZ1M7z2O6KjjdKWPEUB6
p+wMe2LPd/kTzNOrhz57bPKtHDxaAZv9YVx+gONjB6iRV3vMnQI9cKMY48EqMmut4KwY1A1Mc7jK
sjIDtDVUL041XWwt3lix2DDdmVbFwUvmM2ayJ/MQR8E3QTXlarLQraQScATCyimuVnlGEkprvc5F
XKP2pVtwi+wTR9I+C+Vb3ysM6xFAF4oDJtKBT6SpQYjgdCpc+8Q22F6GtOBoX8xtgI2uqiVLw/Et
6t0d/s0uPhU0DJu5N36wuO4FU6RgBmUNip/1Uok04sUP0m3nD2++oFhL7HfGa5+ziiUTKOs4ly05
eDo8Qfz56nS0acEVEBlHv8s+YuqGV2VNr5YJ76zhIanMcs2H83b/FXE8cq747a0Ia3tlfTZBe0H+
NS1Eickz1Szgo8+RAdiY0bZmT3rA9p0bC5Bn4F7Ny0gjwCSr3sYpLlaMV4tMQZeKHeafppE9KY9I
M9Bqh8obtk3cHHs/AMew1FCvTFYvbKo3ovCveWu+V5V6FUJ/qMy7ZISxIxXd0GZjT3FmHMqs+BnH
V6DvzPfBt/nKvebcTSVVZPOYmA3QOPbfDBYOhcMAAgi86tkbsxgNHfTZvXcpTQelDUOIBZkrrMrL
8hQQrImPrJv2gV2+1mXULgKHuxs8DCSv5nnW5avPvGEw6dTEPf+8AxzDIi0D9Q37x2VQ4Iro02g6
evlxNxThF2rKcQH7iPgsE7fP2Ow9m9pUtY4C9LIXEQVNbPAHbVOZi96jrZteffS9dThukUQRuvNh
WGfeJVDqEghRz7w4Kss9SuYFHBmkqmNzDYFcdrlLn0cWU8fUBC7aM1yK09ykZ7pGth6Q81swSKP6
MwWfAryMwgeQm/HONysS3lhujnm3sRz3YtT1B4SUYiEdqHBp/AGzMN02ose4KQitLbCjMexWNWah
fEaZofLih1rz0eytl2mg+GxiDhD1FbHqWTRNStzqfdkUC8ossBr0xKjcXOktbZrVImBki9MeD+6t
R5tRq4+k1V+h1X3MLUMXwUORG91TZ023RJSY0oV4Cp0JLyP0TdteujwyIJtwlGeUcHeQk11hUvZB
CdkgcWjpvLdMbYuaCSRO+onW2jnV8ZZpf4MPmKdRtY9Grp5GBfWsLlnnisl5oNMr7xeYH+yyung0
vOmDypq3iBhSenC23Q5650Cn7sLSMAmN6XsuPExcbXrAaAStYUwo9wO9s+1fPt6lhnsIVYZNouvs
PPe1e4lV/+0WZy+23w2Zhws1pT8y6j5iI982WFuxI9MeWMZvDM+7tPHXQd/caIZYurzRlcHcT5qV
DzZeuQiCFQjLlE7BcWHCARZkPPjkUOtTA5Wwibyz7pqv0rR+Jbwmot5AMfuYZPUw2/iA8/RLxc1D
is9oWfPvIkg++qaxKnzskk1pXEEVfAuUVDIeWL10+Q8ohX0OjPCQ56wTo+E6T+WnMcMS8giUSCuk
B3pV5vj8ecRk/Vb6xY8fsvL2o4uyQvSQ8SWDnBe46qJbXpphumayhuAQ3DJEVKg6UWknKyssVnXp
UBQ0FjttGHdW+jqUbOyD2jxR0YJFoUhn8S9S8/HO3274wy4bskHSfqeEvxpdMC9n+2wZ8Y0NfUnB
Fv1kfYfyPqFsNZjhZIyQH/L5h0KTLSIrUBm/MYw9jbPcj0710pnxk1cwxANPgcd0wHJPaZ8SkTRV
S5o4uZznaS1NGe8Yr9a19pelZArSMCYbDb54i7H5YoItEtQDB3lIyGxA0ca9u+/suGX4Uuwtq9hW
SXlyzOQW+EGxcplIbi2xExbi2+j+WwhnwlmdPc8D0hYaBINuHTUQteNdZD3bW+1Tm+LcgwGiDmnN
oSqtqxzdbVdPTJVc1kCNoPwwSgqPCaiI3Uf8iOCKN6Npc06L+jiMSGgc+154m927ZZh736ZLTIaQ
FT3DB2r7eNX37nsxe8eigHmSzEAmMoe3pZmrE2Cez6Fw9DbXYgMEMifNyakfBWL9I9qeSEJbhRp/
YQSljh36lQxX3YNKz37UGnxAvNkR2jhEyL5txg/jyFxmkMljiALKt1Pu2nuthk2wEKSLJEV2KKkD
I5VvQkIbUGAH30G2BgXxKchqeWSa7XpVfzFr59nxjJ02GGmndiQ26TuBtZgOs3nbIlRaalTYtYy/
PK8vzxmK0Bdf51edH0xpGduI1LxgbtTGjppwY5fpTTUh6Xqj3NkDvv15InGlrrSz9nPuJ2JC691d
JWLguAQD1209HgbEe2o1pYN90na+AmJPAqRJXdgN3NCz3jAiJ1HO0VAKXfkdKtEcqgjkpKlZrZiu
bl+SDKwdTql3T3DclGksSCNU40EVgPKSJNmSSFFeq8TduqyWdjlt4HJ0Q+8IqvFjypmYWnqk8w7N
TZSA11foS7NJ/nQhpz29LbM1dRBWfBUiap6L2CA+OEL6ZUgfL5E+1V2/koL/gwL5lxPQtfYxYSWV
7Le5qx7JQrZXcyi+eyAEYb1pRns3p/PeMxm+g1H80s2Lk5pPlQ0/rafEZLFAz5xpb+PrDrCiDb4y
SHhESUIg2QKNYZe5v+yWv5ay+EcYG8ah5vOc8IH44NbWtp+umUswWnB7c2t0E/2zQHBNItEakJKx
5NkFN1XTg1sGIQm0J96A2M3qpht/jtAGwB8LTF72whQhyj5Pd4u4EkvolfjA71i8ciQ3g1iOEF4a
/CtGUtAtqGSQECSBsSm7BgovtxqqSIaMDnEoc2bu3axlMVzcUwlcu92w/PiMat3eISbzSTghCorC
oX71vJcAgEau628Kr2vQRs+0/nThjBWSKb5MotynU3t377111nMlrZDNozzmRXlWJU25x54FIeQa
5PB6vgU5VpiJog813n3gA8077L88gbrH4uWis6MJNulSUGv/+/0q1s495q/Xw2ssKbG6qf+aUuon
25wf/Kx47dseC3mM9k+jlTDKLH9i9rIay/RKefNaCnHz3XJbS2Uvg0sRA5IB8A2lhlBGLbEMa5TY
Vv6AnEnftLaWHe2ULNhqkufdkUhMMlVkvPh9baGDUBG63RnADLHKiAlYd0tNkXjx6LQAsn+EBoql
qKu+cdZQCsoaBKjHF6MG2vw2Hne1tselI93D4E3vMpw1Sj50Q1bxadc9vLPIPhqYIdEXbEWIgcMs
XI2U2T9AW9ELGVh7lUAXn+NH7lOwm+vQA60S+eNLKY2a3j14cGJQj330TH9ps0rMzpFpfdB44R6a
SMvmy2KewcDEIacBxNkbXNhlYkU7vMy2nH9CQO9kxT3GP57FolKhq5YZ0yBMlg/EAi3r7md0VLid
krFbCHdmVSP56mIv+ETM9zbOXrkOSlxylY32rIWd1BgkRno5lGX630T5T6SZnGOj35E3L5mkVHsm
W8OCGT+SrltfPHDWGACZlygoESWy5MHWFI0I8qaGysv21FM/PdWF/8v3TMT23GV2WnosodiLes0T
OsxwldXXHA81T9MXMLQG92Ly6PjNL8sbXxNJdLiRnWZztCCFNwwe3JunnL0sLlVmHMeeHiGRnJZu
2WXPbphiDObhSzLlAKinmxmkuLoFcHDlK8WEP/uSgIhQyINjmXca4t+iiYtNBg4V/jrahCDF7Odq
wEjov53O22Vj9RoF+kdZ921uz6pPczCb9TYvJfF+2Jk3Sc5uwa0QobUxIkCAikNr7UMfJUbqkwfr
DOEWE0XRBb9U8ByR+2J3OKqh2dYSAWsSdGuzzmCau+zkJvanSwFJig88Oo1mZuMlDHk8y/FQ8BXI
DnTgWFqPOFMexiG5MXmYj3xaK4ja8Hhj2Gl+nK4Zty4bSvRKtyCa2nUVm8i3OVXC3N7iVGzA6Y6Y
UR4mgqdbLlkvi+utpcJzMiVv/YgQ3XPYE4KY8juGluh32qw4tCRnLtyWdNJ2xktYyCfkNj3fPYPl
VwMxVaxYmoxMRjogpJ4ORoTv+i2fES5yKIs+uWWmsQtG9ovh9DMBCyHP8iW3S55G3RwDJktRlz+r
ju/A5vFmYIHiIuqfDL96SubgdZzJOXJDBGyx/96ZvBMg61fErCXOgfcOBrlL6pIHT3xgCI8Z6uoy
Ap7j6acbS01jTkKcCaOrkV6/rOoq3cYC85/rW1uSNzpuNfDLoc7HpVUyBfHTBCqqstctwJg0nl/D
KF+neBaewLQuCKydDlarr6mhARibBpt6oz5ZKFZewriAklB6sDz5yNn/1D5gGdtwzNVstcjyTDIL
tAfTtNFBBZyL9oqXOn6CoViwDl2WqdO9IHfaMjTZzoludrEmZrJIFYvN2KSQMhiNQMse/z8q5D8C
P/6XqBDbtF37f4oKOX81X5X413+Rf00L+c8/9V9pIdbfA/I3nMDH62SGZH/87Z+GH93+899A1f09
cO0wCkzH8SNS9/y/pIX83XT90CEDweafYWBbf0kLMf/uWDaad8vxQtOxbef/khZikUny16wQB4NF
GEQI2aIg4gzy+I3/mhUy+14QdXdKnA9V62OcTBLJu/gik6hfjF0MvCC3NcYnznSElfs2NhnTGEjm
hypiqRoZ/vIvn+Hjf8SU/FPVQVm41wX//Df3v6WX8BPZpulGTFwgLTh8MP/4EzGUiMvURl6v7Jp4
Wh0/1JmaV7IofKQwuGwHM/+ZHPVe7Gfw2u9RnvPW5nfwksxemzkpH1gVq5WdtU+sKV9Uokn7yTPx
itUhbHVxnlpRkbWRoF3qMpNQRzSGhptPjzp+nvH1nm0IKzuEdO5GtS1S2Wp0VyqekzNRVTSRqj7h
2pgPTuWtGZCIlz5HgT2TOucjHRZqfoCkBOmIfe0RZ2N4/J8/Ic8OeDb+4VuL3CjiueAh4JNySY76
x88IdiCVSj2xauGoxEdD3IfnhEsM02yCcxI6cicmDbmC6h32m7GwsWQwPV4mFVsUP5peBwvWZz2Y
X6jG2J8yMxMFXItS+OAOHPb490n7jPxvKIvHVlBKDcVOZ9Wmw1OTt83NK1i6kgRGRR5D6+s0C5HG
SjdtVD/4ADgYGgf49EDBNapyVpI2cBVXHYyyMTxOiNgGorm4rrsvx61cpqxEyuZDyPopPJjC/Cra
kOP6PQi68Dyw0FuIMUPh3C5HPy73QAqXGuUj412mFF0gdqRF+eQgv6jSW4EWkyvJxpL+2D7HiK+3
XQe9MWAXe28iEidD+98WT0gx8QcR+YZnkMnrvAm7iWG0TewCxswUdRR+JceNrqGhV5kXAOpn2h62
FfULhGB0vIumlSXKOb+HXT0f5jx7H4ppwvA6e2xUuJDKrkYK0Hq0u958bltwX+Ri+FlMpp9dx6vG
R52VHikpa7TqgY6ovUZxEKhx4Of9KrL+o3cAn0JVfGr9H+HTerMrKVdsu9fkwT2Cen9C3m2uBnsb
SCe7shmkQ6nAhKWRizgHR0Ojid1sXG9Vej3So/7SOLOxbm3XvSDdXJi+dLaqwK4X8OU7KIjPg/Z3
I8kaIzaoWxhHjGvzFI/KWbr2r3Ach5UzZWKZmKygKwttJCKtpYQRGo8QgYv0k5X2gKAqusHBgxIQ
2NkKJQszKb+7DoO19RnHVGk7bw0PAWkSHasY9+Ts/zYa/Yq1bt/1w8r3q7c+c44RQ9jKm8Ilw3ao
kep7RjmxSNoRVYMEZVkVe3z4sJa7Y56TPxcPqJcr+oSwoTwfvk2LtnWpwxjscC5IFQqNe3fHiNjh
a0dOzghHmZ9+nV0tSR6NzNdi1ukhxgBh2gAYo+inIOnT8p+yrIDvWYmvlBRB5JAJaREeFInOQwuT
Ll2XHQet332SV/9Sms5lRNM/OUiX7cqad5kDDwyyCGs+alFJqG5f79q0mxbOO6YAeKrSeGWuVSz5
POifoxSF392cXSQx5QbDX47sh2jgCw+9j2K+S1/FTBZCq9702ERoWjMg1qT1Fjx9hdtciXjkSx3T
ayqGbeixv5hZc0dB/NKGiNoyHqU4vhSgPEbc1BWugdo3/zDuEdt2Cs+1I38TUlfvkzHmuUZSw2gz
LgPsvdYfhBbdudL7HNEZe2x/Q4m49kyl2S3Fj7jwCMOYgqcyRelns9Yfs+px7MKfpCrkCsPWvckq
H6BRbBRslNzKnxLD2fQmZiqVPUhNB+BG2PXQ4ja9vKR98Yr0/StGrMMIEuABX09ybgD2QWK/8Hst
g6x/bgNKuqJjS1nlSN3FhG4v1SVjtv7GF6W2FlK4umy3k3ixgdJksf/opswGp/xBRL9kf/JYurCs
IaCHm3gzZlhVkj774F7AilyzQUHgtKuSx2BkylIqyaNqtyezjb9DA9BlFzp7bae7wX1RA4HAKTKr
3vHRmUdI8xx0yQnD7rVK4g9dBUx6srQGLDt8q+BbpsOtRq+wtFycCAV9SBQQajJQj67sMjvhjVz0
xUa4fr6aGmj6uLIYRdztCiOla5i0uKywEI4NGj4GYquCVCQ6qhpUV2jYR9diwqzZVcWTqZeWrxE/
tpZzGL6spIN2HnkmJ0Ozjn163n5iL9PuXLaCSArZUkQ4RBZZmA07yn3SCPk0FwXHMbk5hQsS8IlA
LJqD4mTkYmRjhfaEre+e9EKT5aN61D68AmpxxMUjiRg1hifvriDv6hSPPPvEdWVZX37hcokb+aIW
rA2i9mm0QqQJMyIb4dbfemR9JB/SYf6WQ3Er2cneXZRxRwIrPyDKpAfWUbcgrLZMC+4OrPFR4OZJ
YvsXmySEdUS2BF0brFsswng/wwxmicXmV1x1ce81KoL6UP9OubzbByHmCiyMtXNOmQJweliMcaYT
KBfAi6N14+N+lD0D91HjIZ+Csy3zndMg3GuqXJAPJECkTM02jIrPwj65RbOtcPb09tjtxMzaUZD0
iKplbUwi3bhiuHVVSO8i8wuJjo+FayxH7EdLlaMGKTzwp2N/j/MVJ/5qQs2s/oNQ2X/Xgm5xM/0J
DOsUNpIfo/3NqJw0Lu082nkasnJGB5I45SWW5bOZc9oj4CTmqalYnkzqj4FGKCLdkS+bIEPQr1Zl
HpEzvQ6V9Zhmg4tKqUVgW+xS4f3WHXI2bHDdZO5t2UCzzdTOlOhdartadljElAm6x64Pum0+3eqo
NGROlpuM9QkOK+BQ0wv2Q8Mkan4uBbw8CByKGQhRavBntVT7PubnS2GlYxPjxmy3hIBFXJbZ76xG
wImA4ttymD/yhG666q0e86cOK8OqEvrKHOVz1gJ1LU0XYvRl5oQuYkFiN3X9NprB71IwNC0klOGG
VS5CZY0C3fvTu066S4N8nVSptdaK4AxIlePEWRS0DD0cJsONy8oHgZE06xukjBeWl+my0LJmHgAQ
qvwoTZ8rsX5Lk5RxqzeP0AKmeiV9WOtWZjzy6JGUI2Df9r4RoD+nUw3R5Q9/3NHfiPWdqQoinbVR
r8INYw8yajs24lm0tpuWxXAod0aKFt9qI0KF6P5UxpHLGMWFirbg7ea1T/vqw2vPwSRAH9Lxome+
hgULwwjtAWmY6c5JjafG7krmVPxqvpU6nCje3UafPYQCsXTXXRurPZKNKuHlt0c/4g7BXbhT2n6Z
O/NaDjb5X9bonGzrUBb6WEBc5Jmi3cck3cKbJ42QsgN5l+z5mrIIoGnXd69yiL7yahgwjxX72ql2
oaeX9Z0/dvdx2AMuJAT+Mbuv2BLPYRDnzJPLa52RBJsWeliZ5T6asBFr+NZbQNKsC0h+QOiGQMDC
Y0lE4FYbCQHBpbrYMzd/VSChDrv+YjA+YMLjIB/sIhDMtoWkPD2XIv5yYcsuWA3ukRodg8lbOQlA
HHIOVz1OrvXYsWdRbXGfwPTnfmq+be18GPcsjaytJWsNUt74GDaK6XOoCREUJiOX9OT4FfaLNLYf
HaDeXVb8IcRPM3PiocT4/whpWsdnlZH0gjD67JTlN1OsdNmGkbdrKcIWjpY3Dv1Tl5YYxRyUUN0f
ZZkDMXNZf1BUmkQnrSvlW3sEJt6ucUFUnzSS6o2qSWaQ0cRjnCO3d4jbCzT222TGPp770t0O9keU
I6zOQhbNEdxQ4fzYoHqXZUGjIyP94bpTuPBTw1pNHjHOZXzCL6J39bznU0UBOO+iCjWlUPXWrBDi
1SGDUczo/luRdytv8B4cnt6jp0wMB5ik0Occ2Hzm68J+7McJ+D82qkWTKFbGcoU1kDyBF/Yy43r0
fnRpH7HPE9pkhx0CPrXqLHcVJoqkSPcYWmx9mxJpbEfuFgla+ZKwSLRH2Li9Xr14yIg3JmkvREnH
r47emz7wABGEdE0WSSgSaXSZs34xLMRpeUMIRIy5qRuvkwN4ICFthvBFbisDfBZYj/SLQ4D4DDPH
1Nmruwg1r5aGxs4hEu5JkwwARsl4Hf0RREcfy08jocLJvbXq8ngDuoBbeJpPllkds1Q/R5KbtDMj
quJRfXZ8r7NhLGDyIScdt6FVUWN71TmKyMqsI876xDyVLuvMvPzoLNPH1xDfhW1o1Jx+pF0JvxNZ
N9zV3zXa73UYyx9YCs/MM7N1HfrbEu9nk2d/2KB/WrEcwIhoJO2JhSWVv78L5LFpwme0aeZI19h3
ZNH4hG1EXI6Qu+5HSbuj6/wSCQ+xx+Zh1U/Vn9b0+419j5xxUfW5iUhoTMZ9M4ZYEh2Sv6n/Qcw1
R1nVl3HIxApRdLwghoC4NBwb/ihulV/VZ1HygQypRII9E9HJKowgv43bGzw4w3s/WN8q5/tue4I3
A9LMWkVwH6u6apWJ5jfxwdfMmV4sx6bttdZE6GTryOSXwP1pUeEi2rnTc9jz3UPuiU6P2nVw/8gD
rXcGLvyFa+Hb6e+LzGkecn74Yol29Vr0drQdnfElIDIKrfovXkDGCf3dzxtxwvTXuLX6o/Tu+Ygf
pYLObQQa4iT6m9qW4JSTLzQ1rGlyjgeRfHt33Oucm7vGfzQ0EcCW/1HqKdv1fXGSPiZYFf50Q6PX
vaNfgTO4xOpsDFF9x+jFEjj5cwIHSdWvbIZ+4+3Df9kuS/Qj0jn3veHgI85+F3V69R3kngN4eaDT
z1U/k8rYYRpxNLbRNHufVSGX6LTJTBW/JiGpf1wG2lETLErTxN6fGcQFZmxslGtH60gEv3pc8OjQ
jM+7fXvqAPcbVbhjeqF3XCZMZ1n2pSKny4mIgo93TXbMIlW8EhsVWmOwanSLKI3/gLw/owqjJw1r
S+fvfIwt7jgjZl+B7H2JicfFe0Pvtx76Aul2VZKeE0RndCjvKF2bg/QtxL2aRzdssw8lvkiS8dmF
4gZsu/CeolM/qjHdemQHNqR9I1plpTmReSh19j2kc7TqElYABSvIZTXjnsz85JubbNkmw7g0CWdd
li5DBY88sBEVW9ZgiYqbCLMFHTVoDPxu9HpLqcND4NBWoTT9U1NmUkx1n72sroA8SOsm3TTCz0hU
0GqIBLMPl3ontxBLMwk6c8Nqnla5t3k4sUTeZQHDHvrcIhLs1HAs3uyyvzWJEXAKR7cgG8adjWhv
0YnQWtpz9kvbmgBMijiqHrnbWKbdoWMpGPik2bFwENi00z06MoVnGed/8nlmSwqAgYQlN1i0YOUy
Z10W5mMM6TxHVlPm9F9e2j4mHWthF0kDJeImyq+2Socr4x2i8Ly1mRBZkMlPIgcW3dUzRL9DiMXJ
mHymJcQC7L/yMLH9FALtNtXN0jVK5MfAktaCxC5qbHSg/FqWr8Z1PrTdwaznuwx4vs5oMEg/Vxsm
mGTh0Cfs6xmETz8zrMrxa0wPKsqOXtf6S1UGRL5gqCma8uy6brCyFWqOKIrPFmaqnSR8iS0n7udJ
34Lhdz2ioA5qvRknZgE4/xWmLYwKmeVND6QGLAr9bmfTuwp5u5Xt4b0cwp2Qmv1MDg987MUTi6YN
G0e5YgH93kpF1kcNVsjfStiMnhG9kPJ130mpTxlSGqsC7+bsGYTX0zV1sZoO7vTKKIaY33k7wVEn
grybcQ1unKw5ce8Kzh44GgbjyKKlHICHqDg92u8ktNOtRkUKpd5f1ck0rKwq+XZFzBpjBnKviA2e
Uo/PpEgYMDVzvAkx6imnVUeyjOJhOU6gQHmpyIAKoDvQ61o9LVkQ7csxPmdVKtfK1n/owcSiLnjS
3IYGLjTd8DApdk8BLviktN9q9ldukN9khpfa/9L++FozInNgoDL6uKj635g6j+XGkXaJPhEiCh7Y
0oCeIkX5DaLV0sC7QsE+/T3of3M3ilCPplsSwarPZJ5k7NegnKNIGnc6wh98F81aS9m7q7+DPmn7
GMY2cjZkmzwC/JoTUhbwLs8tp1SJIRBwE3cNAR7kojpq54kwiHJadezf8Hygauzr0GR1PXEXz3Aq
1qH8MWV8ggLsrPUo9jB1thsiA35dY9FGCHKi3XrY6iNnYWFm5LliItCFfDY16y3xy72vUzlLxmr4
3qnbB6EsWlx9seQCyUXFoEf5pogL5l24mBwd70qxCCRT9NuGBc+5o1Vbj7rubtCbk6fGUl/l0Y9l
9O6m5m3LY4/I0KSkibmhXCaFt3mwiqeK18hSS8NLc3AgPVBgeWfzT6FzdSj22fESlJVDvagWcaqd
D2++N+gn1r8PrF1PhJBd4DG3SBBltdEJVCosnqjK9P5GdfY+GfiC+64AnMFfWje9e0iXn93s5Etf
IYZKZiDtPVsrJ3UdZEL6ElrKjrpoyf4d2E4Rk3OgDJBbh9mvDRh4k1gdpTx1l0X86khsd8fns3bK
akhsJoqrKfZp6pb3VpOhOC76yUHmwSA0rdTJAN4fmmwijBbvz6g5m1gJGSBkq7EesPwlAQAHGp2e
2e/YIVQ7hesAuRLCxyny3rDiv8YOvxI7Z+9q1WrH/SG06RdQ1lZ5d4HFgYVfB3ZsMfNPkbhBKlkc
q2NxGBAH4XWrbtCtUBfFUrL4LU9gqs4tdyR+3aQ8l6G3dWnZiZb4xEqPcF2n5MoWzy0OMwbSyecw
ZJeajKusip69cdlYE4e67sIWP0AkIDHYvzLztxGPq+tJ0nILY+VpcXUszOIIBJMAHH1Ot7VIut0g
vrp2IBgSdslLz7c1RP24I9y22JUhnrAqs3Ta8I855OFlkroc3QUBhkm97sPkv04PYSNlLiELTPbi
2Diz48Q2PIc/4QJtLEYZYZVBx2Ay8SDL4bV2ZzjdTfVH58Zbofq4mZUP/SFGuTmFl1EkWSAxRmUV
oVB8M+Wa9glBp4ZMYiImkQQxwXbAH8XG0o2rh7pgleLVDNSs8z6z75T6HbiG/jaw+l/NaCMKV4Ic
QwhqNMWxA2XN6GiZr474mSrk3kXpxky6rUufaWpHhKC9nq195QzFJg1hALe8No5XkOJbYaSYQb6w
PAK9DNVgpZPh4oft1oxou8rkTyaMcBs7k70uHUQ6nA9ioxB6oRTtrr3Xt+vQ8x6WhpFfee5HaPQo
HJlCOEUJT4zeBoENGqLoq/FZcbdV8ZXr7zZ3bm7SZ6Ol66pOBl5eH914OFivWchYeRL02YadNCuW
elyFyt7GiuUQ5qhl9PuH7ciV0nSRKZASLtPnRQu2JV2lAZkBNaBAIYpNnVY3c35zoHMIBIgx1Qm6
0KavcSbV1XL93SQkWCJn2qkBpWbS6V+OzgWAlqfZKJzNaDbclXBBp+DD10n/Cr/Zf6U7UkL3jeG9
o1Rd3r+Jtp3S+sDFl29VxlHL1MOfFjnsEngz01aGc7ixG8RFrrDe+NpyDevSid0vIC6McUAeytx+
bRyX8y7F3Cvdvx1/71En692kijCszwT+JtokMCaFBXYRzwlxPC9icF9qXO/Nkvdj+6if7K2DAo8j
TGG2j47Y5cH6zcX7oAbs/6l9a8BVbG3Gy0wZF5Yo/1O4JHtHn9lQeWyLihMRLoK2BJ+0IUH9zO0L
p49xKOxZreTAAMc3rQ2FZnqqMfdXYo9m194bI4VuDYoKh+C2ZYFXjM5zx3r3wNIzKFK14IFxR2VN
LlbwlquMsxfX2EiIn1LuH6d2LjHOCW5DhEZKXO0ZH5Lrx2h3GuyqjMEoRVV/NguP9wPMkMYJasa9
iPdJUBKJ9kMA54QElMqwbRms4YPfkAoOOWecngEEIoNE64ojtEZmJ5CXcrSbsfnXHJLvOgF92A3F
u89gQF9yBnyD/Y0uvSfwVoAkVN1vmsoHTgbLxMOlziLPw+uV0nBpRh64BXhyBKsrslroZPW/RKtf
mhJ1djNMGGC7Q7RA9Dy5SiQF8xIUuRIZL0ri5C2i8IHG1i83vW/++rV97WEpiJzXPE5nIkSNeSIy
EgwDasKdRyGk0E3t93m8BCJ4DLminvYgv0ZhCQdnzfCR4VIifsMSytnYq68ucwDeg+NsgGGuDJKb
NO6XebLGjecz2UsZh3uLnidx4SHXENFg31hpWW7tRuJMyR5zjCXGmSZ8gDh8SbxhGIxOOY3wZxfk
naqR2mT2xYvqUyZd9tqJ1K1ykr+WUDtODHTHHDlJHKJ/5Z04NMjNY+WRztS+LON5cvSu4egB9KyL
L9AsB9sfL7HG9qUxXgrC2iqHeLwxLJotYYmE9K1dIz5YZvmZG/T6vXYtCcxBWHdaRsSkBqdcR4ot
r0mYSVSznRSUEgSlQjzViOtDKoVFRKoAhV7gpCh/xsYPNNF4vP8shiXIUCfYgkhGNCh1xKoUnaj3
0xi3UAnNW9zEv2ZpTgAJXJzAUGX6B3Oqv2oxio4gO43Gf6/C7q8fGZcmRx8syupTs3mU22WMP0X5
8wybZaX7jH9sjDorUtrfBCwhe2D5lBbez6TBzPJagg1lMhesaapzEZkvshA9i86h2pXomNbaohuH
JoJcwbyOXbEvlwmZDZo1JRyWPfPIT6sxhm7RSfGwv9MOrEyVXrTl64Dok/UXE75NwOcmTIspiEuG
3i3GTeXKrShSagyjf0iLsakAmYQNhPwLSDIbp+IlBRB9C8OePrWMX+sh3LvRYG904QKqNac/fUF8
axL7O63EeGL2Zr5hDdPSKbABLRgU9JIYP51xvbS7q12PtI+MsouYnQFqR/RY9lZPwzVgyrWSLNG6
OKgN3uP4FGfe2gNbbb3ZMYyrMJQWr+Qfvdgd3J6YF9nXFUPVudzSVO8zsq6rRtVbIlmsLS7UYDAo
Hsp81F8mrikWwgC2LNkdi9ZR//tQJun///Tff/Cc+NcOHWfrgQ7ZqtTqYXMttfTcG8+N6PuN53Uf
oz5/am4tbuwCb0ZjRCeeeIxf7L7gczAAkAgq6pCtP1h3hwFpVF3+fZDe1avzv/A0A9dtNPzYWvIy
GRSjtZOlBOu12sEIJw0gJc+SzMEXglv6SDO0pdzxayuEZRNlwn7MipOmozg4O+XQnYb6PTGG9slt
4fFbLUsiPOoOJPlJ3vUo+rAiwsO9zAGFUtU+RKvUfO1/de4ty2/U6+T0d0zFFmdhZD9pZqxvhnQw
A10D8ye5YQk6rw499+56VGa3VTRVqPVPEY1anCQ3r/TFOY0y9+SUf0IKzANR3hxIUCwA4YHchpRi
BvA8RiZE5X95qH90NXyE0DJneKdUasQkrd3YSA+VbqX7ejSX0GNuVaO0zoJKskdEirJDus0TM7Nu
KTKxeHrHrnirMt6WVejce62T5yRzoRPH4q7hUV7Zsogu+jyn7xZzhh4j0LYGFoO5p2UPVQ+8jk73
1qBW/G/AqGmQGoN7tH0e6CjOiYtfsk1PbqW7zH4m7ewl37gjjmOsxad/H+oMWXVh0iv2facAoBIg
TsIvufTLp0aZ8nyIBLokn01UPJuuXzR1OUTTDnDHPFX6C8h4gkj0PDn/+zRvoNL0WWrs/n1aejaZ
HEgm59bBztBO1XOIjpFLj3KwmbT08O/P/n1gdmP2VnGoYzYb9fLaR3YlngbGUFA8+CzOkQHO48PS
0/g8JoqFWQiYUNluvM7d0Lz++6AGTDFsfP+Udf1bJ/l+0WA/N1PKejeCuG1k5c1BI895Mm8sIaNT
wgz8oiGjp0y2ZHEDvuzeNRAMzGbDL2X2zTmrqNj5YJ+QbxxcqfNgAiMlXbW9eOMAuCIJ0YQwH32Y
Yhr+yjDliXDsFjCGKEgNHHdOWIIFA942DhVdwCYzrP5v4+m/lsVMcvlV8n5wD/Uzj1V/DbM+YNrk
ryc3ehRGGD4ybw4EC6JHWbhvjPJAoXqAnlZFRPtmLzqIjBzHXQc9kLky6XVR0lcHiYvif7/MUndx
gQKrW8/6BEcPiRBcTtzgWNrvQssKZlRcI01J3eREC78R121QRw6kJ1eke6uGt2toNc71yPzD9Nza
a/OyqlNZs/cG/EiDboe7kUEi6xbS+0Yhi7U5gYutccWGDOlOhg94PreK/zxdhQ9o47njfLR5P30B
qoep02c3N9ZqkpBx6MsZUNXQN829hp72lJjehfY7Xzn826uJOEyOGEZtHlvmEJYnAzZbvM0MRxGu
Fy+dasiNNJnQC61tLmlf/Tg6lo1xKM4YzkAwJwyXk0SkzwIPs1//Zhg03+t8+PDLOJ021sAPYjll
ASOJHxNCWnbUSgC4edNSLKbVMwWIdql9mDOYRlOIBOwSqJXyF3o4lpoeTqjSrJ9SbGnrslTnnrrv
nSf5126N/KmWGQhjr9+VYkw+pqjfDe3BwP32NuKE2ceex+IIW/O2NSN/M/emfopZrJUVAhwX4MMm
JADmM/W8YAllFTrHPMoq8rDQgtldZ7zOCB8S+5sYD3HO/UQ/pMnovCmkW4WRF1fbYEUjPKgFRsu1
m1r4ngcvm04ial/7rJsYWsDFqPNPk+qBy6jtAnN5BoacFE0GJPrVyB9j26ZPqq67IxwOI2hTjaGG
RTBrjm8OL4CYjg2LeH6cod86svpEfBO9E9vBitTMnpgrlueE5cIV4+gnVpdX3tLtKwp10FTGfMnJ
i8R37ptgk//WlT5eQ8XgXlP6xcZaMiVlfhp0RPdx77yiNt4LRjHHUGaE0crhHBMgqXFLIXxKxjMA
T1ZssYDAaKor5693jsIlfZWB0skc7GIzZn6MYorBLRh/AIgGrSbl49VfAICAiawtFEjOns6D8x0X
e1gq3doALfJi2OIlgUB8cTuHHYedP7wGdlEF9uvaFFpyRKpGyrdbOOe8KcI18i0+YIdkatBrQdpx
L9QILC7/Ppgz5maJ1B+leGvuRE58WG9LgALzeJw1JEN21GPAJTPQ04V6nybxXXIi/peSVVs0N2LG
h0OvsRmfJTElXYKzNfPrx4ym/4rey7wmofcbSlN7m5Ps938PvJfBMHay8bKQvCBftxgHrfaceVAT
vcR4nQx2ouy7s6PXDO6NfNSLFzEyKTv7BDprvJrUUYHXdOkFgbh+KIDzcWK5Qcm65oRUk3tVF+aB
QS1KSjOP9iSR7luj18mN4f0js54wd+xML8BcMVowUf1xxpOOZOA2R0OBcvomuIC/9X5J1tPYsul/
Gtd076lbzdca9D6+iYhl0FsyILYpewRadVfobxAe1rJLUugVDUZ77G32aDwlrmFtXeEPe6vX1bpH
FLkNpyOoJvvU4bnRlP0oczVvbBeEZCet6hCp6XV0gdSMStOPAJxvKSa242S3zk3PMftqZBOmnv1W
Dm580L02kCjeA0DGxOGJuttBWjECrCL6VRGt2hU5CQJ9DXBkspg3mriYFQDwZ7loIyHCE4FRmvHW
znpvjWy+2IH20wLs7WFAoipOjkiBP5sxweSwlG7+YN5lBV4Wnl70rimcIqEQO3uKO34yzT5XNYLJ
sR7bw2xgTBpt76Uqyk8xALKVCb4m5aQRQzoO4wFz7MGKtPAO0uYt6lsU72m/Q6ha3ga32daZqB8G
LkX4JGwzhlFnF5JM74rfjjH1BusRP9l2mLO2zYTHJFsMnJlmB3YWxdg7LUZSHObAv8f7ECF3TVP+
inTojlyU6bnoOm0dK0hYej4ch2qCCGBxK8vUPbBb/motYd9xuPfrTHmfVok6pW+L73xuhmfvmfao
RZyK2t5f3tvaoqlFmVoGvtE1R0QmU0Go+/hi5lI/DC2OAabdm74UhKTa6CRrifTHJSLtpDL16KVR
nhwNkMkEyYIiHZpJhZrpXxmakjrcydZew6G+G140MKgcmREbfX13MxpizEHtqYrLceOW+mP2uvEN
/N/KJu7pScuNhha5fDdGayG/2vqT0iWRuePQbXI8DXeeKOMwjzGKC+ejpprHyv+jW+giSJ3wgsGC
8e7nFaAsT6knj5EbTwelRAcRqpYKEgC1CjaxnBi1uWW01Y7JFf/sXOr1PbKAMropOxARzcxkVGYE
Q4v2YML2sgOm8yGk6zJO7Qlcj/pfyZV5YocK+seavkKGZkHBgXtsqnntay7uujB3L7g0qeRZu9VA
si50Btkub92/yiqNq2RBkZZNkI9RAURKzHAsBPe0ztIoX/hjBhRcF89nUqTkkmnJNZ3C+EkiP6XH
MlUQOVF7DyXEP/itF6INGOpzfAGQx+gGmipah6MD0cqzrrOQ+sVLvPEZomKc9G+hgSprNWtyuI5O
S72hh+keVa1AG68fWjP18ZyWJegGcXFAMaAjmC3ko+wtHFNn/zKE96EZjaAwRhfJM3elrUOia0pz
MSwlOx1AIQg1sweQDXcq6VPvXrayhUjOMgK+URsYQ/eRaqOx7pt+i5pEnJFoNttKqqc+TsttOCdk
6rmmefPxizNkGY1jOCbwmSoWlaycsyeleRdEkNV1ABR1VB5+fihb71pKY8UElAX5yBUQplBIfHCP
juYdpp4rvR2nRzPhl1Yj8KIC6Ppdr+sgMxP5oHwKMofuml1A/N5Xp25CpQhkTEcnnmTXORQc8tJW
p6GbO94aKX/e1i9R3AMgTEBeTQUvtWQi2Ca7FMaSH07FCQZPSLxnAUDSynZmy5Crsw1imaCNCEk2
dtRm0060KA6ZuGT72IX7V8Eyhn+FS19BD77xfa9zeHSbxPYpwCbzNgs0uG3E3LUoh4r3b/PIBxjZ
Iq6TD7Akf/4ZHyLsnmtgYiPPRsrbUM7mETQcF4vq56MuLbDeNbBkWSjt2oX5pi30fMM9s0iHlrPe
Z5EYs76/ds3iqIjEgup0yp2JhA082mHg3j/1MWD4ttEvsWVOX4VermXD7tcfQv82JdrD8Kz60yli
+yRHbMVpUr0I032OGoSykYl0p8108Zzg0mLoL/8WfKsHZRZinzrIxIe6WrawjG/Z9KCS6brPUs4H
GfosKq0AZgKzE9Hp+9TONoRMnCmV/IvOO6Qj7Q7TK7nr+fBIlweRBfd0hl4xsIQs1LYd7gPC3MD0
wFdrKJgcFnnrtrUvMerESyKNd0btv6Ryok4YXIA55pGsjvJFJPoHEooI6u9C8YDyCspS2/Y9gCTE
3yyT2+yZ+GTi22tRHZxSPorGrSBVRMfOhpevAFbDzw2nN38R6GPooHhkmUlvjxjE9fLjoEE9BaNp
yuUOWlp8jfw3xArkiklL2xnKZrFvu99avzB3aiCn4Bae+wGSmJMWED0jnasbHknaQGNxODzaKf6D
Y8YPLMLJKfsiUCHoEnY5s4UlVBnU0jxCx9fStgfJAEHDDCMUI7OjDj4NT9CWBaplxx63/54uqx7l
yuRiOEcG0+eKboiuYzwZIczMyKW8mIgEmy2VP41J/+15xqEbXHWk9a9WaL3ih1I5uH6wSAGksXFT
aQkjR8sST3mdFCdezEsOZXCXdZDSbd4hgef537WORbLuCEYq8vo5C6fqQjFBcRX/w0gBj1GShAWX
VR82z3p51Z30XA3jkaQm1KaM9O6J3rIvsZyzr2o7cDV2HlYCbirKo4cjtaco9q2VyZD5RWtltu3R
w/hNU1wJ/YZk37mrLJn6eqMjyDIst3yxQnRRrahG7KMCNnjkONRYKF2odyoVjR96z1AxO8KkIHjC
rp09cpie+YD2A1FG7SAMxexF8S8qPYfZkebeVhD6XkeN/s1AZBGoMMG3ZEMlJHp5rzP4QnMJIOrf
kemWfnMgdaHn2g55GfIYT3RfHCDmGzc/F+9AcJZVTy1pmRL40aWHHslqwQF6cfje5GzPdKPdJ5Ta
zJYsPTBahj5WX1LpmBynkwrRyDLoTqbxT9zW43OkJVUw1u6OgLqXTJeHNLcdIklT1l6ttafnFhe9
D09hn2TPk8GRgoTkag4ouVxT0wIt6b17T5UMhcyJHwOLVJcretvl6Yc3eNGlyxnel9m8zaoy2sTG
soRGWk4Zi9RsMyd+e0an6d5mrNAro3NeGNDFZ8OmjNZja+c0mrGvI6Qd/46XxqFyz43LmJl06bAE
n3lUISwytg10Ywp3wyLBNtleBVJL7UBN4X/tXHtHXSB8iUZ62Cij54NZepWgxlbI838Glb1U2fgz
xeZ4y2W8Yyg6b4zWtZ64Aj/K3r739pwv8Kh+07l+FFQ0wlsEAfAAk8rc9prdBxAhDObbLkbl5XGd
zGbearMZXTJX/nh9/WDvUJ9Dq8y3mWex5kmSeynz38TXwmOaJ+aOWBd2ARmTSt1mPWTh9wkU4Jl9
20ysZUl1GrSh3dcJr2ICkGNjAHtGZqL7m1TBFaMyYBhUpZKyKgzwOphRWj41Ey0XIIJoB53g2DLW
+kN8kLsyyyzc13HZkgHTO2dTLazddmSfppvP2YwlFDrYwIvl8Hj6EWufoocAaQsjOWYmxDdSMfAu
hbK4ekO5E4wQ7w5bY2eo3/SsgzhcGTu9Y8mHcdR/M4KsYsI9eNqFCSfL2mwaX2yTI6rzrE2T45XN
M/+9D92OzBj54TXt8zQqsfNNBh8qcljuKLgX2ntBrvEg8VS7xXPeogZg1upy4MByTV16mSJ8jDxL
mBtHiCgslgw7fXLs+TUcQEGwxTBvWtPCZDpRnr1FpLYw5MhviZ0Q27IQSitUi5WGb96d563uV++y
PuVtO4HFLJPAwQa2yhGY0NZ751jnzPQ9sKGtZvJTaePXVI3ZXisRXA8w3v10cZcNpNUM2jfmaRn0
TsVmngiNi7zKtPvbwLNeqWIImmhRhpD/uuo9N0XMCQpvnBiJaMQLOkNsXYmoOkjCdOhNaVfJxmJ4
KrP8iP3lAGLuoxWjBfbVtoMBIFBb8vDjuPENj8wO5ALbWeIVNubxWjXDYXbS8jBaMfLemTQsksgC
8WEjbdoXSMg9ixyXsEY73qKT95X5rc+RCb/Tu0Wz/wkihUqCHLBWsVpdSN+25k5rqj91VP0pF9rF
qrKUuY/2J+IZWVm8/Q/YAt4TvFzsDIv3PE+eDGwkUvd2TZ4cykgX5NCgRE/T+6Toe1sFHHt2p4T0
jPLm1vZ0Ymr61S0YbmOO9pY+ww0bz3iXukCAeGO7UN1zUdYHcHeA6hsHfLGiZS0SukHZ1fV7aIhj
OtoFuScatDwBbsrlHLD95kE207ibcxjJKTc7JctAnk/Fpg3lHKLgPuFf5/AYs/5BkEGKN906z5F+
awxbBR10Jta6RMi1CekdtmNZu54xyrY51AV54AynnwBKYELju3OEiYesr7b6QEZGX++Q4Dg7s9TO
0DcYr1cFss7innjyeYy6n0gI3vFCd7cuIjAdnYlGO7pyQqouDQ986oUfk0e8GY8m5yqLU7cguySz
iWCoYaStCP/pAU71HDpVuQdFkWPMtJ0A7BuUBhJYQvSXOaquKe/2kzW/RshZgXgxHiAebdO0lAKh
z2AHFxpI5WoBanpsJbHKnuA+viWl9+VFPvuINqO7AUTtz1UGHDvJn7oeqxeiqMhteCQic1+ml5lE
3wvT+v8cfaaQznWDxXCCWiCBtGq00EDbcOH39AntzqMcoOmlXfzV+s5dguRpC9a0kcGvORuQUJKD
uGkjj2mgN/E4lcbRmgEAoDyoBVhhfe71fwliEXhUtpXGTmvtP2P2XoARyoxpItWxdzYp1oreNBiB
zrPNd5FeU0C+GhZqGqSuwxGBXlo1DOTQaVHk8+dTh1Sjm1y1MXB2MHyDjdun30KQOcJfYAbI8Bht
npwq4H5nhgYVYG7ay5SHzl537CfAaRW4Yjwp5KmvQYEtm3bsAgiFhWD3p6l0KxrKr6EtKrIJbWsl
O9bqNhqeg03UhILURKQNuiLvxSzHi55EsEsW1m5E0RhL1OESC1/f2lsjnyCBzyW1trYhYNtaaZo/
g4AdD/zGbURdNbpowVeTMrRxBOq6HnP2xugGAkYfHQjwfVbIZ5wbuzxTr2puj31jnXWIG6Upd5Lx
Heei02wZX4CGsoeTKVK26514YMi5+5yLKI7h7Rkh3ByE/GHDErxpyp1mILD0QHmw52TsPqyKuX+e
Ku8i6v6+HBMxrHlwP8ltzpBiLKz4YYjk1nUcAFHQwBvWgyQ90p2ycUc090EohB5kTf9TLn/S+eoL
XOFPL9Hk6XXzhRwOoNTsQ/PjtIVXeVKyfq4yPumEdVYJ4IOyaHgRJ2TnZnpLEHuNVvMQyJEh6VRb
DsUNVRC04GKAG6i7r06s4oODjw6hFyKfEBFeLKwCWSeQw6TY0QHKjRwbPHZh/KMpiFepTHdM8VFi
+llgRe27AywZv0J7HEF1+THbOS4W0k6/asTkudOF24LamZ+HZrsRtzl/y10SIlu5cyWLe9t5FuRi
Isw3gVnY86YRoF011/+r45EZkvQDuu05pgtfng+bgKwp2bhDDtAOHm9KyHilmJF2mnt2UryLqny2
yuyBl/wuQXeYt9qqmyOtBH9Arg7AKPleQjzGqsCLWEy8PcztkCbfGufaKmnld9Nj2F4e3hX8n0Eg
is31rwbvtJHSGHY8Hpx3CVpA9QfIKOnjyP/QXU/oP0K8Runw4cTRFR3PPRHlr5PYZ9SQJVhLiGSt
cbCWQLq59/epznmsIqLsUPCb9pKZ6OjHCqeKYYf/adR0XtE+RXmJl7V8H2xCrDQb97aZKOwy9U0q
jAeV+jVCg2aSqTNVmkl+0MYp5zs9yK9JkaZ7GFyFBQye3AXty5jK30TZ7jbEOCtnZM/xPC1I5cCa
MZukNWtxnR4psfzTiOS9cifs58DLVQRDFlscLTwDXKntVIK/NrVlwJVkN80xshcIqjyVo7dBZLE2
lPksLeO9AYVQIoxhU+auvZHlUQwBaGXw5DCT34bLZTqxLm779r90ym+IAd9EsfSv6DQ3xeAHsIG0
zegxnmyQNxWKvA67dsH6a6ywyv7ZyeWtidx3xbjCT2emFF69rpXr4BmxsQenwSz/5Ng/u+Kr8NwD
SVGoueL+zez+JqTKM8s+trSEBLgZWz1GLOvInKJZc/e0BQlFBsT5pn/zchZRKHy+ifLJMWhhbUKw
Y5v/2bO3ar2hC7wQJ3LumYSIGQUxS5Y30cICSx59oDEwawOSM1QwWUm2bbPwxSrcWzpM4AB11AQW
YO6Q4ZtNPogHjG5YOsGGmRa0uR7YKhLEEKUbNRtiOXFQ894eiiczy9+VEaGcKb5Qqqz9TBMb3SWy
bxqfOjVbK2+c7vYUgensOqQAOJJmdMA1HVgx1HsdLGkT6me2bjQhicaglI0sHhSmBKY4lFb2Wzus
z3G8oSeqsbfoJ64qcJwLuVuyflweFrwMecLZXobbNhU7oHvXpHOmVylJSbG6a2kTm9VpQQi+EDdB
oRHR7tXvrpx22uz/wdHwYhd2e8CK/amMdgs5hrmAcNFmCWaZAx0ygjsQujowOOPuZzUOlvxWc8ag
h+b4kFg6k64aUNLzn7Iy0Kgeeth+s1u/a611qPwYXcr8ILJYAkzPHVJz+gH77pRp6Upr+nfrphRP
hJMGrAn2Rjsflr8rQ8ewqarU2DcsX0k+DRrhnFC2cWaS/4YB432ePvU4lFuzRhbhhs+MddPJ2HgT
N7so2het8/eML5vNPLPMGlwcOGEw+sXDqGoeC5v9OMa6Va6IfZ6To0lVSMKZvhXO9Ovb/O5Ld3Gl
NSQQqXWnofovu/Zzboia6Bi+onLtb1aa74SdvBadWZ3dZn7wX75VXzw11UJHdnj+HFvuiw6MAeoD
REVp8l+r4WOp7IvTcam5OhLLUbYKTKx2ydr9rM1/iILtw+Fv2n3P5D3YJek6RZmNBBM7H6m5Iyc4
R3+MkxYw0a0jloi3HRMb9IhR3Z3aDB5DLugLVNeogyXIdDWT9zAWT7OPZaMqAEBOALo1F/R/hi2B
22mfOOEnDOBhTQzuGFhEZgLtCcRQFEc82+w+626tMQA6R2zQbgA5EARN31o27HmtObRbdpRzAy3d
y8cT2SVRfx6a4TueDDxZlg3ud0ifzQyKurK0V7RU4d7yQjIw3aFDRIdzWCcTXqvDwBnrPbATIJtO
8lD9cKxNHIQG/sjIJXmxSIiBy54B6lI5dJCalPaHev8bosPRCLuzxNqFnLk3t5oZLXziR8pMbeeI
qF4vfLV6kg+jbUkW7NaD4RffquZa5oj/iTSDDg2bzCNRjrOLSEjZy6au706Elu3fl7g7KUP1I0r6
KTvFNuFDkD3UoabvGtOpHowYoNW25fyjRbi2GcP98Qb0unDriG6S6URIGqEEUS3kKwPF7zyyph8t
t/bJbPWfQ+UINKxsECbbT5DnlDRiTjctvqbbsPyt/JPPdPD5ezbp85aS2zk1mkbYlIflwARW8qnI
U/73DZRN+FMgjHjxCFZlfB/WtKnJ8JQ0qNQib26+E7az/76U2ALShKzcfx4MWixAMf5+akCaSayG
//uS+s010uYHMDTHJbi5Wxar4mCPudg5tEUPq57pYpdvsXeLNcXlK9nMyQtbU9xzs8b24T9Nx0ZR
SlKcavF/lJ3HjuxMul1fpaGx2KKLYFC46kF6W1mVWX5ClKX3nk+vxYNfUncPLq6ARgGn/2OyKpkR
n9l77TRea9kEur2ZwwG8z1yPtiIZ71jeY1zX2RCh8MF2Ols54I9om1ZDqZYhpGwZhKGSmiisc40h
pKW7D8q+TBYyYGtyUBfab6biHcb7GAIvXiiPZWTj1gCu0g3zbMOVN3vgQU6tYtoNYaEApDABZJmy
06f6LFB+MABkG2unfPJtpzs7+bDzqKdWdY35Y3KsYZk646E3gDGEwWPutNN+TEk+roaXwSuZpGgd
0vqQxGQXUIaXdmitemOFuUJuytD+amuyZagzl12A3AXiF5qXXEFMRQDUZ6G71DHz2ANmnp4JmWFY
7MM1Z9kZlYCkF3Ix03ae4eNRymVX4n7MXTj4DSJ5Uov9MLHXPqlzyygkJ7cv1mlUNJumqdgFTqOF
wyrXAXiRlAc8aHoey2k6Uij2uLUsiVRPiiNBb6F0v0sU5gvPYUW7cZONDFr++Yx3I6/AA6IRfTLR
5GL1PbNFpOKcmGfaGAjuOlu7eQwTdhKcNJoCWD5dm2FGXfBM5xfgklsDVDu+9WzYUGq3qwFegiuk
D/rNGbdD1lzNqoXJoCf1PsDd3PmFee0U/UZtXaJaVsiqpbbJGj6yBnpOLNk2QgfPYHAbUqvoCicm
STkPXu3/MhlBn+LSlSTIHGNCAA+VdZtmI5ZC3bWwpCEw91rMhsDoEgbebfKwAcw/dHLT+kxrgBX1
W0MoigovODI969YpTr1FU7hXMHTWpsT7v7V8/R2qAlv0kOlf1N+3dn1rwGAdR6wOCyue8vUvNe54
1kYMHDVjS6T3lEyG8g5knYt147XmsqotkCiTyyeHBcXWgPx4HmAEO/qgM1bBxTdXtVJkeJBxbfmJ
uW3M4A9lg3wt3OcIMeNpaVjxXdJ0HLNoEXMbsVTKjf/U4TlQ7FmyetDYbkCYwVh9TkV2SdzoFwcD
zpI4jwjSlMceDyYh0MlrmwfPOKHYnMY0870O7SFRZNHXdv2bC3j6SEbjjSPoI+YcqKQHQNiPb/5k
EPXpKfKl3JADPe60pU5SQZSj7ZusmKidzkJJNYFMb52LyZO7IK/bhamoX9q59wXth0+IVb2mYNQ4
rv3Kle7us5q4lYYhyzKYpa/0s17UDKsRogK5p4gmtKlYlO6jUuj7PaOJKTEbQCIZlo8wRGhlVrp9
SHXIqUBYz0ZOxvxQYnzQlL6POrvaj1XE66x+WxfPLswwhEuuIOlizBs2YdWrGw/dcbQJC0DWuo7K
WW8TGZsIm5CB+raqD3mXTWu9dfEuweNVA/1mY0+buu7u21D88rfRlurTirZ3IB6JYmuIwNe6gjJt
YiO9iNiusH4HXeyOKDqxbmNXSDa9yoFdBQGq30rf6mG9NQ0qCQOqjF2aOK5JXTwj7CPom/HLRjjl
r9SxvOZdy1vD9nY9Xzywj6jlCRZgM9odAkR1Le0NU6XewsUZEYEaNMzkZf8IUXY6dDJ80yJGGoTT
RSzUSD8o1cLUmRoxoSK7mWwTBX0TWyUyMB2GlS6htwt3HflGuAfzSK5HQwM75rzE1J/s2f5CT5tE
K1kDWyAJHHqx7nI3ER27ok93Qj9/j8tHNfYTKIs63g/G2eK8Gee9mzPiANI1bWkl5Bx0I/prI6te
gXjcezHroXrs9/CT5gDGLF3Gjsb0iEy9sEy0kx7g3R9bh3rMposM0ZrsjCC5q/jpmtbYoZxsV8rz
FdEw7dXcvzQ+HrkiBcOJP5bJ9ogl15wAp3s6rCGzPCO9jY92oLa1QdWkwQFeTQhIbVLmt8JlDOJ1
aucTeJBNCNa7lPlZmQRb/NGEkbX7XNKlsGlkf1l3GZ0cODPDLzEKMivfuB2ZsDhto3RdVThYImQ0
A7kfx0EU1a5nhEsZ3nDUHrxQHeyWeX/WRy/D7PaJrbbf6arBhYeDY2V6CT8Rpt9ouo050INPXTOl
myz6htCcgRz6Cp3GgvK1aau3qhUfYKIxhsaBvant8q5Emrju+ujTnAHBDLlxYacY5OsYCYwOnXKV
uwLAGJ1k0yUpLZV0l0UqriQiPUiRiw2ZXDgXpi7fxsiqOCWStylgUOQ2Z+7yEARTcsHF+pYRckG8
98xqn845pP1l4osfD70KtaZQOH3Z0dmO+BrjqIXqBG6I/jFEgYlvNanyj3LipRlPloxAViZzSqIT
/1r+k3QKVAuqvOfE5qSU2muYN/kmGKwbsKsjvttjwY8JraxvbhPXAMluM7LQTdy24pwEfYeYdKLZ
K03iamoOOuig0lsmQaWhxubqbkhJtlNj6wzxYzyDw0Mn4QFPyxdbhhwmlfw07Ple+Jbhxevs8a6O
uVlN7w7J89WrsDvgE21czH9G8lsBDUt7gXF6NDYgoqulyVEy+hx3iBTfOB9ydvQno3RfSxl/Jwrj
P9NMuUaa9lDqKaGmhHcknvNo2Y/U9rPHhSngwDSAc4keLCKtWhI4qrnHqjMOMKafi8Cc245nvz6W
s1Eg0kwK+CDGnozs0mvebfJ9g5DFRRLfN3QGY9gtlfVLvk6Lxklu8pFXZTuTtqjxyyJAxMJMe5iM
+WMw5CtnNhv1HhBWq4ivwdbxmSVCXRibVC4797UuKWCkge3f3nK0boepvJm03iR3FlRKAk53nd8H
sP4TSz0kBcyRMipZaWMqk6SrtY84mFctAv2guYqpnAfRe00kFzV+EtOkliSHrigET1rRPCC9vrcZ
X8yWXdRyL9wPEIfLe+Dgj/hwuVC8/la7xb4Qw1FF7rwhkcwmx+8k7h+qmKlMC75mk7jaGsQjklQg
HIbT/mpIk9Zp4aeEIhPZoPPNuBnJPLGmWEFTYeEI2Dutg6gOpG9qQkfuAryPEMD3QUYcqcFyUHsy
MYVwpY4v/gzVt6ZqnwsbeQtM/sqC6GUXuMuQcVvJSVfFW8w2haJXu0tZ5mL6Z92CiGs4+SMADnwG
z01hP/ShulMRbOq6ekn56IYqf9W9eNshhoMEl0K5anHhBflrZ3o/Rlbi+OlZfsiuwXZvMXcAJ9/Q
i7pp/jLp0bLkVpctaW+VbLedsh68ieASLBxRyFiVFMgZdMbaNqoIg/MZzmgcZXOgUANT/G6q8pey
KS+sYd7s0N9h7MdTk7VfCqwiQcE0AZAZW8HTRbgzThWnOBQxEmZEaDqmGIFEYkIvPGxIrKVqdJNv
r9T9ZVj29Hts4dwmP6l5E5NVSIdm7VbYzsOhIn3NCsRsen7nKJZtEpwhT5ZtqE0uWPFXM5l3MPtv
oeu7MB4JClvPp0pZYLbSe6gPbbfX7X071u+wQcpVHTIIiglTYade8MiVGANIU9TsnT5TywZUEtTA
Vx1J2gLJ9FaNzNsj2V3tmKNUIYYiP4NIbOshCeqPKU5JK2WgW2ZHjV1JE7lqLRIXl43L2qPEP0zC
TXzoDHucJ+UseKACsOwmYYd8pKVsQUAWs+dnMj6bEdcCzrhHkVv92q5cMn4Z05I6ixKtFhq4BxT0
ESFDxNwLeycpRw7OCJHO8JtHAr7fhWMUa2n/eTKAIhVKXfKYistoWS5MKTmSLLXXoa6dIiWvjWOC
vfdKsMTZuImplbZ6ATcBhU6yjDoWCXkV3Mxi5o8gX47OKn2jVeIAaAjSNXTu+IynBc06u6uKUsjs
61WAKW7dS7xuozkA6uzFliTtg+/qn9pYaKfY45XMLv62ZbVW4iv3jOED0uiaRLpjqNflg1Fv0qrR
dnPLYbPGWpZ6aC4zGspWHPwR+5dQ/b4poS+FghymvrwgCvbXmK1ImXORRLoGCZV9SiCD67lbzJNb
MTgw1wztswki2pyQWOiW2V9fN8C8aRzzmoa1ZM6LxMBbEpl3Z/OvUmg1aF4ZElse3ykLNogno4Ma
nUYDm0uyBNWHqRteZRqFqwg6O8yZ7hBZwl6jmfjoc5j8rhxfqLge2npcNxaa/Km8a4bUXSX6Y4HA
iFOU8FyuxacYFOEGIF7UC/YFZPkw0bSWnu7dk2Hh7ysf/D50T0Rq+kPL+i7JKXsmuh1s7b95ziBW
zEQhs9qR0EowB3IULO7FTy0wo4V6g6u9n6gqXER1Mpfsl0Q6cdR1uw6L556U0YUUVF0+T8Y26tAf
pTE3PNswQohrtKPMnqji5tTjyt1l2QQakJk9BgPklwQdI3Ss51bIvmk21O3QGA5WACAkx7azjCtg
PKzAq9DmfUHqWI78v32PcDDxs+OHVqDJ0DHKrjIiXvNwdDamPkcZlcbstsQI4EzPkQ36QUfBMFbm
TisIAzEs2OXJBDk0xBrnjs09K85x5TZNuQI6/+ozcsyyl8AQIMhdEEK6F1I7xIciDIhYyiLI8eZT
YDQkB7KlURxsEgwK4w/3HmLuQ6OTQNig0UbEWTJUE+qW29Z7ZVosgiav3lbmLDxO2HEMfNqTxCTM
Jn5nEhEvtYZWoZJDdrhLZZhe2FLyY9yDd2lh0KlpbbN20czpJQS7ZLYM9tkjLdyEqn/QflhJugsH
xwd61HjXSeOcJ5C0hD7dDzZ4Sb0ZdyrySHVwgal43I95625xz6e41wlbHlGmwqRHnFethG/bS/JC
18TMoPUKOGDp3H9N/VMX2DZ0uoaiGLtTGxV8D2H8MGRxdK0aIKGODduz8F+bXGKLmN+R1qInT0X7
pCpLPxjM+UeYf8U4Ruht7ANtNAyYHNv+ROOJEOXF9+9bnQBdhkvEMDLDdUYzPBHFuA6MON+VnrUg
Ghz4pI1/Ig/eQ82XjITdc+30xJrVfGa6aVc2JD2Rkg4wJj13QWMdGTwFTDKBhgA3y24oY+9aeMKk
cmY4sSPm3HHu/JAbQvVni9mhygsvtB+GdyEqe6Q1FHkwD6EodAaFmzCzHy/PTvjR7aNvn4VJgGIo
YRGUuSJrJRTpsoyydy/qHrHB+MtMxK8uaWvwuairILCebGUeoLl/AaIdVkH10aTKoxbYeGZ4nVoI
w8hxcARDkdBL55j5NOKmH+rrNhDLvrRgAlTeruMAWdjM+jUDcYonkOsji7IpdFhRtIH3PM+VIg1d
j25Y+0Hk3aZ34TUQR7itsEBMGqOraCD1SY3ll4Fklu0XMaBpMWwrN35ByZbSGpkfeP2B1GgUr12L
2gqTIKolBqQzwacLoYUIe15hc+3Ekj5ZF4G1Nqj1ENv/hLG1qtQwl/vJHrcrm53BJwwYzk5mJ9ky
aWqs7emZ65iWFAgN+MbpcSSEt0Muzbobq0AKg8oSOgNyhsLbUBf4fw0yRa3RZ6TBVHHAE5OYDxEF
732YF1vJZstwLIwRCSoQCYJDRxFDcpa38EDXgVCZWR7uVF86N/scK4jLHZ9sBq/bmPUjonu2ZP25
15CVKSc4eB6w/iFkX1m4vGG+jOR6IisEuBtO8+JIlnbJuU8HU7U1ATkVuyt89RQf7bAjLwhpOzNv
RIakKHDCFKvJafFtozlH75Z0i5v0iB30kR2XbvHFoy/3mj+Tf2giWhV/WkOHGh4Wquzdl9LF4RZF
urkhp2tVCWvYF8NrHxIaF3Tuo5WnzyHc7xmp4S81Sx79ASHHJEhp6wTs0a75RvHEInJgKNOZ1keB
XjLHYSvqWj7GknjFKtsFNimcsE6LIFxmYUe6rGWR/60B9vZBFq5k159NCXlZj0trRzbYu6zQ5YF+
2AdWkm7cKDhXFlZTCwH0lieQLKWqG7c57tVAY3pM27Dwqqral1Q48ciDEfTiHHNAtWP8g4HzyEYw
Yw5j83cM2y5LuWdsxaSnVfv/HGQu/w0+bytpmaYylYVsYraGz5jzr49rmPmA4Y3/XuXksPcMBljs
MWEx08zHZVqhbfdAV3JryY3BevBRELiQ+W5wELrxGIcmdCUVV3viQdNTjUfQ6dIXOdm3TNrBKUGT
eRYNWmc5IUpn4bQrx/Eq+HSenKR1WJKNl2IuWf00PI/miHcY92l/zy7n2E999qXyC7vI/rNvihub
OlCg0PYy6zVMIpN2yL51xVyBj2N7oLPGMUMwFG7i4s1tWZMVRGwoe9QuQ8bgiO1MOrJTNOLgERDA
aWiE/yBC1e1Vj/Yoj09tGjw3adc9UrqSFpkOK12zsxdWm7BROfz//Mj/x9fwP/2f/C+8fv2P/+DX
X1hzqpA507/98h8YdPjff8x/5v/+nn/9E/84h19VXue/zX/6u7Y/+d1H+lP/+2/6l7+Zf/2vV7f6
aD7+5RfrrAmb8aH9qcbrT90mzZ9Xwfcx/87/6n/8238xzIEM4X96Oud/4a8/OX8L/+u/nT+a/G9b
vuk6/9t3/rdbm/xrqsOfP/5XqoPQ/+7yuComcrqg+dR5rv9KdRDq74Y0yQRVjiXgQIl/TnVw+G+O
YdA6uIpxnqv+X6qDaf9dVzxKjNnJdnD4+v+T6mBbJsES/5wQYAsl/sRHOMQ6EPDw7ykKg0tprrAU
rSZxlZ3DhF9M4qUR8kB/GtxJrHJYiguP2rvhlu6jLaxX/d2t18AiWB0YZnadbEzIKCrVErumc5Qq
ZEpu8eFL/aNn9wgxtFg7lkP6XtXudBVCBPepxWHcBfYBMOebze3B2HoQoG4kU1Uwyb1MipOaS6wG
MtuCCQJovh4oKJmhtz8fS4RXZLdVb06XGVQg0l9ZLOJeBgm/IVchiXwh+IG+2CQ1umCNj+oqlf0J
wbOzH+uecVXfy6OZkPGZJ+nKkhworcdq1VHsB+P+GmhwnEYzI246ZtwYfBNZ2j3mREWBZiNLXKes
LHyG8snEerYcTxP+vVNbC4fZgjMHJIqP1EiLt0rBe+nF6K7qiUFXXQWsrowAw76gzDOSq3KDaIM+
yutDbEUOJ3pkTrSUjJBIiKG2lfGMGkDME5jV95Sp4MFywKGC6OlXbmecIyY2EBGUDZIXtA79WrqL
vpsMjEg2obJgXdQdU9d8Ul2l9vAGvL3Mk3uf2KG9l0RMJpjZb1VLe8SwT6zCYhxWHY7svWnhrLEo
k3FLwu+CNzljCb3m5I1EbuU4ImHB0jDo1n3ewoCtY+fJSfX+zfY95pLDD/qO/oloipekZpubMZ2e
f2DmyYzzL62fyqPLmu4octQlTajifSvANsOSkk8Fu49dFBfRys0HElbG7t7VoTuGXjkeY6ehgJrB
IjmwIi8ogRsOhYkmvLt6LUgVkcbdmu06O84Kfyh6P/jYro+pIR93Hcov0tsWppfGX+6kru7U2k9R
AU0LXeDR8QHPTZnzNSbJL1ua6juHmsySMXkjUMRjSDzpKHvA+0oPoxdICRwGA4oWu62GXV6O1zhD
s8zkKTwmNgmF49QuUlVoj7lnjmuzQHXT9M07Rkd0RgA2cDDwJrQS7bLKBy6gshV7y187laEY2xQg
6+cvdS73FkDBo1/lD4HAydnbZXBMhd+QZaTeC76VW5nYOPQ1eLtmZ8ob9boNLLzxa7XTGRi86AGw
tVhbu+R/HxTVhkURfPM8uJtu55zQ4xocBiOW1gD7QdBjofBgQ2wyw6MQoLLbWyE/P72pT/lI6gql
AECYVFd73VDk5rWm/cH5tk2S5iL8GlC7TuxJvY7FVDxJSneNhemlVZg5veHJ4T1Zu8Bddmhz663R
5MG2ogaj8Wd7bStS6I008ZYOs7Qj6SyPdTBGD6mZ9ye97DdIQjYpVet3w6wULUnhnkgAR5mQ0zT3
PskgsS9/WrS9P3H5Xf2Bd5Fwjnu6ksCXcZ2JznjHWpY8MHC50T9Tu9Ei7kbZEKTtujsT7sYiULwz
Ta0/BrWjHUR86WerQ+wSfUZC2VPZQl8eWlnu2rGZqantd0PvreWe/ln1ynlCuvAGouQVI8g50Ov4
0RHlB+bZ5tDlBgkqMeOWuBv5+LbYXqXQfrIBEyyin+KG6/cDcihWhaTjHNOlftGLuwjQ3g+XOuND
ogVWyMUY+jdGd2hAgiE8pp0zx9SlUwxuWCLcXVvU5rXtyAGo2Oif06YaZwPOMsOrc0LN058MXZ0q
jJFL3PDdjfx4woTTeBUU08UQLZ7CuGp3U6Gzsvem4AKC5NSLADVu7KfvxJ8mnWhe2aIsmUahLA3U
qRkA05ps3I2S6UswjoieKz/cmkpmVxMxGk3tsbKsCl8dlb2FrMS2Ph3z1QqYfhZh3V1aM5wuAyvs
ngnl1MhPnbgABhjury/cPbG+uJGMeLrYGcSbEnAmLS0dI68eOKyDhsgMrrlwvVVa0AWHso/WGhFr
PjjDnTaEITHb74oP6yMUANuQ50FMrKZjBioZORLd8MKPONx4MbWdHRG5CiDtj667XUrTdUBKaQH5
1gzyMQoTSGmMDpgYloK5H57zoQQkORRca2Mc7EWErFqLcKcyAzlORQnFwAjbfTY1w1pE2oufTnJj
VSyUrY6kgUmZ+dKu63qdkSRsWCHfnLWymnYAqVuDcuz9S1dkzran01w4HMZbHFLerf8Jib2DRQV2
oVbpySC5d5823W/VAVQC4UgEzNhDse8y2t0xeTNCTa7LXmc3hJ+PABFDA7t68ZFvbKKaUAhfIr6b
kyMe8CkNJ2/o75DHhco6eQ4UbSwZ8uSl2bDGcqQ/TRZozdF6TL2JzHvPT5b6iCXfF3qCRtobNqxy
ASIM8IygEhC/bNxKN+0PbJ7cFUl7PcYW4lSHVuNZtfEVDazzDkY0HGBPyJ3rzRf1iJCiioIvBxUg
yNaYYUsCDCdwWu0Ovyd75DCx9rgDmWLH2oveG+9dVvHUefMLtjEfqU4PT0hbx03kJCMoGqyidZmM
m6SQ2aF2nPhe83HUtGBIvssPpBH40wzZP9XQ0KRhqc+KXMxFkHT1VaD69AkNWIaMyz81qKdNXo+P
NWhUxomo0C3mfLBVjZfWg/U51dnHZFHtgv7OXP8FT4EHLz3sUZ5Waseg7tlv9QSZIV+GpPw/X+p4
osPIbmY7BrsktbSnRjCFhNX/2SRUSeRuqgvw8QZEDz1l1XFDlY7TrAnuEkzzgFwMoXn351fBTEtK
q+JJgEg46y1uis6W30pjEUi8ul4lJJBUlCE9eaY7z8G00U3PmdccsrwUD22n0kMSdz176ps5nBXg
3okl+A6BMUHBA0qLEsdH5XB6RmQpspVvzVUWzYlLodXup+ZYWlglVOruncb8xM57zmu9ZE7uPVB0
KAJ6YNBn9qcUpr/OODXPrZUwGHNc6hv0G6QeXTGkw9fIIGdjEg41LT0WdGQnKtCjxBS4mdxtCTVu
7cOLiMpxeCBJAKVQVgP0simgxjrHWxXXrLY1b96qsOat6WKXLern9VgZMPgSc2MbfFIsp7COvQ60
JZDW1dUaTr5J3wR1qJ/twSxWtJAYdq3mUrfoQaAVd5uggQjC4LosrG3Gt31L54g+A3hATWSfHODr
1LixFg2z8EUyR/vpc8ifpRH3V9EUrxgER9CZcWLg/8KpujPnkMCAtMBujg2M5gBBs6mf8lSAQ4kQ
TVSEDPJ5WCNPeGxJH7Sgr60ZZazNOZjQnSMK3TmssJ5jCymYt20KJDafIw07PJDMC6qDNRJ3CPsF
owoJiILhiumWT33Mcr3IZs10t7Z9QPiaeRDlSzBHKdatvnQG+0XNqxyIaku7Eo++kz0QRQRpiylX
64X33NJEKwzpVZn0ByQ3SkWerZmEt3IqNpJsR0XGo5YCVHPCV2cg/HFE0zmUz7J2GGaRDjmyB05t
gi+dAcst+ZE9kM2OE2FOlSRdkiCyZlXkSAeCKTqEI4GHZnrGlDdPSJZTWlXL1gmfi16eXc0stwOB
nBNplp64Q4j/6/D9ozMmImuOveQC39WzColm3UrsjQ8MwiEnswaqSHwo5/zg9KsOfckRUvarmRR3
DKfvizluE6/tfr6QIe1PSI+4IL3ePYUmg+6QR5HSDYMfUVNU9qJZ57NjuvRIxCXlc5jYdnbXmOzP
AIEqiqBtRCboHMy3HEBeCczQir5yaTfjbzAHiVomkaJIiv3NzIUb0PwJmezKOX6UecGPViaPUWjv
CpWcKXZM4jsQFoQCgXo3u/JETFgbSVlpvbO8hgmZaf7U5J6WcwCqmKNQBzJRuzkcNfdCax22uJzJ
OFuLOUKVitRaO4I81sr2T0VykYW175X9OpK+Sn4alg09YVAMdZx8VoI1vyR5rdNIcGtHgtsc5BqX
T01HIokvqweF/d5Umr3u5vBXVpNfFWmw/figm6J4mEiJFexvNyG5sVBpgZhBsIiw42TTpgcHSfVA
1mwsNTCAUbpPA0blLsuRJPRO2FAeECmgbGdnXFdE1wYtIba5uVFzqO04EW9bOOqZT+c7kOtZ/k0E
7uQDV6TwV9uq/UGGRitm3RVzbG5Jfq7BabcYv2seb9KvVnnf/0j7C5THLgcTENjts2cRxgtGtsOO
0xwUN1o1B/Z6uvEG0+rMRWiixHGvVRgTQCzusjnsNzC7mwp9gdJerhGOTpPCCQCMxjH2ic2PiNiJ
A8VgzVaZt9HEqUN7f+hc82iVHWwy4nMUeRN5D7AWFOoLkv5DhT0ByjBJxXNksaSCWFhzjHGP8o5Y
pOwT76szOzXfJJnHzWWgN8CDxA97ZsIgvfaR+xOT7HR0wRhlb1LV23yOUiYSgLMfObaeQkOtTTRC
MWRffG25x0+wLX+jgGBm4Bw0AOcKcDorCagzuvfi5Mzh0/CJxfvsrogfGoZ8zMngQcYwLKUbPlpz
HrTPS+hIiPZiHr6WzOipldzzThWstRj+UseMkHAKQqZtZCPz/mcvyJ825yDqZo6kLtG6gNb4yJ6h
ma8nKnVJc1POQdYJidY+6998jrjujOuoG88RbxbB3/tcVxdjhOuGPummyMiOQ/0pqcnMBhOIvuym
5jDtcI7VNueAba+sYf5M2ftYuYRvzzHcYg7k1knmTnDLEJ3F7Dg2frOW9O7AB5djzIne9pztrQj5
due3pSX12yX+m2AoqkkCwTWWkNgIQD1Jm+/TbQCOlDRcMf4nFnjNKyG7eOTLZtpEcoBqjyV0gTCf
uENtWdtpAi0nYbxMSrltk1eOXBa/DRHmzpxlnkVAY6WUyHnsjVFEP9ace242xldF1Es/L7XV/AYI
c05Jr0msERGIv4RtX4+SgtUNQ032WQ9NdasJW28CulBrGvZaDOgjRr3qL3UVoIjjr03s4n6A01xN
CH3HAulQHydfdMVyVxHy7hH23mn8Ip/z3+GorsI5ET4kGr4pDsisUFDMmfEx4fEJRr/BSftrjJqO
RRDb08xgndelb0mYyqPK2H/aAps2dtWtygrSFTIc5VR7kI3G4ZDNOfYxuC30htmLrelYzVy7ucUl
T6pTc/3oXlEdWIJ9+hxje+EWJOdM6IsY8+sK7jZGVG5wmOdT2DOA0J1iJaO5i2rardTGbAf9jxi4
ctdrkuTojMNSH4kp4VhHMhINrM6Qslhp+Gq56O4Urf6miMrfWjTaFk9PmIRPmdYPN8PlKa1y70Pz
2SUorZnnLtsK2tgKdZHpBptGawq+W21nlBZztqy7IDQJs7G6L+r6XUXrjuCTT5fq2gOZnHnaq845
cUBb9sD+aiNou3aOGb67VbyH/eTfjwM0JVP37hKvfu8r1wFNi2fH1A5JfQ71Ir+bGrEtQC4fCUG6
wLI1lgirMWB3R3DO1X2sZ+AN+3DTz+19HmjvJXFrJ6tCdtSPLkLfSdCtOccpRUdE8Qhr1YuC8mA6
XYF1qTprZjuwRrTvykJn9d5SKUFXkQhFe8B25tCu9MBlo8cPhC/gMckn9Z1w79XFL0LsfGsyIncb
Wa4Qk9Lvpc1PxTO0gPV1hvnF579CXVZbIOY0wq38oVoREg0ThXSirMCSnxFIz1ii5Vhr9r6FA3p0
nkHUbBhdxqty6JbQLOumhB1uvLsgJhBZ7sdBPhYhKiaDodfNbTh+nG6ldeNxcjJ5KHp0OM5VEy7Y
3jK7mxJE/+TkZt1bXZCxE9B3sdxnrzfzrxY2+EWbi3PRG3W2Alp4MGCgriiN712v+xH40VRf6/t8
i+WASSBz4IVhMVKK28eO3cp+1D3UG/FBt3HlDBzTXNfBKk5BlgJnW8Y9q9ZR9qBxB54Nj7Rbp0I4
HqN+Sgei7Hovf6SkQv9zEgPc4IIaY53OJRkl3d4jYSAt80s7yOChtW3CP1lojJJQh1ZpPdY449mx
3BvYiWZRTGzfAMYfJwP0hJqgOYHKqjpWftB4v1pboF8wW33FVg0gvTQeorz4CgrKMDMa3qDbZACP
LXw2aTK8CezTqQPsVmhyiQX6ZmaAG8gWJSZSCOcrI9UUdg5QduovNFJONPwCYv0yKvcYKaoGjDSX
KHcPma7f9WO0SWPvOHJSh0Wug2d1ful9UeqExcrvnBfgxXsIyL8g6z+yvL0os9uW9ALcV2wSWSyP
3L2wyed5QxSuA5yOZNuxjPUJwwqowNrMumg55aHX450hhZtZMYgtV7A8r0riRLF0WRJJFkketCir
zozUouLztGki/0YQaLOwYPutCY84pWAH9zYSS177wiT3g/l8SGCA84OxCzV95zyRf/Cmd8av0PtH
z+/7DVQPUtQAZ+XmbF0a7QIadewv2Ilt9IqzElAv/tg0aUnGTc6qsUGmoNYWwK/gCsCV8BgRBC4M
p6aACKUXBgih/MRFcG+kNCBagfvbDuWrjUlu5Q7pEwU6c08DUbPbYgo16RtGNFQhYS/IhkHb1aHL
5BTpY8rcNuANGzwPd3UfIFXUmXDp2Ytuc390NVlFc9GdpDr9hAJ34LmvOpP/ZkymxWBF/bItgodo
qH8QnB9EgmYibgrekfTP15F/9/DnC9yTjCHf/Gv43dXBiyMicMvRYJnKJGvS94DoP4ok+rI9VFDt
UIHNqOuLsKODIdKD47fFuoOGv8giSEMx8Ain1+8K2ouFG8xaijpXSEjzi6n1xN7n8gf2Bzv5QTyn
NULsOJXZWmOou0KxAbQJ3qVfXiSC473JiXcJ0Db3WrcWGu+/53ANhQlebYi+SszWH9e7GmiItxmQ
UK4hRsHVALoKCe4C35q1nTztfzN3HkuSI9sR/RUa93gGIAJqwU0itS6RpTawEl3QQECLr+fJJs0o
VqRxw8286Z4301VZQIjr7sdviiO9rwe/Sa1hQ02oUSgYoCyme6014dOXsqd4EqtKm4BFUBn5/KQB
WQ9lCkG8bNSmsXOaPz2ewrqbfEs1BxskPTWwZMw5AvwkLxrYsvuS7/Z4kZS8ZS32vjTTaOLKqHQ1
21cMylfq6g4V/seiQnGJIjo1G6Cupk2kUesD7kTRaiBjNhHmtmLqGz2XbDjkJGqnnJXGZImqLnyq
ttetJ9q4/36pQvClJiZO0IoBE0hMYDXTn56570Kao84mnu2F6CsM91W2EBneYDHHz620fIE9CLhf
1iytbj1ozWsZ01/gZBXxs7J992hcG4P4HW3H45hG9BeP/c1QEpNHO7gr6XQb1DvG4ESWgq8UWzHp
qfYpMxq2A0lBkZdRltV7r7jUtkVq7buM067ZvWf5U9VNbzLrR3yEQFJwpj0yvuCAd1+AZ8Bsy648
GoRTl6MRs/Wlv2WYUvEwHjNK6chhdeQDc07sBssz8gqFrmn/nFLXkESUpmJD1vr0MOXTJgz2hWVv
HRmfKr3DrcTHRcMhzS5EzvuYRFs4XDWtR1AQ1crujEcRUKpXJTX+VWuCjHvMufbe001/5rudzq7u
Q77ypMCgUQgNzeO+3GXjc6q3Dsldyjfb6UwaccXsJOWGWRM2jYZi2dU/oRl8Bn3HQzM+BylDOTho
+9F50FPkoNxOdIDugn0LXGATvIcy2NuDQWGUwPA2EfqIAQwHdr/SPNqnLI4r+MnI5ii4aLisBc6j
zrK4xzXuB+4ofcLkUbCpGNgZ88GGctXhnk5KIJ4TDsKutogLWBfSnw+VPqDUTeJQ6+Ee7c2g3Kin
jsUTy2kcbqrmnOlVFHQGon2Ci8Axfg1hetM01SbV0oMehVeTFoy+y85TUGOG758hK55t2V/Jm+4T
R71HdQaR43EiRqgorPaK2M+bhvolaDat6BdihB2Xx7SP6I15bjjWND3dL608CR2zKzPuVyHfETHq
A4P03jcd1kBvT9MHuZKBtyNAVTXc+OKMgIdVFdEgaqPBag2+qArEI3OimryVhZ2HT38RpNNZn3lt
FEwzjDDZczSTj53hhpFoTZ56KRk2he+ZqV6IjDMIC41DHAQbqY/PI9Iktl4ELbuhAcPMBSkJzwGR
F17Rf2BIl3Qq9OMmzj7Gkr7LJIo27OIZqyGLBK6h1Gf0oM1AtabBJ6bJVY7rr/nqUtW0rBKEvFoc
Zt6yhSO7b0Y5QHts3rMeAkdXaMRBTA7dFpZloA6YidE+V+a4RmnFuiI3bjl85435kxr5a8yZRRs7
+OPMuxOB1Bua+ojN+1lR1cSlxXydwVL5tLWbPRmKtE9PPcrTojXsCybfe6EPU5HRe5zZpSMzvzLn
xOpJSeIiN8Esi1Q/qTyrfKtt4BXWnbu8H4rTZO4fPNvbFA4OneonS6RaxlgtEZcdAtAWSq0whg3M
7FMRZ+lT6z4AhaPybMq2HsNgU5CvZj9l2cfiTXXyLI6l0f1iRBq3Wk4mjVP6XZqzhPqOIewsQr0u
lkDDefA5SfVYrGO9+zAMq2Vua61Nm+NhO5knp2fDmF/6hixEpY3wBgZocWFVrdn+GI2xw1DEtadc
QR7QKHNMKv3a8ziRWES1nNrkGhzpB8cwT25SU85kMrRrS47/tY8Fj35t6qDT5zhyr1EpzyZrjt/i
7qIO8DVUhP9m58FDf8BpyiBHsn4zUXjpFfeOL4xieGnv3sQ0/coBvKDoYXRtgu8yLbGVCnXlqkfU
xZ1gKMecyx0KUazEYhg3jOx1RX00Zm/H5gz2sZTvJb3XS71m+dNG6AK14KmMKGZp0AGKj5J4cpMH
B+SAp0y1J/jiS9L/Ooc4ue+4vPDmnTtl0RsmE3LC9aeQwVmP+mvgYsnP7lIqUwWPRyQgJrvwSuPJ
ad1hbZZcowbzI0yaawU2jNCaAshSsHcU8mDHZFYGmoIVMziSYF855ltI4XzwlkUYJcrXSThkSE3E
KAlve7hjge8AR/VnsrQM9GM83bi15xRRnW7gscj+FLldAZCJz6zip9gwzrG3462D3UdNxUIZkldm
isi4OfafgBMtVghrKzTnnfsXGRIhlqYVHqLEpklORfTu2PXZ7Z5D0/3MCoEbyjIfzNFhWhy95wY0
H6DBtHbcUYs5B4+ZuMCQB3+6odvFKddEAEpPjk6DJt3otAukyzZy18mAVt+Hcmto6VffkppzIbt0
iOvcVhh7ms6fkFOQ0NS5idPrhIWNuOBC74eN0+b83IVgu4cg73dG5W5aSn63Q2KfS9wUvsmpRrbB
Hv1XX1sZqCWSi9vEo6uq66J2PQRQxJoS/N6cHqXOoysb/aWOjc+2Z/Yx2NEtGTNCVfEHetMxKAFp
9fhUO67Mi8Jbuzj1F96GAsR2ixeLi7tfF/MlVuEVL8IPH/FW6+wfbCSneEyew9D4goHB7cO2ASNb
IGv0l9zVfifC4Ey1cSgPTraK1sQkmFU3HCWBPfCTjUjpwOwszvhUX8AbF9NXVnH7NQLLhxb1mQ3J
p72WXk24gMFL4bZHWTzmtd1u57H9KXUqC1KTEyokIi0i+cR0n+EBD+inXhmPcwX+Y2poHgOdBbjz
EhTYLmHlRov5gWKrowFMyiSYo8bg6BFICrgdMUxKvsJmmyQ8d7ZLczw66IJB8mZOzd/OEoegsrZB
bRJTf6o9tS/gp9I1P37IoPpqXe8nVSfbkb9WPzuL2aT2IyLaADTx0xLGx+hde0pZDVNzCAJzgrSM
jmWQ2tUwbx8ZnxiSc3UjGJhPqllqWrsWUuzcPmTzbDjkthHia2i3H2Q0V+a6hd6EUKo7CzQ/sQC/
uRMel0mBJyC1XyNVmv4o4osb9BfG6Myi4+ZUeCbzA+0A6p5PX0YZOg3Yk1TsJs8GETpH53CkXysh
OsjpHpwFW7iT/Bm67EjDWrgyButaFwZBaucjVPNnoCu/GpgdBtYfV5X0duRPyRSvsqna2q27SvWQ
q3FQXu4PZGyXFzGvWN7XKnD3PbqO1CJQQkS2shmLZetdIs94QES8G2ge0pHDc2HET1jIHuBkdtuB
mctioF0oQyofgXOXEXZISzALU0uMX+cBj7MfWUBv03Amb2w/GhBQwLakb433E0FMN3v3DdvtRjBL
42qGNbiwQvwVsT+Y4s3xuqfa6ohiwsqJa24sEiEr5JRHfkYXyOsd+6lte2ejiZ5lSWn8oP/AJ9g4
ufOsWfLLzXr6ShyyLkWPzoZXXCvnx8btHyTd0K2Vk/0HklFqBMrTlAfSm2qQgXCBhti6U0Vol0Y/
o7KShytpARPmv8qc3q0cUbAeumFlgb/0Xdp7mPZxLis+3RnHNOIW2KUeHcYUt9Ik6sfIk3a8mD+w
AFQamq0fD/GDIEbm556L5ZO7zlx6X9S77LVQkX7q6YVuxLHVul+U5XRNwvfYcjJAeiHgGISb1u2I
ECJULiJoa8a8KHKeEAI9Eca0vawDG1HdPlX5ZPF1Ey6NBZNxtHQKm+U70YX14IQBMc5m13WMv1pr
S/yDVALPDGMQ+ya1kMRENDES9UYu8vjJU8LJS8xIb40koUVFwoqmgnLL4ZRjABMHrBA1vjD+iDnn
FtpzKEyIt22t+kdinl2JNtEXOXcK0UCfu39vkUPXUwY7zuerw95Oezy4w/4zNqrsmNeYAYq5/Bnq
+KZBn9xkvQrXNvAAsrj+3/8+s+NhE0/13iqQ6J155aJY7aOAwVfPBzRhHKyBZKR8iBvOGsnI6ZvE
EafQ5mEuCbGV2JHvW3ug7QrQFYZJStFpBz/rzk3kkfxUzuvkkOym1JMZ3lpZOrBD23CZpJBv0JNo
JxIax/MCEkkQN0vZsqoo7lfjzI9Xb3Hf0z3BRV++Ch00IiY+HxpIsxRTxth8JhrFF4LVKdg5Nvb1
JmWONRsbfSgvA1mQVepEXxVy+dD5bmRSGdXDzy/0ehP2KepGzfOAD5LMMapzYVe//TAMK9fhHN7k
2mqICUn3OTcvzBMWx0hIc6nGEEOyBFitbElTSh4ReECLME6ueVjwRxSgn5sWzLLSh0OrMOpZNH+u
8Sre8jl8AuDXXJwZcTdsb8yp6fDgU6fqy88BEW6kCWwScjRAVAUWDDsgZpnG+ukrspsdMCs7oI84
bb4ThpG7O9ugACTDHTbnzD+8AKLINo42n1QXPLKHWvdMzKcJYoj7cfI5B/HJcI1hoRxiR9O+m/hE
BYLZQglvU3Ly9G1kRjjzDHIEkgXTEw4+1rhpy7zZVJZ7Cec9RlGbsWR7BUVGrpmK9AWhkfUA+SWo
Z3JpOg88p8lTExVbq4mipdvmcI8a+SbNGDwntBeErHbLmkU7M01rzOMXmRxCPF4SkHjNMNNK0+pR
m2Fad2U5LuNEl4dedPlmBLJII4EThPmhwCehGWVydvToZKhKu3gim0gOIY3ch2Mah8A2PLeeeu4N
zQakehyEFxIByF3O1DlhE640RCWbutvMZYkVTsEBZ8YQx+PaCeCk2foZvtwju6XetQc7S3+sJFgW
2h0v1w63MR1pexCsDsY1q1gEY1C/CM7OWktmsRV9+ekYwYvN6jyJbWgOp6Kdwyv2FbWiY2RcoBnd
c9GDin5LGoBXkZTYTaNkqdwVeuO+womxaMZgmxruSBVndKy5KB9UYZIoQlPkWXFOc4NS3BbzUdro
SK1wGj8z0TpmQGQOKhcSd3G0da4EQxS/0LVCym0KAGm3xZab7EOTXlgk6tsctyP3QnYh0lI7RZc0
KmkUHW3DVzO9yUChYKYIYiBdCyXCJdY0Usngw09+ANOSXzzWwAW4vl1hQAyoyuRCGQ4ylFf0O/qy
O99RoYF6ToMq5IDL37/UH0zCySndk4cczI9zH4F+Y9H0had0Gg7DiuBLVNwGvFIk9B+DT9uyDoB9
Sh9cFx/dTMdJxA8zD8lriqfaLEjRMIFdBMxeCycj06QOKj1XFaw+kE6GsjTfJFviGzSd7rkSrMfh
I4zleKwVUZ4M2PeSj22T6+WbRREYEUwmGbOk5rxzdGpXgfvUCc0cfLhrkMHWJQHvBLFm5QWYq2cx
retCf3L5EmSpi31UIJZIs+iupFgbPw+6BN40Io89dde/v+/g3Nors31vAq+7ThaU6Mh2hlXGsrUE
Qg6zR7tonh1fp7upeLj/hZvWMarq+WjWtnt2KaYs2C0fCHMxdOiBv//9JeGs+MGEy+/bjQc1sdc9
35y8cv33n3aI4ss2U8nq7y9TsOmLPKAcRNCycGD1faD/nNQxV2k7PmUI6IR/oHAwFmABRm33DFAE
CWeJZT4buzygCSLqbx1aqU92BqBMSkkS78TWnEaNfCMZFUpBl6gJ7LvEMpdaLG5BOSpmiV211Orw
pabsc9kNtrWgRkd33TP9httCj6O9d6stMvRuIt9UP0B/y7F54Jw/GoQu3SFYBQNYIUtzhhtZ23yS
2vPfXwycgwAPCL9WFFUlujHe6pq+CgI4T39/lbXh2qH2YwPCP8fg7gA4qiQsUmmdyRiLSzSjRypJ
lg0V6vT3V3MHiZNxdcQpLHpEqS1vvBW6jwgHazhKoAEJpsFeyYjl7z/VudnOOi57Rythe8AtufG0
9JvSCiwCY0pRfOTGuxg5xtc8cOeZbZQgBgx7T1LVIaNoqFsOSI+nggzwlDiUExha+NKkSXVgXuMC
FXNPAWfFy9zYGjeU9IykQe3qHWjuMpRNLX08jnCciXEaYC8N69u29xQ6dVlRErIM9rQ/Kp9LAb1M
xRysJtpLUimHQ9U607GqOSqOLWneZq7fVaTvKo2uChyJMPqEFm57a8IQk7fPWplp15IXVvD/rgLN
fclQaVwo0VymtHQ7RBrNUwYDlHZgOTWr6SkX4gBa4DW2jOIYuXSf1zz7Iq0pGYTckfQUWWRUY3HQ
/26yoSNKMNCU6HB6gmhrblTICGIctWTFWBvXZ5iVvgmTCAtqtWtDF+IT3t2KUCl453CFUv1ROLOO
ANBfC+W2m0a4gAMh/iXDmbKWV9NMpe/U7tPQpeQ1C9Fg+nKBCTSiJH4Fn3xGgmwTkAmOabKQ5ttc
IxxmVgMzrbu/BOJtjQGqaCOC+lmxpiVkPzCCa9CTyfq/KLp5NpZR/gYz17sMTlWFg6pt4M549wNc
YJUgShA7CVuBRx7bt/Q+3FQ83ACCycGxHfTOOZDVLUbc0GXPzMnEG8HILKAhz6c+8jtl/bIkb5M3
cMOcCNGBCSixSAoLT4PEX25TjeN505NU9aodmZRYKRzQvqE2LlTmmSYaZ28nCVhc5jdMUqgpck5T
GX2GSusgTfVrjdzMoznaD4aGeWiyrS88DfoqwhGQZHOKWQIvDNmqRRS2xua+GwJ+rzd4rTURgGyx
vgPH5CZDNK1PQwNiLaCkaWz0QxKC+rFj+RG5kbHC8LyW7JVrg9apJfJidDBE9ZTmcpVL1R9pcdxm
JaYN7S5+OR6+HjyiUDEo+Zgz4zrqfHShVy+HOo0AOjr4XJjag0A0fTu1H5raYsaYymccq64fDKSj
28BZqWgYF5kavVXTc0S3dG0/MV0U6DrgoqbfjMgq5I1L7QT7SEBydAL6FULZby1RfVcq4fHlIMYO
MmrrLNV43sJTH+NUcZhqwQdm2We+0geoLwGE2DTDzR1PX9FseyszRvmh6mMny/w6tYgIlWmzNzIt
R4C+khpaRE5RrqZKD9GArMcMIb/oqAfSMYVUgfkWhBSYawBZ/JCycVobZr/PKaqglGuCUpGgZVLH
oebosRXavNQMqIh93L4UuQRc2/3qXvDVpNqPgYl2oqc2j2Ce5kZ/Sgf9LbE4P02hdjQG89wVdb52
C2LCY1H8KG7hQTwMW1HLYSWyb2osCcpwfqLY/jeaV4mNsJxFp4Efx44viN6G/FM1MXR9iFL0xe1c
nvdwTs4uf9Sizbm7K4aidfxe98Et8axbh0C1Sgp1mfnjx2D8QeOtt7Vtvgqak2OWod1II1pcxgbV
DxZTQJ3NvUPU14HyBUO1mk0IHYn3hu2fNix4kXQ7UdQzGD64dTYXuWF5QZPCfqM721F3niElNjr9
yqkotTem/U/3qsQimIngZ7QCOS9p4kGnrlKIEnAOYmAdRGE5P2lTc3NaeR0sL9tFDLl1quHx2N8T
UcgFIOMn6Ah+poQCij2z680dRr66XEqh6LQDrMwdt/RLvXQZvTBhRNJTuXUNALVBgwEZBieGcQ5m
AOraDl4EVZ3qeLi3nOpjqhqWU4uNA4f66zxEpInAnCkKPFbmVPe04kycw2JxhylQId1jLuCtwIEB
1/tjphdZ5vKSwO1p9XwXDl6/miLNYDwCk8/TQI9q6nkoleZbMXqO5UanptQULoV0l1XOPYiT4e9M
LqXZADnj38LVsXV78JuJywA0oeJxgUyfmSk7XEmrLsU1QC/MQ87lfAm7TUKtHU/THfSvIkpNDAQX
AJJvIPouuJCpOG650QXJbZogbhFGf5PsCVMz3xJgx+wGkO6Yq9ZrgCoPgF2fsM70C5NCkDCXWNWI
IrP2qUNtti+GTp6uIs0bxfXol8KgStoqFX5atHFVyU/qU9CELa1ce0XDmDb8LWsl1pONgUXNDTBx
0v7I1E2IdwFLvl8RfXIj7QkcyrMTQ/606XTwW6ffT7GRYWx0d1lPQGjg5J4bBpkI3ChMYRw4uN7C
5GzgN2pGShf6E/ys5zQaz7kHoKPIANoBUkEXQPDUzFveR38yHa3YdwRGjqDVhmvmyQeOoVANUyrr
i+KP2cI1FT9OFnzB+EeSamBAzxjbdM3zS85pjuZ9iDqiyaWPAPJaBlGRSizauXgiAUh7aHKvArjA
iT4kWfuODRftkaomZoEfjEGYPEtz2VNDzJkR/6bBJZRS0QEHt30aEngkubJSqo2q43SPcdmYfFfq
7Nh8Mtm92x2x70+fpHdyBcm4QLOZzDO70mPmvSBk0ZEYLBkZHJi4YFXI4ZqFSfDu0DuDdI7dzIzY
BztNrb2u+KZ/609t8DiExqslmmVeFH7vMPKthIcSDs3dF0P5kTPJWcqxfkokBd7dNdYRAAIspkw/
8ue24bsxmvB5ymNccxJN1TW2feYxUsAsDt984Xo61hTr4NbpFwsvPHiSVI1b7M1a5ve7EVVpwSn1
2nGryCM3evds9x1DvAYD0CMU8hEnBCKfZ+Tcc4t9aFpfRHQO452tjlBY+bgWz5HdnWi6mRZD5ixl
EBzbVnuQjFohWA/bqrcOPag99nD80bAIFoPXHJDYWw4NqqHQhhzvpefStBkoEgkKXs4xhofrWrTT
TParmUeg5phXhxqu1ztNyTBf2848ugW4Rcq2mYShASNAQP3/LQk90Z4KWb+EorCt7z71Ocj8ZjBY
QVXC4gls1sA055syi1el1h8ov21ctI/w+97XMwyftPTk3POogimnOlrO0bQbNfMYj/kmT+avORg+
jHvpahkcpeltmDqsMpNGgPv8l3srA7WJtg15Zm6aU/wev0MhHQ+25j0UBu9cwDbheVEMh4+UB7CS
DLuGHbEWlvpvZch+Y44DnTvx1RP1a20hAdkjNRuu99mG3idFA7p68Krn1ja+gzFh7ovpHNxaZXH7
N4V+1JYmM13+9iO0wa5MObsx3y1DDjDtsuMmnGI6BjoKXD5IGFhhLamDN8ay8Qptg7sb1vvKinQa
miAvOEQsV3rl7Ig/vo/G0K+5yPIja1DHPSY62k8QYyYCpLmcAo3wQdPtp/vdyEowgBI0AqdZPYOn
bRZNb3ySop1Rgb0Kr7fqv0VY7whEXWKT6pI0/siYb7hddE5wq67ndHjWnE+jHbRl0LfW0uFANcfm
NwCxS5FIfQF146W0+s98YsWmm4MbACwE8DQxVYRcNV8jPThJ3X2JHfynRWK8mjYzrMI37OzHHisc
FFX9NZHm5eMvkMxm3P+CMVo1UrIqdYK59qQdZiCqWcX00bJMP9fURmbTyq3rLT1JdLaxnuhifu94
tMMWvWqqbKbI1Ana3osb9s82b7EDMXXhyR87uvPQ5uKB/xULvUx2KrV+LyBHT1ZnYjcdaX3JbPq8
+4VmBTh5rOTo9cGeyxkQkfuknmDDlqJhn5Hmt2EqyDoq2auw7faN82BlsbesCu2joaZ0y6gnHkka
VM3sBzkyrhm2VFY5X+CKLkJCvpjn+mGy1ClAUmYkiigcbXDjvlA5iFahA450zBcn47YBSs/DZ7EY
pIYFDXKsXbkfRgegs2rdCEc86xMZY7bi5sNwwM7Q+fkpQsbaGgNdOn2xFmKJ1En5QnuHSmaZLzWm
SBKQCsaSS+2EXZHww8+2mmZMOW5cb2L4zwtHSXRzZ/jIuhqeL6cTN2jeZRs9zpH4E8/mzQlnm2QB
+bBIPjbe9GzgJjT0/kbjWHdK8gDmGWXtXRPd0EH3DbM6hOAHq6rrNTG+rvNciq2uee8Q8xi3Vkyh
R0x93dKlxW/MPxGc3xzW9SVv/sGYCGsmo9q35Nm3dcVdoc3AxlKzx+wPdLmLfJx0nVhoaXeC+8Ar
QGBlZWNLWqmanLVURBVg1fhecZmD/t1Jo68OXdnvLbq2HMJLWMSOTor3xsiwZIO36fAW24mzTdvx
ko7VtNQmzLuyfFMd53lH1QWGmA7FLPzwOJ6Qmt16MYC5sSFOlVM4yPEW42vEVWIhqvrWFu6un8x7
dDbdyCB1F2VS/RlDjPJYDOjality775JFXfVeq86H1DTOY9tiloBo4u2wJiJb/VOR/WlpjACJG7H
N+432T5Ns18vnNSmS51nc0pWnRxXdQZjEpAWIUJwyG5ZP8xRuK9MUn64SS2N0vOEGnbwIczaLftD
n2Zk4YIaq0FtAM396DOWtKaKOIyol5GOOdyVFGCQlYbYYzdcH5DSg+CZgzpHUt1QuBHThSy2MxDf
JUGJeCkGbJdzOCPotsXeqptjqHOgwUtjbIRgtsq+GJs9SZlOS9Z1ZlxEXME17JwPEsXRwc0HvkLX
47ww/HEr9V3ZID2HNFp68FkWVmu6y57wHywXEphm/Y5cl25q0KNrO4a/lScsDokouMjOIAKUWUMd
53jSxTvC0AwRGzlSmmde2m5nNwSlA/NCEhMcWJ4HKyG6k8W4Ph8qajNd0KJjZD/H+qc7CJt/ZVoN
tItIpjx3wczelCWVzdgQ5bIvqd1yZnnO3vQaI5ukxhgIY81oDxNaL5IHT8KGh/neeOZ+yCHFSgM3
BodQlW7iKMckXGf6foLJSZm73Dh6NoDceTdrncBDOTL6EjfmfuEKwh+FlLJrdu5dO1P7sVE4a5Ns
3BBk7469OOWak5F9d+EjBAzCZp0PF/lNumLfjQ037mZpOzY1YmT9oAyTojXyCFsn92QtmGhz6Ggf
cLToJ8Py5KhUviYloFMmq3Ap1I8YrEfurtVF9gZ8QS1Bfibc5kxasrNDWjvDCRuQEeR+C0mUcmKi
NNxlwqWh/Qao9LhS0Gnu8DJ+MkM9XwZntJctKaS4w0PHi+LO+mHANLHTh7OkcoRO1OkIzcteF658
khVm5Zhyh7phEmKFJQocuPjccjYtYYOD8YIejEKW6OcAGufSDZNXG0BtacxkpdklTULRZ5ju9j3w
Cktfpj+2QztPBAWAAmgXkD01V9OhTns8PHGLbj2LNVlybSGd9mn2eDzSaHjRgP5B7qHyKNdIgUIb
Nrk2Leh0g34wfeeFhMFezsHWjDvuXtVPU/I7TS+y5bQdjrivoXJ6FUxQKnpZHL7R/6EeYYYiPuSu
qGyt1vV0gk/m7AE5q53etvChu3S1vWcVMZDfJ/AgxBmZV0swN4wUrG/G4Ydh/KbAmLA8p14sAdmN
fF96yQjbhdN3Y3c9t1q6gWi0XwdTUh6Z53yKe2lS3GAEDcC9zUN/4NrKCjsQWBr0JxgbuD27biLD
XgNw8PJHLowo4QbqM32HyWICd8oU7rlwcChoD7WXO3QpZR7CAV4CbjJ6kTdMHc09U/EXAcmS4hPX
Xga86HxoaiO0Cn2pzF+TOg/XFSOCxdRzsWh0750E9nUejYPZpTuZTiuJVLXqKN5lLovN3wW+tdO6
eikTm3cXEx8USu7NkPTRR/cTVNpliFttoXDAMjw7GhZY/RlE5937Yp/qIXwuMBIO2Ix2zG+gtFvI
9pwanRUoXiKYnks6JJiUj0JiTUZNxSzSh/U+xh3Wesh3U/9LV821mj12mTtir03T59bl7Benu1RW
tJk40HYr8qW6TLhBkBxhrJcGgDX5SR9mq2HkACs6oM9Fa26GKb7rRDvkBVNPRz6APTPXiRvdWtJk
UfjhMN9uMGv0acYlyEvO/EQPsDOCXV4p+jAwmQ1mrC/xGZ4pXMiA/wHHrFkAdXrHmF0XKSW79Q+7
hanbP6MTVavEXJua5YJDo+WM94OsdcXSI30zH0/Rvd17NqZ30X4rTDsHy56/4iEXHPuWhpc9uXYa
+0lLQD01b3bv1sx00m8rgmo4VADrhODls62KKfX9p63aN75pl1W1xpOpu1gmzI/ZK25y+J6b6bNJ
sr8Zts8RQwg+Hw55sInJNeeRTikxq2PtuEcd2HoscMpoo0ZNtJYyYJ/0n5zmAD8s6RXrCCEEQDFf
UygEIADLcze+pMRgcaiUvsI8tUywtS/MgQL4Pnnt5ghem7tBsrtpfLUL6ns8f+YIxXcR3EcXaN7a
WY+JYYueBBpVMCsiIyVeri3IsHmRsD44rfHeMkxmiSFNOnM591MGp1GHNm2P2WMyjbBkibnhq6u+
KBsY11Ah3zThsHv0Fi9+75D/hEkWh5RHscDq+DuqLVwAtZp1m2oSgz+Tt5RjzXjQc9LQA5Wce83m
vShKeQyGbyjnySrhAMqZnlCNTP5A5XyPYhuHZoWGoMoZMbqUjCv7eVMNJoMR26YXuG3fR0tQqtRj
iBaW+YkdAAod49MZmRgaEpznEhhqyJTHcq643n/YGZig2zzl1N2uIUb5hV48jmXOtQFJF8gEvo44
/IEr/VNpA1yWMWeDbawdmT7QIi6GmhZAG7BKHKguKoehntzEfFSV8wotgpFamqI/EnrlrbmPhLEO
+3YevIUmaxrfVxrWEyf1gWzGNb8jBfIoYIfsuSWVTLRD2kZ9U9g7/Dt0KaVI7ieMswaOVWpQDD3V
QbJVrGV5whORcqhr54TfoiKiRSLVo+iWCte+X3wN7nwkj6XIwB7DWiw5apIJTR9Q9Cg05aTjtwJv
D10YdqP0Tdfp39vQ84qVQx8FQR3jFAraBMqS5qZM2McKduTGUfYZLAiKUNKZO2X3/Fj0CtR+hfgz
FvpSxYz2lM7BTPPCYAuqhLpoQ/9tRtu9NDQOLCLxOGUcn0Lm2nMVhOuiMF7uhU+tJp95fODZmOrH
Q7WBpjtzrNawq9JAdPU4btAY+ZmO6QbeylNQGcsORzwrde/DWs24faBkKN4oZnX4Y8XOmQz64+3m
iSQ5zBp91XrTckz/jTP3v4Ke/c+IZv8XNNr/S+qZrev/Q+rZf8Wd/f33/gN3ZproArrpWdKAGAjT
7N9xZ7bxD9uwTJffNITtkHb/538qyrqN/uWfNecfQpqO69nS84jg83f/gTsz3H/oUpo2nSSGY99x
af8b3Bk8DeO/4c7QdT0XKJvhSc8ybPeOQ/tPJMEsBtAxcKnGw4YIkdbxkrazfSnHgswSXqmwMjYR
U1LKOQIWcKKdixY5ZGGa43tGQE/PfspUnYN7bs9+9HJZXaZ7ni9JdWwjHOfI+eVPFj56bDvIhvbz
RBjQJRRISfyHq+HLmnFWQi/4V87Oq7lxZruivwhVSA2gX8UclUbxBTWagIxGaMRf7wWOfeeraz/Y
flFRFAlSJNDhnL3XXryDxlBve4kRJ0D85WGPWFyGalGBFovxEANi6lM0UEjNCQrBZJqFNoIPgtKw
vCGLXawd1NFHLI1QHhJeniKxhXoH1ZvaSQyQhpeAZWLqwRiZhFFEAQyvZL+4JmMadztrcVK2i6ey
qnBXBmxOWdiP1wbjpUX75ggnsj52N1sm2Tspyc7emydhYEnVnQaPsh04SprjjCJWNL7NCcWBcaHx
W3F9mkyb9XI+RVvcMIgzJh99EtDSNsZJPLlocft6KnAguDtbWS8JqhkGJhKUWjZyZvnmaQqNljsz
FaNxhvNMSiRzcHbXRsWTLqyPsPNJYHHxQdjxXtREOAaev5R6oncVFWfbynfdVBygq2tS0fRh6gDN
OUGDiGSgIkUQHQJjVjQGyCBCw1YlioG7pm69lc0nYqqQrKJpMy5E+Fwt9J+BannJHvGOhIJ84+UQ
uZETEi5dPk8zEaATcN05ekOqdJeTkZ3PvzL01VfPID+yMLN+ZYzDU+cbvxzcM6Cw4w8numIsxFLR
dxp9Mq5kQVpMiWYbYkSSmA+hannvwyr1vYc+ts8joVurykq+TSiB6gZnRo47phLFuicNfbGWOwip
dOK/Z4o2lDBfwNR/Bm51T8DLirr2fZ4b+PsfatEhdPXyX76qX8UUYlViylsjb/jMVfUcmeisjaT6
FPKFvh+ndC7mY2aQEl+Uv/D+VbukiUC62F+lDF4KjyU48V8oPjAg+d7F6t0Zj7++Tnb23bTHl1zW
JOV0H/MACqogy9j90Qbqu07Eha+X6R7fglvpxyAmuFSgByd9FqWetarBW/qJPAUkEaichcMcv+J0
XtBV76TQb3Sj9rbxcyBtheUhHTa7LHaV7D7qKfkFfIaKbGi/ifxiVP3XULvUO52ntoYI3dLwZS+B
DTX/2fntvtNQb8TIutWT6dEZgvZOzNaXICbYoRt85w1UU2cQTrON56jpcZ01lfWBBukBh01eEa6J
AEVrcfWWLbGewAPOeYODlTQaUh/cqGoOgDl0Lc5JNU9LKwiR7qKjDF+dkYzoEFMc6crOwWaMBaaW
7LNFrkCYMW9pNTTRUTr0ZuY4fYwYIKhCWO9ZND7mhHH3KVIsaXUfyui+187HYBBJP0fvHmdTgTKP
Bfs6GrRA8pfjWZToiPSc/XDIHUAona5F0+Go6IrviOOpdBGY1FvPRoLiIst/tSnVPFUzCgUuKR85
od9CXVDlLLkVU7KjRUJ/kVVxAii11vmHDedZVkBNOhaPvknqiRnua8f6CapoO/ufWvyOw+J1EGxS
fLQtQEovo8EiW3pPyTSnOAfGQ2FYzxLr7iD0i1SUvGM0jK4sikNTcZRQeccudA4pUOD+owyiKzuX
XTKEZ++VDRfpWUoTrWWw88Zhy7pdUP+iC0owBZ/y2BxEhLIiqeNvljGNlObC71k37dO8X6nZ+HS5
jDsCTtdZR6hB2jUoyNjUDVmCy7IeH6a2+JaE+mlMcdEWSOObBfcOb+ab29FnGOzv1brH7T64NGs8
y3Dv7MDH2dr692bavRHPd9LUDdnMrqYs2EJ5o2jC6G/MDTVC/dBzmQSiuUSZX60SsilUDUW40/7C
dl8sNVAZJKv5jPcpc+c+naqPWTffcm2+JbkH2olSkTVRTmGLwcWIF9QYNbzAYYe69KhdhtLQyB/t
Kp5XBmrydVYB2HdLPHLU23cD2+bYd+7H2iarw0BUA5qRLHB6Cwy6m/FHGQsWuwVnahFQICjd/r76
UbG4R3g0vMeSck3gVGcA46+pheSUAcRc3NB5YH6rrelbk1AYrmhziylbdTOCXqAzo20HZyegvIQt
b6qwWone+axb9y2hfKy94ZU41p2YnwuF9qUKMQPo+Tet4hVcmANpLb9FhFw8LqILzfmeiIXsVdX4
c4yO6sIi5LVhjAXoK1eFa5/lhOGSSciEDlKx+Iz2WgeH1ELib+TNK7Hrh8jGyxaxmyIoGh+N6XzL
U+taTSFOgHKmSFmdR/jhlgFHtJvCrw7/Ral9kjszchHZ5CQk+p2dNn5l83U/m0D97HJczQtbLWwn
fw2DZW9yzI0RjseeeuLi8uUrx6sBj19yfRQfwKjg9w8AxhtqvD3GTc+kL57+Ksb+gIH4kvhXFel0
TSPvaOEei6Y3vum1lZQvhTk2G2zeRyfqnn3Myn00HeGi4Tf/VDzd6GgS4ZLAQgDxakT2YlCApw84
m/Lb5OVPTTu+odPfD2384JgAVysbIp5U2UeLwLKqLGih6T7iksXl3dz3TXYRIbXktj4BGmwBJ6Vn
r7aPcClfUsd4tEJ2DnOZPvZD+V029Q+Rs2mvDUm6HyeJBlVlRNikHdvdqIQ+RR518YUq5DtSLdPs
kWbiHJi8BBGmT2h1HmIIU8lDgkZzQrQJoVWRAOISo94TCAp27tsUwrgBQtqu4EsmmNySa+aD72id
tNp23+lRtDs5z7/11JGeCY+KXWP/HPX1fZSZZ40e+lhO8tUO+YiQLvvB/HvsXEScGZo3ahe7TobX
SKsPSztLLyjeiTL6aUHU0OCBMRLKq+vBVekd92jElEiRLwyMvF1CVFYUPjswQA/KEivfwlCmSWnC
5ErRywvj52gi0KYH1xE69G4lV4SR3fu4UREXYJKJx99NDTMurJ5UYHubtNnYkg+to829subpXNTm
eaKjcmd5SbnJQ3nM9fg9o56eWRroT/OLule95Jcwu8lp5Xlk/3CAHnb2WsRYllvK7xYCon0rYpLK
Fz0kUIpV5o5AwtjxhgsCDxPQKRJIsGWHl3CwKuAwao5gBiQ/g7hjGgho88F033QLAEwa06M3IFpM
4hblmvYJ0cQigE/lCDAQPz9WYPy5p7Bl1eYyFrQ4h+sCCrvtMbCkB3vomKRgf29H1gFMV+zHXQtK
prD0O2GxjBaGjbrKRkJs6P5O2jAt8Sa0rIDJ6S57CTGqOjhVzkzD7gTxmrfrm0qdazhvvd7nrU9Y
yWD+6vK7qdO0zZZ9QG+fdW+91jN9XpNsgaZ+LEjEuSPosAgaIh2G6VuYUMpMIvywDTmSIAth1IYo
5siTqP3xVScj2C16jCBm0t+yhcbkK3MgvxFXVENru7SK5i4w1Us6GxfONZt/OgCkMkyHfBYvOF8p
Zir/KkT4YA8R3UI6C6JUnHkV7Tjy6pw1ebSgn2bSRcrS/6JEOK4rHSmuu/wsIVZjNEATKuiKd+XG
1QUzq5FfPAg3d7iun6gJuBBf8N4HPaYiakjoKa6toNvhouPojfE9JA61x8kWKuoGkUCuGAfFK5sK
UmXy6VmEhbPOZgmRoZ+fW7YaE80GrO2de1YUr2qZCUQv0QVYGdExZfXIXNJdicy+83phb5cM9RlF
lJ0M1gchci+W36hj3rXfSsI9KABHKMFmeeGbCc8LKpYdQoTqhxwLIYdjR4h63NXQAWuBPDpQdwhK
oXW81Ik4iklhF6gpzgu9dxvsakhn73sdfTV8FCxEF8Wl1RMHA8hA1ojqxubSMDjcscFVx17091PT
rUYQll2XfY+X8ytKWKdXkzzKID0ZQVHtQkw2lW7jfRqPP8LghF7Mx1zcHROkLBRZYAY3JLZv/YTC
8ohtUM2ALpqY6JPA+g4ulqQiw9slsv3ZgB4AkYX9WSdE6hnVfU17945F/EcyGNdZsT6FOq0nffCH
vjjHlpluCUfeDSDvxog6XFKi1ahoE97lKfKOjN2djXfTqIkLEq77FOmaNNfWadYt3glk89Vx7kPa
4LI4ChRNXVycPFHx3qbtPKSXKCIONrOtexDcG0QQuGQ6ExM9ZNlh8i4BJseVpW3EcZVMNp2gzjPZ
6idDKrrrXm2rOP6V2NT9iVshmZL5p4wyY+sUMx2Gikt7JK8v8chF7ctluZ2P3ycQBc08PwQWvjNb
nObBWSu85LuRvBKQaNUxoIlyn1UPnkalOfctwlY7JCKxNA5+v3RP2QCDPtXE5ihCp1A5rFSfpszb
7aaxcmtlEJ0Jd9F+IVWGCjMjRlepcs+1jMQ/eClLe5M3OHeDcoBCbZ5b2bC0iJH+tvpSiZHagu2e
+3GUe8/DZEzPe+XmguKnVfh3iIvvq5bmgDvKwxAmxl4BLELP/+rHld5IwUjTD6Qf2kdFVX4tMFih
R6iGteHQLpqK+8HalRmtfPSQC0MJbUCLVMXO4IZ5INornJBj5z+6uXwbazPfhPYOO5W7bkjo2vQ5
X0eBcWmMzdUwIrAp01hjePBbTI3s6scuXEdm9mKm8w92zL/JIPicYG6u4O4y4YfgevAF0oq1sBcD
Gxkc+LTaLldOsfD3KvznpQH3aoEEaZP2MuuDezYoD1R3tn6Z95tyjDfTkP8GjB3uGMswbhZZsilq
uUPACD2j54eCSESjW4LohoLZ+7TJmqFoNyPLhdwwoVbSfMPdxbIJ41KAUK2u4BN2xdoeCVMONaxj
ReElHM1LlccfuT4EOGimuYGavsQUSoXzKbb7U4BLMzQNtUsMZjBWltF2sCnjevD91k5dfvdUQKxe
kH6XQX3ESgrdCl4VjjyMA7WHriOBIAGnc2hsut5My+PU7ZdF30xu85HyvUvdpm+JMRpMRqv5Leit
aOeICddo7639mGUO6vj3DizTvi13A72jVUqWVN4wWQIX8Yk7+z1ABMOuhyAtyBlCGOhy2kYIHuC4
pmt/RpQ19PZ+yrhwyavIZSLOgyG/+tgb164KPojKaPcwZzirs3tPk3lMvDZrWSROWCQvoSs7Pjvv
M+yQbDqUQeouJVdwpCI11cXGpxdwR7TLvUUs69p+NAd8cinVrsgMu41Vmk/0vX5OOUyeQUcvKFoe
c9tqTk5Wn8aCNiJktnfMiZiRJQ6bEfMUCdQrjFucjzXmPbARz+C//MUbvzA9CvTxPXtS9lcsTfPr
oJmPiTPy2NPl4DImEuIjOo13KEcPXpBdZ6fx0VEwx8zmYx6iASrhIrode7WUYDKHMK0V2++trjti
10lPsSkbTJYFELL4qXwaE2mXf0F6TVetxHfZBfUmIFKP8MpIrPsq3XY2VRxSw57xeRnU+JedJY76
DnhUNz9cighLRh4Vd0zreDqFhdlwwmrlaDRKJtWAZaoYqrfEgdM3bxGjlFsvZ/ODaM9YNx3p51yM
H/nopRu60nLV9BJsa189FKP/Yte5twNiDTMCRFeWIeydWfWvbNsa1wSX4buwGcKofDKdD+0qMSJW
2xBPUFg8GW43rFsMg1TtfztxSb7ciGsJGAIFDIsRpmhK+5g386Nf1dU2FvXBT7VD8LP5YtDw2lhm
fXLb4bcsocamDQSTKCurcxQaEwFo+MN57e2Azemu0ownACnUY5PCldLleEoN0TxqyQRZlV6/YtuJ
IDfjy6VWPK+VZkMoXcRcpvrwPOEtAjx4RdRH7cgUlznv3ttskiiUCLdppte+rNnc0LAFoMoiUjW/
snFDL3YgpobIUHqdJmdlAGrDMzcLFDpkyFlpDCKrduGs+1gps4kiDh3b77pB4sOUMWxbiQjGMVY+
Ydm6Kn6yeOmx9+RHPrbdXBWv+EgRP4DGgjnaXaJYHAujXYlu5+TUXRqSY+9snXzIJf0ryARC1QoZ
KEVJBvEQib31MDUwWaPuqcEgeafMKVlB47BYhomP3AcC5GePwmLl7Mr5e2uY27QVC/qDoZoYLMV1
Mj6g230tXR9iomQ+IjVh3cFPOHom9eicowsKJxAECN9bbMNYbh+bouFrV5CaiVdjje67NBUNc99n
hXlkFbiOKtSz1RgjE2KDDTyN4d1A+zmXWpy6YNybBQbseMDRg75+cIM333m16hG9+9g+NDP1HqZs
byUr71NGPtriOuP99eapLSVku/glp3RlTTZplRO6edAzNK3R0PoJVAqnBGCh4Koq51iAdSXJuT4k
aXmf5h4NcAfhSV2rX2NWu5vEmjYGcAjoV9WqJUkhnvAs9ApinCmLEi8GV2lhOpsSlCZMg/a37jFa
1y6ORlLVWAa5gIzCmipyP2VUV1msT2b6ara0xQqPmaSzOV0ml7WOiVeaBcOGva0Bm7s4YBYfGPXT
R/w7MytjtOqW2kRwurxMDRQ8mNyhVmx04J8rn/eV0+2g0lEeNGpMfHp5Rbm2ecfmsMuyQu4bk34k
a9XTZBhEj5I3Rlu2cREOlSBmF/Uluop7CeY4LuxgF/qFuzLbaZeVfIMFHiinV2DK6mvDro6XJK+N
GA18zaJbdwbq2sYhDDIv4t85ZYttb3q8baD5c2UcKKVOBD6B51IoZoKi/TDAX4GGhX3QxvkW+glh
I6kt15lgEM7Cx8AOv5HIzNsLG/px/r7FKuEARsIWV+2mBYtTGYG1+JyhehO5lyJi2VPjRwchZ+xA
haLmnyvMX02K76cssSrYX9OYR+d2CroNeVd8N9ZnJm19iQrchv5gYzDpurPpBWBcTNRooi+JfkoO
AQ3dXQ0zkj0nc0pWx3IvUIk6Zj3jgQ/ILKOgQzX8Lh0yBlG8pSG00LJNviG4tCiLltUus4OD1EO1
Lk1vOxSIiKQmESB3imuesdZtarrZA6HHKwtOM8v28hOXbYmknI4HwNR6FTAoH4Ze/SJuo9g6JZYK
R6DJKxqn3oUzhgmjaV5y4iOeZszbtP2/S6RFT5pSK8aJoNu2BoXu2enXUzNyKQ6Dv4/YLJfti1vQ
5BhK1AJi9JA/0wdhIozjK2FmX5FFPLtZMB0XxrSvRuqaFLbB41qUk6uIAm1IJcFsEhLUwB1ozSzK
FId8U7f5uK5tk8zcFil/jvyFYYR5AEmmxfqaRAtNnxrZ7SWo9FoE7YDcmasaE2K1Ht14hTrz4lPt
PEHxRdJSeyYNrva6nAYh0XKElY7RbgLgsOpIOD0A+6P9Y9bvY5aT2Oy3LwjCDm5eq03QsdAiywqr
TdYT0YUpNKZVj0UAd0/ZDS913020aEgrmT1UgTgCh6NwzB/sre5mj/SgJQOhHvjkIMqpdaJ2gloG
QiT5RgngQLzXvvX1K35vQmwEIhGTOsYTKVrHEI0n2obiGoYT0KnkgkR58as4WJexeuz9Mqj2pvod
pHly8GsLpzuJyPA3F5NckD+F+ZXF34Li4LQu28kkJwCMNwUXuoCJP17ryLrvCWcQkvzlcWT/iIsA
sZe6rxiK7rzfbSVHFn0vc+Ynl8rwEaHXq6H7KRBd1JX4EYwVF17bH8vlZHES6Es1sbvPoaJwmcSl
2s5lfe0cmW6mXqCaCMpvSDI3xPhh8NwSAE3mu9FfIfJhRLD1W6+cEXI3S0UrjOZLUuzrVuh7u2SF
NLq5urON/nMqgZuZ8JUwAAVipSej3ZowMmGrI3csxhryxNSHWJqYmkwuBGqb3n3nX2PISSRsJm+0
UVpdfLoDkoswSn3k1dE5ngtnl/UOM7dteaA9XclsQm5JEJAMJcaQAAG2NV78MPad2Jey7Fe1h8V7
YnHsm91eQtOArmFK3O4YuBpWxdniF4MihXEpLBCsodnZWrH9FSKuugAoFfhxgnY9e7aCn7JEWlve
zkEkephCEVzS0BbnpTUifGTLqTl1B2y6RyEoTrhLkEhKhQl/6naI/DeXbKI1ooP5ZNoV4R3kVh4n
6zkbpvHkB+ByWGNin9pGJUGfgQ+/py8n+itjbMSnLrHjkztT6507gh6Xu24/Wuj6sIGW3+1IAZQQ
qts0PSMfaA2mn3J01Knou3/++Hufvj3GpwrNjGaSbL088M+df5+T6mzYisF6l+bUoMhIHQKX/t68
/X770Rcoum63nNZ7x+q+tIyaH8Kq8Lgv78OAoJNtbzezSBrRoZuj6lRqe6Bit9xEycoYUwUE/tzu
JHihhMRBhns1lydzsoJ0izCnPN1+v/3ogimNDo1MaH9GNsuZ2MoZbJfHx2aeRIfb40s7962HBm3y
zveHaxMINMaxeeuU+vuSRHVKWstz/hwTbsl/HiMh1eDPnX///Pe+SMD+9NNkf3va3/unhaBY7ZF6
6tPtR8UQ8udWR2oATbhIw52//cmvBxf/3DkARQWRH7u5W1XN6faDofw/b91+VZZmirzdhJPYnOLl
x99H3+5j386W5XYTnZ0Rj1Ar/vWwv8+abw+7PTehX2Bwfu/VCNmC3WI0nvK6Gk+3W1ZoDyc/w78h
RxdQjKOQ/d/u/PuYv0+5/eHPcf7+OY39cFfX9rkAjrWGTAoWiZDGkwwoeWA1m60T5myyfW/3Erdl
nYLlztutxqblkDTkMP7rrgKSBRLKf/1+uzVK9olNfiooiv35kf3rlu/Sd+z9sdjc/nr7g9G5zt6K
40OpJxk9ZuCCT7cfhK33JzkQdJxSG0BhTOrj7Q9yuUU+hueeoyDl4r7dO8hIHDxE4bfzTLEHBoyx
yhL9X2fUn5Prdm7cTqG/Zwk9dB50+/0fZ+A/nmr0VIfRy/XMSpyGfx4fE1N/DMIft+8yDZaG1N8z
4nbn7az58wXfbv555O2EmVBxJbnBqnf59faH+nZS/XlOmnibWCASDEOi6p2B0ugC1a2T4Is6OcHK
LcxO8JdMk6BHUL7XOx/gMsU8vzqBOVgseFGw6ZwOG7BvodseAAMVIa5oZ2wvOSbbrZtxbNutknNW
TFdrZNhlikGcygXL3A+rCGlzoP03kgr2zexiyooIKI010auJTT4rkJDuUFjq4M5NsKvJiF6xatxi
2FXXYYCemNnmvouM11ixBGBp8atiNl0RDTWclSufVDREqDgmhLrUCy95+yTsQtFYmXdma+SHqImB
gs/li2hq7zLSIME9CFW1sjDdMJNLKyhOLiSyO7yGwZq6/PNSRcJZYBDtHfN96AG2oG0mLNtp1Ro1
00WKHZ6UbFLvo3IVsI2ZnOYeUD2bipHtO55pasdbYGv9vmh7gkOt8hvr9LBhc0Z5daKVhFPP3qc+
7Z7WYHUUqv45rkDt+MWF6gjmRTOeiPPzniezj9boitRGPBWgVYgYjXySbiVrA1O9pW5pHWHrTdvS
qATr6fAXbZiHKUx6ImaHB3YKj3mTOCeA/7BgOxPtQNQE52Gw5yPh8wcfZR5aXfxAyqv2ikoB+F96
cU6BfbIuw52VZ8USjnqHQ72895PZRezQvQprlEcYENFKQp6FHcd21bbMjRXsg4IOWyscsVI5zvXI
7H6y8sVWpeS4SetdVZK+UQ11SrkdetIQjOwqYdQUVSGBflLBIVQQsBVwCLJ0Pl3PznfwPc6zmSQP
aecvWbcNklf6iQddXAy6OPTZlkqSRSt/TrCOO2oS5zao0YIULs0z17/U1CK3RQcFLJDixLYa/LtZ
L/xXlpZgL6KcdmqUtQ+q4eha+OZGuaBCFGRcWspiiti8yaC6qvk49pneGz1WHmzSVH57eu4V8glE
3ZIaoaE4JUgZMGuJBSTa0M2Lnir6bas6+9HTyThpvmxW2T4wNpMcgbkikiThFUdvh/S5vHZFsRlG
9zF353arE5pvNP+m0bqvHbA/mAEvQ/k8u8786I7ie22wQM1tYmlEbB23QUpdhA5SdZ51BpggwdQs
c2Pj2NGZosdSGplOZc7+VPqFhzTbX/uOXz7JJF5HyfSFnDr71mrCUEal81Olkh5KmcLoX0aPE//U
Yw4Df1OD3qOBVyly086+iO37KKbyrALxJNO+gnHYq2vcbNh9FK80ccECEOV4HELrlYPpExbF+sGM
n9tmpnVhsoc1aHGOlZ+cIydLz7afXRpnGrHHjvJOF984hNi4eQV1O55IyQ7L5FAH+Ik7IzDX/YCT
lkyX57RUcglzJxop1FeTHu0qHUpv3ZG/uYclxdq5C73nAb5YSfrHlVVwcMdmdAGY0+4bK4+oKWxx
juXuhNuZT4DJjWfRPtf4DOI8m9593dZHTiXI15wdTjwWVwlWCiX9hNaI7doyqn56S+928qij97F1
pZYG3Cy1skMzsi1xEroqGlY/IPgyftcjXY+6TepTWSU5XDhWW+M80sGsl+uFgpPjiE9h2i3aA7mV
5Grfy8QR30o5IYcG9HU2KnkoxzbYVWk3UNSMXlvLISjKo2qVOZm9NdmvnmXsDqxyzGhv+z5ZUFoe
qoErVeK2uk6p1d95Bg78rgsQn6XEy1ARjNcgt6tTPW1rWg5GKdNno2KjVol5OLk10ouFuFYPLXv8
hIBSByXWxBat4ezZVxP6CtwkW0IZqbf2qgEmH25Zr8uFXtmezA72CxVP5yAyyi9hT23ARY6A6CkD
az8gO6qmVNwTqurt0hEn1kRlwwR7dj+YgCoNWOK4az4wRRGv5TBMxzFKLcZhC6DisYcVdRdhTz9n
CUxS3Ps2BdO90v2qaQqNhtkdt0aGh6JLXLmtdfiQpL178ErmymhKxjMmmkNvU5HGlh+vtbmvishb
AaIF41PmbAlS+zr3XnMxCKu8bykodQm1qS7BdR4uRU7Yox0ZeQgVSBr5IkFmPQVyeEin+Kpa6tNG
4GlQR5ba4cbszgJmXIlg+5ja4dVGfrWjDH9SIyAMRYbIKiYmSfNaq8SuXyL3N7gV6qVh2rJ5oQ5r
uWyFBu/WsqQ5Sd+TzrUTp6jlwLKKyDgYvQEh36LrnZk9FWIPbnEQOps+C69MxdQVB6T/trZfOl3N
jwqtkmi8aBt6SccQCH3O08/k2QlcBbjjUPkuTYiV7lgAGoqKoZPJR7Nw52MncnsNxZkyiZefmhku
ZBj0L3PqNpfUNHbkixDs4Uho2M0x8mt4TF7hMQqjMY0HB4ln5Vb1UURSzKQfcPPPvbcHUExYwh6X
x/55VE+3b7jd+e/P+nOAW4zI//yAfx5W2hT+boe9PeF26x+vcnsv/zjU7U8wmv7rSf94W/+Xe//x
7/59xf/nsf7xurdjgburADiTMgltg5txTNgvIqrl3uVD/fd/4R/v5b999P/+0f7Pn9w/3sHf7+b2
Mn9fEF4749RQf6aiHA7GKFv6D8h06fj45byygxrEUrZsT/J9sSBGZw/a4xhmJ6hXGHo1+mrP1Fcn
KdkQYK3BS6UOjWjgWGsioqZiaw2Xbp713mvrBx91yR0VNmOtiuhjzvp3xqFxlTa8Rh0uRIZC74a2
+MJOd8yKrV9o0i25D5w4Ks4y/sCs5pMP5r/UVf/Qw9Ga7cZej3Xarjy65UCQ/HUgo59TbX8F44TA
F8I3wMHHqETkpUq1rzAwJf5MaOMcq3VcJhcnYYr2FSqt57QHVbPoeQg3nba2G7obz8kBrnc0P/RJ
mcLZBA5iWULvuNKRe7AxXbvnODfo93bwi9qyeSWKF7duhjbQsQXWZZbDpIpmPu5Bi5ZT/RB3ylpr
QdypOfyuG/jFrJemUhxcI2u3qgjec/qRtFgTbNte8ubOzmM3onuPRj2s3aZ+jYEzLWIi305PXeUs
2sDqEHmo4B0V7TCnnB3lEksSW8F2ml4x1/bbalF+jyiiyYeSEhx/MNP58UkywAA3GWRjDFlNYbly
Ln2JUFo6VF+p7O1KegBrTzvdXS1Qk5qRIqy3Y2QI6OTmiQKPJKhi1ktwhk31hNUGoPsq3dVNkuxy
K3sIsUveTWgmYkz7IEuodpq49ylRbEuT4pfSlx4ajm/LM2pK/k/TNjc16oW1prUjPP9U1j2YcsO6
16H6Sm33a44MWrcUZei3h7u+oDc9JO797LBDQM9OXnLEQmDMCmiyyH1yM3t0h+BT5kieYCB8UQNE
VsQbNW+4/MZcLPcSa3lafxGfnIJsiE6BK/UGEwWKED/7VEaAo5EAcPx/FFnRROI+3WJBHtdt6QKE
KGk2k8wxAiTcDNV+xtWzySZAG0pzalH9ByXxI8/MbAPPSqAHp02YdeLQKIsaG/XesOacnBSoXVAL
FHsGtbGs+W2ou8+BjOW1LH2s7P3vkpo6jP7mrcmDk9HoZi0MV6yLKD/7q5IdG0LiLZ7mHfG+1G/T
7qlGQL8bU2SqoyRSgJrU8yRxAFqmsw1wHWH4pIDe6QimK13cfuZbacIaOaZPMRrM0xOV1Q9WGfZd
3rCDatz2xcI+v8kNrjjkP2vbt1Jg6O2DtkCdkrAMC6Ghf01tdBvl9Edh8l7aJrrELU1us9D0qcct
kTeo0nKgBgZsxxLwiUTqsOnsgBqnu0c+wUwaLD6LWqgVHbIhkdtWcIUaAE6EqGGumS1VVVl8a3aS
KGxKprZGh4KyS8UxWcw4qGccAxZqwhXZssHOk9/iPo43Lizp27eB+Lr8cG1k4rd/EMnNqu5bzGY+
LJ9REnuEqNyTLAb9ZmCAgO5XxDsbxzYI+JFzIuCytEVCnQLhNG+XPKc4g72MBbfywVHExpKLM2cn
RVDI3TSN2SZKcshy8APwA8c7bynMsliGhKOOMl/KjZ53LViMsxF7G4NU4e8NfnZmuYNCl63bmFgs
bbPQQlvglO7KI0kBcMnIYawZsE9yLSUIey2GV5q/960f8hzPXdczeOm6YxkmHIf8xzmHk+q8t9F0
gbgGCzhD4xbirnFb2i6hIqeDaI91soz0CYCBoek2XdYyHjRoDsguiWjedns/nPY6MI5hmm5McrBX
RVpNq1T4xIX5vKoO7NVyIpQ9Y0rSEXdO80aYE19jEOGPtMK1O/CpQPllB53lB9UkgqAdoCOmW6Co
otdPnofctRh9kY5C9cmKfmeMlL8WAFXFNEKMxjFtqq8ZB6RvFeWxHKziSIW/+HPrdt/fX2+3/u1x
t/vChGfcbhnUOWh5Lcf6+7x/+/V/cZi/z+0SkwP+n57yv3g5RPjOKhslsS5RhkjAeUYSHJKRV5+N
sQEkNtOwDWk9S5OshwwyAWou2CkBXfPQp7KUNytho0ptcBUGbDhXmVNkmJ8pS5BEs2tV7lxkY73O
ADv2gENDuqryDFQI9aNjmBsBkM0omG9cAtCrZZceDM6lq56pdr3w0HfPxSVcF6RQcRlv2GhtUJzv
+7n7pMfxEbQlqTTzHhqkTc5xyMJiSX2KfZhL/8HeeSRJjqRZ+ioltUcJoAAUwKI2xrmZc7KBOAVV
cH6bOctcbD5E1XRXtbTMyOxn45IZGRnhbgZT/cl73yvdx4bPSAE0TA2IX0iicBZtN6+vh40oo3iZ
aCdTo9dlO8pN71YfRX0Qwj/H2HsXhoNDnBU0WnJrAZJlBt29JmDzNsiFE0vQIjvqo3NbqAjmYzuj
BH2Uc8hOtq7tw+Vs6u8plThhhWmvq0I7JubM5QJkFs3Jq2SIv6Ra+VkE98CyXLhu6hN0zZtqCbqc
QzltCvss2SJ+17mIq21TywdyAbZ5jQhQZ7PMRLJIhieMWjt9qvncCf2V23mb8H756d3srVn7yn+Y
TPvO7s03kB3w2i15RLcTIRGoXtuM8cpIIPc6iNPPfrZmdexfvNK8pLr5CS9ur+vaXSHMU2Smb1jO
GA1VCKstkKq6VZ1gM5w70a749xXXQLkSht9uZHskiNBn0WgudXtHk/dFtO93lgTPbshRp1vOrh9J
VG+BSk+x/j5DxREahR9aPW6CutGPE3Y3RvNTSrecvYkBbZojtWHNxvK18NEXeMzsmRfQIfP4EUTy
xsf8yyUF9JVIVKRIk1L2dgRKi2ax6E91bJ1ilAKjBDZfVMEdmoInqffuhgA7pp14b8yquREWNJAE
pX/IoQ1XvEUm0BHtylYmXYQuGs+gJLkyrJlkjMrC1BpdGnt8zhq8TEna7pqadq1If1mE9WQ6i2Vl
zJhtLPvoPnESVcU6U1/UNOvG9zzGUhFW6viHmRvsNhfOAvUDD5110eeVWtklr2newbIhsk01XGt4
E6kzV6aSr7HYqsgJ77zMYpCc+Dca8H2qsauqEwNBD1F1sAKAqeVfGUpiJqT8f7ahthF6l2UJiYjt
6MZh8FaGzith9eOKoOPfNkffgrE9imf2pSSgaTTHJ2Srr70Q72JMSMApgKaH01W3JS9BNLzFjYu2
kjprgRiK5NaQx98szbOhpIP6tflG2bPRkWQsc60/mCyDlg75KyvbbF5c+JpLrPKWVm2pMF+sYnws
zHo3+q29hRuCYq5COkiIj+aY30NfnWsiYJdjpy6a15PwglzTtux7yRmxiFggQ3wtt3Y0PMFkIW4A
ie/K5KDqTEQZns7SDATjQsuJIqsdgW+cDANLe+t74G1hJGz0Gmohzco7QSycNmUgkefXwtkNwZzz
HX0pKultkINRB9pzKVqqZD2+iby7n7DMBZ0/bsc0/bQ10JuBD9bAYXSzSZhIr4EuGY/IUcwDinqT
2740HtMoSw6eYpUq5ydj4AdtLPXqOYmzDqyTkRbP2oiGBmtqXGusz/3+gLZk2Qzy2R+wPzRh+gKE
myFghdGU9wDm0RFmUQcBaNG4qLT7imVrHCDd0jEduhLxWFvWV6LrV22YtEzZgaKNJvG3NTqKzVR5
u6lItaMXBdAyFIWM29VQwCTRZw3PTWG2yEaFPUNu23g7OIhPwk7OmVXWG25bZpxauMdr0BIN267n
z+29rgZSTC088gwWV93INCpSxUW4HWVWPzlXl4R7mKMxqIAGB5j7ms1BzCJW3wqttRM6j80AuaLs
3Gvi2V8Z4lhMUgJVeXXDyRrxCsM4ZTyL4qtMj/RESXUsVWdv8kl7ocHCYlDVP0WGCDxLe/WUpYoV
riR9j86yIWo6ky7lQOP8Yl8bl8yHrRObwWWN/WeWlMAJHgTZjn5yamxo9lNRPUwRqYtsMK01MbAE
keFJM2oQ21HtIy4qKMslH66zpMxPk+yg6mHcTYptTVZb6Iy899Z1f7RQMNQck4+EKSp1KKERISTZ
phlA8YRE2PiQ0CPpI9+cAH1IMMlqjmcmRc1ZlE4ZbHtDh5+CvM1zh7tQYKnkx1jEFOPFTtPct2qA
6Oi08t2p3AqRBY9e7EX72PTfB/POoKPe+UWL5jWmhp8eLc0m4jR4AUONK41OmShB12PZEZgDZVIt
13RJOXqkVpCU1K4JkIJWU7tMBIFPgY9aqwR9ot3la534dAjbUP5ScUt8pIWi9h+qJM9WEfZx7sZs
2Jpz+mQfzSrScFVZ9sfQet+pxbzXU9qTZ7Zoy1gA4rl2wKRa4EvHswulcuUnMD6HWabItgrhVhF8
mxEkl9iyvnk3Gr61WYo+udGXVCQSV5G/YxO5o+D4pK1ouRX8X2FOuJoICQScbZ27dKxB7JrbvHHP
OhfVtk9x0NhAp9ZdDfJWsh9YmF3izSSldTV2Dy28YNyN5pIFIOtx/sJkDokc4plH12fcBfkxAxju
9ejSU6wti8bB+WaHzGzdAlt0TsKZJ25V1mbPUFz0vn+sMiSrBi7eRdX0hISH7Fd0VNNaE63Kytb2
sWNf9RIYxGwf87S1FM3vGIgvLYIFO02zKRw1WUGJ4BYuLnXz2079N7tBeB8b6i2YviD7ad+t2RMr
EXaz5oBhS9qTJBxdPEkyCy+21xrOKhsEY7/0FtpNf2zeuoEJjWcxyHVqpoNuckPzdl8nQEwx5WCy
SNZm09Aoo46XBhNoh4EyvIk97tMnB1IXKE3iauxuG/q8FA5PTUsGrKEm1nT8nSVDZuCGMdNmrMIc
04sJ9zHNGomdQ3Vi83MV8RXTKfSlNekk1qFG4iobvFOKB9+1xvvMaPC2Vjo4yB/dYWRRew37GlDD
RvBosuHkzCj2VoiqtrfOKbGKClUqApTykmAeJV6rujNDuXd5+SPZesuMl79s2ws0LjZK7fTkheoH
RO8ZFegswW73qPdXpjvvjM51nz3mgfgMMHbu+vZi9BKIDqsiTTtXKSiYhCoPPCdoKKLlclJCFNA6
gr2yvUBYOiVyNdXMRLKIGk3Y5AIUkj1Xs+scGyaJYaYz8hZLUck77RjiZwQCTQuNKidZDyp6kykx
Vpj+apkcQ4M6qY1y5DcV+2IbvXWHs6i3iQQzuJsqjqhsmMxlGDUvkT7SuZvavnWQZJsND3ql9/ep
p1+hxT8O0+xW0aarpsdbKLYLpOKHPu095LHDrkWRmgbiSnQrW5EAY2PhzyMZ+22YGCxoUQDqmmus
svEwBuJA2ACJjQ+A9Ygh8phWARr7RnLcrCeTgruuUTUnslk3+kgsb0G1PX+eJgQLvhl8M+MKl9NA
JY14ikhiMTIzMKrharf2si7pPrqh3Y/GrdMg9YwOBdEIJthiF4fU/decNPbGRCWtFDUo7XD2HhOS
iM7zM6z8JwjbYZ/czz+AlTC7ZmRCUCvwHGVQj/ACWOE9iGcsPhr8F183n0a/20No73g/FunAJ0ab
1DvC5x1mE3obOVmbEtEUiFMEzJ2esB9pm7NZc2jXskErxh3H37TmmLWWHmqRPqZKKDk49bYIdnZM
o9tX/boz+VuTosbv2ga7tuXdcYjE7gv/2CskRpn+2is2hlEZD1uDCzRO4R5WaKF0mgKBhJsEBcb7
HXdUGXyEraFRInU0ONL8batwxxl6QWhfky2Qowg2rWEB4ca56bWBdzGaC1/oWaSwTxvUbPveEFug
T0Y6K60rPKSJZccL4l3ZyoNrww1fhsdcZc9Gj8LRx/i0ySUOmjhh9DeNdbrTMuekVSZpXq4BJacf
NrNSfSQyeJUW6McGD+op+ZQUzAiB/F599hWTrkA5tDFUGEbFs2pMkc8Ch3FJbahxrRfFa26UmJfA
J+jsJJl2ZgxtWqyy5BlOJjk5dZ2/s4USe7Se4YadKTy6Ohu7lSMRgUaVPMCKqs+NwH6L53UL57g+
EzPYnIHdMM7581/J32QExUO76+ooA11ZZod//NNb5GnhoRunDNwGv/rnC98Jw5PBxCqmFa+N/8yD
zbgVSduaMTD7JS19aysPr0maa/ea39vrTg+Ms+MMGTrfKt51JaymQo5nYkScdUmAw33f2yVM5pDw
97p+DTQz+LV62FLBhPLASJI7UU+7SK/NT8IqqLPTJqGVpVWLvaq9UW0pwmUzVliKJ5xrjnSHKqb0
ltNwnSLDAkPSMBJlT7Z2II0ckZH+80uMBfH459eC7hjntnv489/i3H0ANJ1s/8tv//Mf7TZzD2F1
+s8/xTW04ehlAyxNTCAJ8DMOvtA6ZnLSjpFRGqf//GK08gT8PNvBTzKPhFmJf3xh0o5GIkWR2gro
oEWZvCjCIzZ/fv3P70VoQjmsud5r2BVio4b2bqzQCpNy4Wl1cPCLce9KS9u2f4R+HrmcXT0ROl6T
Ks64Fcmf5iAfVy4f3UDsDBF+RhDPDxGa4QP0qU/P4slja5gfQtbpKXDPJj/klTdfhSWwbxcXI2s/
vzbV3kRHfujnh+PPPyGTyw6VRc//h1urtfUhNMz6MJZBcxjnf1UVy9jWB8ldAsLr518qPc5uZyKg
N3bqgTs5PJIil3BdgMAh0pRcsdTD4SDvRp85lz+kQAodUR/7+rcaPP84Nc38GUpo2vhGPOgPBO4u
KZZKBMYpBgWN4LE1zkjS8tpWO0x6iE8ur03t8I8vLjPoBk7cgsmof1B9qv3jSxnUwLIVNGNHRyhb
0wVh9OC3JPNv0fXJPxDGdu+ZdoXCEnGz3TSoWdKlJI1iq2AtTNgsDkxq2ZuiVcTMqUZ045r+W+hG
dWChvyxH6Rw0Y3AOBDFw9zawCXwjqE5QSMm00bINPq/0UPm7Wrdh9uXjBwlbJJCHGjQAKDtynIyD
UxFVTmbMrq7Q7LPE4iaJAZPprr1FfcQ96uXp0Rh81PVAR3il5TFqyLkFe0ASJKhmxLnmquiTmX6t
NSvdmB4nYjAXul1/SIImzk228uq8BcMVvnNSuEu6Tu8YEf8QoGKiSYDBKk1crUVEsEY8RMukJ8IT
VZuGDY1NtUs/IWqxtnQVrIoUopsBW4P0U2jcjUQZbyM4ApVwhPsSHXWNFye8czoGskQCcDuWFIVx
nMCyLJZg+JDttOkDs29tag2mJ0hfDNq5SRVImm13BqgBVR1+ct/L9rJPAdplR82qGEHlzZPutCfq
kRB/jLXyA0TaIUtp9AcTKDP/KfLsN4C+O8ZlryVMycxBE5NsdEpA2lEGZJD2NiAQFl38E/oSX3C9
zxzuddGRs9KXu6awD0PRjwymZ8Oo5Z+U0JgVRygWIRIwFPH3RU0eQOYR5fnIOdfpkH/a/taa4pst
Djn3g70tSh52uDYtUrP6ySEgp8vDlO8Qb0uBHxbQEfN4snlLzIBGloWrvnnwIHiroQFHWkbXYt6y
W4SjRkybSRpH15acp6bfeolqiWlpthHvOs50RmuYDcM8OOSNdwnNYJ9UM1UFjiLxSgIQdw55rSGn
JkzvMI9d3M78DTni7I7LqdYjGhztQA2w0XcWs8YyuLm5zJa4dO9Rb9vbhnVibUf3tcwopPGnEzQI
YacQrO4PXBQXevkHLffAENZY5FGMjYX7TLP+gHA5WrsQ9Ceig3DIv3YdhG+u0ateaaceXJCXTqTE
OgWcAA0iXe9+EuAbdUDiC/XC3qHtLFZrvn4NWeSBy+/e9MH/JbURGCQUe5uqKHVfC8IeYLm+MKpf
B4gwiF/AXWE+oHjipku/Yt5HrFisCoxwJj5R4GMTRiwkHMV77N7FPX8YhA103R3wEY9l7zqZb82h
CPa5aZMp45cPUKLuCqf7oujGFv9ioLkJBjJVMPQn24QVj68Pp3GMuWI7EF5W+pUH1obgyd8eTNZe
5WixNP8RrsSVLnLNxmM4t7SiSyIG0zLbObPQ0Qd0CWgCYR/BoUjMu73bf7cxsjmPWTlbjStCVXTg
IDJV5N95vixpVIbbAJAk4ZHNPO2QuhRwQCQ3JT6OOfq3UjMuuGGBTVO8NS1ZMOWuAVrw+IZAW4ZY
7ppQY4lV+G/usNaq7i0YLZ4BAmfILp3FLWhpYsT9fYZw8EOHD7loPPEVRj7ThJHarkggqxe29eql
AUs4T1uN9qiTUJx/W2arrXUisAvJyZTkUkHGYqiqt5sxloeqxVrgqOlVr8x7s4L22DN1dcCFyKQZ
N8CMQRdM3SfElFNrJ8SNARSM9bhcQkWz15GH77MeLOZONmirCWL3pH/1ccokrsHNAIQU0m9ElQ2r
eV5SLWv2AAvZYUwVYR2i5Q9eK7x97aAhExGWWKBGfRsZKFmEJdOcqAMc4HDp+YoCqAc/WAyp/Sqm
5ivPMRHBrrxUtcWoW9f2vmrWdTp564Q/jQTl6T0bMCaoSfXHtHbvDLxOX16PZA1oB8K67FNwe/I2
8IKS9EiSvMFNkejP0p0iaPrGc1jWa7SCV1vbqKq1Nmj/xmWYG9q1q+OzbxAsSG7KRc5Rg75/xxD9
qZ0jCMM5jLDh049LmIBCa44qDCpchU3fRUcbmsiRkB/UXcjX5ohD0qV3ntbPkJSIZMPaQqjGHNaa
oxErMhIrG1tvaCSbtkMUkGNhU3G7sdGFLNrGrBbSbm5mDyuMIWFhQ3WcwxiNOZaRfnyhj3a26Lr0
xWbCDSaMEMecNEccMgWXawqacW/UGOV0l+BH9KfnmCRICBxsEsiG7GMwU4DfHiSpkVllpVtT758F
eZK46AhTgVEXBehfMzInyzl8MmjN+4pTMzIE0GfiKfuCoErC1wQ/HuGV6Rxj6ZJn6TXGQbPZ+moY
iebAy3GOvlRm9KCl3pM3keJkV11EKKfXH91YPyGJhUDA3mGZB+mtKBw2LZmGOUSXaN5MEntcTm5g
4GxU5kDOFjnrPuByxVXGxt2CscCYkUTZCTd84qCpIDp2qrgXtRbpFiLdLekYaqtHMmAn3S2L6Aji
/LP7ExVKIpDmbhNdElhgddomaYJDP8eLFpa9nCaON3uOHh0atuFTPhynVr7EoSKSBX2Ax3Zi2RRE
l5r4UBCt1au6Q04fOxp4hyrcN3WMs0PST4WSENQp3mB92wyko5J9+FLNcalJe9Ek8al47GDu+nyy
9vkcrxoOvM+zak7razID0Ht3iFsEY7na3I6sjg8j5DsXd0c64uSsxPyyr0Hb9IsohhPel/02xNPI
ueWB1zf2tt2RdieKfguq/ckpqm8lmSKOsZ6eKhvaTD3h54nAAQ8CUHODPRObYvsbj6PcKApdaw6j
tVQCqs/5TuaY2j9/fgbZwBrIm/HKkCPQZrjqQmFqDQQ2ScY75MxbwdB8xTRXoW3Xk03Kvm4ICcq1
YMItjdh7akIcXAbaZ/D1hr1T5sHQm/0wB+5GJO+m6t3nxZ63Ecyo1ewZDWzCWyP3HODPwpRzGCyC
+3JFpK8/h/vSG0s6wNoFWONn20rwPLQK4aokFzieA4Lnny3BRFeX2saJYZYGcXngtP9kYVEffZLk
Y7ZAgFXiOzcggDgOtpMOuBZesdrmPcMh03wKYNUupMTR7AbURBiNPrrCuWHIWltRx2/BEbc2EpZB
oCvebPEbm1O7QX/M4+YRudeTmdwBw8IcwF7GG1knIlRYUO7eIUnf2RVTJaKD95Xb3fn5dF/Nocyq
g89GSLOTsuqoWucza73HghznQf/GokRW3xg/2tK7NEK8YLtPl0hf1qDPNz2J0GUHC5HakDITtTyZ
0URuvwLeXHJooVUmVFoI4qVzZWx9z39NQ31Xed/akLzqDI02Xu/eI0Q9BXNQda7Z4RJm0KWrQZdH
1GmhWI+6vlU9j0qOF6dkf2H6ZrtzycGu7ORBT+GF6OldOAdlByRms++5eo2ZLw0EkSaZ2i3Z2oSi
HlCDbBx7jR/lykt+qp3yms6R3A5VyeCxMqbQDrX8QYdIOZjuTwEfhn3Qkszqj4CM75Ks766Xt9gi
/LsjBXyY1E/DAzKADptiYsKxMa7wPlyigDrSIUlcRwVSTV6yxAXK2JC0cea4Sz6fZ7wS4Q1V/NWY
kisqc3LeBozW1QoBDMevluwnn8FTVVjOIuThWPlbn2Ajq+zfbYk6GqWOXOoIsRf01fsKCVZEAgr0
7ZAFbsUd0UMza+55UWnOymYHBwiCqCBwnaRsQF53Xm69CzP56LmDUUyXZ9nN03Ph/CbTGbfVD2jf
T0Giu5qj3bOWrkp7aA1zK0y583GKm771mwuTy4NuxCEjPokh4lnTbojVpzeHyEPgwP8YnM2kvBHM
ABDTP5kPXswSxJtD6DvgaOkcS+/LZjvYHTME4z4gt94cxweNlEFBtoxLrn0oYLbS0nR5/53Owfdm
dq/c5mRWWr/I8RhEO4qfj0gWHwXp68uktC5q/MR+KaPiOb6xCWLVMuI95yD0YJkvoFPTzWw6Ek8i
zmkOAhbzqav9jq14TvnEKYKzgB5ybgbGJ6vtxyipz34rv3PD2nVp+IO151Zm03WIB8I5nlHMNbti
X0tA98rbNCrm1q3Dve+htc2nGgBT9J5V2SWPkicb9ihGHeMjN8Uzxhd/OT+QGdzzVUcsIkrbZhN5
E4zSfNpZ6UAE7WDpYO/8QwsrLghluOxieeGEVbvGKBGFkx3H5WYyvaWUXcJ124LJYsbQnwnPuAmt
uGCkv/bC+dExIDc52UoePAUqg3Sja8kn9/cuY/2xLHL055qXrBi3aLllLJmmPIQErm6bvt13yv9h
EciZCUjI8sdngBkM1kfkAhTGb8JxtwqefJKZzk4z3A+nfYxldYknnNlBLGdhWXS0hLVSEjwTtKE3
UKescUoPF6X80YYQwZ4xYwL8DggczGE8L4eyNy/C5/XXogt/EoaWLP0JK/iFlaZeAh6CwnFoP4pp
V6bjuKSdXLGjw78qDA75ucJG5aQ2wraRaw3jok198tqmT5/JN+x3sm/saIvUiYbUXfc51I3IwI2q
RfVN9uLdyM0dhtxh4+bGgxdSyZcmfdBEiCXi9eylRWwJ8mbSg2sUVB++hbuh4+cLY9JCwuY2lNZh
9Byd+HBsrEVzBtL/UDvakU6V3PXs3U/b+6iIWDuYW0tDAjYxkc0qkuGC3HoLipotVqztda8+MQCV
7O2J0JSl3Izz1Z5j311xGXrLxM5uGYG+K6RvX8rB0YJJCXFL+Jkjblk0Q/MoxWdb7HqvePbGQvLD
t29uP/br0bnTciQ8oAsh//HBJXobyD1JWGSJiORRMERPmI6bUcWJmR8hgPzUGmA+zHnnISv1o4SK
4djYlrkEvhyr29R9o3bsL6yjcDl+0ZPRW1L6ddWGi7pcSR4ZFncT8eKv3YBkeaiss0HluScJeBNG
sDWh8b+30l+pCljsxIbeEj3hK/BGFpZZfKG0o5+N3snmuUdSM+wIjP4Nga16CB7IpFIxQwgfOKJL
RGww0s8z0ucSv1Pknj4wFT8Lo9+WpDMupevouzAjV8vOoBLmYfmtmB1JbxvHU3eHheeilS23Z1N3
q7TH3yMSFKoCDU4QUzwi7UdwIsjW1KJ1Onj3FR9Gs0ggpNJYtT1re2SaUHJxlDrRxRS5vcy4T/+k
rI7po2bM2RwmXcYQQFibrP5xLCM+Auqlje3vmtCPwNrqqmiO9BhlWxdrRFiE4nGdA7pjk5+xpnZH
sl5d6X/muQTrZ7VfmSK6gDbsWHbjTi8ZQRWdeGlAL+f9JmdSNTZmt3C4UEDVqZaaLQ2QoVYRQMPU
st/K6b225ul2B3uJo4Dgn1uvg8xXdWUuR3ZjIcN31hF0w6Y+PIa+v0UJcTR601knoiBD66212J3A
LXoAugpXWGBewMnxCJcwZhUJ1Ial0aWwcwfTD8UlC6h91FOHOxEb4CZkb9HAnoLUFaA9IZZYheI+
nKoMxA1wr+HUutCnBpvVPn9ifXQUg/vsJZYuyzhFAAdRMxXw66kmhTbElxZTOsJblgTJEi8rwB4g
DF6W7bCnHD+GGW1YSuhY8VYy27et7uaQc6FU91iG7T1K70tLwOH8QsQaavW63Oa2uXW3bKZTZi5Y
/WxyGViAtSDe+qfKY0/iTsaytpC9dEmE6ZS3QxrVaoKI2DgOCz65nSl4WoPwsXGbljKRmb/OWFZV
xp49CFErTPg8/72x7XhJg2gtWnApUn8fwpjXCPSO76HF8V0+ygPB5fPDM8HZW+AGh+njH3Q3eM9Z
RiU0dKjOOIwytve9c9dU1sFLQC1W7fDodcg9YvdDuV8QYrKVbVTYuDOUhR2D5BAX6gU9TayTLoXk
6lFj3GBYLA7zQfsA+cEelgH8hP4mioKfVNWwgYqzLvU78vtY/vo1hOXWuEfaWq4RuO+LgMlcJI9B
1Z2YM3CpmE0AnJUMJYseU7m7AAKIGrfoEY46eTRjKPJbTWpI0j2SYl0udPyJRJqyDzXxryZ8KNCO
nyDLlcuK5XpvRGe9MfVVk58034KN2NNfOTmZaIbdQbEihSLv9YFNtf5ajA9StG9Nii5LyIPR4Sjr
vBccsyx6jQyS4ZCsfFb6OnUxM5SAMJHzQDhsn/Rb3xBMHhzm/+MonmKDG8kAFoXOL30rGptoX5DF
CQcRUv9x0Wn1i9VugOOALKhs2kiQOmKKHkXK7rZJubwpi+EMeOnBFMOctgxh3mjHn8lFMUxYTMae
B1waLxdvGuEninlS3APXlEzrEEKvfCRMPXgyoIrVtxerEGNP+mIFJOygU6my4AwZA79B0BsYCVDs
oNc6jj6nZRic7Ca75VAkdHCImJmR1gOWwO9vPY0Wh0Tul8YyfuxemaWgqZh5zjVQfahP8BG4ggup
UNHiQTKw/22Rx+loXv73t2rXhKzP496e4FzlaM8D3SHviQT2BZePMBLSwib/t0kpcrUseh47mlR9
ZFBqzq1RgazX8bkw8C62WxgpD9gwM/pMWGAB/UZlEZgO0QOK0QAhK1/5Zgi+UbrDnozNK/6Ch6bW
750CCR//Z458fIBG6zrPOathakXvR2WC/UhbXktFVs9AwjpYfupq2esXRonnyddBaY2Ukp07Feui
hFNZkJ5WtFcxSxGCAVBdKtOvwSKLOBLo8MUmnaWnwuA8MAkYoSTQqwOKMVXu/vzjny9cWSABkz9f
0UsAIIvYY1jFT1totyYn9iMMMDDDeEc78qqgmiFIY2rL9Bs9N/LtxGqDZS2fZQ6foQAIufEMtEkN
1gcd7e0q97ihO2IGwjFjYhuyM8fFsJwnTJrN3tPyCBzPu+wxLJMna8gleH3ztSrAYhcOS5Cibm72
qE5Jhp/VhqyMI61Y1VodLzo62WYecuoNoSaMcHj84rPpc+mMhrA2rsfJ5pB3VeWspsKC5qqfG+na
d+NtRNnDrdZv2CU96sb4O2TjW6vsp6SSPeXNjz8XeiLmPVOg9dDkXUUDX0MJ+yTGXq6TnE16TcAI
siO1mUbef08HqD3nE8r2y1D1iwEdiPxOxA09tzQ0ARTthrn2c433MTOvTMN2mk/o+gytDjQUkhCm
IiyuPrTEEYUn3HrHH3bFrGRxCBmOCdDza/9DZOYvfEPAys4LRGpILlS0Ref/hgWB9UOMOtPWKHwT
cFU6SSzewUmHa6ZH+A4q7yhU/CXj4ddzMYmAP1el2k28YV5sf0XathsQUGcAVVJabXSDzIsJW4bm
m6YDVqfxihPpiN4RVh/FYtiRU1189dK4qyKaSSYy+qqFPrMo/ekLyWiB9sXY10TcdLaG/Dj3jvnk
km/TC9ZepvfgDMYzivsemhmquJx2e/YonpWbRndCldc5HaAlvnCfYuvOYT+uoX0BEWuN0+wu8PNH
ehYs9wn3u+R4xr2ob3xsGoOcp9rzAVy7QD1i1a5JcWe5wgiYhaRC4qsOg06bYwpBCuOjDqx5YUKF
XmgOtvps6/SUh1Zj3rt+9/Mn4uT/x8GMj2Px8/e/fnzzGKw4Zavoq/m3WBfb8P6PcTC3j+p//o//
5v/4ZxCMJf+mS0MIOhjbNXTbcv4jCMZ2/+Y5wjBck6AQ1/7zn/4ZBCP+JnnfHI95JaFOBpaQv/6F
PeefjBjvb65F1eDZusQE5kjD+X/JgWH7+m8xMLY02EaQUOPqhL5K25H/JQZGyVBXHftMiiiJ+SmK
yKeXcXEb+Rzd9UbvP2qQs7nAihe94sQ0fEayfqeujBfDB8MKogdJqjeDsMFd4h63WD/24qAVTXfK
0GhsYrsy7vsWEZ8lbeMcWbBFlYbsNSnL8aGPGoTCva+Oyp9gdcOiXw8DLctETTmgTDoZRfbSEOrJ
jKf+FZokZbSMP/g7C9I1+TtLrcLPFERwrQYrDo++LYMjjN+Hgf06uIh0uBj0QdI1Yu6gJtu36JnX
hUUAaJYkcJKIMV67fqKBR+rdVdR55g05LLOhwEPdrhAV2XlV7YMokzez6Xdj5M1Z0/5TwPl6/fMl
lx7b8zo72lMjnvIkczbtVA/r3hubUxzZeMSobdpifLd8Pd16QQGkY/Dzo+kxtBNpE5343qOTJXAY
5iVhWfO/FWxDuj68dwNDvw/qM5gK4NnQRa7gUH8mtn8bL/RbQoEjhFYoCtxNSyBGCq71uUYGuyyq
2jviQEOUHbTtXhR6xLmYmxwVVfQs7PgKVnj6HGaqodG53epfgpFuOTuLPPsLZvBbzgCt/vtfeRT/
Uvzjl/fff//rn2cLipknTMsRvLkeKUj/GjFU6ZBs6dvrxWij/dL6bS0JeTM0aV2djLpO8wVkDsnq
CZEOBlcNEyVoPlIp7b4CYpdXS9LFbr6TfLKIKh7axG8X/7fvkY/zv3yTUBNdKNV8mkwTp7JEdv/v
32TZpTEHNzkrbT534qK69hboBxqKB2Ql/gNWkHvc3OHFRFIAWjU5dR3LNK1TBPMYcX0HKbFC113J
jXBT+nLnCySc9ZrH0DLAEnzrSfsJglk9yREUg7C/W9H3ayadRJzkY3fUDb09aI7OxhbCVi+0Q9w7
zjmpzOess/CFgUoE14bTtMmd9l53eu/cjOmbFiXWxQvLkKFxFK8bGe9qSoAvs59sGFydfiMe6eRJ
ZV2gnLdh+eHKEOSvyC/RGOYXh3o71bqVciJwUnVcbvLQHF+lyHbhlKGWseNXs6lwkGWGeedyJ5Jk
iLdHV9opGwPM6TNRMgp2kVVnt0b6zg23knsLMufFE4XD1LN0b3mb7idGfresgxmaBwU/p9Dtp9o1
GOL9L77ObClube2yT6SIpV66hew7MiEBmxuFMeylXkv9kp6+htgVdapORfw3ikzANmA1XzPnmKox
DjFL3TU3w3Jd1WZ4AKvwPoXdIpuT1ZNmAklszXyyXP1SFX7MLjqA7u25LQScZe1rNpxcEfntdtMH
69aW7suIlwefGqEkTnEbWqJD5qySm5+3P4corOI1zUeyTm0pbw2aGKtvNijlu19cDN9NXbxnrtuR
5Or5+6JMpqPhGclOh7F9Hvn/25TU5dfJfptnT7CJScvbv/9Y0Wa7OmY295+PAcNt9q2MiVxAUedn
Lrlydo4pMsOM67UGyNLlAJ5iXQsBVaNpYZo4GXPyScmn1PaLS0H5AV40WptM5P6MR4TyFBJy2pXa
8ehtfGYJcjyWhWLTt7xSnd/iuhmaNe6z6UAIOIGYE+Ab9Kr9ourpiAc65X4xrB2vJaASHymi5Xs+
3a1Uk+Uy4IISVZ2//c/Xm+/+/5cbgWNAbC1SBARRZ//v5WZSY/Pk4Dpx0gr651TGZ+h3cs0ikPmH
E8pziLJyZw+APW00cl4zjcdB++inl8PPq5+D59DsV0s+olcD6zXIUv951Tnf2B9wlkQ9mSjLGR0i
Ej83vaguLI0qbCe8cpL8Twv08FyHbvqskuHTdAN19Oc8e2YbOz7F5CEWxTPnsDg1ZTCiFre6rTMv
OUfLWxwnRGIqsVET94aKwe2txue3JtZ8Wv28bQMIKLVEtVMUYj326fBHpVxvXm9aR7fDG5b66Ej6
5RPsAUf0puM/WLfzJ0+hyAX1On9XuDFhdP0Ng+pAflW3V5TRqIqH/JLW7UkHRfD88yEraZnpMkZm
CY+K9H/+TzOpN/7rHumawhIW5aRPbpy3FBH/V1Yc6WdtK/oZ9BDz195Nj2CoGeHx23gYmHiB/a2D
I+t0HMfA8fUSQzS2xgvNnffQ1r//5+/Gc9z/PolCx/LJ2/M4kwSDc+e/TqJYGrq0WwHKeH4xZ2t4
6QtbHWqFa31oit82G+O903InJS7uRTFzuCZku/ArhVbHEkld6qA4OFgLk7bC8W5k4doKGcQaXP+M
qE1Q4pkDJaWrb1ViVxtSsnBHlpTZWB69k/GrxlJ6S/P0nOV1QewYh5FoS6nbZGuwtMfGgKzAyYuJ
7Ssub9zDhyBgoyrLXFxpoYjcMKIS68jX3NMPQav1tzm5Rqs2ZerS2Pl00IFR7huJZiQZ39gBuTcw
qCush/UuyMSf1u3clUhR/6gaJ4Dq3YtgrLDFPBi8qsg5284bLap9j7ua66ZgwGX/0pYj/rHoZwCQ
5WGvTnrZqYHtqrFBjtUWzBYT0L7dxk7ikSVTNGfElMkePPyMSRG7mUe8yWZ21QtRqgXNeT0/6jKi
rc5wHfezO+9UYFSPsQUfxc4qvU19GyWVLdJ1bjI9xVOV23H1xIgG+3jADby36qvy+0NX+lBr0RU/
thhlHgaQ8gcJ5ZZRRts85c100kb8h9463c6E3Czbm4wumuANbh1EjWh+4+6E1KEjzJQ8+QwoGrG1
pZUQid2gRx+CFjJvX5vcMEFuo8L6vVxuL3HFzmmuVX8IfaivWfPVaZG9+THiQksdZTxg221orjOg
svtQ8KtotGOd52mAMO14L7YbicUKIJ6VJFIszH8HZlNcktbHwZYOXMMzaq7ZITYpGj0YiSPzPvKc
N3WDz8ixQvNOqfHaaXxCvh8XTxrr+dZiK4QIc94mA4nm7dyVb+4cGZs2YMsfFeOldapmz47Zf3QK
rTa5EVhPuVzIeLO6JNlkPf0cgq7tj0UrToX5hDZifKFdMe80JWt+ZcYx8IdjrI3w5CkVnQyPzCGi
NZA8Zqh+XP8TE+HnTIGLtjx8HTu/WGeDIgK2t/4ZAiSNjcXPPPQkw0t91lNA+jeLukTJZa2FbGTQ
TKob+pxXgqQf4nAgWb5p8lUKcM/QBKpnc4bFEoYdkkaLwNzU+xYFT9bBDg/c2icG6C3S99TUmz0a
9mE/IubUsUjODeyDtWG1rHv9/h+yCfvNkJFQTuoZaFrHyTeqZmEWUPsdsIM4OwKmAMDVbbwtu/ix
Zf11tpg7rpM8wOUxWmqto/BaFsjIEfK2fnTtx/mE5/LbWhwjemL9FVhxzbAPWGtZMlVJ3CLZ6Kwl
ii+ACsrqvD+zd1kDPRzv6IafcBTj6LS69lQ3qKA9Hc4n6L3tsRtisZlnTsBCS7SFHs3pApoVpvJf
cbl9M/H+7AXukYKMHID93MFGjKqbPqj6jwicBLjL1Ri27qnk8l4YKODOUhfdkwvmNS/66MTUi0Mg
QL/ETfZoqLw6xfXeauPh8HMgS2FADo1qKqB2I2Kk0Bfi7fJ1oPNmPQzgSvzZ3cuKMW8ts+5oiC9z
mOE2S/M32XBOPAUfspBEOZQtgCl7bxeteWhRo+g6eY0dLkXLcfF1RslLHcrxxRaBfxwbL1kFaTh+
gDl4tdwuf0lSZJI1rKhNMZCMMyY2BakbWOuxpiLtEhxcMbAUg+8Js321CabQfsZMlq3ZNglAgT4W
nmZR/XHDvySKNKN6Cj91gahhGoxD+DQbo/O7ZxwdEmKD+kt+YnY+dYnCtR0PJw93TZ5Z/mvXBNw1
vP7V6KpfbpWM9FzeRsRoGNuJhZI0nosWTVK87OcKP1eQcuNvKHi4HWKgi0XsPgVkV179nE3xSGTa
XnX8ByGn9DeEnGFTj+RHrHCzIKx/TADY7CukvJdsqQKqIViZnQzx6NMzS6c45NKvTiNKkRM1E+Fl
Xv9N1lq8C3XkPZkR4TMeO9vBLuivNOrVRJ06IRKIJk31WGCeRBhUiAcAmfwZnmG9jcbPBIvOz6Xk
GjDJV1gw+nXVelgEi3M/kRlXSQpb9BLUh9YmiifzxLydTrLKrk4WkFG8QEB6ABTCTV3C31gMTMKS
67SbR57LmApqbBkze2A7Bq/P2cQ4V7D3KstVkwHbV0nzO0GFsU9DOJsDOensIOkKczfHMh9VJv+8
CyblLDSkDUMP9XZyQwhCbPr2rSYj1PbNcoPjHW1FKso1Y0oIGCzyrxN1Ux9gmEyhqaeTZ8JV0++T
S9Zr2rWMsUuIbBFSyY0kgIJCwUHXYaPu1ziIphjZlGQc3NHUYvsKnJVDjOspdoCp5CniDS7hs4gZ
NWtlyHU1fvKA6MYuX7Vm3e+yCgJMWGXsCBP9JbT/jnSxu/hB9gUiG7phDKR7epUlaaiFgKYBlRDP
U87mX6+nqZPrtqGMMAnpkrVaQU2y9oMkCaMYp3hVjzilCzpW/p7yVzhX+XaguMFJk2EYMsNuV2Ho
fES2bG/MmrNnNNRzl5GHQQQayMOpr9A6Ud0EfaZgB+e4KWfyW4xuZ2XuuM8yEWywQMTQhXS6qQyi
sEmNfEBdbhxUhTlAoTwClFaAuuDm9dgHHiLTmMR5gKXoe5zwofXzaDWYlDx+Ob4lzGG4d5hPk1bB
pcjdNclYyHxUfw3zuxI5BW3d35CZcWvPO4vfaqlWUo8r+DEN5IfpsSyZN3uW0TyC4nn2fES1ifR2
Kjsr32v2nI4XCXQaqVHXA2szzmkaBXfl/vJUXGxiTWtTTuD3J7f3tnGGizj2DGsLsvrdinoQ7fG1
xNa7zmqPnAqRtA9hoVlLeTbhbokZs6Tsu03YONt5ztpddC3GPqGzQkUJCRA7Qmdydyqm8hFdxtcU
e9AzxttYIYqEb/jp4l5v/rGV/kcg+Vy3c6sQHOZ//QpHeEfAvaz1JatgTxFCk9wVN84GK44kL+mr
QpTFc5Gba8j6f9tmZrG3isZAIeWBHGQP9mX+SpavZMUAyMbJ2luOCnxXZURdzjbrdouUMZ5TfEnN
nK9C+/fpheyoLNGNT31d1ofMcrjGnVS++ksQ1fKlqtfbRkXBb4kIdDXB9WPoYHtHIfwZKx0NcqnT
559v0SjLq43S4h07GM/SskxPkx3059GEFZWgHv49T+5Ot+X8xX3rc4zj9jVDH4sErsWUn7UFgltI
jAXj9j++zTxr+QYsDz1v7RUK4F5pbdUYZPuu9+Jbi4cCi27Xf5V7My/El4cbl0m4UDfHmY2d58b+
Nja1fKkQRKEG5Et0SO5835af2QwQiM0syQov7P52rsDaAZESI5cj736Y3JOGtQf7XxwXYjyNejzg
4fq0UPIqFx1DCKUV/Pez1Zwcw8+4eRTZtrIxlQzjYYgynAM5UAYNR91Q0B7b/EtU9rqPHcgjY1Ht
sK8YOzwnb42TRkTC5c9JgKgkdMidGqPps7D5V9eBC6jUJTOOMjvHRNshJBv1Lh7Nz86jsjITSfvo
NSdzZnHEbv8xSweAyuMQb6pgldIhbWaDHhZT7odHwvLOYCgxGkDGWdbImbsn5Cu1KmB70Qu/OwR4
xCaBabGI2DrhVEbdNBz1wIowboI9NE5i/5xr3cEA6D2GE0O0DXUAtl9pvHIzTWCRPhrBZzR1+q+3
LSfrTzAjPosvqCg6xBhIG8gsw7xRuefGSF5FkP2DdR2DUpS4qzpHJIbNE5UVGw+3qZ4sL/0M6vml
JL7wRBLHKywGBCnRcI10sjMswnWqvv1tGWWGMQIMk9VeGji7gctjavamb2PGdQSBFPRpdlgCtJqW
Gxn3sWcbURmmL/XC9Gcbjf4aX9WFK7leyQHUTtffMw9pjDHaKwTR2pAvaTJ9W3HUrMX0W5nlu0uM
5yXHY5So4FjgBlCqeCir1MIzlS00t3pDK71PWmdXR2BvEv3Xvkb18D5lnEDNklCnWk7Kkry41H1x
iXxCpbqKWgeCdPs+EsYsfTbfqtosf9eUcLkMFtcsDtCHcBpQU/bldflUq3Ct2OZ2iI115bePrWEQ
KiOTZNM7gYUbsFvLxib2Cx95nlZ3KcI/QTNtddW+dzrhAqHq9M4GdXNFC4c7/QLhA+1tOb+iYLvg
Xt36tYEhgRImdkKTSGP46ugdap4cIUTq2YbdSlB2sWy8+N0XTvZN2bXPe3RycQFEgOfPCqKSiVIA
+hVfj0poR8I3xQ51lJftzcAK996EoS7U023o8IwEE47k2tpj8jBXYR5hEP/oLdphlmTvObxR5fMA
sPZi9D4IInjM2fAzU8OynmTLN0JJXQVQdz1A3hmp6h4ZQ1UxYqSbMHEX4TVo5Cta04z40bnbOERQ
hSnnH7Q57NAOS7/cIikhDsJh3RoEXnbBCJ6HBT8Lm3/citogrtyT8DFXGJ+4kaHs1MNbhWcaV3+y
GQx/BzJ4WMWs/x+qGGNzW6Qv/tgfvME6+CGRwcMb/Z18KAN/zzbgA2y4aP5gF93YFVdEhyFB8jM8
alMcWru7Kulz/nTXlCemEabwEihVohaOxpBjZQhHG4w+1L3CjqhgrGTVjvTEVmi9kS177Yb2nxYp
zaZYZA7JgPq3fw8DEoN8jcaAKvOxyfhPbQz1u3Wsd5tVYhWRcz+GdGz42FBtODXBb829jFpycRAd
y9bYmgmIRI2V7SHuf2Vk1MmWFY8Zk2XuhMcRcToyeQWgrcKdQqCOhwcX18BMRFkExtLwWZGW3073
ZwrEJhbuitn7xTGiA6v470SZtxSc9Qq9TA4b5Ype65ZX3Tcyyq3bN1d/7g9ph6Rbu1jAgkC9jwSL
ibR/wkOxLQTbdNqhz7S1D5Zbk4SbN0dFBOHg0Lw3M5e7bXT71rf3DSGHRVSVjywJ6PnK7ykNb5Mf
X8xx+iVymqPYgWjtIg1qS+YnEG7/WGGN6ZCwCOi9Jply0dm17I9BQOcAqT0Bt/YgHz94RvcZmaPC
u5d8qs7BDImhKay2KJmxNWTNezzGrzahYzyfHbikg33lF6n4gFtmL3357KfjvJxSBGgjNCihsZgD
hj1uH9fanuilZO6uyJJOeBAyKEnSX9bEDzvJr6RqEecbdNuOtt/ow+cHYN7PZUIUgmi3CueygM9b
i+sQClZ2lM3uSDaRib8+dayPJQzIHexfISYFUs0PicqICOLUyZMCQQJQBvgr26gLo60RxjhWev7i
AAboUJdbtkKbvJRsFAqwHi5JRNRgknLCxDcWha/Cob9vFrS3mNF8oQxdBwhxJqd+SVnGJ1Z+LTyU
9HlZANwBUzgIIknwaXOuNc9sLhlf8MbrjYulpfFgKaCqi+gcRNIXNPkPuimJynv4SpRnbsj4/FUs
H6mzuVh502Jq7niSBc96lA1PfTLTMi/lSkquCRiBbZEnoEL0DeoYXb1+7rTG2ptHW3QZt9k0V/UE
QqDiqUZDZuPKM/DAY2pNueS7vrjls/WCGg8KWzcdZ18tblyvpk5n35SUJAQI9pG1c9JZf9Dt8Mqw
kZiq5nnorHo3NOg1xu+Ram7lo4dYT8pZAZyeQNQo8Iczi5CsH2HRQB7uM+lgPjLAzpUbxodkWgIc
GGhSzCbR60gysO3g+lmJRDjYjGfXCe7Woq/uSHxDBYMEqNq3PbpTnZHFOoqajtXOu0eYI9AFieDp
vC9fgWhppymgicQlxBzzkQ0wIh/Hf6KBR9mc9Oel7ZxDFNRutcE4dGQR1lmpvYGJQ8BuUnyW9lju
SKdE6ixJQ/AV7Tul5kNjIYGr0dj4YkLulsHW9h0+bojusYcyZKVsUtOQKSLmlN2y1Fu1EbMFK7Cp
Rd59w//TJ621xWb2EBKBZc0D61CLKEx0nFKjxC5hgvQpU+Agj5eoSsZQRC2gxy6BSTg8RUoFUMII
bmWUflQjqeBJ8sKwhAusxRU+kLP7CIx/QjaVbnsP963nM4F18uwfMU0S+t25ypBEI2s/+8mAI6B7
1ZwwT8wFiIypQU26AjVpSxJXWgYfleW9+ZZFhghzOyhgOSaJDpRAApyHUSbNcLSY4DTh8yzpkb7O
r+BWdpVVE5RLE07SEk07/DQh/Q00STy65lDuPJyrwouYaXV4HHMXmXzAqcypO2AUKaFeetx2hzr+
PVeQXPpufJCM8JDMDduA5isVpr+OBZBx+pgvL+qepVPdIFztzB4viVUaJ7Tv3rZXWzEqFMIEt64B
daxMs96nNTdScxljEtx78jCKI2nruG9v25FtNwqa5rFoUJPWiNU2hmFdpemB0ed+PGXDi5qxPQyG
nRzJjgowffTpmrvEm8Ga8oHFUbyxQBRCE61fZr+pKS4Ca4+C+l7KtDxZJADarqXerVbJjaFAulGG
0x6EEQgXZyAciXCiW9sQSw8hZ9M5E5wSc2/PcscEi3XOrD8CRfXdm+paRlbyKAynhWUWBiuMmbeJ
3/asArH1pnTfmoTRGbgAuU3kbfHOQsdemTp+d6tS7ikXkeAOBu75LN1oLzwr1gRm1h3ynqbWqEyM
arYysVM/6gDBMsFRv0WCphyp3j7q7E/uAigpQr4HIhq4/8ld10/zLvtDRuUmkBWDCprZxzJqyr10
9R6Unb4AW90PIUZB1zN4VPUJ2nqegpWDiTHE7ZdlNgCtpvilFilaiAu0lT7TUDtGkD0zzcTHSm5y
7FxkiViQfe9DZxEs3gR0Bn2KUS5p2MzHLflXPT2a7Yx/yyub5/I8UjU+hKptNmP/tx/xWUcpRnIN
6UNWFf9XZOrsckN/dCxJVnHaFBhE8Ey0XXSKS8LW6opJflz2ycZlUPwwTEcrrN4ROM3rUQfg81yP
wUWxrxngbCxRFVcnrN4g+L/56WmOOqYFtXMlZMHEzzS/2kgc5IAJ2AdKQXgrVxBMxzj1TTYLaAY9
di0FeC2W9sUzcQEAnbsv4ca/qpw8Oq/y9jFjcqTEYottmE1b94ssyYEYKeM9SQC0WlHsrtCWUfVH
+s6phXbcii/tAvqNtllqhm+q8vEkOWayq6ppsh9Mk5zfDKzOZjNEBGJojcZXtXWAsrBmtVO51MpM
SFZhuuRQ+s2wiWMnWnH+N8eE6HTqBa+/t3SROdfsNbE3o544Cay8vEQq3lLou1en7lb2shmjaJmA
4RUkdLhDcM5JBsGCHcqNh+GNfMrwNcqoskVRcJbporqPbYF0fsAW3SyzbBniNuLZPx2dEdRSxv72
ZLdDcStm38SXR9QdeSTGm79EEowy+dsEPMCgUkfxeixDIKLRTGKIK9ubhcSADKWGp7k9nuOq0eef
V+yk0auOJZuOGIpEEI/Dura9v/hRLpbAfvfgywrQt+EkO3iQ09FrO0QBBpQbr6nOSBoR4GG7KF3x
VlUuvGcFMdT3XWZBaWY9xcpl87EcNLpOTmgY3725OPkX4GM+qBNVArLybji7PA3XEpYWyKC6Ywtm
xovHk3nycmDUbsEO39e0dKhofecYT1K/9Gny0pSmQGBjD+vRS4dH3Rtqj8lpmzjR/147u/5Xrafi
PXJwqXgimo9hJdtDsmiXFSAthvLcAe0c2X4wy/Gtw4uYGTr9XVCcz8qIuHMxlCjdtqHyQHdia+O1
IebuJet0QOXrZTcpCKIUOcISI2O4ODNhHMCMn2Qun7Oec0SCj6nsqTlLSqF+VYS0NbbffTdps80r
ZX30enIffQZJoXUNJyc7/RxGI9pA+OnOGHvJDukGn0oBuwi/iJqfNSifquRLeH+r2b2Ama6+lhek
ZKmv0LYv0hfqy+dFHqXGkYFBuHcT6xrHxgRzRx6aLHKefg6tVO5TaV1Loooi0m+jGRCqgrdi0cYi
MZXxiTglHmtTmV0WlualT+At+WVZQF0bxNa3cFfJBiCeZ/fxyyx1jyMvDqiYMpuqAbTXYEXm08+B
CqbbVyOLzoZ4qFdrAEqB5jL6htEgisBesfX82yTTdJRBNR2nmZwNfxpMwfQo9DeOP5lHnZIA5mIP
pNHtsIl6047wYfHGc3XpCTLUQhEdYQIv5pEBnn6sFYK1dZuSEzZFXbMLTODBWVuLJw8w+8qZDNJG
fSxyCILhsjhTHK3rpso30HLTHXTM5sIDzFlndps95yX6Bzag9ymazrGRBduf7zSdXLEdiIGNHrRZ
JPvBJApgRabkO0kgX3OBDRtn30HZMxCawsCeVTI8djHx4B/qHBq40NtpJxvenTBl0yT8J2NCGkfJ
hAGovM94w1vWqs8tptp7npMhFQSEDlhDpdhcTc/EcFXvvcaILdgnpM2cEoFd4EnzG6AArgIabwbP
g2E197g1vgEoTLck9uuzsL+jsQXTpaG5P8ZFePPmwj5F7jOOL3FrfY+fA/7pPWc/gyfA1G8zbkHM
fE31GzeTxCcytncPHCx1IlibKa6vniJuQOL/wZ01jn+cFrZbYcg3S0KZg+89bIhS6z7y/vTzeVvs
56Gvbh3Oj5syJiYq9fzEPNq/QaaxLxrQ0s/nzCzwb3nO6CmPfHnvzGgz26X9Khq3PI4DjhfXnO50
n1y1LAqOVm3Jo4hdRFRK2SWR2viMynlkFiTIgRi17I921j5YDJnfpiojvV7646thjQm/dzvAm54y
SWSZCVoZ+rI7bhr0JXcsqjkMe1V992a2WJur3zrJd1z9/Vm58XhkzZpuehXXr5yHOLHN/haV1Ocw
XQ3Su0FkEsssn4JKMVSsm3ydKuIX/FhWfx9TPXhfygfa6QkkCNz5+50twn43TZTfdoiblq7OO/0c
wtymwjMB0OzSDl/18gkNmwG8L5xJENXXrsQ8TbwOKypl+Hv2s8leMBo6L7xGO3b7bVWnKMNGos0J
yrVMFjZ2tUdvQSQGd2gIDdq7uYqNl60ucRm5fz3yn5HHN9FTWbjWoQv9eFMLaTDeB3Bg0I899bhV
yKF2UIZZyZG12XPeSJdyhcV/peWw/Xnr9bV7JviKg8J+YM3je22mu6Bvxe1H2BnL/N93Q+1A7/KY
iXaDKm/NcuAe4JXbhRYMuM/+0zlduIIQVRxDwOqHgNn5Ks0YTVBA7hHGWM95Z5jHrlTsmBNkXmGQ
YFszi3uQGoQaMP+Pl/U8aZThHd4GudMdfxk+Kf0MruLo5MgwyMy+l9atBkV77kuykrUZNn+CzGS7
ItRrqLx+TxRjtPZFu0CWcNIjG82OLTFex0lpc8dA9lVRP+0CkKJHZwqdf1+V/+djeQu+04y7W18L
5yyMTqxDa+xfcBvDo+QJ8jED1oyDLwmhRz+MVqOgNsPr8hTjzAZ0XDf9ykZWt+DB0pc0jm2iBdzi
ZoJqXDuEYh0YL3LbzAPzEDWQpbyS+UlfxRFSDPrDkpiTE9Ekw7UPhvlBEUBHcqhfbtGIPcwQISXE
KG7Pod38XaLVAiqibMazNY/dCWKOe2Ye9uF0BHWOpjWyUhW4BLugvDgTMZs4XvuD2QXTwZxFJrZK
tP++/fezP1/oL0ZAzRMfE3eHBqeb9TtmIujIqJL3UZSHbzxemlR6j25XG1gciNIlhzve9maHyscZ
W4w08qEfhviSzbJ9mvmu56HJEODI6hxpD6QECRJIfcqHUxLoBRPl2nuvd+Kr67OGF0AEduOMWQoA
CRLtARRnLavundn70azr1zkpxc0X4byBzIQyZ0rzYy7A4/7kSkYxA6xCBx8uQFu0bGV+trohOtET
u0tsYAYTcYMqmOCjCEKR9Jvfte5+tVPL3kuV9T7M5r+24RS/hrS7TVNGM16sS3Phz+T+vAWpMIv2
KxL1bRodGHWJ+Q461N0m7oSpbsqM35NuxscIT+apioleIwKBm1Oyay002QYDytWIXTbytETwZKyS
ySemNrCxA6a19cwE8bVOPPdeeD36YD9iJiSZ1urKginclyCuk/Yeu+XwOdfneHSG4wzTfl37lBJl
YIBRDaON2WT5bmwwAQ5SV5e6iH5JsJ/qwfJtkJnAJY8li6M10g8SDSVzCfCJAkUG5VbRsiCMDRtZ
k0ZH5IyF9ZbmbQSHt6bNg/2yKwjsOCLIfnAzrShrWuuhC1PjJVdN9MLAPs8OYwcu0Oyj9Br2Ave5
b1x4xHQw2yuKODuQzk5aWfmQdJc6cTU+u0UiH5+awYpPZOAQmTNDJ2GO63EHHVJO1fQezhbROYFf
vA4NUIRySLyrSIn6GwebcopB9aSiMzfiCFecAXLDEvG5arkx/vsVsnmDwFOck2xnF3n04rS+eQ9b
8bas2iDo9ua9zLP+cQJ0DMc7PaNBm67QYfSVdcCcp+qMO3w824sm8ueVu7wSQ/2cJUZ28jrTeSZr
Nz4GHWsYxcjguUB0HPmq2KVFa3CvjSrS3IPyZjqD+TgIV90J2oD0mcAQWW4iQRxevOVgYa+GF01X
jNXcLph18MEsVRBKuRi388BDwsm08wRltAAxMf7tQ42gAEHr4yT7+Lcbt+Nj3+c5DqvCwsXICLcq
IvNPnuYvrUNv5ZNjtE9zdHmjZ3d/4nvP1HRLJwTWQ5r52RCm9QjprFiZgk3SigklA+8klDuPMezN
I6YdXcHz3FGJyHo81X2BmG7Ijd9FPb01FLmvYTP8DYQt7wH9/cGnC3n4eSsSnAeU6vVTxO7nYaJ2
fs0MBuW1luMlzrpiH5sOKz6EA0Gp3YM0R0LHl1cZJu2oCU8isKuzhRoa9kXOwDUVxa4k3H7XU69c
DX/0r57bDNjag2MQYOqDw2Cc/3MgFnLPlq3a9XGLJDJLg8PPq3F5+/OqFNPFqoQG9VGey9RU27KI
c7gLcfpe4p0cGB9thj4JAV7STnc+1i15E2G2IUN5upmhlq+Z5X2IAeGFU+XyFTT62g/M8DZYlI8x
hroawtEBgS7wvMbqz8ZIEjVIRX8iNQp+gTgRJioI9UOX+iALJ9h6ZfJOmGh8CZbDz6uMnKI9Vfe1
SZgIpsrAJ2zE+XFo6ndAGJRPBg/DvEnV2tfgyk1IfivbtEi0kcSz6QQrQPgRMO445cRWnbzl1c9b
v+valZ+iENdNZGJ6oz8NGo21GZXWIRUDEh6KRig4sHzlmJ3mymTznLUn+BVp1g0XNN87qzTxtYRd
vEvKNHxqOGF3/M2Xqg+eIj9gNIduEcFhtvjN8xqrS7yXuO1OrpgpN3t9LZga/SiYO2MyN32D7TWA
y4aZxltmfstLbzn8vMrTAOHbXECajT1MOBaBYjgKzLvXsYlG3nI2M1KRs2nWzz8HTQSMl4/J7edd
LiaYokl+0L6GCzwVct37eX32Q1/9e/h5W7Tju5/xL/U6GzDkEzDCvvKog0A/VWyznwKn8miASI37
efufT4RVT1JJn8U0wMEfrsvB25QNt9QRU2uJHersNUyNRFxeB0FKxAOhk/Mj9R2XufDl1bzosQ+P
w3LoFGHuq5+XhpSAJ3Mwy3keHn8OqmuNjRnIDgZ75b06IYiLTMtn5M/WpmKmvDFcA+lMR9VJzghb
p9ao1nU3QhLJhuq+3PErP692NQCEu8j7O7Ouc4kqmeH5ZMFfzaKFBMZKdXQpEob+RZRhdNfldyFZ
L7YD/VEWqm1u0HMbBnVDypLyKHmGNaRjrDBGxB9l6v7pWKTehGdll6wdApydvfzoBwb/PbLUy5gn
zQ3z7dfPx2sds/Lz5AtsQOvJGpiTO81o7obajl/imnCW/0XUeTVHqoRJ9BcRgSkKeO2mfct7vRAy
M3iowsOv38Pcjd0XXUlXI9NNF1X5ZZ6c/BaJqEmeYo7D+IncamdR/oaRMCbR4g/uI0Pc7j6W1tYn
NPNYG5n72FYOuCyfApE8Ake8rTjuJWiRW6mD5dnKTmWw6GuetCxLRb92f3tv/z7yphK6aO22d7i1
2ju7HLcg8KwVTTBePT3qs8QRfCzk4385l0bRAQmaMIeoXVl7pxr2RQdBJ52G4CF18IqwY16IipQT
7LNJHTiuGTf/3qyQgiTz9QGdzX31JVY5dvm/Fgt/k3GAobN3qylm4q5dvuInqG4DW/z++6jWQXrt
Ieb+9z8NT+VnGpEHnpF/racccJzGfJlHX72m2ir3I3j2c7Ak+R1aDNp373XfogaHQ1L6l6wReu7M
9qNjTcBsbs74J8jXFpH+qCqv/ZsXb3jZVlKiO+EEbvI76aorBhvjqeyn6KmT5UNgsztBavgQA2aa
zkk0/jfPfuFMoba53f/ve2N9yQZH3hvZgBw0QpgcvOTS1rRLyKKbT2npevecpnzGs5E44M7uT1kE
uKaj7DJsGqynOJ6AbXZxeYuUA+VilYz+iUdUilGWIcTFlxNYRuHdZMHS3lFXQJdRLqq9qAz7bmoS
E2FROITnLJ/US6bZcVjswoNBiKNXIa3HyIMbU6V/Y6lZ83nHQO76946lsvEAk4EmCicitEQsadvg
oTzaeP+vzWpeBeoSn6xmuPn3UVZ3361i79xhX0N2b/r7gu3YXYnzaCOEa3z4K1zRbYKPqiZDjXH/
ZBP0vv/3xkoIBfVF/MvT5f/3efCn1oa7V3dYpKzuysy1L1B6j47bgS7kfoqvG/eU7ZjWT+rlB9tW
xQfjfcp9STNemIkDUAx8ShvXr7DfAQvE52Rgh2t7uniIJyCwSdz1x2YYsX/jgIQV0zfB3lEJQX4p
TwtiSeh747c/pH8z+pXWVMu2GPCOU4h+TKepDROIPqFpFCwnmNkTYs1zwOBSBqONDsmMhCfRFqC9
R+7duaHc7b+PYAyP9boroGWvZsgChSsNbfzSB1lGoMl7dU8I08Io9DT1o95A8/7T5jSAxRYrvw+D
bdPTcbqyl18dWLSgF3h+8gpDewley8xo6mCIU1G/g+QrRlwpXtASdGhchqrWnZ+j7U89bQqRVDQK
+/l2AKpKwQVNrnZo1eLo2CsRAPxgFzBMcyY9hoZZ3OhixLAFzitEjzvKiSsoTqKKypkSJxuOBcM5
wZWGzaL5F9BMoN7i0zWXAfo6Anqkg/K05LAr3OKJ/qmUSSBHX6xK1mB8Lr77Z9glKGpM0sdba/VM
5BaP5dJ9KyRd1D8ir1Vhhf/9Lzvbm3L99k79LtNhCv2ENIDUz5wfoZUyad+2NZ+GMDyGFAFzv28V
+YdCap42CmZ4xUDlUQajGIesf8XXaioCCM3ippf84E4Gp7xgUDD6IMAc3bxPHr/8kiYFJJSn2lx/
aHCg6KAJdc9tGxVo47h8CashdVJLsOdaorVoSvYj5IPQX55mi8HntPArwQxhubGsbZzSpmK6r8nM
o5P52bFc7d9TkbPptEdvOP/7+P/ftFo1e45FtAg18Iq9nsABxU6gZqwoOHlFcBgW6mhs14gOXuoV
Bxs9fKd8T72S7+AETPBw0uV1Voo+Yq6lG3OJAxJeRH1LaJ8M+xcQMcIZ8SglO7fhxKWT8bVRSh9M
zZ0yDhoZ2suMIZxWvLWlHqjmZO2aoaQGvoNiSJbYhvoyAWyCqRo2sKLo+53PgjgEA2xF5rKECifL
FkUeWt/YFP5Op3xrZ3J2s6OBPXcz4k1gavhk3nQPqwSvdLwZWxuPW8tL3Z6rmxj9XIrauzHbgpug
CnruUMuhsQp26QN1FZk5H+mNuVc+XSWJnTLuShYGrJSqwFo9evS8be0gdkCcYrIpAnr+sr5+blNG
7mqUG1LD7ZPHBDkxjfeqgYZsepiMchoTjo3V/zSm/vI8p9vHufh10BxOTfTgrxHBKjaM2+dFxcY1
rTxJxQixSHc5AekA+6QvBIs83Ji85PAA/zGp+ujN4IYkwhgOAH843y4pILTxw50T/2eo5QOJGLw9
prWjKggz569kl/DQZpN89BjIHeq5ibbtIm54cScnO0fcLkvyoW1Ps+iEMU8B5jo2fvXsu4kIW5Gd
CZfZLGioFkZq3FDAe2N1OVqFmL7cRIl93DOiygYKNLkBi+2UOtOBy5/BtN1YDwMaM6U/6nlGUNm2
czMh2WGOjovG3ccm468xM9gUAQK+BAH4FCf48CZpHvMJUOpC8HUfj84lSMw/1Nh+2jMMV7/o/iSo
r7ekqWwcIVOwB/R3i2fqiBE/JsuWEJBVONxaA7BwXgLiUF1wydiSp9V0RQFPNkWrXYKa7DUmn1c8
FuuP3nQ+6hR2jTMhx9Lira96HokN1tQOOFBtXgbIL4e46fZsn5uDVVfBKS2o8u3B5S5gvp/syv0c
c7h1TZUnT1U6PHpk1LC55OLeROuQVcy5u+zr1wqTwpa508nul4E5D3amySCulLXlTVfqb/RCltWB
znJwHtXeyrE2rpaKdfrHVK6HsL9iXQNYWOQM2ve5z2/Y7nh00c72oYqSwzQs8WO50BnSuNyP4sKI
GYRmy7610MZ7tPqCybgF2KMRwGZ7Gu16b8lubLN5L5O0uNIxGAqq7egxh1+Dt++iIafIgR40jofZ
mD4ambywCRrvWNaJsMSWogg4r67V+kZWuLeHsYvCBgoyC7GNn6qcrTOVKmR7RFICy/YgDTZ0ZE4m
qcglyW7Z5zGeyrENMkhWu5TN1FYMznKTJZHgZjgKeDkDFbHEjamfj/PLYOHtiCP/x3LosTGIQp58
kfKMxUu0p93xnOTSCNGUYYbROXjW9rxsy3Sy6dT0lr3RxBQFrGM3ilHxyTXLo8tiizg0YTn0zw0y
8gvu+EOzGgCxWx1pfBqQrSqbJdKyr5EAkNuNnvXkFm12KD5auwGXmvASaF2FNc1MiFTX9UUZ8B57
D/g28az5HIwmbZ4u6Cz7LdZquNS+318HYy3DQzo/izrWRGnrPRzyG67PiLOaX4dCyyPNcPG7D9A3
FfOw97Vgib94SerdtO5tzUARV+h0jQdyx05QM10bxMGyq+GxMNunLv0AYDe/QRNcyX35XtSjDEdX
w8Aa6yb08W7Zfv/UjzPWBUnG2ooMmgqdgerjhkOnNUdnEVSvys3VLjPsrenP6d7OoxDa0fRYJcFr
0l9mVsWtj4Nix/6TGqvFv1qW8T0WjAoorqS96B8Za1m2g9ODTmpjfbEaNxw0eF3mSo//rsEquS20
Y9/WARVYI3PvosJfrb1lU1PWzMkODLEgWDFa6jMdxQ670sMUqZoSLGidJmmUq7YNjuJE7xxJDCO1
hukSTX60w1U4E9js10y4JO1GVzVdVg90nPgb1bHncxQtcK2Xpzh7KfsSJG/DqaY1Zxgn1k7m1WUE
tI9b2cqfkoKq22wQf4eMwjNYvS8u1+lGT/ZzZLCEBhXcbCY/AHMo8epA9c99sifZ+Jkb67wQXO4+
oLHrVLdVtlep2EaT24eoR16Y4kAsSL+mSaZO1IkGcwB6nwWij+VwZ9iaRZJqQSd1CGl6xlqEJT+5
q/6ioM27aGYw11dBt21YfwBwUk9Uj1mYGoyyWg869QyJ1UsRbIv7fBgo05zY3BXeeDSc9uT3yuNV
zwzT1fclSwkyb3vKEtwwDZa7WRYcz5LVQy6JanlYAlgJN2pqL1kT7VmGOXGMj2zQX4PKAIU0jDdp
317HwL7lMem8bggZQn4ZfnPCaKD2qkIj0vKu6OkFjgtcBJRlQSZjk6z4rzUzsPGj8iE19IWE0bKr
FtSZkl8FE/PPpJzbmU32Zk5hXE8VcVBtfDBkYqNEKHHrOq8YV85eL+8q6iPtzAB4jUMrrTNGSNbK
5Bjv1koOyCKXx8YeL0vtwjl2xb4iWncos+ZcxcMvTj/ChlkS/LV09e5F7TUlBEkhZBf2qJAbrvxz
3BKwkfgEOYITev7sK6buHWMwYxVYSTJs/M66rWd9CHRLDDTKzp0Qpw6e3VYZJuDTCuSvcIx91upH
tGn+RGu5Es3Ce+r5tw441SlQP0J6cAnj6XEpyTJDcXkRUt43rclG1fefbKSBUBj4hi19I9YOCeiy
joMelD1paPH7nrhcbNoHc6Ukxp2+AE94Sg3B9peL2xp69As9miuy4ez55qtPtH6U7Q+aKZtZ4A1D
U70TQDNvgiB4MpR+UFPFqbV6CjzQa16GkQfMDsPjDpxpm7XnvO/N0OOsMnTG2cAETZ1b8TC+NI75
E2NBdVT03NY5ddHVA53W55gKIBpdDGT57tx674yR7nmirmYnX0dvLRIxckaMcMZPLSrDZrC6o29k
7xHBMjpDmwXyWVMwosmc4Wj5wRNgVMWNHfb6AGKNgC9RIii5DX4JTuEjWUTCoparfiy3vrSjjUMM
DJS1siwr1oUDthEuMbP6hfX7GBFPQJgmxuSJA2EeliTJVZ+an3Y0fXcj+4jG/kr8LWUyd8RzcVmW
MwzTln2Ivfp3PSx8bcrZnIMcjpBu3DnVjKEm5fOsrVfWqweUuX2lgzuFvk9Sf/liGS7gW7EfxlU3
c8aKIaLVtbktWqZ4dtKH3WDfxZ1LdYOpLt3SxGEmli+RXCxGx0dHkD2wgnu2v3IflfN7hWfUmaEm
+NFP5A/3rc9KTQM5p6Z5p0vyKZ3hH7HBbnJYp7TtMn5O+6vEhHMcoPQtixttm96WW89SF8Mf9zOU
yiou4OItWAO1Sf1oli/HSOsPQgT6ErjtR+dimVIK6Nrcm5cCNZNE64qL41a7mavqEi8Twk5e3zfk
Ig9E8G+WfjUixI7Jgav4knVgIYKeFnCNyxBr9qmuhfVyuc6R5R/ldg7At/f109CP7b4tKH9dHKu9
L/sqtFpD8eJjDTYj/2SVlHdCzFbT8mAs7aHBoJEDedmwRlEqMw8A3im92ePW3rusabPEXaPgu+bz
Q6OYgIvqJeAK27O59XdR0Z5NTP4b1BwiJ439ZKzRsaR9S6mOOY1m9+LL+sUYvC/l/Aax8eSuB3eL
bWQUsVca2CA6qmmIb12bKH5tquSlyKmqYHAIVzaF99nB+oZjfe/w2pIVBAdZcibJmFZiXLHuVZDd
ikZPoWMrBmlzjFR/IsXEMuXFw62q/RvuYPiGlXv1htXOVNnTyaf4eCGr8TyMzvsCCWFXuADtyIkd
DDe/g9m/HD2nefF870gmg5WljS6gq6kdaNjVEP+6L8XIIWiitic3m0+bHdBxWZseVNKex3H49Ics
gHAvYQqV1m88KKKHGuzw8ppi9wwNbPrhHwJQbE3nSNOtuCLk5HY0g2RDMpSjclGQ95u6p06jTeDq
e1mJIkCpZYyDnHLIEnVIu/a3G7gTLxv6HfL6MaLWPq+JQNFg+pIvRD6V4f5QgRNtk24Kbuj0vG9z
2KMFju/7hShByP7lkM2WuAXreMjY8TD4plyXtiLaceJy2DIYWyhzqj+gMO5GU4h3LQICzL23X5QE
0hPVv0nufxld/4kG/50UyUvjO90K2b53Etwe5L+uvmVdoxoaRJy5YGFWGQbeZj+jXXRyvHUwIG9i
rO9bz2D8VsiSxj0aJrZIQhgJ0X1YYaPF6e8wjSHtkIzGeYhaU9gI87K78xdIOWaHfVqkJYIPAzX6
f1xOlTujsKz9NIrX0r0t3bce3p6bRw+Zb9IAyz4Xb3O6c6K3ImBXpUvvwYpi/DJ2ChjLsrpdCTUE
6osPzGfivke3+kMFFrpu+uWOYJxd4f+XNBd4Ni9VfJ34m7kVyawrd0FEBJM2nuDgLR5Ef4/8ndvG
IU1GRMQSgjKAftUpnylNQGshM47RoK1u/KKi7hwv/T6RdrEDckkobOao1MXjezy4wTbRHCp18An0
7HF0ZLMBcgFFMlGE6Oznyof7lMsL1x0HVqboF2ajl5hVKtQ2u7rOiRGlWwJcNg7QjMaoCLEgZiB+
YedgLu5xjAl2x823n5fd0WqmeQ86HvQLaI6zk5H28qcYBSsasNs/Wm4nb0fbpk2nYT6W0Pwa5bYf
TlpR8DIofZFPOrehQ6MIFT7fTPrGcuxKuEsgtJ7QDvjjXYDYgW0gjbaometYw5odNrUU3fkKDq27
rGCn2kRUBhvqDcHNYOvn2B7rY2F+u7b091W9BDta/xiCR5+RK2q41Wsa2I7Lkyj9ZpO27c8wRjSA
tRWJIBMLXl6FmWzpmIu6ExC3t6qF8FUWGBq77K01uXlCNE12lWC2wL4wtNm8BkGrt97QvQ0yZ+iX
fo1XHKURYVoPKYz0+VL4QFC7ftySd4Ar5gynlGjjxs9faldbh9LmdRwbhFIpkGa/x9UgPftWEcOq
ENdGireo6pP73CKYMbYOfCriaA4DnDaKxWnyierBjF9tG1yljrVGddC4DTLjke99EQWG9iKU/6SQ
PKrIuTWH2LjRjCvWVLTc1/rOWvSnTdXBQh5xYt+KUIjHnuhHvWkDtJO6/0MogJYxHT1HIn7tNH8N
SYwj+se7rCNGTBP8Nt9Hak3p/900U0njYjXtLWcFDZeGYr7GvzUdXAwpU8GaImY4s0+osVu6aSI7
Ko426giHxB2D9/hUYP8kRcjANW/v7b6t9yLw/2JBHWmPql4TgxIwO0sf0qBcdl2W3lW4fLfw5Og2
yYtD1tm45NEjMFUrrjuQqUjHSq32R2zq25xnaHREdcDade808XC1Gdk20byEFnjasDDMoxoz7+xy
mnB5yVXK6w6+AAecAX7yUsO+2NnMSomBTtv5CRo9XtFpVwgqsDPqS9j/dAJ7D/0Ns5U1W8eQalfb
1nMRxANRFPNWWBahdwYQHB/g02gbXEEws5DY/ae2kjud4VO3zKTZtpbzhV85u0YEGhkyptlxxNq6
hwzKKleLs22PL6hz5vo8cGcr6Zwp/Oh2Ac6PfL8w3em8Z7dOHl0r9ndedNFCvVPn7m8H7tXn0p3Y
Ztkp2/n0lWnWj+iGeOvT7XyuXTM61KD/0oSrMa7uXAvreplPYWMBkFWu+GW9npFwo9WBnV2sXsCG
W6x9pMQ7U2rzKIf5S5T8puMCBqws5eo0nzH3L8s+q+XnSHIBGwpwxdjcinb8blJxzGbb3ztO3N9O
HLOtB3OSwDq6aWeXJbe3KQrV4BMCM+jp8xvnaTTWJYFDCIwWXLjAVHDc4gndUGB8aMhWhZlLADuO
CHZ1JsNLX5frwojXvIl2cT0TYMQzZkiG8sTk3SjAwEsTeAlzw+01KQKqyC8tm6as/7ZTjF1JXogT
bI7jwtbermKs8QWAWyO+q60hCKsMtk4TlNsFCy4VIA2xlDy9XyI7OFYN6Ps02GCawSlllvUZyKC8
Gja0b4vdI3cdgjalvQ4Wkvvc09+jX/gHwdj0HE1gg5IX7a67tCC/LD5H+L7zznYKZVZSqdivda/z
YuyYhGy9nPicSWEyni9n4LZwa1F+dkqK4Bwl0+NEVQUrhw8hwcYBSslBcMIQeaoW8YwuMVwj7T6y
5BRUe3Ax86AwDTiT/p6Pds/n9ZA9wkwsLq2evqjaTc/ViGGOiPSVKBN8PoFo369wZsUqt3A/2DYT
+QMWX4kFzDo0A80NU4tLS5DXaiwOHvnQkbosb/JIHZULMhcnJzkUL+ZqS0lWVTW+hYHpUY2kUOLe
Clw8b9qP3vqW8IcKoilsGwU8udF3PjMRUqNEsqY537VJBrdoV/bnTlpdmFcrkrBmTh4lDVPpRRNA
GLpXz8y9UNlGSyKw/83h8rMJMTZiGg0YhH2xc1JWf29ZsyjROpFJU2trGMCyp8Q6EbhVO9qHGOXk
O1fwmSBl3WEhRcgpbI/c+0oc6yPSKnmgd9LdqSYzLzg7Rm+bzUQno0QmRxNvZuDw2nJShoSi8c6q
8OfjPJnPua+I15uM7vGfkQk4GAt3W4IJ4J0JajsrJk+PVAJxvYdNJ9V9uogqNEEH7OWcpWE+JkfQ
XWxjV7tB0//6y0ygM6L8y3GXfeq8AnP48uj3oUTFOQoIDuxUzBaiMGpWzZ2EzMmyM3EqCgShlbVK
40jqt1s6o4vQyIJtQKE2Yyf0mjRJPibPYVJL1n7BeLop5RGeH2MoKlhhEjxj+9OpmJ5VTK+qygrr
wP3Q2hGspySZ9fwKbZDTN1Tt1Su+Sc2CSRMSDXT1pziLsotfFQe/pvWktzO60HixxBMFZGlbUESb
gqmquF5KaqZK0TwrRTdh6elXZEKadS3zIPrmJsdHETb4NTCU7LOKY0UjuJUVae2Fw7fXUZjSpHrt
9umu3Ch/MW3y2DvD3xWHrJPowq0XFLzfZfD0yq29oj7UrKA4FMx518YFmB0MtCP1EvsBjQVeepzq
ni1Y4u6aye7PZoNWrTx1a7fem1GQPF+nrqYCol4UxZEjXR12s8vtuSg/GLQZwfDkluYfnQtmlnlx
K4cUtnVB5+mw5DvmLfhO6g9bDs8Ge2fOJ226H7t6pXDXn+0iaTvoGF8RAUQrJxeQ5mhfQCfLWf9k
NZifMqhwXrWkU4ICDor3SY3NpyEWeIbzcm8PzVs60WYWa/dDZs2Lz3XtUeq0obWICKpfhbRA/q0y
x2LDDlESSYHKspFyHJuUU0CHXZITMcq6wtyV+lz7xIjibqlDLTXTfFalNO8vTZbgW6h5JH0i23nA
vJC+EyXtq6fUjY3JrTRvqW66rZt2T/8EM5i2eZFxTR3qwho1+vAD+hlyBTnBitCnTc9nS2EoKXl6
F4ne9VQPtUyoUZM2y5icTaN/alsmG8voltu6jh+9sv4dAFTGwbYgzrwX5DRqgqoBBXmaSYWfTENI
VyVqK38K7vltYqtT041ng6kEI7kEUgf94egp+9oZgcMt9l0kyp/EFKTiPPsk6+bqUzvPYZZgC8Lm
H3s4Y1CyyuDNtMr8mI2POIhp6kh7Isvx7YwAhErRVbsoxRDsQjHJeudYxjise3oOCd93bBN4AADE
0CeCA8wkQAHz71EV1We6YEYwgug7Ad1DF01+DHpmIHqUWNXszjoZRhWCK2GkaL0sFuuzbnYNT/uO
kj/BC4/7vUO0rTe6DFdJ+16J5gV/AS1QhPUcXCaWRime/eYiup5iC7YiQ2BxmdUdTSORTx2U5MLy
nZuJeSXGJnXkJLo3eYK3VYO5elqM526Glkh3ypWgyI5W3CgUS1ZqnOfr23/9023dVExN2hIyUdNS
hUa+eSvHZMSioMwLDa2BnZO7s5VF3Sf9eOBFxnZDiWB+hTiPbA31gPFUigqNh4AqPxjBlHik3jVS
Xjvg4uDdtgjQrVsH+JHyUhLoU3o1BymPHkPjfx91YMl23OfXNhd+3v+/GYneX+sUBdRaqyZj1zMv
/96k//deRYHtWHv18d/nh7iw/vuKAvvg3ovV178fOq4/+d8bMlrFwaicNy4yK2KbquVI/FaBjgMf
h8jpSyrrzLq9LAJtmvRUckic7DXF03LNTSq3CceU2kH/yhakFNvmglZm9bNgaQokmNoJU0mpSBF2
o3uxjCXbMokumWfep1Oa4thg/OlY6U4Tx9F4RmelmScX+jEV6V9fdnKbWO5DlqlfUQ6A3ZwFDwlQ
/tmu4Dt1v7Pb4nxLzGEbQDZJ55giXYcHHwqNMTMi62a5VRWzTQ5O/daUGHoyWPaGQULBCCg3J6bN
yRdmHJFOGer82awq1C+72Xlua+3hyD7granC/g0jBRxJu3qlol0zUGfULVq6WlHHqJoZoGo46KnB
/C4CorBLW1GGbgp0o7a5UWqBbSKeOieimtEsWzLCZ/aozOTL4cEwYBWzXgOhMQ5x3tx6f91AfHv2
Ic3xP1c1l5zp0zA78evLpVlbGt7crDXCrqEZopdiP0Xg9gbXIUZjtTfSYiZljfGy1XU3MghfaBJq
2JilS8YOR9R7JphpzVF4GYZjkqUJk501zZvHOwivxRFY+GbOxSusdGKLxaVp3E9uguUGMzA+lNAU
BeqdR1LbZa8wQoocpukuM/2fKo5uKynPQZJ+iUp8lKr+lk3h0E6ByYnzslqiT/1kB6u6qUxnk445
d/t2eIxKL3Qj9a4LVATNpDKY+HKj7j4V3SezafzIRlzHml4asG5qyENHWk+NXp6LLmD9Bqa1LPyN
hcIRDJatBhS+6XRxKHL8PzGQm407WVe8LyQ7ccDlFre+Mn9LHnpTtjSNFWckZ2ZWSXyH7Zoh602S
T6dKY8wZyxneloGSlkXb2OOcQLhSekwzAu6jBtLe1mTIjpaDLXQ7RoBWsgSpo+guqk4+5459Hf2P
mzaZnlI10CsM7Mg0jmOx7LRw9vRD0VcVYOiA41iLU5SL5z63vuZJftHW8dm49ZVh7rPkOfEMqo8r
xz9D66ULCrrWIn4S/K2cPDoSuWVoZ8Uh0gaPYHm30BLlzPUpSWmsLCtU/444FS5kD0CzixfTzO9q
qEMbIILM5aZBMKpITu74bAvAv2tYlKEkPIRhJlbd419irBjWXYVfd/oyq+K3Heyj24UTrCK1NKeq
J9zkSWxCtvg2YGLHXK9B1BT7MfdvyWPBgar1cVryR81XyiigpBr2gJP5YTxqJEzG4lBWbykeE6zV
HO5K780S1TeBBlQ1mNMDJ2Jc5r/1CADawL2IcolJ162SXQA0DxDA+BhLMFUzSTSOdYvANMRaU+Oi
GZMb6bRYwYKPepDiOJYVAjt8lnl+5WjDKMI72nF7VLAaKcPKs9tctWTuhvR3qNLg3gK2G0x/a58/
3gIUiqlHPo6g6m3f4xqK2cPNNZdEUZ/o3nqonOo7cy0QQl52yFs0PVywxzjA/LxocV6wG4UVfzxK
GBA8Tgjt0O/hIFzzBeOMTmbyTuljX2SXkXJeLyp4NDpnn7jpq1FNFLt5CJQDhVZNPr//+wb2dZaU
A1YExkEgyGM1QEUg7ZMxgWiALin/sypoCk8/es7YgF1oQG8XjnmUYL/07fgFb/8oC+M78wJ61kuk
f2Ukx0KhO5QpMyVZsJoYDfDL2NbAHSraAFHtPdOkpLFlH+Rfg0y/l5nzOQ7o5iL1vyJKXdbG5yRI
nY1nsp5hpQKug67slN0fpaq/k0Bu5T61USLFsicfBrm8Z0gTJF63LOkumtfGnuTd0gAhqGMkIO15
5CLtBxujPmdwZrBZdiPT6dCbw86EcjErrJ/C0xdPi3sseRDNRIbZld7nTaz9T5lwIHcg5BlxVXGf
4oAZL1UoGaxvA4AFfSaRSbIdx3g4sS+94T2LgtdALVfhVDG/hFYRTr64+pVzYzK/3JY5cIiEBGpu
MVPOdWUzqye9ZvPodMltWcUvRkdhDt4fhWa/s4DAVgT9zcg5jRX3KNd35jAv0gvoTTau1AxuzMS6
i4wRT4xHo/2E2WqsYH6P+VfaJ5TeZVwpERyhlJlaCJPb36YA53d9DFOzICa4Q/cdyepUzKwaG0GD
ooUwgDGAtdArjoRy45vUFbu6hshq2Wa+VRMn7CzydgYQU1Yy6DgRPbQslxu62P42wvFO1qoz9KNP
PS3ZbmrZp48ESDCb7umz6cew7JYPYo9hm2IvSxBSaLBm1i7bBxOp5jBNwXvBFpfgq/nQ6yVMsJP4
mXeDqQ21aV8v06nHDZVkAfsrdT9oj8E+VLgW+XVQlD7GLMpq8FqK3Wl7kqp8lJSMF/P9mOYvhlwo
FBZ0H03VFaMZyOTorigntovaR5od9H3OFMIe7Z2Jb+jc55xngONsM1Is29Juz4Zj3KSdeqtht21T
VcaHXmWnBlz3Jm5YbZlufI0dz1HRm8beaVyskOhVfgBqMiDPbbHTywXyDHAqNxxlUR3yXvwok9xC
heXMDxRQwOkQ1ZDoC4cruLXuZ+Kg1MXToGpGprlJOxBi1j3NytnJhL7DbifeD+343OaE2TqFsS0O
wtarzmnJQ6278o008viEqwUX5VlOLIKd4I/uq/elbB8I7EF/LuvPzrHf0ZfwoljjnevQAm+27jug
9nPpi+7kz0jlOeTmdpCIOw1m4TVKAZP2kcN9fxADoQ9ACRu9YMFb+vLNjPUbdhj2vsOQbxdX5js5
s2EQAVw07eLqxUXazQb9YPW0I10JwUm41wK0BYosq4Qz3VKvtWpoxHgKhq2bMWBmlwN59ymTZD0U
Bz8t/o4lYaY0Wagzy0qUEv2TGBVpSRUGhokbpsh2Ixd06KlPaRUPdBhjQq4AkmFL45PTvqv5kskS
CqBD8IKFZNMwQzBmV22VRgvQAewuf0k+gEtB/oPitu+bEdJabz9gyc3X/NwjW5eHtQZ+41cpWSNe
KbNuQkIAAV1/uF6H4iWQdEJWnbrjfF0wwaGGijRLn/PrR4gdG2FwFE1eaIqNwIQkH0VCCSnZqqkx
rH06628y1lsRtcdaLlfcLJhtS/itrkCsprzjllThH/zjJF9M2zy7nDBmoV76MvvQlgXlGvlZe3d9
3C/bpQF/MXVMcgb8rE482Dt7sB8sN3gsG7M9Trr6gT4PKxClvIsVbb6Zbe1SS2yLiS0sE8uh/R/K
zqs5cue+2l/FpXvIQCNX2b6YHJi5S+7yBsXhkMipkfHp/TQoeSVdvK+t0vI/AZOARqP71+c8p6Jy
AjR2O5bBvijufeDjEpdGoxSIsmArC70rxT16hTjV1WL0/JQj6VuPowEzd6w+tNmqSSuHXocYc55d
/ThY1YsAs3cOs1vTTN8a3vWA8lKh6BrzzKCdZiAuupaAvAHaUbe1XGsVUeu9WpmbLQ1AhyQ13jXb
o1EwdYBv+wM9FtP2fT4JVs5MxpgzWKjbMPbWrmuuAQAOD+rG0NTxpvJY7oMpArrAv8S91d5peJGO
TQTkr+pxNwo93HsujcP2puKUlP2tWSbFnoWBmdqYF28IwjY3vl2zbN5ajH2Dlz5OjuXMrCZ3ZlLD
0Kq0gfkI98eMkU+By4Er63bzPjdJle5Nxg2+11DEIm4BUeM9QpBzB6sTngaO4PGjSihCgte12MPx
te5hKbu5puRnqLAUOMaW7rbM0/So6rOpJo+1gBPW6FDJyf97IawEOyMCYYccamXxWU9ON2Jsh7vY
uKeCEImIUZPOeJmlgOZtnsN+bdQO6vI4fKgqQrv8oPml27nctuAeBunIdUdMnOOaN9kUQd+CPFwF
YwfzBld4UqJMZuVjXZlEiPXOCXkHPCLANz1ZpNoStevaj/6vcQYz34YsdAibkpHf7yroGpAnzM1o
oGXuU50lnQp5XKUdK6WQlnj9V0CsNn7Uyq0tsHcUaulENMONl1EEtH8MHni0OTvUKcQyVtfLtSsH
54hV6aYKUO4bM1UuKAI72g4LTsq7JMz5oOmCeQqWK8MVH0x/7sgGvk8j6hSu6RD5Wt7pXuCcvOYw
zaixslZNtV7awvfQHjF962Mrp6hrpLu6to89iNcVSk95G/wazUSDBiJ+6lb7ZdcgJ1AHEwdpyt2M
/PIIoSJjibUhEXBEXtPbL7OEcugwul1JWZMGmeKDmLPhrZlK49i5atknY4mjAOFhDX4ItkDukoSL
fd3p0S7vq+C+hlLSmqzDJ+5XUn4OdjIgItKqEySJMNEgkpXQc6TuvEm1mNXaoJ5nEqD6JlsRc5BS
REYLksBo1DipLfpeS5W/GDk0exaL8wfInlwPEnJQZdO+eXN3Bwm4+oHsyx70L1swIta9EHeywcCt
G5yTTqtFqPnsTDj+HVwjx3KULNRSF9BFLQ91DVlRt3z3eSTy5NliYdkoivhxeWg2airBZk2mrHqS
BHGqaBaF8JYdprTYtzrrtE8EBHnEY0Bayj0/Oy7bchFBHxh6GAfUm3tN4j2xavb9nNqe91JhFtF4
Wh6bg8bHEhnweerZeO5CkKMmU231SZngumsVnXZe3k0yHNgJR6Gj1MbRCKpTK1nyXja2cvsnKboD
Oc98cuIIgBajZjDg4K5RUSUf5phm8fff3LMvGCFn98ub2TWrDWUdmrtli0ba0U2pFomWZ5fvig5g
K6lXPywP4SPWEP8RrrE8iUsYFl06jP/wAt98nH3TelreEWkg6qfQiL93VKB1JcpqvK3Ls5wr0TNl
8+W9lkeALulwgov2+7E07MLDIDX3e/uUCPFHG2DY928PfJa7RSPdM/27+zz7nrtrvVBQOuAu4q32
3sjnkwMlX66NzHxxi67BLKEOSF44W6NEGrpsy/oMVvk5+fG97ZD3N6lnhffLk8PYeJs8JJB6ucs+
zQgIYOr2/VL1WSJot6yuICZf7g2MQ0IvJkNZ3U3n2DwN2GmwRKhvkuWvrhzn7x3E0nvFeDDFvKq2
TSJbHn1LJt8/WOIAf4Z68P2d1QalphvUrLvqtGyflyY+ZMpG39vj5awf+4ii4vJJ0F0QxwHJgjtM
k25LLPtocYAyqreq7HYfMN26sb3w5Kq9snxM7MWvIw38u0XJtnXwkoh5uzwpzFTcGuH8Y3mHUgrv
OXC5iOZW9r2zehZ1AP6VFlFqqmmTJ8I4gSSC5QXLpyR5v0HfmDx+35scSD69ER6Wu6ExE1Tauvpq
ubu8qu73Hfl1z8sdhxWRdZXX7XG5O6doySpquN87YAaO9WQ51+W55esJnSFmIMm+WN7QlP24pxFn
m+VZk2rsg50zpI7BKazjRn6MljndLK/PByhtRiDS7bKthPZ3Z3Td/Z9v1nfVQ6sP8m7ZfiLIdhvB
gvhuKK4fiBuUwZflyeVFJMOzBKgXD8sb4ilQXsG62y9Par0fnYWNqObPBxClQ0Zsj0YqJS+UhDhz
7ZrwmWNnGk9W2t02iN3Og1f/jgsWhiz3iAroqzSIwiNv8NX0fLo+BeAd4MtTqeLakcfl+DPKZ+Sp
XfxgpHKE59BtmVaX7zahTIgkg+pomkSWEdC+rgwNsbxeuMEpa/R39wWlNz7LWamb3NSCLwnKya9J
DjUEsCqzNfjk+LayyubWS31GBYlRvvKrwJA467Sy+3cbYQxSG8oODCpl4rk/k6Hf92m9tTuFCAIg
8hRRTQ76RGyssLLOQNJAN2aTdbQ11gWRrAVJvxv13keDyYwT/cNTlYaPNgLqIzJAYtNZpX5tMc6t
QVE9DLrNO7lUxUr8XZB8QJZm3uDfoFifqeBC9cig8Jer3qXDHCoWWK2QeULfqNiNvDs6yX2phV8j
9GtW+Rv0Z4aNmkeUb0YYXw2M02sPcd1W0NbvnNI5M4Vnkt829SnMKJtUWF+t5hkpkfZsWZ3+JAxr
n6SueBkq58y41wEXRsG0MJkx51463fVZQ9EhcJ6NRO9WrRPbB1gmpN4Uk8+qe9DeFZaJz730n9M4
wBVgRUd0oDqjzbFZlxh4j1aET8vMqubeIvZ52+SQjUYfysM0Hg0XM4Iq/i9F+gDObaVbxp2Uc3U/
R891MdcPWZm0Z3yHL9QV/VNtzxKjR5y/QHYdql7NpFlWLDz7iTJaBuU3Yp1ovHG8qjywmshcvEIF
joPEf5yL8JErAWrFMu5vh7Kl3NtiXdJRPQHjmS5ejP/PdIsn7NyYN3Nnk2cFg9bEmc69q22FCG9S
P6OC5MTzRjELZDtXTLrteI1tIzJA7qNea+kNQ028m0UzPw7uE3PI5HZCi2abOci6EKzItAMs1uAr
sB7bHLdg7RR3g7O3NZ1MMZDcKzOsLqU2m3vG5zVjUJCCVfpRTiyvzWEQPs2Eq5n8qFMA9XgmMOIR
rjFRxyVmj14fd1qJFibo0QAMfdoeivnERLK6yzzg4bHd7MKRCNyq5uda+raEAcYgrnnQCHtY58BG
aFTDoZ7GesP0cZPPun1GvvAA4wORrOXeNjkeNgl1cCv4Tvic8ZuRJ1httIYyWuALcdfktwdq5MN9
aLGMQRzKQQMp9KA7VGUR5u0lCmgI1el93EwsSSLKYorsc7YQsdt747mvtWZbKvRPWWj9Ia73ZgkH
fmKSsC99eQ1tbKheRFhLark9AFbG+ZO+LVJw41RCN6xrIrU2Rv80ie6FA2axLuYW9ylrWdSPsS+O
2l4wvbhloOQjlOXxwqkOvZgAWMdYEi0tP5bI/0+upXusqKOEkSzObFIZm+cQBz8giocxiPtfZqg/
jFnwiW7LXsFQnXbotY1Tr5evveYzQHRD9zbTpbi3nrzconA2git0esZwOvLpAaYxionbsKqLo1/2
z1Ibw73p0MU2USgOjOsBbbHqRNEJxrvRGMWPrOkPuhb1qGyVKGiFOIr1RTKVVoFLsFYjH52YoWAH
wRg9wc3sS+h+Lo4BPUYGP6AXbCPwXWah5Y9pAFCYNaLnZLRxfc3II0GFFecKQNBkBScTUHeAwDZb
IRh2bvu5+KnVROLMjZYdw9TYt4q7E1lPkrwn3IMTSzmUqo6IWZ5YPhpujITwKCeaPkPG+oc21F4S
oR/gOHgbm9Sfu1LzcHaEuGpm6e0zgyp+ZXXkkwHkDtsEWlQYUc9C7U5BZYSm4b6WCZzllj2wlcN5
yix5rISSg0b6Hemn8Y0V0pNrdp7tdKzkt1kAYRaK9XqOWdcm98zB6Yi0S3qURWgz9bmwEn1jUlut
Y2htqldljm1B9hw61nJi7+LTh2MRGIaNH1SsSjJnRhnibPvBlecKbylk65Zok1D9iTINQOeELGl5
bPmzbIj2VxWy1Wv+PGNWFXc99Kzfm7vBR4iA+JSyJl1SjKqLc9vQ8oI+sqn1zsU5iXGYfN/M/2z0
vb2uNlhetGy63Pre6B9eSkmmoJR6qqRHwG2NcpSYniND9+6suQkF5Ar+OuVeBsvn5dFA3YppKWtv
KKhVJ5jSlieWP3mL6+hRj6Jj0HFFoLLB1Uf96SgVbR2rGvEocffPE8tdkcrsPPhnd5iNc1rVxvet
LJ4ERoL/uR+hz0M0GBL1+/dNllu6BacRuCLLDrZ6B8/TwLcujwaio2AJrRIZjkCM5wZ7iQvmnNbV
eC7GlLADPcDAs9xfnvnz9PIEvB2wKd5oSSyqM6wDtfWfbZZb3+8TiLLEjj+elsP4fYCXRrAc4OXB
5S76sficorBTDWRY2sGfLf5s9ucxqhzqFFWNY/mztJo/d10gcGj2Zm/t5zdOPVgnjTyccx+2oLBb
5I2owNQDZeOS8KVufd89jBqguD+tZLk1uUl80Cx5+tfHVWP6l8dY3KX0/v0y9fR340ptAaVTD3e1
Z5N17rjDXV1h3slF5mI3UO0s1LMY7b96TREZmbemdyN03adRgWojxWR5avmzbD9PhodLX20vknlT
BX1xDGqdZVHsqxUQUY/A14HSd2CS3rJr1YNJ6MOEK0ezPH8/uty0YBSdM1d+GCQ0Ml1zfrWJWZ+7
PJTn5dafP54+Sfafevr7pjWQxcP8EndaB5BW/WniAb7YctOv9XxNOhnW6T8P5urj/2y+3Foe65Zt
arTPyGTLbmuEZXweInA4Ug9Ywl9uLn/8uWPlaR5WLUiE701A7ZUkxrgKf51HqACQTJXowQlAXSXE
Hp1H43mKWkiSRGecCSKZz2Ybe5s+dF+r1t3FXnJcUjv/TxHyP8qc//+Hes1HWaEpCaP2v/7jn+7d
Aggum/Kr/X9utf8s797zz+ZfN/qnd27+a3k6/Cw37+37P93ZFi3nxmP3KaenT1SF39/ib1v+b5/8
t8/lXf6/CfJCZa7/+/I7//YJf3ul+gn/+ZeHd/keX97/OUN+ec3ne9P+51800/qrSwHC0T0LiYMr
HGK0h8/vp7y/upbn6PzPMXQTpuJf/q0oqXDzMpLnDc/GKee5FHR14f9DiLz3V5D4tuebDgJPzwCM
8n8JkTd1+18CWS1oOb5hCZaSddO0ufvPAbGzOTpIJwpC02PrqbWRqdvUwtJ8vs6BcU3s4KHBhQD2
8gos6F2troHjQgwg/I++PfkxxW3yPWHoXtQ2mj99jU0ITAdaYzBDXA2Xx0RbHwK3h23oX7pOIOgL
79X2TKWutmdchTXfzYAmI9u5OMP8rpECw+Q0RL5U3QUpqzV2oH1MCbBxBWnkNszE6/LEqBvXVM7X
UCvvHAROaDGu+TBfiRGFHQwfL9OJM5qvWIEJM+Xywrbqa852tafjP1TO9LW83i0vbee8Ugb2Cenw
rfA6ojlLxyu90XuppwihjZtoEFdWJa5ON1+xlF5wCdyW4PMdMGl9BgW685DXJ+EV4diVlYZahu+F
b1zVjy1yMCuoQLqou9Rlcm1rFjOJ1NFqdhz/0Epei05c7Ul7ZmZ4Kwsfa8tDJ9rXUCsuQr6jCX6s
MufSkuU4y+HdtMcvZKeI8d4aZodpNl0jFYMyoNjWui81wI9kyoTXuJozX7zxfgdTDc/pOSzbg/pn
IhbReuspnPg9hbi67D0+5RIZ+DZAh6rvVFWIErroQX3HqA2vfSausxuAwbqLZIBPX8Hg9eSx7aMr
c1AuGvkTLoyL4067GmK9Dt+2qLUP208vpqtfs1zctC6CZX7rWITL0RvQzNvsT89lfOi9MXaHFFR3
z0C7Xn3zAazSFZ3pVyDTCwXuO7BHa6G2UY2FU0VsWGv8gHd8rZ3sNYjubRLpcVUkF2hqlziYb6BN
8mXKS92QVFSL56UZ8EOAxlzhHRP8UdyWSXKNZfU5QlC37N+qCXgBvpJ2zi9wda6j5IDHxlXtfvWP
cnZruW9DHV8sO7lCoruCVWWWoK+xUP7Gd/5TvSW//b7SjbVV85J2/Gqa9KLJ+kiaGkOs8T2bg2fV
ipeduZx+TL3fl1+Qd2TQ1d1XRVxQiZEgKL/fIjbSSyqwTeHHHMseeQniB3798hGsjLvC5royXsug
/QEj7eqI/NTaT7Vjr5m9XdWOGC1OsTL+Pjl6YZ5COEEJs0GW+1gi4Hzvk6VZLuepnV0o47NqdfEm
jR2tTlPjyljwSuz9h+i1j6LxfxUehNnxygj2iWAAqBhqmXUYr6RTfPXiLgim30XkYShP9qRGLg2u
6yk3dyT60TaBa3xZDqdusSEI+JEKCrt9/gJ/cClS9yE1T+q7TJ1JUkHxgEzmok7eCWu0qe8AUX5k
VvFZudG1CGEQTfFTw0HqP4eacXAMWdAcgPs2t0KS3qDN1zZKzrGf7HA73OLzJlDEUjItQviiqzPb
l7GZvvy0w7mFANqYvtDdX2bbuDLYuFOTC1mF5A3jrXH1B2ewrs3of1hvicjfpTE+W6j2ln95+0Fu
DMfeE/HVMplSVBlhe1F4Hufuqy+LS5XBxRoOJqLSTj5jJr0WI4F3nDJ+WH5inr5qPXgxqquxxh4d
hvLTy+JrUw8PRkAKJP0FS0OUvTD3q84K+OLPwGDxqGYttjv0lkNc5606Mq0eXZf/cqq6HMDOn67q
DIEt+44E3Z6gtgf6aojiJ8JPjkL0e9XQMc5ddW28apgnhD/dqfsZsm80BD+9qvkwBZ0xXxWH3Ltj
NDdTUW71vrpMHjGI1CVFPNympOfkvoWonohCznTdH+6ooGzc0rwGuWpD1kuq3wBevpDmc8Xudq3p
MHDJn5uOWAFOmpyohXyMbnsYxDGO64BcQtW6K0270Rp/M/sTFFJOJnDYq0hwst4HofZm69NXF8/X
odLerEfV4zAr5qwG7J32FGa41hVgjbRG3qhW6SY0N7rsyXd+evpv9QHqSPeOxAdG7xhiLIyzh4Ai
k2O1T43gkCyvs+tHrf6fjkiwT+LWYaRACIe2JUzrrDrFLhy+RHyM6+qVVZqzY7nbulJ7Kbmqdq7F
85e6tnQAWbCYs9dAwHLCsolq+2qzsZQ/Tfeimr/6VeoUKMrpZuop4rQECHbJrbqsqp+gDu2ccXlu
sq16LAqcS0VLtlLzN9IzhATvvWfc5LhAppTGozo6DMTX2fN/JvK3Onx4Xa7qnGSF76dhv5DZfnX0
7A41zra18os1dvcmrpuZnkCaagAQXrEME0LbncWsvzvkCdMm7StMR+Emv1t9/hpk8NF64qreiyrS
VW2XROQka/49uK3vr2E6IRBA/MElsnFNHgaTEYkvaKXaT9V9qb3hV+3zxqKhDKrzp2vMjXDnkQav
mrhq3sLM3hJtp3ZT4mYXGJhXdVi0I+mbn0M+vKt76l+Jk0+HYRnF/R1+m0vsoJCL80tqTLssR7ot
aDA4eS9qZKGXX1HZ/MArfc0qfnJ5P5nV63Jqdlb7k1pPg6YNi43qXdVBjTrtfp7rdZE0n+q6g6rr
oYWXsQwCQt5hrrZoW2/UoEodoqVN8/uQ3W/SOrsbdwmNWXUfy3WxNN88a/qpfrCejl/qh6odQPQQ
WUPlU25TWZACY0b6g5L2b/z3jNli/nhoq3zBhXqkJ6AHULvJQ4jSVr/VzSnkmpk443Vwq01kG7fq
nT1jfp+M6YP67d/PNhqS6gab5FeVQ67p6GPpxKzCfSPP5+933b77MoJPvXWfpvEjNupXtZH6mOXE
KOV9Hk7o3QilpmPxIu2jZqGsDQnb4n6T/7LK+afqv2Mxfnm69TvIqQxrFbie6SrL6TqNPtUEue0q
jIYBNbkwBqhMIiZ1ZwIl39yofPTd2D6KxLbXwFDrh9YSH3KwwFM5IFX0rrjpEwtBVeqMa8NG2q/L
7lMnp3rlEjgVZJjFC8jBkzvcTBY+VSmtHsFGvTKnEGmf9M3jZDz6RExXw5fj2ftpwhquJ4gQ57Ii
ZtTUavrC19rcE2NT30izTY6dHz7MRf5Tt5rsYLYHFGX89IiYnCQcVxFa2lJAfuPTrVU/Eas1u7dj
ZYltiyt7ZUvIVLmHZsMrlZ0JppHRYRltqL/6lQFbSvGW2vhdmgSSGXk578yYUEEIfi9ZjHyafrNU
ckGb0dF0GYdhOMbViJA8MVmAL9CMdS5iCaPTtmOux/tUy34EFN3CyClu/IryGIoOY2s0+cwS6BPK
EO1QlBkBlSu3HAdkkPpKwP0fXU/baaRqrKfSuXMl8XijxBtpWS4g7L3flQOrdw3YjYLpba69TlMc
rCeZc12NvO0YTT6h0gitlaJlIhuuJ5AjHwjkHCn3tfNn4bsCAsAjvsdyjUton5YIHro5+4Wa5TZo
Zg4VITDbadzU/q4QE1AhWHxxq0RufDHm8zskLXx4xSaopgnuaOpmLzT3JUY9csARkW2d32GKl9np
PBb1q9E5dPYdkA/3HMqC5MLG8O4G3JS3CSvTXa/96AuNxHQd8pFt6a+WnBJkJHyiEO45N1vc/CPm
V6SlYosA8zHP3xkJE+VbPU4aEXTCtX8BvkM/Umo2/cXwQuraNZ4h7gBSnCVZRH1v73VBRkmRLJXZ
4iOMIvjmTX8JBwS4bqD5e9t+H2cr3HSEVK391HDOIyUVFnG8sxRWdwpDWFaRIX5pSK12RuPApmxT
G0FtgHODAnHVy31Uq7mWRVhx2kQgLeCxKxvoYDONGRuIjJX5hiRKrkVUGuhM0etMNprs8pj647hJ
UXJsen98wspL9WbKDa5PWCZYeaZHD3ABYCxzq1YD3jhg8fFcDP4xYedZveljDm6Up0qujZUwsvuV
ZLyA457guFB7DGbgWqmXX7wWXRp2FOhJmwar0sYvA3+jRRDzADcxmkg+8D6uZclc0k0T9giam0Sn
pRC6YBLPa25cWICBUURYN/gu8a2h9/XGxyy9saIPMzFZEeBcxSyBlsAdD75F/d2oWDiKBPgrit2g
DbL0GgbRpaytX1kbP0WivslpHLsMuhLSLIuFNxwU5Cu2QAvWPjpKO1Uf1qG7wizGzgtIK2kQ3LVZ
cDNAPtpMOqX9IpqwRgYsDbi1eEtmG0tF7e31CauK7fErWpm94A76JSN5WB7AakIkscd3nEcf0aio
XvLJe+f3lyRzd1gDYKatBK7knSHrgzZU77oTPJsTx7pPQbOT92is2iiPjpjwMTF63p3r+O+Vxh7m
YnAfxrRp3Qjtbduad6YS8MKJg2hAvj0K3qOuxQ9DzxiDsHqEWtaNIQwySqsKUnLsKWwKYI4knbZM
MYbaoFovencNBLj23WM/sd4TwG+wcoqGVepAIxrBIhbHPMjSVRnkNVkI/s3Uoumc7Fhf96CeNnIc
4e9AUDBjFzVXk1kMnmb8siieAjv40adMc0XwacPiRR9HMc+dy7VdsHGsI+4Jo4+BBOd1OpodbfNX
Mlo0yMzt1z2CO2EJdz31sF1B6K2y2vDXc/vpzyRBenWACGwYN1gN9n3IrDTXyyczMIkMjNx6b0Co
wZoLkdTeJjNr1LaVbsLEwbaXJZzl87YbepZayZTRW9TVAkbkHIOVmvVLXiDtner0wQkGuQ1DNCZp
xQKt4RSbaoQ6GuL7wL1DcJWRHisEWyTM40FzAzo+cYJyWXhcQ0bCHLayC5EnxiS010h+Is12EWP6
SKAg41Hx0SAfR4ilxgBqieUIvL0weRpd9V4tHrVA9i5Gv/TC9B60auadymB+qoQHQ4em2rTJHShI
eM+k82xYkP+NEbEgbTK7sHIWMBUbD1zTQLj61sfgyQtCPrEeq5TgtBz5e9f8WDipRGMUaoAf7yck
qoULhqnA6MKFfYYS2YGkps+dLY5u3egfXtVf5nAity13fxGXyIIqBkoKpcbaqFBDF2H1o6M2Ssaj
3WzAHP5oWQRdgc8WLBpvChS5m/pe1xoutgIvkpdE91mdt6vJpMgljXeMgPmGbvO1ULnUXlzdJFWn
s4jKN1m6hAanlugPIC5R5Sads85LwnoJg+/s6S2JuYqPSIo2rmwfWDXrV2YTPQbIFVYjhhGWqsBW
lV5B6iFTHXmqkeGuveIxkFymrYjV1tD+SQQi4ZXqCqWhizSF4mpgCMZIzJjCHOkAWP0gAtVcA/LI
wRNI8BRkMgUwCNd+KBrVL7PoaA6rxEV3khug3CoCT1PfvW9ZUADoG7Nu41jPmrJfpUho6XiNHScX
fuxmPEzoWFgoD373KoYzHjBPW3rIam8vnv1WwnsCfFxYBFKJ3ruJYxrl0ptZrvkAKhV790DXBwIC
8as9P45D8IE5elq7+ObbPsG5ltNZi7mVK3D552r+3nMtVMmNHguGPG52LuziAC0og3/NT2Jdljpl
grPLkPQQfkJ0uMZVxUd6t44qipm5NdJkcvPDGJFoVOZ0rIDHbLoQkmtY4DXLm5D+GJmvNhg7snGD
oNe2pG4ltZZB8vQIkifXO40LFDn1j7H03mvO5azHhVUqE56NRkZ1smFOglOcyF2Ev3xbo1DcpqfG
7519zdJ0VJL0iy+X2HMm0iVnb2J1H3HFfAvd+qEPJTSMDu9d4MLI6skbDhXHa2z7Y9KCxmkjD09I
mv6YrfaxD3Bx1T61EWlhVUkkA/YZ/7XD1dVxYb6kMqq3QV0iErWmowPOUaA13XRlSqx4JJ9GSzh7
JsT7XoRAXwBHb1yDkVhyHAJWO82mjtaJniJzx8i6dYiOz7CNSFf7Oc4xeymC3aKb+SZGu4M+vTlY
sSQXJqWNoV9Z18y0c/S4UcJBbaCPEUhWbUojN3nIhz5EizZA+m9wEOzLkS/cVAQeG461ZjHrqeha
bPkTuSJ6HB1Yg+e8rdBjqCsVgYOn2vJ0rpxciafAfWBkRQje0OGXdPqjhYFma3bg7bnqPqQpTavq
2JEAWsifRRa0okM5AB0tB1zVAmQrTJXhVuIK3A3aZ0L1k+X6kAWtcL4xcq65ehvuKaZ/eWX9PDms
Bw/C+UjN/onuGs+0jynSFOgZag+Lpz16z72GoW5q2Ke6Da4+0yt7m7XFfR8k4zqdE3ur6T+Zmunr
SU/EukCnCu0CvVPc49fI3JLpJdM9205Jm4jxKtlWtgbSFRKUM62rXYPBAzskivfZkySADAND9hr1
SthuqQpYapgp14GOk86EMD0NZb8TYI8iYr26dNhbVv/MghWjFu2NVXQc4IgvNl32FbszbIIUPL9n
7J3OeTMZ85A6bOcHMzcfev+ICjyibKjIjHl35npARcPDf182D7q4tfL8HPbYOwgAvTYz8FIU2rBF
R22TMEAjTcPZGLN/R7gXY6LkZrngdb7Rr00dPw1dGuALITaaUd4TjbWih0pIeZfGhjXNcl1W7cZV
tHSKuDo9xHQ/M3AQZnKJYhIJAl/XgTTbJw18H6q6eOuXkUKKN5wOYUtNj5fmFTtBj8zbQdsuO02G
HFHvNEYDOUE2YgHijFhzKE/KG5Wqjnv5SuyUFId6+pNIgxEJN7BWxmWifSkskjYpk4Os0ttfsUaw
0SSoM5uUguo4fM17BlIMLxpe0vNDdDgZlf0YEh1vM+WCpJO9jJkNDrile7d1/RZxEyFT2Jl0Mr/S
vCQrlApJb/UX2dQUPhoIdxuhM6xGa0UlkTqb4msbkl7STk4ZNMPNmHEpi+fsaIQyWaE13OCAqFao
nn4DgXojvHW5JuF9Gze+1HCEbdCn+hTOrJbLuq9GqehfaoNhX+n763Lm2p5YnM2cEffIytsezUCf
wy6XOp/rYqsdvGQz6Lygl0/RSC63XgMA4gLy/dW6Cr9TgvO/wVK7kRG8g8L3H+BvMXsY0cQWcGny
GiwRjafzUXnNMt7KqNjVDQ4Jvx9JRZ1jZ1PH42cct7/UIIQgUh9Dhr2e+5rfWGEIaIuAbFKOWzin
xwQ/7cpOSIQpuc50rjesSe2YsB6/LCPrJm84U0S8amx1PlAdcB2QS65D/6LTG2VpHK8zozjUdvfY
RWSSp5wfULIMUmu830iJdyWp7sBzOma3dIiRwdXP9RjGYrSkPDtAG87ZDTXds5ab9I8UUvyU4Xrc
D0edpF5+JsaZHCpB46JRRncxcunHbkPIE8s3LLzFMHzm2np1ZmD2pUn8tIgwcpopSxWOuGW4TqfW
MS4AFgE7aB64ckINBfm5sXPTXgfVfdGg+kyzwVnHhMaksF5g6wpGCgxn+5b+QZfK4KYuAwlNQphX
1MU4hny5diRzt2iCL42c7W1pZfk0ISVTKzdk57I7TN8g3qBLLtbEUgkqxu2swiNUAGjS+o/DaAMr
B5y5qRqGlx6SvzAiT7lLNsulPSVQgyHynTrwy/slstx2CVUxICFqFkIRa6J0RpAMZ9S2Nxnmx+F4
rNzgNpPV706dC5GFRFsg8IkJnOJw8IcyF0Gyvx3w/nnw3g9kVy7UfnLgT31UWwwQieQIaN6xZM/O
NarUlpgUWT/0oG9I0ESG7jHuMVlJXy/D0jTsH2kp5L7jkeVY6ikTTPx1HeIGz2idvdZyetLj31nk
y62EW+BLT6xHW6+Zt3n1j6mdG3Q9s7bJKuwJuRjXcRIAd2xMzLKCabMaYy0np41QEhndHNCE1VBp
xA+PVzQ+gGdg0McYJpzUkLcwzo5f4DqXpNCk+ZcWMiE1wtwEBqodwwxbYeuND6UHY0OxN6H6kUbu
5lyegCraaG/WYEjx7cXFgcjdqOrwSdJc2jwKNkOsHPXhdKDewiBwVNUwsFm0HhYpTIgD0HeNTTEh
E2oonWlAN7c12TFdqu3zNDu77BT4XEBJKEVAWd7a5FWuy5RUC1KQN5WGgbZkriQnLtQuZRE084rU
A8/Y9N1tSIbExh2U6R/IEbFdjNOjMxFLGn5QgxmNbI51xDaJlnhcdrpbVsrvZwcQytK0uhlHit2Z
O/RU7cp0qlfGqWKDDZ/LOB+NrorUV2ZRywd5zXCvG6BZlmMd46ldOXH6ZmQGac5S4+ppYQeZd2in
xKbsjAI2W3AAk1pugTjfowHsv19KDtV/U3ceO5Jj2Zb9lcIbNx8oLtXg9cC0m4twc+0+IVxSa82v
73UsKlFZiSp0P/SkG1WZGRkZboK8vOKctfdGHWhmd6qRKvr0XgVs/rUJih37G69FK+bggwa5hz4R
e24MCuaLvOuvpyl6cPUu3dik0LGjkK1FeGeQDQezjYxGz5GQelio8DhtvNTDCysklGGx9dUQjVfd
QPUl88l01uz789SbWoStnusHYWi8EkpJKp3RuvSJq7eAWLKpa1sSAAMMJ36CcrwrcixC3Zl5vbSN
mzjTDlE0nSTPwlkI4MudEZwO9T6L2HzVOhliZeU/kVgjZ9mryFRMnhiFnAew1QE3Typ5BbpCFx9r
PAo6qoq4/9EnPgO1AroljARvnPBkIVSr6GjfhhWbt6puj4igfM/DbC46jEF/R8sN13usGvAd2pgq
uPbt+cZDs5SmDHi/pZ1e5Pm9h2aKuml0TPHAW7UGEvi8dG7VEuBGBR6/dvE+8NOHfPY50oYdk2hZ
XtNF5DxpYMkT2t0FIVBqZY4Dlm1m8FJLirkfGS+UqSn+hB74TT0/x+aICTqgIfs0Ni5LShu7YRUJ
MVRYDQ2CKttyVohJLrOZyVn5uCoUU7+tG4siYxQ9GTGiS9s2izXT9N7FHW0NLk6/k22linDdqsbh
ybKo/cBY8ryUDBuUVVsvKDizOq6Dr6G1TcfbxNIsSlAFqCKBNzjRVGtcGZmXdXaXdBh+z1350Nyi
anmYQ2+PXxpLCe4exF6ENzUi+A1j6IV6N0Pew0zXwKXONHjMlgaHmUbNr7gAy8hIKL/lxi3r3Fds
dD9K1qTF9VYGiZ1s41KK4fa4wUeTeqFU7jySWJpDmL4FfqmtE4UqbiR9cpMgCO0iH6sl48rymEeT
haxlxbBoHQcpe4Qx1NK8YfpLCd6Km80N+lu0sFLTw12bQlOn1r6GO0mMRzx2+fMaJ6s9UlsgiJZ0
GnNObhoTKUPXfHrx1G6waODF9fZbufZDbbZUajB7X/fxdKNZFXESGG4MD9JGIeXzQXEasg+eVu8F
aMHg4xtTiasmVu+qXU80HromfFLl9CVLdBGMP9FEr9bHBQ5xBwXMA3uIfZjTK6c9WwJqoHf4ST2q
5+QfSOtfmlWCzzVJeyVdKejZIyjAjmb/weLoUxvQkTXZdFpzlN6IFib7QnePSdY/Ssta50TUL8/a
UO3QE9BxSz7I34Q2H7KX0b2W3rz0TAxT31s5HvXhfJJ2imrLM7GD9/4lRANnnfjLrlkq7Tz+SG37
89R74W7Wl0tNQR7If1nmiEZ3eCVNcOlJSetTem5knTxhuAZ49qX35ccAt1AR5BmrfhtxFFJdcJVF
y89A28uinW/UrOGN+YX3mAuK7eILYC9nIiZ1kQ3XVn83BVgF6tVnWpp7bZguAs94l2vI+opYT7EP
0NWtc50s+fcyj5/nPpugI4pExaAbd/JrQTX0enw7L1f+p3Tj9Rl5OtReHHwiKf0I3OkMYUx0riiR
f3b2+Gjq4/0wYQNuzO+1w2Wj815iuNfHH0I04Kr34eDYm1TOVR9ehZG1NqLl3cvZ+BZm8YGnCZej
u6wH/DkbnH1TOsXd/GXp8eu0HJWWPar81GopzUcUAbDR1wv65TFhh44xR0uz1Z3GnySLb+AG14gr
XqWxNUqKYcJ8NY6P0rHsceOesXGZLcof9O/t8GsMsmdAnw9LwAFdLSBFwUl6+YLRWFb8PLQXY5N8
DXN/HBp7jyMBSgV70zLpWeNN4nmPqHy+6N5bYfwk4Ih8dbn3aRo9YQD4VGYv/oVPNeqPDqNTNPea
/dGkDVrwD3kfGRFymwsQjc5nqHf30qTV+6tEn19GY4TW+Y0A1PWN1y7PsfR2NZib1g9uxmArLUjM
xz7kS5dR/RniSmUXH23rf8tzVWKjYxHzTFn8ViuZ4sqUvCthWgA9Muv8zx6rlMwfbtEmfTZm8e27
I0lg6CNkw12+1o72iAvlUz6GD628C3ctnGhj8HyEKVMPb1cVwb10rWUY1cV20Ii3aZ7OOApf7Dza
5FtCxt8VtrkatOgdbdQZWgMvkjfSc3XhpCFeufqXtD/lA2ps1wZSY7C4QyITfMrDnGn5oaODEC78
2tU2anav/vhv/jI+uglt4gFbl0Z9EGt9ftwEoKsN98Hj0hUjg5ySgXBZ0lo+U251ciYqBts6qrjf
NfkO+PW1SilhmpAXQl/k3XSakRMLeSEPioA9ulF9Rw7ZpnO+yloTsTWgnuBQfFXHFcgEvCBxUzxn
zT2RzHobvMvjL38J7GC4PSaCmEZBR/zRsi5qoSVuZbKRuS1IDk5avpZqua+7d0GABKCZsVDSYLQb
9Nl//KAAD6NTfvhB9rrot/hRrAanuJPPK/yP/FN675RarnIe+BDdzJRj5lbENLIqoH0+e+V+kLIm
t02mn6CtvgeOYARvYzUIeselwyMTt0F1L19RvoYKw0ek0xxIDSiH5Px7pgKrafAPKqK72udYiium
gCQyoUTajuC/19h1XzuVMDXxPXMPnwxO0n/MjlWtnVqLxu1Q3de0PeQqnr8dz4u8J1KkTVshVfj7
7c3tEsMgG6KRfQ6SijBvzxSaWWE3BKQooEyoPQ+58ywXKEQc0erWlVwNpx1/MsYs+8ovelCb2htp
kJIYxMIldz/gz8ujOZs54tQEaTlte/zn2TEJUUKy1kuNpSjFFPkvMEwrZVd3WgDokEXzu5Qfco5w
te0+wrjememErjj5ovh9kpvOcetUztQ1+DWbkF1PDDduuOepXa7WYM1vuLDMzPZtXH1TkMWkCRCN
5yW17CdcivG++CDA7Hp0yRTiJ7SILTP3YmmTu8J7dNWdvJ4MSmEmBLq0c5crnu5oVV72pXaj03Ya
Bvc8AGSxIevwA3MiszljKCFAp23Ob3N4XUXL6YxO4Dv0pMgZYhFI2mij1EKCBKN9hveQ++lk4Kve
3e8/qy/vZVp9G3GCWnu+lXsh9E45y7LX3YfjI5LyrnjF3+9RhrJMlYHWvMTTVRHkr9if9kv6pXWy
jPnpB7628QoXkWetfJd5LGgizLWMW5kaZJnz/Om2pnQn+wS3s77cxjtPGzU/EpYXP8x5n1UCr8WS
dH5R+YWbm9cjezSdbIBKPVdZ8mQa9odMRbHvfGvsI5rC3Rax/iPshUw3zqB/JN+nKoo/0Hb+yNv/
8VdcHV29fxHiDP/MpyZAkDefIZkFPt2O0XTqTERyteSmenpLpAhhHrKUC3ZiWFBAi31tSXHW078a
oNTGCfe1ExyEFSTEKF1Z7GNkGMjyKkuozPmIjUL/S7Yu8qXkxw5aPv0C6FpPODi1dnaIEzAXVtml
W96zLL9sET3VMtAZ5M+B2gaDyIHzaxK7ONcYX1rTv0/2cORy7rCF/wks85DhNDQwNS1a+4pNoZ8l
HySchTzu03sCBubQEjPM8NSAW6X6+CU/N2nstfE5XY7EDbxl4hzjM1t07gB6G2915rKs9z9ZND86
VuBEf+yy+AVjgPs2H79ipz9xAsVvjaeVYVxUKbqoY9nm30RmHpED7Qa4moU6SpKOP2lgfERUCuec
ZgN/vLbwYiU8gtRXtmTgWDbbGUUyZEA0tPxaLuScAczMGVEHvzekeBk+9uRxs1cxJgafXFbZz5Ta
eK2NYAXnvYva0pK98kfrvNfhQLdWfnUtdI3cFKuNvzpEPigOd/LzZ+JmNN7NAKs433r0Ov3a6jCs
5nbJYh1VAFNLAfNKxhtwXz3BgDNtE9FDgONWPnrE5iBeuh/XzzaOqokt5WZivjqjy6fL9UBi0q9U
w/CssV91EGr8MfxPuQgxNa0EDMrETlkXAD33251fVhds2b+cv+/G8VLZe8Z4IRcDO/YvXMft+sf0
7NeBslSaaM9eSIOen7BZbbIouW9w/BlZC5Yp3i5JddMTaCf7MZ+kPbwhXxZvM8mOxeEoP/HZI2xO
w/qdaLsTyVhruVXyco41fmFkCRXmXatuXgdM25SH3sYXGT1dk3wUncfzOV/JdzHZDzugeKvS0B8b
7QbNCVwWnzcumRgzNp3ohlRSbLXlpR6/51q/lu1CHXePUVTcCuw32gTnMSCNkITJvj/Yib13f/1B
4MtkfmbMmFHTZ3DTb5lbhAtuVH6dtTZnPlDjbBcG8/MZcwyI06UgavbuCou/g9DfHVCaoIbykBda
ffJwFRtj7dubAlzP+MRa6uJHNV3KnOICgJ63N8C3+MKYMsHA9LFpTZenqXxkSpO5QXOnL336/YBj
XS/rZ7qf/eyAHfBFlBC1SJqVwQG8wf8PX1Ovvjw/3gSrfo60sP10OVbF+DPy+eR2DBZ76iA4EZH8
mHLxZATK6LXi7ySYHgZmFRncE7+dKMzvnZ7Ck/WleuaXBZZhSEseNaD5cb5tfQtnHu0zt+O7ghoa
CeDv/oQEKIp259dmhFv58h7rxVVXsUzDpMlU7BXGexFxQgy0jaC6cilozOGQPQAvld9yQyNjvo7b
ZSOMq7DJed/8ckAI5KmS2VWerEp3d2mfHifV/8iu2BGiXfjtmSVlKq/0eHrx2QJ7vomllf4lx8pW
91/Pj7ciqNao1EloWW3EZsvocKinEMi4kVMcHfEPWVNQcfDSskEVWvBPwpfbMgP9K/5WoF8v46Jr
/+s/DCQppJ3Jb198/dd/OMrn6OYbjoUBEVaorqv+WUbS03ok7sb7iRrjuqvdz9ClwTNQz11z+J/3
eohpGfEMEDTSQW8z+f3gmR3jhlno4fxhRCKEDOfvnwaN0J/lR3/51//5f6ZGQtPE//+qRfrz6/77
F/p/UbHkeiYX/t8rlu7i8m/75r34+v7bV/k3vJ+7739SL/3++T/US+Z/WiIK8jzfdXVbdxFD/UO9
5BgWYRSu71ie4xr+P9RL1n+SVeNh8mRg+aDIueLH2rL/u7LJ97AD8skrQSdl2uZ/R7xk6H8Zc55v
6IbCv4BRx8fx5L9/vt/FRSgj9H+ECJlxwFQ/No1dRCEf0/C5+OFzZYSnvNI/zSk5RlF+FQzT9k8X
7V+NdhnNfx7t6K9830bX5Zmep5/FW39+5zn1m8Ex3Ddn9LxNX5M+0BnZfNEHPfyBhqs5KXlYtdKD
wrpiwGg7L77RI/mXtfuT+Xq90fXs8L/5TP6/eAZNwyfo3uB/UM76X55BqAA7IE2EYn2fHxR5kauq
c1t8Bgl1a9IKL+uCGY3fjggwxOmLvxnRe2vFl7k/NqvEkGZNSFWwIDWEitW8XlztE+ThlAq9UQjH
ASG2rCzQDvNsyEuRehXkwRWc7bShes12LYcE4JSl/KRZORjVkj3MId5roreY/iV2F7j1Lzkxha25
S+0BlfFE3tukOfeZRRU+SqU1S5AgumrQK93bFDkoCwNt5OWs63NXFWeCZt2BufjCu2A4kq8xxKOc
DAxDij1AD3gMkSXEKgsxE7YuPhJUU8OadmtkP9pC18C7UDstTo1wN01zlP41ll1HS7icXKEX6kVq
77bJibEHvVMPt1lGW/t85fraeMNYkqJnhUIOVSc9/HFtDIcGKIgLQMNHOKFYiCEXdCgXhqgCJgrO
VJHx/lvVZuCG5mkxEY4QSIawSM2vUsgkSxilDI8lYZZM4CVbKKZBeKYSsMkUwskX1kkBPTVCP1Vg
ULrwUD5gVAMgha8xLmuCqconiYSiKsGpSuGqFgGshLTqMOrbKHLGoXr6h9CssBXNMlpJrbkux/4D
l+bP3KBer4L5gBk6iAxd/UzjaJgVSAQMuhn450IdFezQBAPKzOB2jMy7iNomESIGRonZR14q9zhg
iEc3yiBTA88SkjtIMrcNd2cleApqfUIQZQrmWjZkSHQqwK0Ha8lV2RN2xYbsYhSSLRemzet3AYjb
WTBV9Eu+6rp9mZCMXY8D/q8MyizSLjBhBekWZo4Yil+2UHQTOB2HgIzKvf5RNiAiecEopH1osefo
qcJjpbL1soCutkurR4HrxcLtNULwmaB8AjoI2WcK45cB+/VC/Y3gf7ZwgC5AoCdk4Nx9p0IKaqlG
dRZ2kJnMXffghJFwhRjgkW0ppCHEIYlL81oL8b2HRYSjp/8KnjgIp6iEWISj74Vg9EEZyenDZRm4
sRPKscMlg4aptdMmMo7ongabIEZ+hlV4uc0AJTmI1ljwwk56xYXWUvouU2dtCV3pCmfZA1yGQl72
VA7o04yKLqqTfTtpPW997tVKK33QH+C2yVXFal6cqzLyqGJWxg/uoLd9POMHMG3jHAJhsTNU+qV9
Q7PO3o4RdxoX0V8+iQ4brQs/aODc4ARbr60IW+bM5eWTJBTHRVrmbRg9JEn7HlnNIa/7hIxlejHK
ndh7plm5ycBYU3BWwH9ukcBXkbCuSjDYGvx1AYNtwWHPv0HuOJ51lbePhZl1gGdjoWhz4WkDi/ki
JENqY3valV7VNCRkNhsBcSMhcpWwuR6Qbiu0bgchKfTuAMabtnQ3MiF7sQu+Ih3jrgD51fyIykFK
IWWMMUiFCtaFD/YUn3Gh4Eco9e8pwRSa2Io+PaGLdeGMo2tTqGNf+GMHEDmPrA1YADE2wih3wMqO
UMuFBKT7mAqTZPjpjfnVmWuZPO63bhgmDzdXuCemEBray0qwS4IqSJe8AzEDngCdnoWhzoWmDsGq
e+nS6EJamyDXEej13MFgO2caGyw7FD5bi2HqMpDtueIppsza0TrT79LKbDaJEN4lmD/Aty3kN2QS
fLfQ4MhTfJP2ZsmCsgmFdsxbgkTHeGe4QYyjkFjfg5fnYOa+8OYcbm1svmmSZm72nQeDtyF4akfP
o9ymC/dKqeSpShF/mcUc3wxUAH2iSfG2C3dOr7+VIUFwQWLgF2fX48qu3WttRhBC/zXeFWGMSazt
3SwkBZJv3To0dPPlYMTur8hJpqvAmzKmmwIkyjTGx1QL6o1KrGg7xreFjysvvqD4nzv2wYmYSzlf
Whc+MWLWxNMzxB8TPdL9R9Wm3DQvNL1LcOZ8Y3cyK8S9v5/DhCjHdpB0hRQY3PTiFZoGx86hAf0h
3tOJvNdIVduQIvQQZ/GrM3fcnBEBQ2AQUdhbzkNuhfNWNWG00bQy20I4QF2DMLT5PgIVii1mWaPy
8Oi3xbThKj3mBV5DykYnoCPhWFtkEWxSWhiXmX9KyqnfkY5b70sjfXALbFCSxIhJmKhvi/mnbBbr
EJohxWsv21lDhRy2HsjlqeNDFerBihXyLkisi8mcZ9oUiEqTMPuKSaQ/qa5GZ9E3FzpBIbVp7Efu
MNbtHRBNhfA7tKufvklkZe9KyAxgRTQD1xFcWYjPMD5dyWpaCg3vFa3ehNH0mKQRccZykphHXgBB
9o09e09NzgWmnfIUAWiuBvnyDb2gAFVi6fOt24nkd30MX1Tbl/S5uNA28gOqRdB3bVu8RraxG6eB
rq2eb9JqwEqJBs7e7Im51ZS1raxQHVPWH8NoX7JA51A1bMYGrccSkGrUqNDGDqxqj0musbIXNRRA
AgOmMCWuBoUdSWmR/jbplxINk7eK7Vjs0B6BtjMj63bys2dMsDZtn+oPcaJuE6Q/uFS5n23qVquk
2mLF2WCoGT+lHOVuc7zuduCZHypznmwrHW8qzTiYy+idMPKpdt1qLAldUTaR5XqzVcR42fhvXlXk
FqgsLC4SOsjHUWtuRy8K905L+mnfB49hr5VHylro+fRQ8kKUf6kzaz8YY/1cLnbEPsFrb5iA64Hq
dFIVHRnrrUbe96hvWUkm7L5JA8ppvMezQXKAjckoFq4VcTJbqdskbuPjIwSrYQddcqv3NslaNqdW
L4iKzRyNNXe0+yrcQruekoXtMok9ZkMmdkuqgCaeND20V0EK1MHXcODCOOgL+rugfR5ZVyG45Wj6
Dz0OuOzWnHccz++8SPxXJziPntfBHBD359lftrH2EluHMequa9N76mOpdqOVS03kxnZxlTKyWJrX
iReRU1pC/+k2hvwoJkpsFBhZy3ca9aSMzO9TjPcKHvlHZ+BFKnB6MJ6Rxo/7NCcZqDhioKmBuudV
UFkQf9lfF3r61nv45JgahaVApYdAjZ+W7dxJ0ng3oDdsKDwmb0ZXhetKrIVS8bwNA/S0Md5JGbby
2XjCS5Y9QkkVCgVEkUGKLoZrI2npQITt5XPMDbJhY4h8vLahOEr90oeSKPZTlL1hAX63EFtuBPnO
0bB4azJELekhSiM04vyVmFetUps2xgNUCeNKt2JlVtkBT+QbnGvvC9jQxYv6NfPjhRf573NHH8UF
c7ygZVCsUgg6LG2AALgDt2bRGnujzp4cq4/uU8X9qFD0XphMbb1N3owxw8hrLd6/Of42nTWgacsH
OFKiH1beND2PLOJre6p/6Dpt9VIzt63Jd9eKpIIeSfYM/2mni29F6YJj6YV/5ZqFuqLxzGtO/cEw
q2NSLZ+mhoZohAH3hgE7YQwNlyW54lBwnTy51NwBF5io9MG91wmBtbTm0sA7jjVX/Nz8VRAmW30x
MIsvL5b+sQMi0GvSZ8xywgg5Zv0l1uLCnKJDQYrszg7LiezfcE2ee71ucsiXpXORYPpMFqZdXWIO
iK2iQlKdncxiuqngy8QYlr64Ee0JAtlSPsaCkcV8C7F6SLTgElqxDTGsM9zpkwsgNbsqJcJvvC9x
MT69YigAjsCtU43/ZNTLDcaDBMWRwhN5T04R8ZNzdDIdGKQqOfY6g9Gtk1PrJUd/4DDVz+NOYX7q
+jsnCB4rm4M016DnBLg2Q/adtDFg7P1PjDgBWaaZO+TuyHplO7YQ01vP7r3lqeexeG8qBlPPUxbE
7qon5ZW8SfXLKfotNmvqIlTtXllGte+1OlkbMWeI0O+YvnvnqezTQwtsAbDdEbVRXvZ9+Zgv0brq
+LNkYo27aEkjiBWXfA6STDcJndYbo1ge3WEGe85D+z4c3GeeYaaROohfWztB6pUVd2M2IioI7Nu0
sVgGw5aIaiD8yxIrbBQ+uOM5JEauOahS0PXDegWkepn6FRq7HEMgBTy3jzT3FTNUVqjCrLfM+TcV
Kb7Ep+bBrg4MhnLoaHuNN+JBv0yjzn/SXHWw2SRcjP3ebpyMNgCn1aj3fmljiZyCb7pPUL6vTC+8
iq3IRMmMy2dOyqdWevjSt+GRTAcgGg0PSBiFr5wZEZSRnZ5l+MOm8sK7sjX3kVnZV8GybMAdp9sC
Of8c60wO/a7vlwS723JbZFUi+YhYDpfEKs+l+QRnr1YZKdMedmQH1gXPieJdN2lHz0p1uDn/zR5A
/3KT2Tu1/W5XJ/FlohAKVBP0ZfPRjkO5zzB2SfQl3i+ptvW7quLG4L+sRCpLhXNVhBY+3Uq/jRrl
sZWk7ZgagHUGnM7OicC97fhiIaVrF3Mu32JN49HQa9n6lT0PU5fw5gWok4n0fmX2NByi4aUiN263
dKzVyRi/TdhDmcO1Q17uttI1Lq0e+btem8ONoXc1h5llua3VfY4dIMhUZ1PSV1sj2dmDiaMSCrYJ
s1Qnsy8as1S3LAPGBer3GHVU1W/8WdO3qvWTkyN/G+shwNyhI38tCr50M+uONaFfp84mg13l2slx
zO9Wfoe2QnVQmMmBHvrNri4h6wwjaU9ksx/NxbNw2WvfW2KZCGxqiXgWBZYHJu3Z7KnJlFynBtGj
vj1str1wtcbSNhsA7wc8LxFXg4kJDp0p7TGHO3XG/NtmlPO4Vxv4Zs5/tAktR9M3XRKQ45f76yZp
cMLLo/UZm8SCDFUAsyVawHitt/3RL0aXsN0euIpTaNTN0ZqFeN/MMPsTZ23A+h6HQ0yTEcTM65yY
3o4QHgRFBBbpQo4V1aU+8AZnNpujHt40jbmjfeOFJSdrkYvNRrSZiQJeDwpIE3OPk2kjL+Lwuy3G
HN91gpjXGgHIZ36zKkEANUjPwuoe7SPPevubvrS5vOsGl545n+A05d2HkZjZKLuIJvD/M/w2ROYv
K2Z9cSiab8pgytZVoF90DaaCLNzoJvV545Mw0XmUr+OErMo5bl7VHPxYAcGGRbOsjRztGn6qqzMp
HDYUrzqbHJ3ehMt8mmyeUA5/32aNgxcGVgPnPQR96LE4qwCkYStKe8F6NWqyloAY1/2oBTgB8HnJ
HHM5/G4Gcz5UHvGWQ4lIKSFteGUOlKRafhrjxw2TfbpFZ/gL60R0DU1LrCDiBtiwkiYKjQ2MAPC4
p8NrnMieWVYRRnGkZjoos+vx4qwKs+Npa8Qa9F4Cnx4a7S9yHeZVZr9qRpVv6IPd5K1r0/7ngzkj
j1bg268YM8JCLkQ2obnbdViIRz3DQARs5lxj8WvgYWkBKrY8nX5jv4FOPaYpHkFuC0lrNsV1oiev
bcBFQGfqbrLBPxEw1a04CCjo7cfzQEGThXFkS0pBzj5Eb1B7mcVAwvbN7BKVkhOkyAO6IqaM9w5i
G5XmwBGLL9J6ZIa3pS7VKCTJM7+a3PJm1MHZ584FOa5yEn60GzdUjAnBrqeUdTMBTLMDU8TL441y
qRudVRJFNB7GKbmtO/2umKll2oj2EGeG29DjhEtm0LGfzFgUp5QFM+LhLMPeGsb13B9dl3uGSQjx
HEl+6QZUOsPSpI81vSPUKn8/QLYdHnUy4NbzAr14llZo1acGtYNS1Fvpo6c4BGnbBVd5SOgR4LZx
N4CN/VrA+SWN7wZs4IaAGoIWB7dD2VEtwSWJXa2HewmH9GbOtfWs0DaRncPpFp0YBbwZu8aVmoYn
qLv7Cu8QqGrGfrMA1Q58x7nVniufYCB/lqdSPp1m66vFvx/FwN9uUIUsNcq/MPNWQGMWm/ae3RTX
CLvNn4Q0BnY+4PSd125yh5MYlzr0uEz4O1OVRffLmQ7VsHak4ksgAOgKiUE8BEG2TsomXWM/jwRB
76FV2hQ9OscHZ0IKJqKUNubuYiwMChTuuxTNUZNS2Rg15xdVMYd22IwLl2U8SgcLi/L6ZnANoulH
TidZfjzrKUuv6zcmNdb60iR7XqPAAE5LHXQI/ds6pW5R9lkJX+qtS0LXqLf1ZDo63gdJrHdxyKEz
r9hJxlpHnkUeXAQDbEPgUCnB+TgK0IdUXauwi0hukYZdFIgIAm8mYbah7IY9PB6sPDoJ0v2YRsk6
ijkXStD5gK5pHVIdLAWT9+HllTyDXWjr615V28Xcp4vKN45A9hm0fQd1j4PDcyAYPuefaU2JkOpe
biDpYMXmCT3kgu/rIaqkTJD+CLZ/EMgfCVOwKeH+QxEAlNqlix4gEWGAEonAglaAdC8KUSIfwBsM
E2YEBSxL2AgjMdAcjYM+DdNA5AdUtDnbm2+2CBMKFAp8AWr5IlrQ0AciDD+MImeQroLVdpD1yUXm
pFfnevq5OeA2XIBlUCQLoBNs5WyZopjwRToxiYjCQU2hRFZRoa8wRGhhieQiRXsRiAgjpcK570WY
EaDQsEWqEYlog/yiDi3cdDpXumE4Uly0Z86BdogiTFIXDSK18AByhmldK9bRBHAU1VKzXuyO5Ghd
O7YCyCcDmchB+2GzkS7QmfgiOPFFeqIVlMyorokkpZMHL0WlUqJWiVCtJA2Vuoa94NYP92NWfWQe
JnkidBlE8pKifQka3vXMLaK4p9/wc+7SdOVCKXp4T3Xrxo+okJsO5T6KSAUnW+1UJZTWBgRzUxxg
Ax17ryj3PxbENejxeb0I/4vwuqdgs6kIrti4FsW5XsD+iSKeUyKTk6QT2lOFCLljoBeKMilKrUFC
Q711E5Ito08Wi3VPnhv6KO5PUyJF+9UFLmeRCZWVCI8cFEiJSJHO2Dp5mNhrLuo6K0Wj2HWH0kQK
gAe1QfXDedZi3EYEMZtF8OSjfOKYP3GyySkNEF3OYR8xs8E+xPGnC5SqDEH+tCuzyeiTazjiAUxu
tLYxTJ5dg8q1oSmcPvQClcoyr1XKkkfRB7uQ4LUleKptuRx5wbGydsYTbS5C8dBh2Q0pT5puEKSl
i3cg+/4aNZ/JyGoRb/8uEzfG05L384YuNxMeAk0l4rLCI6VIhTnxgnTSokYjXEVjHIjiL6Fe4YhM
TXof8zC8OM7yXaUIBQpNj/ZzzzcjsWWnNcnWzFnq5cZn6OAWEcSVKONykcjlaOVqEc2xUNFfEyFd
h6LufCsVeWIbPdNvsoREyMa6o2bLvD0iytAYHD53G7IQjZSlgR+5h2DwJc3DAdmk8g0UgnEBP+Dl
Qbip4qvQZebyxtnfpE9EjerpgD6Feef8cGJimEfNWzPpryY7TuY73lpEhhFqw1Fkh3bjE6vYHs8f
zRZpootG0YrmL0OehZBNLY9njZaxR9Mo1BI0J1XhnIgmVI+5yB8VOkhbBJFg6uTZo5EMPFb4MHM/
y9KCOgxW5y3ueQNjjuwhast/qj0BuPDsinu+nJs3LyinybbUWbzmtnlq5LF1pREpGefxY6uTNOOI
olRXrGpd6x0hY47ZqL2dN7a0Z/VNe2GxVULixI+VNjUH4zqXzdbZWCSVxysRqbnyJja0uP3ArAMV
W8d8GnROGQy1Po0+BsBVvRh/ISjFBwKp1kY1qDwSC1kr9a9NbyA2CjmvL3b+6/dHGtlgYUC1oYA+
rM/9qADdrJ2HV5Fyb2yPzyN8VVGLhn1sn9MeOx/Zf4Uu76EWPH/bayu/rVKU8VPP2mTM7aXrUSlp
FOerxLjAVuw26Kb8gCEFQWK+9ab3+yUekEDbFCdN45u4BVoSs5zKxzfYUeQt8I6m27PycBGopzpS
XwPko44bE7pEOhjUssa/4QJyvmhk2WPe4NbbbkZe04h4udyNKJn1sKMgIuJmH5WzErlzJsLnTiTQ
7bAghhZZdI4+ehKhdCaS6UB/TERC3Z/F1KiqmfCJGVCstDUVULSXFPlxLL6vGFUbU4TZrUi0YXqQ
gDjTHa3Dz8lhFnHRcy/ouilV7HURetsovm2RfqN3W6C/v2sRhQeoww2RiRciGJ/q1YR+vBMheXWW
lNf0jxORmdMLuoWcUpj5I0HHw/8iE1G6JfJ0YmxvyWZh1Woi+rQAsue2lhqwGig5kdE+OhQZN2IJ
ZjLl7Oaua5mNPA23SlUU7Cqd/eRl4SbmtLTuKDAqZEQUwnjUBDomEYBM5imhFNi9O+3S0tYhM3VG
yzo1/aHuWSlCi2Nk1wR7v65QMafxExUySSc+jl2ibTWzwDKk7yFR6fhtJ4/YLX/fIifdcJ4JgJq0
/Si2AT3+AZ0YCRhiKWDjLeDgMeCL2UAitgNOXGKymCMNnxem59TpvjD/Bl4Uw4Ie54JZdScDJ4NW
LA0wokLjjcuBNkkLVowPfBwQarFCwKOB9RZ3hEhsEtCVfLZinMCpbNhP1MHEUqHCW6ERk4XkSN4F
ikExX4Ahw3AKOwYlvcFSLBokB0QsGyq8GwzDfg+z8qFBYLdNivvBIcEIHDLbNg5lXoQ1RnYkVdXY
9cGKyABqHuycBYgIaWmxhylxkdD5FGzTrU/gt2UditUEetJm7Yr9hOZhRJGLJcV//IPR+Re4iflX
0AWOxtYxC7bZovu++VewY6AHjNNX+Gq5MX0JEgZ/LRoxlB7wZGs42b7m4diObET3lhfN2IzozjZP
PNrDufJ2dknaSzeS9lqH3VFFNw27i00QxM6j0wU/cTYtv1mU/xaA9X+DVv0TgLX//8gxGgsS/JP/
PX91/150739bY2rdxMX/4uy8lmM3tmz7RehImASQr+UNq8iiK5IvCJKbhPceX98DPDe6pS2FFH1f
dHRCe5dBAZm51ppzzD+Do//zV/+f9Mpy/8s0JD5HyErSJM7mf5RXEnmVqVvQmi1pIX+Sf+BGG/K/
0N4JXVmuhK6CGO9/lVeG+i/Tcg1kWcq1XZga+v9JejVTof8ogELc5Aqhm5ZAAGbQbPuz9ErZRTgV
fZiuIjkLWDgjeh4LgK5n53RqKVaSdV10YElqDgtRWJPV7XyMWsk1+Z+r9zdPhq7/3edQDrWwgQZM
2s5vn8NEWR4Pbbri/GAvCYUQdAUYnGrai9/S0KTXyxCd1k1f3rrTTS27x3/5BL8/m/OV4FrbJv0T
y0SP9udP4PpmHXt+k0AXGDHv6qUL6wrYTlE9EiLGvkBwbi6wLbYwVcoh0v9lcUBN9/svgUjP0E1T
R0Fi2/MV+oMIjmNeTenb0UkekM6YiYF/tnzwQvVFO+hTMuMlRvz6z1/6d2Y48lSHr2oIW3Abmvrv
V11Lqr6Zqgytlf0mUDcwsk3f4qn6/uf34V7+7buhsnOUIW1buoj8fvtuspZMS60J6YfRHKU9bOKo
eUwtgNYpoqh/fq+/qOdsQ6BfFXKWsCJ5VL99qVKrA69EEUR90R0iqmyVh9fMaTdx90ZxBMHOti/F
OFK2PPaaBKZ2HtD+/MvHMP5yR/MxIL/rrsHDapnO/OT94ffUO8JSBlInVwJTGlAXB1+ns4m6AsyB
DyJUTdxJCeo11eDeyu1DWjl3Qzvc1mLcl35JyE8QHvMx3maa+eCQIuvoLvZaZ6fwgfzzNfvLfWAI
NiMbET2PgC5n7ekfP2tqDn6bJJLfp5xvcKm+vMJ+FVP+8H9/HxZBU5/FjSxh8zPwh2vija1Iu5nP
GRsQzuLGnBZCZKRwOqX5L9f/rysK3wiKEasn9x33+W/X3/ddP9MTyjsicrZhFa9wkrRweKfxuehp
kNIe8f2rMJpT21X/spj85Vme31sXhsn1NID///Y9U/JNfMz6xWqsw12T4QH3jyUHvqh9dNoaEWVt
X/75ynL9fn/GeIp1RzmcdriwhvH7e9ajr8keIVCJn7tojGAZ+9mD3pU9Zz5OaXpBoqKGi0Zd/H50
V0lmnCF1ks/T7CfJfIdkLNZ4Q3sGIvVRC2QkedhTkzvZTUFQvS/yZ2AlA+I5VDrMlGCeB9VHoRPt
VukvTSUTGvjOsaNjC9TFuPLD7pLUvdH69saeu+Uhg+/FjwoENvtzF1Nm4E9AtCgTTl8ADjnmVxvF
QXPJKN5ChND0i8qvTr6rZTcW2Gm7ov8w0liUJgdc5BsbKytgLY3ByrOGPcMpC6rSLNFPTqnyW2SI
fsrz3tOW6617VHXrnA4y7lNanyGzFyaEHJMRjqit2TYMc9GWbahFrMmYLcn5qqoehzKEsFlnNJgB
yfo1kteoG95HAsxcQWkVjdgqi6ZhrEqTbmpnshNDl7VH3EIyjTcgAtYq6p+SibVHjZ+CkNHObx/1
RKEm08wLzDZ60WUPZ3kYV7VWMmQVVkuFNSL0ku9RUz12VnA1MucgkXxVGa7NhogeYu/1qH9Nh+ax
mpUJiA6ew8x7DNA7o0zYB4zbGFBylGeQh22Za2HryA/rYiXK26gy6KyHWbR0VP7MjFcDOHduc8LM
0aNust67r1BeJyK9Dfv+Fh1SvOgZUJLjZRNYm3rRJkimnVuYO1tW7dIaiGHumvJbujl0oSbcoFFB
SesWV1Qd28p0yb0ZER15t3arbaOKQTTPLUN4ATrQk6/M4TY6aMO6tsudnfpnyKsGjju4eSVjZph9
ABGyAqEdZ3iZ3lsQdPMR3KbZnhkPczHcNoBbZDF/tj68GEslgzCrosOLR4OoaSWOGC4OZRlcR99+
VZN1pxV3qn8PaT4CyPHm/Y9SQ9c3AU0yLeuhs7nbriLIfALA69rGHfiuc+GmWIpMAz9agWqz10+l
6RHOkNC1qW75nq1gbqPtAWJuUme8TR21dats7+o8nk0oH4viktGzX6mSqesQioWfhWBPNYXPXAPZ
3CP0mqb0qHJUUB4aw2XZ2HJtZzSzO6U/pbl+TmwJly6u3hgG44EryPMEQWHUwbWit13U5eO8ysDm
oBMd3XUlkjXkfyCSzBEtHf2EsWVDbqk9V7aHwglDE86i4E7ETDArNaGMnRPJex1qeyuPKCc3kSc3
4xAA8YjsD8uhYxhJJL06U4rcwSmeh895zeGJjKdrVoVXSLN3pU0VaPdfUf8ve5b+N5uWjT9Bx4ng
GLZU86HjD5tJ7Goi5AemIWrZd3HQb8ug+OhdbGf1CT/UlQ7C1cnQEMw/zqB5j1WIu1VYzLvrR2/6
txX47z6OgcMCOwUPEeepP3+cNEvHSBp1CcnMShZ6wHOmOzUTV6f4l7V+fqU/ndlZ6bn1JQYdHAtU
AX9+J4PMQpsTBwEPqUSM2DCLARH79c8byt9sYZQgUp/rAkYqYv66f7i6rW4S3e11+apLwqvvVRti
jm9D0wVZc3G9Yot4dPf/845UPFw/wXHxtw27ArqW+3nLyN65FzrwyUFdLKcneNx5hin41VnyX84I
f/sddcovR0qXIyPmlz9+R759G0Yu3xFl0ynniS9KsW0EyvwqMu5rC7Oc1kw3//w1/+5gYruWofgB
2ZBm78yf3jWIm2hC/JavNKLeF1j8kAQVT7SwNm2vOJXiWrX9Q91HjwHAbSgz/1JozOff324fxzAt
W9hUO85fflnF5hCnGAJXlWrxMdsIH3W5V3131HQvIQbV/Zcf9m+eDId2B2dx7B5zyfHnL2yLehCO
zmqB6shcmI3KN8FQPIYc1P+TcEUb4X/9Yn90r/3NO7lSGAAkuWVB8vy2JCAjUYkJcotJxnBrRONt
7KHBanvSbP/lR/xLtYhhZe7hAIMXLEHWb5Ylp0QTlkof2XXqbywCBwbTWWVV/8R5ZQ1/a+cg5mOJ
9Xdh4z7985v/zW079wV0a174TOr3P19PxAKDFTt2sXJL4z40Hylnd2IYD+4QfqfeWBCRGJ//+S1J
tPrL+VIKKmTuG1PSJhC/Lwg5blHYpIyWJyJMqljvAcGUWJmTBJlZs2ks/Yt8rHhfdmJhNwJpkQm1
muDwrWx6e1HQ3m51ta6stn5oLbGNGy9ctH73aGQlfOnaQfubmsd0ZO4hVRSsRCov1cuYwExK9C7H
v9nRoC+N96gX9I3V1Yz1dMGWaqxlVN2FZ/xFCueu9uaOw+0YmSfVP/hInStmRJnT06ieMHAXiANU
SB58L9dBQ8PDgrECq1iswhFHipYPj5NEDWrGATjyynxgJrVhe9YuSfJZ35JsiPuGQ8+mzrptgo7T
jAbEepOxOE6tDhQvqZgjZ26/CFqyMMkTIwRuoPcrJmSW6gtsWHUTuOSmypo9ykS9kCV3VTm+tyGS
VzLtmwKZKorYcAm8k9xgYDyIGfTOOmJXJbMAtXw04alqA1Et/KrbDK2Lis5bit5AucYMPFL+V9fn
6cLxs0tcco7JCOPDFP+rGKd95QHukDcKFQLo7PDdspxkq3eNhvxANhtCVLUTRqUzOkx3QfZl+Jmi
k2400owRtUxWdj9Ejnpll1IL1YzlI05WbzXlTXML3cTY4lLIjq1qvyh/aXNSyu5SZionJnclx0od
CFCnTauq6+r7hDNpXSOp6EdvjuueX0j3srsgHIaNSVPkhNe33vW20jfFEN0DBAD3FXsQ7kXqvii3
OfbANO6JJEFlYchbLVT6a5mAzZKR3l7gwB5Y1vQ15Xi39VgfrjnKEdD58G4alIqV161T6czJyYW3
Gsf0NgtJNRrzonshiubJxp9+EYMyLhPvECL7C3UteuWpTDbpWHCysIbo1WVA6RN9CJnPbrYNHhrk
kd77yBz2WlbcghVK6JCpHQ3pfnjoR/STgR3vlY13xTC0h8Hx4uPkxNMmUwJbtua8lNNw41fNGmlW
pHvzZPurMLM3MdEW60fsS7GBlUQx3xtmi9UYov4tGGDiHHA58/j3yKx5wmLGX0J53YKQ13Xn119G
3Swqw2HJ6jVEn7G8eJo+ESIGgSjBVGjF/lPRKUzKaQJlHgEGLoNjZ+l3iWc/yaLc5URme3F1tTA9
LRUy9RLtYWz1H2lLrmZQHGdjST2GyzTk8dBn+MjQfOWZd04pscomWChtuIuKAQ9RtcevYmCsfO3D
6lDY4mY0vcdeHz4iQ9wMkO2TodmGRbVHnrgcldyWmndoDWK665q0275gxm6OWCVNQOVVf2ekw52j
yguJTIH2qnz1WIRiU8HSQXpEOWvGS4tMdeBfdyLovnxEK9UIoqQcziWIt9F9TFNxl4Pr5dhIh4fQ
5mpfQ6ANjXEDKAVNfn8O9WJJH4Ux7WeD4AJDV7XPtfYuKYvr/J1EDnLGk+FNZYwohTrZMTfRDtng
bXPDeR09feeEZzKn74NwXCVD0i2mFLhSVfcEDDUEsKO76WxkyjWlBoNuAtqs+0Gq19ow7lulPaIW
PgaAGXsxfcwvW6h2GwgTT1R/N4piP0vWAxYJt1avdEg+HKnthHfM03J1UJZ+DyXjrJf5FQnS3siM
+9hzDy3D53qYNqNX7iOnPRYBQyEPbXTdAi+rd4lwt1nR32mmeqRaIsHAx7Fv7VL9pBXTHf9TayAo
G287v1qXlNcQK4gvsITZJVkSE1pQ9A4q686eT2thvqqeFR7RYq3H3ryxCvcRmcBdrMcYxOYA5/Jq
6NU+pkaX0rrXjRKlsD6cTWuvReMd8sIrRpErNi5K0wIeFh/WCLidHHfYjC4XHQcpuQGQRDfC8J+k
wtZkFE9Bod9MRUBOOFSq0foI54xtm2Ko/UqhvaGtYYEx5bpKxC2KztefLwrmZA5IgEPEJcbKGoB7
cLZEx39ZUf5kjePOcr1lYZWvTas2VSaKranqq0WO59BnT/5AFjkc8a/BqO9BZLJJ1NY+8an929L8
CtElwA1GITBNJxIQPvysuqLqf51qcdYs4sbbgsCx3HuRbGJ9oyhnfLGaMfBNg0dycqNnzYP8G6C1
jxlOpyZAQAMy3GB/hzk1sAjcX+54LBv0jFZok0Rghvlm0MfdFKhhS9RHi99l1Bd5dLQ07GERzqHC
e5RGdJtp2m2YEoBDDvgE27nWxrfQ9VYxkoDEPAZ13D20YNKSAsYJIGr20mMFC33b6x1Dei86tc2l
a6t6w4HhCvK6hEhKEgh6cruwy41teeQcoTZYRADupSIUNm2mTV+P7IwS3TR5AF3wVJrinvNJtpBm
tY/q7tya+gXvOFL/LG3XBpFHKJ+xv1k9ygmJ0s5knRwzVC9xdvVtfHdFnV37mqI46qa91VHym6X1
YtSKqUPmvalB3JROg0cJGuhc5kudZcnQcRdZqDJ7uOUwUPI3aEnBLc6hOy3N3v24ePKFekC7Q0dZ
45ch4cgJL02DyB90W8BSJVbAPFd+qFdr2sJ7pe3jkiKcQyLud7Exjc5b6e1BDC4Z9p6s71QCM4ce
8kJHlMBBhEeOMNlFmvYvTgbNPdHJP2FYAUWUxDYSL7LjT9EJDo1Y8Ro4Iyq7d31AIlRxKVUdhvzp
+DB7BQtplfQVjG4pDAU3jOWj5eW6RAOaF/W3FZ0a/PbzFKZSAYrBFyWy49Tkb15j7foweRsm6tu4
RvpKADXRGCCFs4xo6G7C6BgGXMwAcXuOqZCshupgeiUZuon/DDtQ08L3NOF3EQ3a3CKlFQdgDeOa
ILUPld4qUxWLaLLT8+pDVtU7zsdv12i+9ArUnEbzp0myt9gNjl5TnbKu2NZF+Fn6JgLhaF055HNx
0vkESL5qS4skdKTpIWnzi5837d8nDwl2g4dqXXttSwzFdyrwKk04cNyY3uLk8omMHteon8qjQjbY
GDc2pzVcId2I6sN4tklXQoX6agTeI4/BEc7sRlM4z1qe/N7LbxqME40oaDvO+qc6G1A85J+xhX9K
G8ifTPLt8DQO3W3p8RWsae/G+p4z9YbuyyuRxieSS49eR+UdAlSPLqXbntw8f6qQCqm4cakdNXdL
J6BclG4CpqzUYgJ5fjiMgMJz/k23StCjCWYHu9mPTnWs3Jr0ZNw5DZIDvDcvfdnc9p3z6rfuK7Ko
Y0cfPAFA78XiwZvovxqo4fxKu08iEuenFln2IBGpwGTl7EiRRYxIUX+4RfOr4pwiNe9TaeF3H6Ix
97U+WEooT02IY8DQp5fakKeyn9uaRqst8WrZm5T4JTtxp0XZYRVNc34oF6lAN/ekAraKVekrBvHK
I7SOl8yEvfGmpXLo+ZXhvCTIdN9wkp7bi1lfnfRc7EO87JlHuJGjISAwJkjV415vnk3YQ/BPT15o
biz01FaL7Hxqjl6ttl4v3uYpQdANm6BwLqZDigs/QjME19jrEciFKyvTtlnusDMH9KM9xBT6K/w+
eo4Sw0l1AYXoraXSd3Xn0gdshkcvxxxAxCpKv6WhKbIsWuT9rXMKJtCzrZE9R515384YWSwJcRps
sWWgNpMF7hWPHrvDSb7tyM+OA/r1/lQ8tTGCCLv1xsP4bDf+tUJ6fZOgyVx1nrVlvJGe8tG/JOho
C9J3NrVbMGGxrE8n9Z4TVe7DBJ4MNHPU1AiOFhLfv0DL78PkR7X7VdvtuhXRwTGcT29yHgLGEItU
OK/xJD9k2B3DlH74gAYq8C82k7Ssenc16UGl1raJlcrlOBgHLJYFNfHHEM2sGKN7rgSCLrgJ351J
Y9PTpu/Bef0ZBMQUYASjbYrX0Y5+YRNbhnF4tO10bTQE2IfOh8CPtRiS8THWxdOIWt8ue/bFlNVk
2ve9ftA6TLrucBuUyJsaLk2lmO35fU7IhV9b6zrLPp3cd5YDYlnkiHmwDmjxoPfF5wMh8lJMYGvd
MPmuQCQuEj+5mS++QfDBWpg0h9BnLyZBroacuIeCxxn1V81atYZExrUokVyLEVFyTyeldYkP89Bz
cM60X1nK+yS3wQagMdHJgpp9UWd9YJicIb2HA4/9wS1fUCLpi94X44nLwZsZxYOp+VSfpV9tBCfT
RWKxJsGAxiWfxqdKk5cMwuDCTjBYOBhPoXB/T6l3aUqS3iY7bVaNxfZZJo+loR7KYLwNgvIUmyBS
c9gckFqrRd6kL+RQ3KSFST4VLWooDC+jCtZuPB5s3Dh5rR9y9ogqU8tI1usJwAfFmlpxz9/igiMy
BllmzF5XjgQ4eOJoxOWLHzzMP7XAs73NR/OXf2m+YRDIZe/Thvmx+tWTDXYYG/tsnmxQiC3YTfB1
svHOlfM6V8VdOzoXJ7B2hjNmi6JwX7upGilZvE+sgWC4/AZBueb4ODyCcR2Er37gEExVPzDlTCB1
jg686vDzx0L8M+mZEMu2QYpJjYGIg/93NYY2UTH85j9/6OcSo8b6yt2JsVNpbNIY/1AUGjdCCrn+
MYKPXfrA4WRT2e9W1DFXoIBbmx3VVRDxcMFn8VgBm2JEiB24aOAjsYwKUS+q2tlaNnzRns1cgjpf
mrEmd9CcCbHLAF6WOfJYgn32peCUqMpT04wPdlToOzloV2AZIN6Z4i4cTtmE2UDvZcrnmOFKavGL
Kbunqsy2jYmHwc0NXHR6dgTun9C+VRgJsvE59B74PgzVpEs2JAa/cQKHGIXomw2Nx4EgjNKs2LHa
slzQonzGA2IuIHw+RGW9ceIABAAfdoDIssuK6VWf+lPPqI62LFsMWUluU+Ogw5qchcYXkyzyFg0e
JOWJ5yLRTFLInLPl4gMBvPdzhRBLl/+59mM1l50EJWS5okov8RyERrzPDX1XxAWAOgCG+XwaGxvt
3NTdnVbOBhTcaVgNXnzlPMbT5GKs6Ywt5MSLpTGWs5Tc6Z736ioCKO0DCRSEEYZEsDSUPJ1uQr1m
pIWuzL43+j5du3SMRMzRr/MhEo4dK0lou2clMe9VE2lCRIkcDKME1lnbm6I0L2Wi35Hz0i5oVlRL
nBifcT9d9Tx0D5OffpZ9AV9POs9Er6iBsqVM63EbSc1eQ1ds2dYRTP4SLmDsTEzlom8llxNbv6qa
Jz/1P0VVfeWTksvCcO45mjfrXncOMVF86x8f/VBUZHdPA6PGkcFMy7RPEnthRBOPeDWdAsxIi9Aa
rg5dEIjWyd6cV7WqN7cWLh874DhSOd0F5UGxtno5MGGqwaqH2YOMRLLKq4pemUv8kIXKm8emVZwH
NU4G/FmQdQVQEUdcHKvS1+FondqylhRBjzXdtqVVM20152m7aEm9CcgFcvybpmLwmZqPFnst6iJh
Qmu/qwc5ruLprGJd7vLe2DLolktDluEZJOEi7oAIhAe7jb5He4ZHwJn2PSIyM5YuFgz2OM5uUcMQ
N8n8finSgV5QxcObFYLTrT4cRCskhg0ABLnFsxlo43nMWS6raDrpSX61+tzfRp4I1rIdtm1W6Qji
y9t8HNyVbdL4GXuI7tmEtUw3mGPqgAmQ6HibCsszJAISqExwrPOZxQrAzloO3xnBvqQeWotkYnbn
Rt+RnNZBq+1Nq5A7zTeuZRyeyaMwAKbHcOLcaa2nKWtBEq7pdmDG1EYQddjGflaoVBnnvim+fw6W
jSLKB7z7uugYoXuihj/RJgcN5I8S55L81ZWFqHwxDQDWuxDtbRDTPxWT/eDtgMC9lrw5dilWYNd9
9q34bdIDGAlD/Css9Hu8yEshuNB7KENAhFvm91yDUy7rTQFUU9Y3ddN/WFr97Zb8t6xyrznEKgF6
AbELj/gAVwbGZNR04qPL2qcuhAlvug345/qhxAIS6XaxDszhElYYNGpB5sIIncqyk4feZrUZ/HJN
5+FBo7te9Ga+9sfs4moRI1U+EVt2HuB97+tuHVj2Vzp6d0OKFSLh08wIUCxa33jYORJ7w8kXzOXK
8L2+gfwhD3TGvma8o+0hN/75yLFRYkUJrvmcscsRHZtc1YMkvWKeJx3HYLvv8+a7mjOiHWtDmPEC
5cE9DBTuxeLn74T+wpf5vR+wCcTxnbmqCm0ZeNlrvjbN5vMHEKlp0ceYeBQl2oWRLBPC8mUkPNzo
rS/vDkDCN4ohrt28PPfZc1dNrOnFs5VZeO0xrGDYF/eie5hwVC5iNYeP+hZSACw1O5TazjYaB2+B
8wXFx41naIQmULfUhFjca4VJvlROlmzCwcfLQxS3hH4FGLeGTFoMDahAjOy9RC++nPxhHbM6LdFY
nbVQI2RAfLedPClvXGuD2vnVxR2ic2wiVs/mCJ6iQb/RaNdwolWfe0y3zJIjTpolrLrTp9na02aA
9HaIiyI7q54aZAqGBVZwZ1lJJOMKfL8tIozJGSnKLh6ZReOhQOQBHRny9k75mZGra4/Wm9Y9s0LM
x0SCeLDdLHCqdXOqw0KbWljgsn9kRyK9wtRvTV9bolkMLl3X3GbNeGj89tMO+pwTJhbKtCV1q8R9
XxQE1OCKa5pGX4ZB85gTR7vG3/Dh4wvoLM4ETAsx6PO7bLt8lpeF7s5mSkN8qbOtKwthTPdWJem5
rsmtsoeAob13xjkN6lkRzmvnNy3udJFUh4FWS9jeihHFna3l3Tpz9Es7ovuLnpMCDTCpX1fOg9yc
xQyAJLQR49La8zZ9Q99pBLJONEXjLcYu2lVWcR6C/JHB3tvGUslx6OyLiZXC0kiwDsIHrxkF7u0G
14b9SEv9wQxUCwPiufbF2nbGLy9yj1bgNlsxPhJRc5J9cNBCv9sl+NLT0ToaBv2UNgk5BsxRY1jV
rLmw6JDj6AlGAV9eYUIyR7Q+KaljftDubFdyX8bjS9KHpz4t35AYlevEJRpUg4Zh9Iumr89ub94Z
5QADW521yrkPSwhEOOwwmmuo4pr8JXLoZzbuLz/0NRKZQmhlgjAym5pq4DgsrXAtM/s2DMPburMJ
/WzLFe3AZxJ27+jMBfyGuX4oauujKBs2Ma2+sTX5NNExtB3nqEKDlFnTQdhgSlaxAhyRD2U20zFn
kmLF2Oug+YQf6w3JpFYSCHLEggfX7M5WWL63jfHYRSY+ZJfUw1mj2US3xFwtEre513Xtq285c5HG
dI5tTKtpNaQnTbfB5Iw7IELbhsMAwY0ZIoUp3Mm5CZOqvFlNCAOZv/c3kWkco9JYZKN1FV1/NUPj
3o5Z4irfYpzk3gWee3UKVJR2kZfQyJwTZh5TnfIg2E2yPgSe7NZCI35OSIdSWc+eDdzMiyAgYt2p
b7QxVSsZO09Em5NOVS2lANrFKUNOL17m34y1IDY07U5kyh69kqBeSQHhpeknmSm0BwIYwOQ+LnMO
EktUFu8lycKxZR5KWtndQHIDf33gFvet/L6W8pp2FoaW3vu5MRhulUeJ1VlG93Yt6OUt8zT7ZWJz
4YweUQ1n3itCO4lxqju6U72FH5dBetfuTKQCWEotJPSMccwsXWp9tCOUWs3qyQ8c549Rph6Mgivc
5qlHl8BHcOZmIHnD6dqoGU07UHmUxq7vudEHt8Vx2xQLabxLrTtjmmeA5ryp0DZXZYxFxS8CBjh+
cZNjssDAZZ2D/KzM+GJV8sbSTt1IkottWPdV0jOUw01Vh9GTr7F5FC1RZHXjYJRs7t2xWHOIjG/0
2WmcCvGcGWzVETLsNOUOKzsbTgbyQY85EJuKSfQkCVVqkGRX3LhYwxahao5NBpbNrtxb9FbfXu9c
7dC6mEVNTJhpWcvR+2Xb43m+7p7PvCKeQlBe9oYUWkwoGpQr7NkRqb3c3aXZ27tQ0BtZmmF90qvx
lmDdk684YOXIlihcozs3C1+xZJhHJzOPUZLmy7q98Znptg7dhWwPlOOeIdjcVjC/+8G+YfSdLBrw
PK7m4KSh9QOxYInAYpfkJgMUpFGm0d/F0tpoVDKawfyV8Iwjad8ODvacajw3bwYvSjFXyWBn5p+T
uDRpPyeFVVt98IajO3bVotWMK+3xOXhGXaAecE/mr0nogGkoskM10fTyxm5tBvT2J5o0GMblh8Ak
YqZbTSGjK2R2cpP+aFVMYny94WDB5phOzb5Im5tkHv2hmNC3KfOxMYnbfVyLRaOYcoTz42WOdy7b
OHj6kJGcK15yEtGgIk14coYEDF9CLoOyj7H91UD5NyHXrJwC9xBYX2Te0A6WttuR5RoVEZExDHto
iySpmm6Gmrj3rLiTOiAwL9tNyLQWacOxdlThSeU2m59KtVsVl2/oL+7pgn7CO4zWXlaeAkdRGqiv
vhpwz3UIkvoXDKHPYMMKLJwCMs8k1tyD6pDFjgZnEEIFD/5tE1Zbz5bilqilS8hgr9C8Fz3P4LxZ
9cEPQkLLC31pmhi8SCyZw+oZLkIwoS3Th/vRjZdeN3xpusN0grtNJpaxK2vzy4mcXWtl36Syu4jY
NkXvnn0hD2zx6SaZF2Wvyc9JSMXs7V0yi5iGoTM0PGNfsFdGqfhQkl7rCH2RdPUF2PFsTrTnP0nr
0KblvjX7fWkZD6qcTo53NXDdEob8oQ2Js9X09Bi36bCwOv1Ja8HtREwsebDsHJYHjk8nqY923nyN
nsmUyqXZ5JrA4XxsXrSRwfsM+jolimqO81ar0hCAw4iO5pPBpKTV356F/25B3pz51vn83EfJwZkB
o/x/QBlgcPDg+z01EcAo/5eXzWfrkH+4dCvV2DzpMTDsugBimsdHW/IKP2fPijZPq3+Dwf/PmRUB
8CWxiqXb8CfsTmGST5h/lhL+JpwD9OZe9136sLZCsuPmD5JVn6ZrPGtl/12kI42YDsa80p6s5gUC
4n5iDBeMxIrg9Z+RHT7Nle57zFkArV9Sqc9ugism5a1d5d0y9R1m5RHewlx7NDmrEA1G6xpkQ9RF
wX5MN5FvPnFMeXdIV3NqiEo6UlACSQ9hV39ZHcE79ZDe4ejeTYzpCSnyTt5kMpMKJcN+jZZwMfc4
DNxhHOuSvP2I0zeECm8CEsNCNx2qMVziuXsF2b3rHGYeqhHvDk/6gLJ42Vj8nhlFKW7CFliNkS5C
pyP4DEpTOLoVS5e9QTTes8MM0cLJOtIOZXu09XFvJQktJ1u99UgIqUes84RYk2/ACxn5++hEHKkq
Hn+xlsW0RtYQrJXp6Zs81/s1vSujEpxVKin2ZuUsy75UOyfeWa14ssMWla3lPdNY3DakCS36KI4X
QW2wlzFHjnTYm074SQf3c6Y7uMK8czl4+EA9FsAxvjWUrZS4WQmMbI7QbILhG9zRwrTyZ01L6Dv6
3EBAur8jt7jx62DjiCFZFDHRBNwSlERd8wTtbvFzb/VN882c5Nccx+CFwdoR9Y3poR7ldh3jnggI
CpEsvA3ApMcWlR1r5Q00yfWcwQP1iKXeA6BOPlZh9LvRXTu5vU5guDcw0VtX+0Yi/4t0uZs0oFAt
qGzoMJ/qsFzXwE1guxKkoQ0ZxRaVT6J7tyJ+dq0HpwGfb03fU5+dNClXjj5tx0bt5lf9+Ytewx2f
qfxo2C6e3e7750u2IfT9aNg1xJoX/qyUKXhpabefWbZXNTVd5XDnJ5Jwvlx7s/+bsvPakR1Jsu2v
DOqdDWoBTM9DaC1SRIoXIiW1ppNOfv0sRhUubvdooHG6qjIzTiSDdHcz23vtRHtpBJREoVK+JP7B
DHGI8oS1ipngPhLvjfdNpwAZFzT3zIG0hlr7u2Lu0xOYoAjc/TkF1MhYVuVIa1MLZ33+0ISEn/Ke
1BLEipad+9GGLFCEtPk1c8XavZ/+kukTuf9FAb53+te3+1N8r6UVWe78Qd84Wvdr2s1v0pvPOhjM
6cdcyPUzDQ+6vN4f9qIF3iWRFP1ZxtoqFyYY+aPRHsEJfDmSVTIh/3o25mSlxvFDUnH6M7vhNw6Z
CjIM9wJmdhSzXCrPXtM5PcQJ/+V+wTwqJ8gGc0fnZXguKE1t/gmE/OMIj+bPbwqinlXH5C/NVAyK
dNdGMa3N0x820sIxr3ZazvJ0/+2InLz4uTsHv4UmXSrHtC2or6j8k2dtVL6Fyput4oFYH+KDQEBw
k7UYv02DoARzGXMrRtOtaOjg8+H808xk8poxxJjK8FJJX0wkcPdmRg0sv6vgMJXV4/3Nmw5vUiWy
JRjrUxNYS6gZRBQl+qazG9qN+ed0I5KR/S15IlxUbeWrxIRN4sSxa10mABT5AAJ/yK9PmVtwzdTM
WVINnvROLDSDPjuea6pr3sr0TpVl69W/+MgQC0RUyffqfsrolWOL9r6CCsavcv/ArIxFV4ftadqf
KPAOiTFC7cIxIbNqU/U2fT9j0Yb9KWhYzv2weWaSz8z6gJj+V1VQMtyvXGaIX5vAbMf6vT8q9z8A
pH3kxvv9J6e7KJesCZrfz9wgfqqxVEfTnqEazms+fcR8B2+WT4c7Wse+noz58/1zv7/4FCpnC2fH
8WZ7v+Zt4TyYNHQkvmJOi791pL//uRNNLzL92oFd3e6vqIWncWSVotmwbDO+2Jkr6QzfSlwva7+9
VNMt5qIgxD71aDVcZIW0BSoN3sz091Z4m/PGOY7J6xB4x8Ec5vdFRM/4Dg2XC1mE79F0K5YDdx8F
+C7Qre1Q8pSojZ3PQjQJtqJtuxKrwH33NJz2nEmI0vzW93vyz2sB/zjq8nkr2LKmiyNZfG0lfkLt
tbi3zu4X9n4DIu561+WuFqxvtuF+USjPbbU83xfI6S5gqEv3LBhPrK2L+4My3ZlsLO8OGYxRsa+d
bCump5Z3Ff35KDE6M016IL0Qv/cfUTztqjre4r6o3X/f+3NXIK8vNPkSozWbDU72hWps6ihxhWRv
fd7f5f3nda2/9aBq7/fZfbGJYv2jlOcy9760it7ddAW8mqOU9qSGzfneHOs67koXg7lu2LvYszcy
z7b3I8l9t7ETNpBBOw1yAq1ws6Y9L3Q/fAh55Ji5bMPpQMErV/F73urP9IE2atkigGCR1ZTsNQS9
OXMG8lCrpe6Lo97wOdfkGYVS/o4ABmdI/uaQ916q6ZwzvfbUicNO5Qio/J08qkHwff978yr5GBi+
Tt26+0c5fXNjJY9x0syw9a/rfDwO90+TN9SPLauJtoc2wdoz3aoxMca+6zEMZJG9X6Ki0U9q0a0z
ReMTRGzHzclJwK+eKnbAonhwBvFmWPJXtAAyhHrMNehXrCH46QIErckn1L/pt29yNhm3pXZ1IegY
tiBkm+VB5+MWffwcG3zcuviVNh1MUdLK4H6+31z3FcMuEPIAnun5YC1ffJHTer+n7g+GjLIjcQJL
bv2/1oD7oin69qkKHxvemByqzzAjiNF+77ronT7IU93DFR3ZNpTSR4HpgdFB8mM0rNL3ewse4JGz
4MbPuRTRlBQD7pP9HyJZS2zuwtVZcOD3MOP3Xqajwn1tyTgpM7Q4/PkJSK5rqHlfwIcuZn6ekpOc
kdvDLJ8AlrxO+U6jUuxVoAYuCTHsKnStpqNHGZHW1AbLOvSPiuItU8c+TP/NnM7DVYcKxXmefvp+
C04baWKCI8GNMy2X5nSXhJmzjc1sa7fH+/Ny39Gmx4KT4i32FG44+ef6OILsVEGs6CaGIPPou+HS
N9TzfVW5f+D3j14Q5WlFLUGzXK1q6hGrlIEzuLE6d29iQZces6kjZtUIvk06YNPbx6k204fwJ9eg
7Vh1eR282luUdXg1XI5AboXzoHAQCTsNm7TUlzZtvKgJiMj0jl23tUmH5Byy1ovu0hNPFVQZNfC6
Nu1ozWz9mgqy/OLvUjND6D/5PnSDd9Q155oktnlFfQlxEWFoq9Kh87cmOgEOWtHFY9cEOuiu9Kmf
oTbdOlK6pakP2lKWJJrHcCcSt8U4FyfoAfKKmSnqLDs7aC7hxH1mzXSvghKhZa9GWs2dtvqxi/jI
GOgIYpIBEqYhyexROATcts3RTWrECRtNsTltQwtOE3tpFRXUq9Ym9NpdOBZXlJp5nzftus+AD4WN
eKFK1jgJQBZuj3UeQxVSEZIn+oPJHBLfWrYzmvZN1NfOG5YjamuIm+EvZCPUu+IaAt1jVCRuMumP
cY172zEfvTh47z1zB97ryc+tfVkyL1H18eQ22VFW5bY/YMPGmNWWF/oeH40CQ6JiOiZMEMiyOI4U
sNBzyUHG/ZWh3YOM+NOb33lq3Epc8uuUjF7yY/MaQZmjwiuMJH6wuCbEYBpukH+tNIJOuchWNfaw
iPlWRYdUoNxFURo089xIdwPqLbruSKSG7iUHyThrbUTcmqcyO67CeTfCxNEz82YiXCJC7ozYmwZt
66KkUh9NEW8iEKtZHbyaEp4kRdXT6FivUTrAfVSyJW5BWJFBsdGD+MXV0KJn7cZNvMMouyfMq6yH
qb8ihnlP+semJTFwnIhQZqkla9MnUfzSlw1d8k+sX1TKQ85o3YbcVCqUCcpToHgT8k9dlxwRuoiZ
GBNkhJKc0WCONiUhFpjtkXdaV+iIxID1UM9beN1lxOkt9uE3tnjZwqPK00kStw8ovZAHAMyPzB5I
MsXaKAjMHb0r8SyoB8JKrNzukkY/RYkQSm2U4+DIU2hePS1aCU0uA0X+pupYbkVgg5W75XnxIqyI
EStIFNVbc3aZOXTvxsySTzW6Pl6HhjuG/3mKGyewo6OKq3lmWXG/1tT24u8btXxTzJ6xc5GD3G2f
yiImWNYqPuoWxoyBLi4QYLsaP1vTnlZJRLnEVn1SYzNYYWD9ztHSdSxtWA5mbm9rcxu1yCpqAfNg
3qTpvUUvprOqgdOPoOOSojZiVFja39gReJmYh0GjXUh/6GCH+tpQS7CCannsyuZCosBNzd1N642P
lrAGiOzxg1lVF3N0NqnCGhlnwXseaq+Jbz4z2p+76GRL16yx7wVgy/kcNZVESpGSYVBukOwDZ+i6
axZFW3UicyUebOoUHVijylnjMrFzOIt2J81o4h1W22c9HdQ566S5Kttko+N8FcFv44kT3tBNnPqz
AFGLAaQSjWnhLv2w7L68zF7ixN2llP6Gs6+EcVULIdZVL940V9noIW3EuqDHnGrNsTTCUzqy6Mck
E8yEy/baZe7SqHhRfGsoOO1xVyYqIFoTV4rWy22oESrd5DBb457R1mDcmLoP68gCYAr3rUsY6Y8d
cdX2qfPDMyyki9MP357NDCoQJXNcbZipjjzCDFz0Vr5S3eqlL9xbMZZXpELaLLTMnzGXF9mTTN8i
OkRUnkULXY2eBY2FMYBG5jUKOnZYjpkRP5rWeNDNbuPiTE6VEKp9BpfVmfJ1k3CdW/bOiw+oK+OF
TYe11FllvQb3jZgL8BgoHIIpNUYjsR4xIxKqwmpRXRbXvGOlVrXgNzNprlr9ravovEEXQ+3TUXIt
OR5bh7iZeKmCKBazPkalc1OiYoex8K0KXHuhmP5O6d3PwZR0/QGXgw7TZ5KRxRzE39qXzlfV5RHT
9/Yp78TeytVnXQA84INCT8oE1MiR/TDyv5SCGQSJ04YmP6yyfu69al2GSFvH4jfSCqQpejTNSpY9
6T6zeCSDiLH8WkQVNM56Y0jjPamjahEpbLldHf2kxUdCbvy2heyzMBXsgQ4yL9RcUxcSRUkglAeR
83Gng1wDkOKmgrccDT/uOOwsWVFRw0ykPsBAQaNAJjFNhbo9ugy37TLbCfxQM/RiG39sunmo0m9L
vY9WFiuUqHNakp0JsL4VtwhtxZx02WxVJQ35SzEZFYtOFg9Eyx16rwd5pxwR7jR0tUB5kC0Iv1uC
FoE23ClsVcPKpQVDtxEebtIVb3HQWeskk8QR1PQk+nrXtEBjtZ5ObIBozCy0X8/eAvINFsyVsL6a
0atXsgekGYLDMpYA6GqPmQvT8a5qPo0Q/4UZi1WZGfrKaHokPlMUqt5lm4Ztw0odc56VqUeGxxGR
d7C0Au8D9NmlpiJBAlesaqF7nAQJh1E1BvMxqgQTwGVrcYoRZWQBFBhegRghTh9mOseiRSUqrPRa
vtB0/9HOjWIGuZhcpPaMXnbbmOV3iTh4Xo06kNCg2/l4ynpLr9GYMW21wyqYw7VN6MDP+P8o0W36
DT2metO5Gn13acbykpiAANVaZSjagk+1PLjWygdCQhNBmquv9BRZ/ajpL5HoOdefDaZ8besQgerv
Mz70Sgz2ShEkwsjG+VYRmTEsi/C1DSt1klGqhCUlojzUQ/KYC52EmPFNj0iJGkoUxVpNiJAz3FzR
0mXtNUQPCjnWpCn3vCObeKJ+LMQ8Uw00+Wk4M2wy3er0DVUoz0Q7TZNQquz7muKjElD9PSS7PWaP
FmPfYD1hrz630jn1Iz0Yr84d1G7mp+4pXBWeF45B9hAQtg1re95hIKppQpcaQebL2PP2gct5mpQq
CiVgUlD3urkfiW8HuYrDEFpP8x1okYVR9UuLOzkKxeRSY+4Kc/gmbWMzYtmCbTD48scX6PVDxLPz
YXjMgysdRtpJlnpzWD0XWb0GTvrTIQk0i/DZ8s13yTVvLOindo1mJkDuTndbiZ2LVgnGtqjs/Shh
gqkrmPUddAbhmxH2BDbr5pfpt5+ZC4tgWBahyYwRaKX7RBjBVz2Zh2gEnDOF3sAAa2ymscmAeb/q
I4lfo2Njm0GsFKXdizfNSaN4Iwukf2oZviKj0JCuumiLdoHzWkwauoTPnugOm7kUtAlbYS7twXVV
eziohqkEZ4ZDUYJjqlSiteOBFvUrVIeJZ5BSxeytiE1I9zXXNNIR+hZRiajeMfVlX1W3tHevGMgG
Jgc+WRHmyJEX/xEhQXyPGm1h0Su0/jud4i5BQdqTB+A67cnWyKjuEwsC0bSEG2g48hL4QwAblDAT
reiDlSgYeSI52AYK+1smjlZ1DQ3zqAomY5X5g/SI385oHkeZPOGIpN9CxQ2hAzlX7zAQEw78yeJX
JRuTRwpQo+EnMEM5tiC2+Y50JK25rW/IpLmS4QXzov5xc6KO1aF8KmHYqZH2jhzo4oXeq+PnR99K
n01kgrXbq9hiAnfZeQa/PooELXWWYUmkVxa0oPZUhn90Dj6BzPDpN9Nuwcxu02seITzmsxXbkiyi
wAEGTKuW06bFOYVeO6P93gZsUkX4zSRFNOYd1FxF2IV7Vwu7hVOZe5ucKM7ZkFnDLF75yfDl+xxH
nYmT7Fq1MuO/dIzJZk0bMLxNu13/HWsqUzwThEZsGtmilCW9cLphJXo2ap6FsOVFL18cIv+2TQLj
ziI4ymzwS7IPK8bNVpOYYBHlBv/vTMSLDigbY8gp9ajrsVHiQaki9GF1sg45kZO6iv4BpcKVFFxw
O/G6sabAme6Ys9GNncpWoHLybQf5GA3Rly1Tzg8UhGqvPFh+yZet/ugo9WlAtcmtvtZciJ2q+PFt
1LJOtKWlazKxBIs5wmGmQEWlxC0iyPQbg/Y0JhmTZNAswbDu6LZZzImbeHwrM0Qhov2kss341nLK
UGjT4hpOM75p7rkSA2RC07dR/SCUKyk011miMd8w4HkbFeYdqfYl0GF2TM0quadJirNMac/DJgNS
CoDdck0elpIlr0TXEgcNas60XQj60ZwPejpkCnT2qAGNUdfZqlPbc2vyGGRk/SG75zmFXohsqIRh
zFGsG8hW8GC95I581BCOpZW3zHJoNKXRMFliSk7b8Jr5Ok9ZU71pKKBnFTm5TodyM+m7cRbggXTt
fqGh9EmBDIfmSXAEhvj8PJlPO9nsjTF+qyiUCL9lqY4tBlqjPjfLM2X9Kc6KdVXRir7DLgSDKZ22
UKn7u1BV16ghH9xJG+dE0Y4dnULeQqk2E9S6aTdlb6glx/TiYIwTx5E+t66xVzZB/VAT76tqNnZH
KJP0Cz5rm+2RVDEWE1r5qiSuq6Tu7cbwhMfzRR3MlW2hVOfWAAHJFZ7WwqpPvNmo0PAJc86JFaow
X2FKFFWAcjV6jKkFwaMe+aIfVjeL/LuZUwdPmRgfRJjvyUV6INKoSJoXwy9uXuTRD+seaJNwaFLa
6U0RI61sWu1dactDG4QnN2Ha6iR7Jc33iiOuHQJ3qrIfKMfh3BmqY5XQFqyLfM9IFVxPdZYIMCNS
5SqpSE6vChIjZ4fD8xIEz1ZBx8hsjlYTgwUX9JijByePvkhEyKhMx9dOuWmhZFSVkiPRTboBLqnf
wavs5m6o7yBcnFS1fWsLY1fWS8bmPP4FoIW4foiq7ui36MLtN5qAG+bllMPO8JsU8WchjW1U8QgP
+bM5QqsOOv+qhsHnGHNkwXsWGtl71mZcVTNnkFB/d+p4rHwqrSJfGnbKU+bt0oJU5yx+wmA/ld8/
fuhyuO5P06vSuniUbbZCbYiIiNUiMfKVX+lXmhI7YXgXJ7ER4C2U2DqwUWwm16JeFktqoiWR3tSQ
HbToAMu69YWaWlHzs170ECRyDvj6R0osthHlL4xYyYn60X0VBXepfdHNagbqCWoWz8iPkQrSTnj7
IqhOaABfkce1C8gUt5ANs03tjeDw0sK49Q1kpfkwq3LCEZpoB8l4Mjae9KH4asCtw3X9YSaHsD/d
jS5A5fiddQe3SxysXFJkLM/fVwNrpacekGWfeNXWvZhBvzWM8pdtjfNUdizt+tR7/nEIacvTU4m0
DG+Ot/SwICVquveFtiHsaBca8YlQ+TjKcXSG57QasQyEj72v7W3a1KWCQ4WEEqNMTkE8PksXSm6o
/3Cm2ShWeoTMsjS7meehC3NIxWakVL+T47Q1LCIrSvdRFdGTkvjokp0Xll4UROUhioNnliQASFXP
CGeYeX3wVelvvhUe3dyeJovj0Wz8jejDrVIFO0VuRILzUkFZHfTRrWpxezffidJ/Utnuh0geocm8
SCX8MoLHuq1gYVnpB9HmutwYsYUir3uYrnWd+fOgVb15nzRbn7vaV7q5aThL7szXuiaOZYybc2di
wrJesKfrGyl5m0TJ0rSHr1bVJL55g3lt0yHd1l1MyEftXn3TupCqni10Kxcns37pXfX7HgAR6Miq
CclgnsDJphrVbFEAWLZU+zFI0pggSO2YZUifWvQrEgnxPPKJAS+QMXa4nWciP46Bpi7dqHiqhuxi
c4MaGUfmQRP6ylLGkirR2hWApiDXZpOC/atgRkMd/gCziyTAihgJCLGZAyi4SWg04tMiGiCtzY/Y
mSe4YzWk7OzjRROemd5Gj6EoiKWZlMx2kby5Ff+geEdXqdYSQ0GUjqQxmXtVZVpt3zxUnCT/viaZ
tYnN5qYq6bOVoOizLoprXNTqETPxsaFkojeUvCp9/tkX8tFJijVF7JNgK3DHyZLs97AvBLQYEr8a
j/BJDsBEQ7QkCGDjyXuaD2XsdXuPMg8VhUIWRqu8NgENUSMyuPG05rnWujUJpLeAw0+ctjTkNTzC
ZSNbmJtkmVa1c0uYXc+qCJq+qnlrjSiURd0g3NI5b2Zj9QlAYig4h0tes8QQS7gF9hKqCSyeynsJ
K2KR9jxQQ1EQ1WKsVAI02erFFsuSu/KbaQ0K6g+DtTnFUwqBeKGyCdh5tR9KGv6hW3yBHkb6btO+
AGemUj3JAEedBtTDNSgvhyOeW0pJbamTG4eCCmNoNri7mA6ywHTa3yrTcsFzUGe0dY5tu3jMDfmC
MwHnx5h8Cg5yyxiJBvop58EXuyHTB2RWDcbnU57oXE8X+gOMnKXGUBLp2kerJ8hxK5eFelId0jEg
oNWp9hQUG3WK1kwF9SmNFJMiqt1QMh5U1BhYeilFtE4/FcrEWyYHmy5KQ7ZI8mUZ05EpRizZimOc
Kx4/nhwrtzw52r5PqjNp8VS4pl2u87uQ28sAoyX2QycKMm90HjADPHaSbzvd67C8aIe8NL71lloG
3CLSuSyyOBy9dRHSAb/tCPGpoi8zSpf2OCE9Rm3fuVNehuW/Bkat0b0SN/jA9FO8FbHW6kaz1Qcv
8b69KdnM6tyFkX0J6VnbstJJ5FF3VtMoc53hZOHr3WI0lHiKdLUOYcB5DfvBskzs57xslr7UXy1j
6GcKJ7MBavfMaFxqcYe4MjWkZxUmFsk3fvJd0Tfm1p86AuOHaVfUtgie8UauEgZAj8LOX9WnNJDK
UlbuNMnNDw1CnFadRFei/hVJjedMHjONgitg+ldW5jBjokC40zQai1r04SHni8597vtfQ6F5XKkj
qlQJFU86E+H7k3b2dzQgRsvBT+ARe48LjApKwoCAFXBTW4DM6InLrku3SflSDCoAPpVDzdCtUulq
6yrRHdSW/SdZwCfHqaz5iAuZcNpwF4fBhfBbZ8vsY44c4RF5NjKPpJyHQAPnkeqCDJHpG402gNFU
E0GeEvswTloQACyjF6E+dR+yEA0s6DFz8C72hKBx3SUmzm2YDZjdOfDNzYxzmzbKlzCsqb9RZqyL
qoF+UslglYtjohAWa+iv0oUHgwC4VrBHZ66yTKT2JmWAcdVdjbAplsARSN9BhNIyk+cLWl55u75q
UEiFG/rKq9qJr+xED8TJ9LPA9WinEaaUqOzt5fiYKtm1D90JcWOsElu75hkUgRR+TdT9wPupz029
tm3vDWt8vimgGUUgIelemL8c2oVCWKSWnDjvb1Kj28o0sy6BdN9ISNFmVoiZMq5MXLKTS3ByijOb
QoIpirkXLBk50hpOz0Z3pFRhFcTKQLYY4XCjOBeQKRZtF5GQ1iG/trV3Geo3GZmvqXHqNItOme5D
NWCfi2uLLngJU5zWU5YEAqwNDfTI/MpIeEeLDWKfGTJ34behJ+s4ip4Bnk+PaoySL3lyKrGsZX1w
gnAjcDinOoEStl6JNVKlasbR43lCagDnYImXtEqaEjMDUEz8Bu7B0w+OqAm/AH3QOCXxo0n50Y+G
5NDGHIewCObfSKL08WI51nHQ3PAplKTmHbO633QW4wjgWcvE7dbGyMJMFMzBlR+U18a8DPyTIZJT
nnebgiPSzFB8JPkpzcJpRNQQbdKFpKJGcj1WmIdJM1kMsnzO1UvTK7vONZd2xw7V99VLklLRN27w
ZGIUn6cFpyORxEepNNcgxd6aSgdvq3NofHQUPa2bma1Lc61zHNEeQdu9eK7zFWUclhIDc4UdqEdi
1VbMsU0CnMWe+fNVIHXfmKm8WvGAvngy+FQuQ7LI+DbreebjCxuD7lUvgDQ4pCqsW/WWWQkjJlr3
I9bMJbNY9N2tVRK4rZLVPnZz/HmMKB3prrSk37TSLGnE0GCxqoNBakoe2xuEyiyilDiJJHEoSc6a
7E7NGC7RJG5or31YSXGt0WW0HWh3KMy7walOBLNgq44vEjLpUhsZK+trJ+oml8LOrtf14HJPvuqB
G87G2n93fBJqNE4YMzXCPJ2YH4Mh39XuUprikSR6mk0Qp9Ik28Vqc4ENNI1IIF10t4jfFz+G81Ao
6ceA1jwADGirA5wS7wBt64Hm8qKcXMeNOA1usQly+0Qzi7FaJZ/iILswFEVxSKjuXCJlbIY2nw9O
j049OmDADJcR/t55NZysWAHgMcSveTA8kxb4RvdpVnCb+EmO/ISfDQjFwt+JgQ2pLIqT6jervfdG
NKRzuqz55TI3i0vKmttIslRFfi3a7mL0zqm2lb2bq7eev7gNrb1m90sZMP70PnIl+u7d+NUKylvq
dju3h6vsJY+Zrn0yxb00aXdtzPDQLS00oAz790QD1NktG8dz6mrXujRHZM3gvZts5UGZynpK0qbL
nkPH3oT0kHUioyxLnSttT55NeMma/txzIk0r0IQKJbVjHYhwJC6ANMnKbq8Q9khSoaEZ7qbP00zi
65gMfGxDVS2D3LiaXBWAXaSRGS8dnfTZWEUkBPjtO4qkVa/Rfhslg/u+9W9WbJ60yF1qJh2r0jHe
KAB3jLXBOyYQNmqjXWVdqc67jHnzmGxEjr2az14zrnb4aQAfLWXw3ul04JK+WaGnJKTZLjkypOfI
KfCZKITraUlGF5GZXWR94uFGfdSSLQogkGDNrc7RWuu9Q5K9KpF9GOJwqbvm2sx7DCGHMaoOThif
yTVhl8KHJUX+JtMvW6XJ3Smb0e2fY0i2s1wWH9G0NZGyuGGI2Y9X2h5PXae9A+n6ZhhDygLDiYS2
iuHIrVniSMcvx6cRUcTXWrxzM+Lcmd68hYMggXJZopstsZESMzMLc7Gr7RjVHBGQqblROvfBL9Fj
SoShLh1UosQaBcNjSoySRcCetVTU4GKq+Q7FFhaEcRsX1sUz409ZnmzarT17L0Gpz0kHHb5VoQ44
o81IAbdGkKLK4Rg0qWjFQmmMlZ7XmKyScxIqm7L1zo6vH4N2q4n4oJf9bcTNqdY3wjt3qlG8oy07
BeQgMvCAZ6lcykpeid69BKZ5FCjW20J/kIb32TvJ1qm+IqY40muuSYTcTyk2vfFNcPuW1HKWim4R
sWkM1Bt6y0bUmstJTI71bZlW4c6oXMr0FlmDQs9bzKb/ppvByeBSGFL9VCqavrm/jm1iCzmzV6O3
GDhRjg2iU9XcagOjBIuF3FK911g6S0sz3kxT3fs+CmW3OAtzXChucmWoO4nil61j7QelP0tBZTfo
xVPnkfIV8DuNTGkThBWo27A8FvZqbE6tre3yloZ3icGfTOkSHLSldSuN/aNnaE5G2AxDEbFLLU98
dDZxGmYsljxse1xUHwV0mMJnxq8Y+yGnhuY8J4buLNoS9oooAM5yUA+JKVXG8YV8P0LEp+5B3iB7
g5Yy2hs8SauB4JYkZ9dtu6c6U/a9Zq+KjEamS6CXkXLcDnfu6C99xV3EKerfQpn3DPAj0RzbPttY
MHmapOezjOjOmmstYL7ePCS0wjm0dWBSWmTlBWLMciIjKRj8l0EcPkul1tHPYth1TyICmkYGy2b4
jH39VFXIc2tuT7S/yTKpXXgSGZEZo/gfqJz/AZFvqeibdNinuqO7xj8j2EWEFlvUSIbvJJ7QShB/
aJPXVCMBENDiH/9t3sJENv0HBuj0t1kG/gvSUlzL+CcGqeO7WISY9S8EBX2HT0Ct+hPU7HcVSXPV
MFHJLGT2db66/73/p0CRY/RVF03x2/7r9GNfRTlAqgrbf/vXf/g3riH/+2+/5b98oX943ebf7i8C
QHRBXMc//Msyb6N2uIqfenj44Qb78z389Z3/2y/+y8/9VZ6G8ufvf3x8Z1G+iJoWKGL7x19f2n7/
/Q98shZEzf+XiTG9l7++fPrI+MnHnzqIyp//5Gf+ihIx7L+Bs/c8kLHAOfmDl+t/mvbvfyiG+zfd
0qaABde0bcez+bjzom5Dvub9zdINNkZI+Jbt8Qdfawpx/5qm/Y2a16a9BEdUt237/xIl4mn/xEQF
gkHSiefqnu2SF6GpE0H0/0MGk61A/VjHYEkGdRuPKKeSHCfb/Z90G91MWetwL+zwQ4cP2EukI3IY
o53S1OQzl1dpPBq18W5oNBujASZ8aefWIonEGngjG6qrvnRm/BKExRf95GBOErWxbgWBhKihl4He
o4RNKPFLsRuVod6lUX7NXXeYd3a2AFHoLOywXBd9tIoV5UsfGntPNp5lqNscww38kksWJ3h6ZReu
GxG+QoZb6AqqCCXpz23jIzBUT5lViS3693iB1IFJNQovbEvjzHfks8o7kzoQyMQjuMR5xVh1DmlD
M5jfq4nxVrXlcZSvQxkQztR/kIR0lZrCPth8tC2JokPc7gaY4BS6urlydEDgQ/lAb+bUWl1/tMeE
vCMVAWJDB310E3LlEmGB7hgUgpasdu9kEmmV6eJyt92HsM3XRqOKVRr2wT6TKNIG8o8ZCUF6aAHG
rcUUX9dLs9nm5wAuJOm2xKW7A24arcWBGXs/FZpQpoZMIPuK3mNtF8aM3LNmoYY6cJ1MvjCkO0tP
e6wlyzp6pLWaKvFji8sdm8Y4r7UmYthPkKrXqXuj8H2QL0TbpymkDeZunKN1wBuDwYl4krMVTjGu
mxF01agQUei285qmIfLKDqa9HDaAPvO1TuULBLPg4veWuhZAkxW9b4g25oSsCbiVfqnS+1eU56Sq
X6l5042Ci3llIOqY26Fguy2Rs9ahu0sUJ1sCiDe2WgGVmcisJ5VQ5986OcDhK7jvyHpT1czYsI8c
iroTb36yqSf3K7ww7wEmSQxSKDw0ipaefDkU86xCxhLLbFxp5FTXibXVRoL2/J5GfsDFHQaoUQMD
S40RYJ5n7yWT+sxOoGdgOpcgpIhRnFwCILm2FjnYrvNBluqlGHJ1E/rsin1Qno3JZ254Fm+uXoV5
81E7oO+NDoPmVDs7sdYugTNd/p2981iOXcmy7BchDVpMQyAkteYExmCQABxaA/71tZxZWd1ZZmXd
Pe/R5XskgxGAw8U5e6+tB9N97Zn3OvSFcyKEEw5WQ47Z5D2Tf1LcjDqYD3i5TWhEcHdLB56UQSbd
AZA/zrfYB3Y/PfWx5xNCXrX7RcNGSbxVf6trxtHUee8SyuIhYm+/KSNFJ0Njt1QoVqJq/KTCmtLR
aXmOPGo0ZtvlIWGFm8HJHBzn6YWmwg1hXvTozdjbo2MYaSK6dwOp7Bk1YpFQx6BlA5DUBYNgd8uv
pzXY9mR71gL4uZquAeIEA7RupXtTCe4WoZihN2TNauTQKHvv0PjwvRrwvA4dRI0EgFVNCPQeAuIv
4FriIQGqbSfELZODHtVkyaUymTSbJbGDXcxBsCAJE81PQHbd3H2z87CIXhxKIhrteG9T0dvr4l6L
cT6aEKrW7ICovhLZHgiY6bo7TMehdN+C3J8PQcs5kFMJofLUyk2QhK25ncsyOcTmiTDOBP5DSx+T
htxJG1VXxtpGOVauGALurmto+bIhC7OBLScbBhbzo8vVXrNra2CUMGQ9q9g2WI+Rvx2GhXJCS1XT
L8AAZIHt3UlyC+3cyk9j3TzQlExg+271sqKYENW4LwMcPMsG1i3bsZZKLkb7k4VLznKm5r4OZISb
tuXm4AoPRj6+cO6qPLJCjwJQ3NJtIVCoYAOT5fSJCz+5F15kHaCchg5WzcMo2R7CpXgJHKDgKpbm
iATA8sM4i8idqNDRkFpJ0QB6TSwna2OQshBZtE8qxHFeUVC8Q9HmwZJoZ2OtOUt6wsKv73WyhzUJ
UiVC+utBkHqua/0NXHTy3RraFZ2/9dSzd6x1+umzmNpVbc7VcbaKLMxQSZn68Nk06U+XaDuz0A/R
ECX7tLQOQqDamDKDcnUZG2E7o5AF7ZaGFpJqxO7uoWCcMF8+GAj5tm0rNybVhxWc9XucQvY2mdEX
xjk1ZcvQvuaG+mM6VfUOrcqrO4GgBciMeIgVEY6octKkMP1tk0YZgJmdO3knsSwGToKW4l0jd41L
vaTxhoDiRpHv8Qu9RLo34oDtD56/pBxANQCygu5gMqeIJWphbSZ/QOMM3d7oF3kP+xRPjDvA8EF5
EHaS25CME2mNHadDDG3IpZI2nNqyCZlkecbJSO3JluSMc/RS98RGhcZ8qRAk4CgQ5CJgFTGQpWJ8
00iTDGleQfrO6t1s1I/Qcss9Fhgn5d0vu7pPh3WwDBNzcEUwDWVPjp2Yr3M5GttuqmnNkSpNi3Pv
NR6JIQ40604uDTyac2GNkDIoyuKf1rJ9xCuskYJ3dM8/jYEH3Hemx7ktnlOMykiG5E1WVW8OaDmw
nnLYGcZXJmOBlIkjkOnrSi0FNinIryMlvl0rFbpsBgxhRtTvh/Y9EzbZ9klMJ9ZgVraBPXOUwGxG
6audlp5OAga0yZLJrgbTrUEM75Puo0v6OZxdGidLErbS/zSC4RMs7a4we3qH9nTKyfiQeXMxqEpN
oISCqQtOejBilpDfXu2yHBk7I2CB8dvp1auj79YhZnT0ML3nPr0W+DlrLBP3aOhQyWnlTrONeFua
+q4FLBjqK03QdUOWe0f+Ybore2PYWWVjEygssLehsjp4Iw6tJnUITs/Lb4pCe11LoSon7rccRp5F
3e2Aq/A7re/dO13fbMcue5yhnoUN2O6wol2tQb0ZnKW/NcZZUIa0DlXXC8Ivuui8NNmudpg5LZ1G
bIFAO8g0ANFOAXRLozpaUE71ncojALncxSJEqK3tosQj7jwAlMFAo7BQN0zCwUc/jz3GXXKkvUJ/
6Gq8L5LU0bz0PBTS1CvAXIfmID9zvbOOPgTyI5Vktoh9cpi8wd3nUG1LS7BvY56WBPyiUfPr4MfV
/DQcPTRGM9iddTaVt3XUtZvRgrLbV/CDBOAKS5U+pTlxaG0R4gtzJ3lgMXeZlKfQ8G9NATwg9Ue5
lpoB/8emH5mAzDjqII8pT0q62XW9z9Gs3rUEkugabasBMSYkQbYupiOOMSzl0heXQpQvHXEJ+zzS
f2phsh3STY6DAvZQT3eFFxwPY9CL1WiKtyErz4PfL7ui626zkk8WyHbjNDHPBqoEpv+Mcl6KaFwP
THvtDB2GJ5ljHbKNrQsXNLSXp4A8plXqtNXJgjAW+jQHt5xXzS3mH20r+vy5XaioLiyZ9A5IIuvm
Q1vhAdBnnO4IsM01fltIaX5+s1D/09lCgDMjdmrMo4MydyQ4HDinb2kioDQv11XZ3iS6E9/oEzbv
LHlLgmdCvte1ANPeo2A8+IcSuajAS7A1dRMirUzQepsx76zBuK83ehea9fCus7U5euxvXUeMIdmx
KY2G6ifAvbiT7XCXKNhvHHeYS8o02QU5au5aNpL4qGENdqLb2ov0nyfHQIPZSLqq5kFfmEgiw94t
iwBZGCzxegFjBmg8cVeVSyUBcfTKQjW5yZx5CL0+bKLY25KvfU296YY6BHgjHK8ShgTh6y1KdGoJ
JZVoJPgUjG0zPtZ+7a/mNv0oj3OXPqViAsapWUSl2quB/bvS2Nq3TulsKSwT0GEkQRjovjziH4UF
t+ci/Y5ez1/tUD96RbUtk7ENO3gDtyBij8lEyRrJ8IVVk96KP64aAum73ryKwAOQguaJeZDiQwra
aU6OMuEmTc6BDWl0iMb5qQFKAQee7i7+lNhgyqdai975aOVdBw0+8jZFNNDW7+c1RDFSaXX3PZDy
XnasUHoCsihgoJgWTA0a6w6PTQzBGD7ZunaXsM2tG3/2xGmI4idRM6ee85omWDKzjxjibzxkbA/s
ERZdOd30Eke27hZJ2DhxuUENN69pKG0A08UhEREHW6etbAnBkSca2EbMdr+1pytF4HnrSw+qipWC
cK0fMHT0qHmUYx0pISKuEvoracJNQAto8u6MGIKdvdwJIoFXfmBAaGu7Pfo7QnfSMApQ1kYt1uEs
YPscL/c1UuS2wmMWyP1Qk0DVWtupbx5739wY1VPTc/SIeiZTHBdHi8+x5UD/JVtkMKopx1BAqEa1
FZz5Z1yi8jM6hD05KUxp8OFGxQFYjnOLD5/VNsEcU6UMuAgaFX8XM9C2GLpdj0RzS6IgUk1O0Q74
xSJ4L/3uDqln6KvCOW1DcodjHE0g4nQxf8JuzfaGLjYEdRU2Bz300cEmKFnUO5s9AhPzEynV7dZy
8IDb+buHURHYY0LL3WILOt4hw8IgKza1rIL/Q6HK+G9pNRQVXJ24EdtVJQqL6IJ/LyqgLwlGmncc
ADU6h8RLoYuHGAz3qkf1JZz+tRfTauqqN56U9zpIgR7EyPeyM5ZNjspudEPoVTrHr/+/kvV/V8mi
bkjuzv9cyXquvknHTcvu32pZ//ytf8XiOv/wHG4svghCjrm5FKX+s5bl6P/wKMV4vulAIfQAFf2v
WpbzD4O8XMpVPJmeZQYUmP6rlGX9w/Jd2mX07sj8tA37/6WWZduGKlb97xVS3fU9k9qPQb6YEaBZ
+/dxVwUgoXqO5nSN46c+sd7NxDy54wsrGsKm7iS04FjJZR+lbAPstHhviqZFVJ1ulzyluoU8VTfQ
BC7UsJA+DG/CJ9wpArHSSxi1KGxcv3BXg8wyuDNkIaSCfjlO221T4uui+rYh15IeB9134JRnFnsS
46f0iV31RwAjGnveAcp7EtLvxzzZkz3INZPbZvZWtobgz0ZisqWpQmB7Oe3SmRpVRTZ85dbJOtaz
0KZmuF4wwKFklA9sL7KDhjti9Dk8+UP6GFiNuUtpeTODRuHiIpEZYYm2RdVt0fwCgc4LEsAtbI11
hqBtrMu16XfxZuyw2EQZs26TQkrOcsIjhrOZVAMKz1B0KBtL7ZODnX5gv/UwDWMdVu6pLhuPVTTz
VmZZFWFslXunbF/zQnBiKVD7ody9ccS5WRqDch71QQtWd6BPipx5GJtI7ryinljI0B6TtfLAuW86
oZsHpFxWxyioHtyaRTRxMfK0/vzklL24Gc3fdJnO/YIAbUKJZqbRuU5ecOrfZoW2bvwZKwT9UdAj
UgP/zd/OgmPfV69lrF+Xcdcv/ocprXdh3AUi+4G4/Yu55Ft49sWPc/Y8834sou8/FKXlSpg/6Ssp
j+0z+9bflm2eafABiVK5Jh5VnADEG9BKp3F/6mo8CF8/pcK7ZSZ+WpYD7ffvAY8jsTXdD9rbg8WN
Z0mO3JWmwGvm1Dxqpcw23pV1BQQlSOGt8JOQbWSPMX5JdiK/VCTOdqDAzn2htv4aeTFGNI8oPt+4
XAgMoXyb1EeQeyI8ksS3ryCc7Coaqwlql9Fjmq9jn+YBjc20hexIufocpARLaDHNTNFEJ1mzveji
a1UMzyJFq+0qj0vWYOdI83zL1jDx3r2G1cSHkZxJjqBltXZ7cUriZkSZyFcWQqWpzgbQr8VzE7kb
ytzYcfzoUlYpfJTWd7hQgXMclsfKDp5ggKIPqGuSViO/35jmUtPH5eGqjVDz0UGaTYmWGieFX2D1
6zShYkPL0CvGW9FJCkxW9dpFdEHi5occbM7Nornx08HDLo0kTufYHhURllCIiTtBrpFXG94uyMTW
mXuysc0MaXmtYURps0Nb+MOurat+LacZ7IN3TAfX33QNWirMYDTa2P/0su8ONXu+7M1EVognJl8X
hXuHmNzotL0zFdxriqrrnB0oakDjbTasO63x8T6WPuue1W1bk3bdnHzNo6p3OQ1WKMBwar5abDLv
sWgCXGZLQ2TLxsKQtI3i0T/mDQm4sn+DfPJd4jzZzgp7j1EaZ+cyn4vITZ5b+cGeg3Y+e2+NmOiU
qZuhAqq6NIdNl3cj3c7krSCxOJUNf4I0l7XniJdhZieapbSRY9Sg5MmcKFwPuO53dRzDBawMJ2wL
3D7BdCRiExmw5r/XvuSpH0z4sQi70omvcJ9yOijtEDbSYjjjfrJHxCmu+dxML7YJVXVhU4K9/ogV
k3QAO9UPXmDc0J7RNMRArr2UO0/RZgZrPhEEOVAFKZn7iugaT722Njp3W8zdq93Y0TrRxhfDSn2i
htALBsOwB5XgbbwKhF6G/X/bYHFliwzSqHoQGboPtENJJ9a6k97KyAxL3bsnmOdHM/pkgwBum3i6
o8TSqH7JayTfCS4J+bBj1v7kxbIWlvbg9/V8z0S+o6i+XwbrV2Cs6BtOR1gtPwbLuZ9IkRuUvcAD
CuQsjQsmu0MR1bzh5WhwZXMJ+iV57cPUgQxhdOLNQG26rayPCSGamTMadB6DkDIHXXngllioAqIH
teXk6qS9czYgKiffeLrGscSiPGta9KtdZ41pJ970xoaoWuRoOkpxiVzRk2N9GtP5ZBMAsB57mtQT
aHMr5ejBLg5dm6W1MJBkvgsoxq+sOGLC8HLAqmlqhJ5Opb4N+mQ9jwuRw06vdK4YFbJSv3hlyzm3
MV7M2VluAscMU5wj1MYWhI2eedD82tlUafY1gqg4lu7egBKzcwoCXI0sfUGnco373uZQBTBwlEa7
FiWgGxOgLYVe4+yPcGrVNIYSQGerHOt3sYtItckISQEdcZ5Mrs+CuOszQjZolBjSE5JENAOoJ4Fv
lo/tx4Miyt4AQu2fb6rQX4zBasPCVZOQQOUXQXCKAxfwDT5I2ORfPnEzq2bQXmLOrOvOx6Ib4bA2
Jz/ZaUkV9hZs6qxEoaUJvDW9/5hle+xg5aYtmKsyUbyjl6GCUV2CjqvJ4eNesRbX4MNOXSE+CuEX
m6QKHuOiPEYNFOCaXODVlMi9VJxg9g8nq6hR2OSjgzCJKpLAAbWe/OreTOi7tKQ6rXGCvOV2/IFC
XK6Lzp1W9WST4FRycNap3TdZfuinAHVI/7L0NI8K3lgDvWIsqaIx3XPF10hW3wRK5UMXp1cyk6+6
8d7hJ7FjyD/OkF/cxftwoockHYE0Rh8ovtjAFPE5j+RGLvLXkubVm1k/8vahLda2ojgjGb8i7v3N
7HmdeN5d0Ps3MaSGnHUmavSvNoNRkjXQMArnRbmJAwkNzAE5WxEIE0ntp4iqS5Qf57n7wsl5DfBX
u7ygjwmwcZ271G6guM03MVs0o+BNwDpVPyOD5tt/qPRiO07LOUaVWowCsVP9A6v2XJvJlsmTBZvP
lY3eh3TZHM9Pva19D0KHIxUd00hwLjOvmjV9eWPxYWmXoZFfbWtcq05+sRlElJ7tllvM51fDy188
+Z0FyZVwwe96an5K19hqYjgvGpWHPvmwu+6F0sOVwG6uSwYPy+g21ZTf+Vl5qWzKjQyGbwsVX+Q4
L/g7lBAXgpmlPenTkdXp73dSkBuKiGLB0eLJ1JPos7DLnxYyUR1F36YLERPmsF9335P9BgPjnf3w
xcyWqwBp1JK6MU/2WYHghKsyReJHxc9ie/ytMG1WW3yhWV6sS5FibZuB5TjBe81aCFirp/6Uz8gH
Td5DrJWXYbqLjZF6qjz9cd8YA+wWT11NXneuX2tT/qp/hUPPjnF+we0PM47KZ958KNxcnFWXoUpu
J6tDZDj9SperbUN+Nnquhj7WF+gbCHCdc94bV3d2rmaNk47Z8L/u3d8X9QcM8G9pyV91v3K7XFPS
euyj7ovANluT1zbObhOWSTVKu65mPHFxZToRJVQctYw/Vk7xtQjsq5YUF10k6LO6E4anj+SZKsJP
3sZX+ncXR1WhcH6Dhr9Sc+MtVewDrTd9+LKa+SvvJgpFcq9eJHfyq5Fj44FoisJuasWV5NPvuF1W
WqsDajevvpRXj32nBLuLVjhcSFkyvXKvvqc15lUNacuIrzUbBESlth09xvU1Ii9gatQOqbpID7IO
mRdfBCdfsbSus8q7VV/XTn4h6+pax9p+0OKd2XPUL5hvEIKr75vefJcCJFQ/9/ciVJO/0rb+KZP2
YaLYmLr8QpfOnERm2hPiqvFMqc+FKfMZMR/uWvOawWs3Lfk168ZVl3twNti7XtRPJz2PdTnmFyc2
rkiYqrz5JObqQjQPWLj0OW+0by/NL4ndb/w2uFmkGlLR8kUmFo53802BJUgh0R4JQ7j8McTUgMdZ
+YuYYVP48Y36b6ICv3XFPvNu3ci8zON19PK3RDL2eBY89Qj1Jk2oGGXk3P4ukfwd6+V59p4SI71y
GvuJ0/mrM+pdvSCS5mL8IZDGVMJwmPfuZJPj0uPZzz9R0hmZfdEiZ7u07W0N41RjC5uohyrILn7O
xQaomA4S8hQl8YVKJFknwHFZbbRv9biUUu6Nod5pEGosgwvE6vQJHc7t1GhkaDZ6+eT5342V3Fvo
vwJQo2osqOlMjZU8kb8ap1FR6Y8J4NHej55s4X/MZXxVN7WLzUe5zDhnll/1/0dG6JRnr2P60roB
NIrqb9A0M7d2cuTX3xfOHLJSvv8NFj5/bvM62RH3w+u/xhFBHKc098OGQRe006E2ll9tcD46dDF4
oL/6PEyG4keNcPVOqw5eMa6qBYjXUhPN2Du36p14TOwY6MFtMXCIExmy+oaGLxjK5Gp59RM8qRUn
+0vHKqOuppqa1BQlXHCZ3HdovMx82rWsx+fZdy6VD2HNYbptwIZO9q1mIIdAKadmQrOxrm6RXv6+
ZnPvBtrTH1BKDQ01eyoj/8y4nOZla6AfXamfVCPKG3WevadWDq8A7wCjNczTf3Nu/Vk3+UtAVCod
iAH+ZvlgeM/TcPP3bfVzsT/jYJh/A3Mv5+ZNfdmXvEamfl+MzGiD9/Q30dttck0NpJf+jHqUHwMH
ipXnShqEooNOFTXmTM5Xk/uabQe/vI3M+frH8xoL3pDYyEh8/73ubNBc6opHsmfWesn7wrf8t7r4
z8u8/Ki/lBTIG8njhZJxmiI6o/ZJXYe/X8/s5BrFAEP04lQ7O8mFlaX3U4jxUw1ttbR1CbV5ozub
sc2b9t6EPEseZQyp31VwpjP8GjXcLviael39mEuw1fr4REvjClDqq7bSd5F+qGck6Om2R/MevWvR
e3/XRz2mE3KdeflSX0YeU/Ggc3EgpUzJeFRL25Jx4hUEO3J7UqaIQTHahszdeCxkatFicVgHenkm
h4TPyhhmaemEOOi2DqB6YsWm0kLoxre5VduTyZh+1U6iHeVvEeNQdZ4bS/uBx9B2P1Yrud/TjUPT
qGQ7QXPwqn7YVqf7oPBCY5j3Of+jQM1ayuFW7TdqH2LBlDRnh0wPNUl2Km8CMQO2hHGvZkg1UyJR
eHBJEFCLCbk11D2//p5UlN7wFO7/ViD2OuQDsNuF1qTxGur9WmFVuj/k6XxVMetnMehfSeWFcSJP
fo6lho+jfswY3mMnBu0IdYH/ldbOtY/ia+ulb/b88vdCfDb1b5QP34uE4sVrs2Wbe5bpFoSw8VwQ
H5v41tFtkud8rNDYBN9/f4OVqLTXndZ/4z39URs3OLxLkf1UI+0emq//ev1eFpdEqz5JRVX7rTTz
zuO9PrYbtaBJCth4lGoSV1iScnhdzHBqYVF7PDW7uQMTb1EfBHKkpj+XsfbWkFqiphW13I1MdIlN
2GSvgbjmJqvLnJCKkSaf6rIHeDYWr3qx/rX68W/mKX8Pb548xg/TTq9dDrHfpquoyy/agtemdd5r
Ck5atjFt9+ym4m9dQ1F1TbDhliBwlCgKNsSTPUJpZSJffAOus/nA4fVSYruMVNYlHAu1y1IDsq9Q
2vNvlr0a7kBe3K2wRwoF//yu2nv1i/El8SpgAAMEUV7UZVN7nEnvQ9uqDsDjyQ2rbv5WPq3Xr86A
IJyd97Mcrm2jX/+4qGqG8SqxJ416pzbnWhBfpc/oQli7EO4Tc+z4m3LZh0y5dhvl9rpWVGn1IWnG
b9RYUxdYLdnZAEPOtO7gxXyr3cDf6qB+m8S5bfZFLf+oHgh1i0y7uvge197sqg+9wnvk753BQeLA
Ho9NlBo2ZCL/WoV38TsSEbEotV15P2b03UX6qoa6uqcdr6X+VOYNh9YEmq5t1C1Wt9bmoVH/QoYZ
/fii9jgYm69/b4pctJfJ2OlT/pjYhOwIcVUfQr3q30ODqfswNQbZgqC6/fyU5MPmb+1kCKrjhRqK
VHHXyEPu/ZQ60qIf1dtRW5rRXn6DUj+5Xr75294wYlL2Ckk5HaaCcL+JjSixOGr0kEd3wLW9G/S7
Ze4VHeZvMKdT8qge7GTUX6PypN4F1v3Ch89gO6HMqmMb5ZfU1F5E9TFz+FKfUw3fvw/XcS1qQrjG
pn6avUve8ciol3C4ltPQPqGOBNDEMhuwgKvx38/9gVjW3bAktypwQUB4K7dEgn5qfn5RFiaHPxfb
9TnqMhxr7OP5jOrl/K7ZI7fYRwHSSA9YFxcx7/7zzqv3WJHhR1TOo7p46vnzyVPLWko7PBcBQnz+
jrpu6u2paycy5hY8CIlVPgaNSeeshxT8z9lJTQalfyXl5yUY5G8LvTp1yyeTmD2dk0avM7LY30+u
vZrs9kndInWr1EwrXKXseaw6ym5m+ai+pf6i2n6oqXSsn7HevKhNEFMjDXd9TdDdwzjrpBhyFF5H
LlrTFlTtLrKbe4TVazshp4pa5LAaor1bLV9GUwNXsABi9RY+ggYZC4aOg9kOTxIpMspJQnEsHswt
0DYqQyJL0VAQsjBTqAj0gV637YcTYbZre97ZUL3XQdSgfRXVaVyynxyAbDo5N5zPqWEH3lpr2xab
OfZJbaa4lPenpB2XXaMrXB8i010Hnh3uc3KTUq4PfQAhBw/biuzTTyNrrL3lCnbb43STaLHc6L6B
fcSH21qB5qVOgmLGr44Al08iazlRuEeXLvNzPY6bJjCeJ9P6ihdWRaeZ01UFhlMQIlhGsBgmQ2c3
JBzCY/J4zTpMwUETr0bpPZOTW4bN/N45FoIND42v0M2wZRLHhx+8ja3Zbu153I1+dslaeiAJ1Ith
NtxDG9Tfc7wUJ49Id3x7CIYEsQM73RsQ8MDi2FgZ7ujFo5pUoH3lXMIy28x9OLfAQnA5uWDTMYs4
5YwtjYfipIKuRPaQuMLdNoE/Y4D1io0WQWINvOQ4UZ0I+3S5kQFubze5raXl76T7KluNhMWgvCSB
7O6QawIMwdiwZq6M8DuiVnJr9A5ENJIliU+1HB8Fii/srSzRucm46m/HSkOLucTvBHQ4K6E7GHgx
gtqOTou3WMR+6Cc2BHH3IAnHq1tLQkGyN1UBiaQvboq+Q59pkxUzVsXGmHHkOSkDw+7oO/gzvp3M
2sxe82PK5slAlKPoJhgMIx2sC4kwwnUFkW81L2ahJ9LxrAhWpBLnFp4Lmu5m6XxB+wINVJVvxbLs
XN3s107jkPxc9d+IeYlBKzFzaqa4MctkF2cdps1+xJFMIfHQk53C4W89dPGb7fCCpdvBGSuNLPRo
h9MXY1seuLBdEPRS23XeC+BMA+eSLdYrNAqaf1oI0NDxJeJEnwUKr/RRjuFQ+NEhJXy05oYFHX5t
3zz6FuhZAdlZRfRQb8je51HCEBPjcyvKT1xVWLvZ7fO5SS9yTUiBiX0jcxfFVgVH2yx/JmNo101W
AergoEznMgrdIE23jfYjFxZO+uOcXSJyvoF6/OiClPZmKevVGEwFrlX7tsaK/oQMFGp6o9EhT3rr
lIO0cLrk0PaWfTeOHOuDTpxp2B2jKbgRxAvd1smnZTdKRlCT31aRsGdk1T5vFsitsTgnOoknmJbX
Ue5gHmzvsfuwfe5ACmUdZXVlBPLsY0OPAD1SHpoS5U5r6cfSGV5GpiPGVklnDLrCmZbAu29b6D9a
UMllJh6LNHsYBWkYTb2MZ6OdgUbY3cbSL0be/XYJBNHGhgPWOBBq8UatKxRyMA5QHehtH+KUmkC7
bwjkIYaXCUrBiAMRFXjH5z2RbpAXdXlvc7xZQ7kkvTLDlpx42zHTAw5iP1E+4lXGObCKzCHdCKId
hfnm0I0KllTfBrM1PLYEyGvKF94Xd58jNNRjS0EebCboiUx+1nNkH/olRTMBGSC0SJLI7bzfaQAO
dlPtfpJM9BSx/17NxAatYTc6a/JMHjzSB4mvy4F6QQKZJ+udNN3XUbNfAiP/qBBAoq7PjpLtst22
FomFJCTBnXubaAkl/nuCIpEsUmPZOPN474LUKGRKG86CiBo3HsoUBCIGlX7LGsVu9uRrIMft0BiQ
MNQdqdPFCysAlgaw/o23TEyrPNl1CesX/onRCmrFdDy01tkFADhWvnE3Ofxfzwiq/VIQ62hDxQw0
92nI0huNEzmEFHvZ0u5Fjwr4bD21wZ6GasIVXuyd17UPKK90SrmCCcvHkDHlkQkRQgOsAFeojbC0
We2MmJaCuBtFFlKg1scpZlk0s/Vx53OAXuV59yNrvDBYUXO0ekT6sG+zbSS7pEaxxBGlmCi4rqk3
W6sXbO2AsJWYIVJaCIdIjx+Slr1ptMSQmyLvXdpbfdZAG4j+ZYrxauR+SxRT/DJnJM5GfXfbWTw0
3bLVdYBUpfE2ViUr1+R/ab5GjZqAn+PoxHvwdqjsB/M7b8FNuJjpJCGrBGh5J6OiM2pGOCRjItcN
GvyEBiheObrFXuLXbWtkbTQCV+hQNnPXI8pDSYIIK0DAiBEN8e7FnT2K9FW2y4MIbmzh7SLDhNrA
MF11BQT8gNPStu+7uwXJuhPH6TZPc9a5AgpH7B0lwsOqJDArhp4Q8OxHjYFZkWud2A10VWRQHY7P
Sv/qR0ndPZjHlU53lDS+kAxo7ZwE+sXMm+Pi4nxL/ObW7pD3GWmfogAiOgy3C/x0eh5lg3t+RprW
smLuIea5zGgfsBFv8uhosrWuRvGklfhcDVnma6OOxTZfbB1bH/TDiC6sUyNdsjT/UejauWs8c6uD
xTNZlcI6Q+Xe+P6dSHpGmg0MhDA8QMmu/DTjHuIcNmdvFs4R5oS9z8q43w4T645DQSryEKnK2q73
ThvQ9a2saesXEFWWslw52nIx0tjdLtBzA+F4aMpwdWRq+Zgd+jnAZzcMqSMqQxTMhtNvgsyJ6QqY
hIFkyC1Rtmv5hIi82CZj/UUCLWMeuWPll1s71R6KehgffQCoo7Hs9GHAIUusFFtEVF6saL1Gxn2m
b0gt2DSyrw/6bN11hqNvqoXHfVy6T8M+8BoHCyMkVImF0DLjpdiKbGFd0UFzaD2lKEtjMwAjyzH8
sOuqezJzfB9GZ+EWt2Ia1hXlXJR3BZJCLlXJU835UqxruzgztCSa22mvNTorGKcqd6Aco9VTiNwd
w4d1JPZUx7TOAzc01TG3aOFELYIRCMEhHui15wFFaJb2W5PTyF44UmLzD3eq7vS2eqvsW3tOGP9d
SyhOAHEO0hcJZTHuX6fSwyxFYBpUcb0hp33yrQdr7hltPfBdyGo69yMqICgLa1fkntjiEfLGPian
k4fOhMO/nszoRyTVe+8yMuoBB3tPVlVXFJwO2veB3KSe+V3U5npOcV3WYIm0/DVZSnDO85k8AiTo
m6IShIZG2m0O+5lNVf3hW/k5hxVBm3ur5cWHHKGV1I59sGUL21dUaz1f3hAFosntXn3Df0hLzNIa
h65EqRBMzCX4KpD8kmAh+sE9+Fqz4ZATRuzjsQ7Zu8jx2rCsIRSwD9KRvw6/nosjx8HUUgQkRqPS
8J67TIN8Nz0gMrjirNpkMY9d48ynPqgPSTQ92VDx13acPTtZcy9ScRsnb5aLr1aDXJJiDPCa8cHR
/bP554WRPnL4S+zmd4QSHXKD1qT9aHrka1UoFofnGE2eP088oEWDTii+LSw+W9xuIkYWji495Dv1
+j/YO5MluZG0u76KTHu0YQZ8oYUiEIg5cs4kcwMji0zMM+Bwx9voWfRiOlFtv1StMqlNe21YzWqy
MgYA/g33nous8KCp9hwUroo3k/U+BK8eS8J3XSH10b6Mw1Rv8r3blUhbe/a3eKl3ldlEtW5f6xTi
HhCJMEXh6yGzZmENjE4OQaxCus/71HLN5XbuQL+Uj3mOuryt6miUy+eUgnABz+Uw898MFHnYnQFx
je/93bZh9++jJImxDwHb3DkEQ/GB1Q8mzR0tXBCdja1tM1RvqkpedWnDM6xlVHTOU292LOlDEr0H
v/xl9+Jbpi5rxcty2/w7O3AVOTQcrU3t1uGSqKUNyNcJODrzL3sSAe5zyiHS/VzzuTZv5YQi0KBB
vwX5A3UeY4gXY/DpijtEKHr8KMCjbrCrYIVT5atwazT4PZE/94TDFOsBk6B8dk95hwGLFtaG2a6x
Mg4kpWjvmjamTcPo7UGoPjRLY++FmxHa1oTnfmQCjs2xaCeAur6BqAxVB5XUox/m+X7yX9M8/yIm
GndLhiPk/lgZ1ud6IHXKxAQMRiEHagf3dS3vTUzg/dGHLGfdEVWawQ52U6feb4Lwym2hrWsBxLAF
BoEUff1ughrAy4+JabqamSQsPCu+mxZ/tFekwiaQNEFt5l6szPEJ++9zG/pi64E2xRo0Es9dFrew
GiakSyTeFxjNI7Tn2XNC243zpf6ph6XfhXqEeolgQ9hWg4Q3/MGAPzPjPHGca3ef5jjNqS1+zWsd
dyBIH9aaeXKSksDqJFVIVGsykC8/wXNxZiBdDmrldik+WKnoyCYFB8BReFoAk7k6rsp8OIi1xchk
AtFKtXVsS2DxG1J5cXIx+onttB/Re9cSsoRsIo9s7GNHrkJct/NxkRXYlCrb97LuY3JnMRBqlC8S
E6ho9siLS46H6ZXwwYYqb8lil8RsuaTVWTMZ487bztUKAk6C32kzbAbVIJ0dPpYqAix1rM35OUjS
kKvyz3Ag+dx3eKCC+qZ5NQczWHhkgOUlGMRYo76QxqUuFE50SrOsZ/Md+HDZy0wf7dG3zjNogsya
UJo57Z4kIjg0AV+CJDsHdTroIC1iy7j2wiyP5uiSs2K/Ot3cfkKpQ/CHRgjV1FZ2GGB7GzSckD1+
vcbcJ8QvRX0L2mJCBL5ZECuAlQFllKQxOFC+CxqwaFgnsSUQjzhNw0RDMZmwg7HAVhgzylkTdold
qxxKGK35935Y1lOdra/Yu9LrlA7WPoH7urGBgl4s997OU6/1BpV/J7oslgarYwsJ/oyX1Z9aKM3W
9BXYVhWX3krsS9Wa16XnJeJk+jGDONgE9rgvmsHcVyo/pQNg2V7JKsYdkUGT3hLqK2hOeRRRELFb
rgoUInMIsh7p6tZySTA3an+NMuHv7DD4GgcYr5NLJhbPErsqTtZMr9zJhoS3YTwVjkgOhMwZaMkc
pvQtnN5d39snnrASEOz0TeKKoJv1vDsGjqJREe9g+F85CHj+TToeUT4eJwJGTx5suIhnoHVtTCN2
BtM9cUDg5m1IHLKzqYsQEJU7EaKoHMQrOg/sL1X3uFIR0M7yvGvVvY0CvE1Fu23HboxNUuaOoXC/
pYJz36p7ckLIHUvyOjiUtf2QLSVx7DlYWIl4Yi2RlUmnP5gOER8se+2dxbnupCiAehvOtD0VTeza
GJCYP383bJrxwQyBFXsMtw2sAB7N5+SOX5mPGqXljmLLUVSbwSGpVLbZez9V3xT4pUul/DOzyiIi
9K/lAC2+Gq95EF1fXD2e0+2ojBNUawWjCN+CqN46NyNnIczEsSZHwXbK26DKlRMHxq6n8AvMNuDs
rLL3RdczRwq7Z9JBWA+Ww5atqnlkTfqgsWVeFcKefbuKNBpHh+iLZObyLweP7zs51Q6s6Mm686VX
kjDVeEfX8ZhDH7diI99wMHhn6Y4vdGbLY2hMeVTpi5uan36I5bjP0HvNnXhuABizlANap5PsbHv0
GhL37F6mzhLhJffjjkvgYHM1pFjjjv7CyeT6FgIzwPkbE+9eNDovVbFUp6oC+WcmomfvV78aY/o1
Ws3TmKLi6oq7pg9kKAhFVEIZYpoYYi7VkulDXxv9AQ3RA7IUN8IbDD5cjNFoViO9HKwiyqrnLC/W
vWJHe753HWPXztRXjWI6Fa7RgnWsTJv2gVJxblz8PA6rilwEkYFJgdGM8eItC87OtWQaaSZQ+qer
Yw0hROD6rU0tPBFdYcS652wF/7adG2pVMPfQHvPg10Qj6CzeOXHgwEg0uxuMNytn4bS+u67HLbW2
PIdWoFEzVMC4gY0PYWtXQsc7Zr0Cr8+lC70TyWahUqxuKMMOunnuIMqidzQkI1E8k4sFAd0yuH4t
x9mrqkGYadAckT9CzCDMaj08rW3IlA7jNCrMToDQrhiQDmRuj9YffdD7MRNfaqEKQqmJYMLJhLi7
HLZ4UpoHo/jg57SRi7n7uLA3T9vpm92pk9Gv8OcyuMK1aeOADuWBOePVxRO3HfoEECdTt90Y9Nd2
teQh8MWDaMsQ1yEKLTdth0vnui9Ejgo8sLOhxifTL2K/Q75dm6Df5uVlTd3vjACDvQn9T7j301w8
5XeOV7fQsyaAO7dVbiPbzasIiJcRM7rKINXnUHSGlcFCuzJoh/Thsh/2vIRFKgCsdiVp26zLXct9
xkle/DEuVccGdyl2vLOvZBq+hnhU5U95XycrVz+pzH8tLe9XWuPgMkaEx+6K3Ajod/VYLWjgxaNe
y/EQDi7Kp5lVVG5lUek7FsZg5aEmzu+WQuiNgduJHa4UK5nTvdTqI/UNmzFiPW6UNwOXJr1okyoL
v6zbEBHb8CzqxattZjfDXufYJTwXHtl6awN/4PS/BnSOByp4KtXg2bPRIYoGpWHB/a9XPZyNZYmW
jmxlydoSFTN7s7Kf0XdVUJorKB/zYxrW07WqvJ1SXXjrUushm9BJB0GzvM/WdBoC4EVZiuHXLW3z
NmflH1Po16d1ZcJVLZTzRBmxTmqNJh47zzjhTNo0Ri95OkCxkiG0wqI0Q3Bm3kL/ATFtzU4wS1cM
wym5yBZxB5jGiOfRiRd5GPp2qWjYUUkij6rVoSGz+F4Ta0IiyCB8yVuFxK2t9gRzfGvsut9pJwu2
fHgZ6lUTA9Ey2Nj5qQEwL41sLve9aFKQbztEmkQluAy/K2Y7Ru21N/UmMyUik7nlzg9L1lwCZLgK
Pko3V79CRh9FSx83WP18GBdu7bnfLdlPsXopuZ4JY/ZlXWHDGSEkvXnHVZ5fxGq71KumT7WrECrW
QRFDnGCbaljnUFvuvWzeztJQLKm7GoQV54vCUhc5Un0QuGDtrCKcdxOMTtV6u2qxg8e5cYij6uZm
F4qFRwoVXmyW/YR5M2nZZXHvDHPb78cgR9F0aUh7ianAwB4WoX3JNISIlROfJHayqPRSqiP4q+/G
AnzJXJltYaE12VPtoMAySl3x63fGO3JT55xP68JoBSupYpa/NbsEHYpmoe8xNXFKhtJeS3ckCEQW
mbYujo+OlQniLm1BHDvm4LEspARb9IoJMbwph+1ggisLF8aylc5KcPMKHneas4OF0RXHYNnEazu0
W2XRA9iIyC+wy9/reakR5tswQ8xrZ63+Q+8M2cHPxt9pc7/vM9+8dItqLwtI5pa0920GiPLTlXgt
QD4Si7d4Nx+e0bGwnZ5rj10Wot9PW8jvY+f78VTl0ALEVB2Z+/XkDHv2I+loD13g4aRmrANnxfg1
k8Z6sgZoJPNC2cGjKXmG0BUaZJpPjhdj7MGKl9bI/af5LdP+Fclu8OYHMkJ6PV+6nodwpy/EPf/o
2lJzKs37RuTu9+yWCzRHcugffOH/BOjIVxs2+jZBvd2q2SoJbJvNKHCSYmdaynluDPKHi8Y/ijHY
ZkTN8Cbn5uCa+FihzvQxuNUKa3kLcarCe5GAw3zBjvR6xzR8LiMk+6Ffg3PumvJF++nLvLD6sPJ7
s5GnbyZpiLgTrNOMAyccguGF3vy95fL89PptpjR4zsanL0I0V05no+nIbgpW7zhLfxOoatjlnaqw
odTqFgzMhjCtYfQv0NlbI1KVP39J+yNDjPaCjI4wufA+xJuIqC3rObk4Xttus8rMIjOo1mho7l9Q
DSC8IHBoJkwlgRf8iS2zj11/ktRcYmGMMDKKEO3PRna/Rzf03+aMLysIsz9mSFBwLe3yBbHKGmvK
3XOPffOiK8vdDVU5XkxmaBurM27A/OQr65VdGaYzGXVdSU4F+u/Mq3M6KCpgvwuNc2DjHgRec4+i
wHyamtXvaVkv4xgkjx0GB4Z+SyIeO4jau6wKyQpoqEPhRC0stcg368cMploQXlqb4WHgA2xrexfH
Pf7DOFsSBNnlTESGRaTNyoAmoUHa9oFVcMGb+VXSnLKRkcdDU1gqXlQ1oo2XeiP1LE5laL7L/rdn
swGfVMEKiqIG9r2aqZYMjSiyZgmjes0pfocES/ttDVgHLS4UcyzCFoexBxdQhzdjuc5zMe6kEbgM
JvV8YdXxNZYVQSirVSPbDd6acRWU58NPeCc/scTJs6oUzxaFgZeJ92VyLah+yF3NajbOjksqbaWs
V8vMl5e5f7AtfRm7Yj7nXWM//POXoO1uNPlsf7T9sNjo6TTABcA96XCsQUiWAKF2le0Y8ajT5l23
9Rg1zDrryvdOlrIKHvRO9YDBlkGJDN7a+w/MQeyDFh2HOBRUE5mqLwa7SSbLOM8cwUO3Z1i+Laes
vk1z8d1CBFJYjfk8VAEXh3ZfGskM05ln+4pbn2Vy2VvHauqyyEhlD/nR7s7Mvjp+6jsoUa8bx1ia
6XyyMKnTe3ABpm39naStAu9bYcWr1bEC0Ka4DAsNhhLyOuJDu2aEaRyqyVzuOEpqD5w0m1Z7MsIE
VmAuMdvriLdrLybj0zMxd6lsABbJZRpkuX8K0eQycJLcFKSd7MBonAKkXY+U9OwTSgLjER48jOyK
pE1cXSqLXVPqfDeIFGeGC5jXWoOWdbNaD2W7BCer9vGFD/W6bYyuPjRW88JqxkYzBnKp6vkouLkA
Azdhz+g9QfpLYM4YtvZHqTpaeRTqByGY5GZT1RHAzfQAzxpj2K/hvbBKvbGabDlDiHJeVwxx2KWp
28M3MwVrLrRz4zCEMSMY4BAL5LGSUT+msOgPjPojqybcAnXsu0xm8JUOQAsjhEZAe7ztAGey5M7J
aqhKsbMBPgy47kIePATv+OtjGIIX1BNYqiVztu3C6TxafOJri3A3xei4l7y6rOrrc3H/Ja8Kxg/2
+rS+B67hXUBTQ5FKNUJjvbSxI7L+iS/FockVJFRB1khSE3qNnYRcXOz6MALv/AGSABXajX7lnlPO
EwwQnf1oq45ow8k4DZ2VQjkpvvsNHees5+6k5l6+dM1LqzwGy0XlXqraBizWz8epqbqDVmID2dG7
cJWEV9aXwdFnpbayC2w8Jr942mwW1ynncj321ZW+5GfZDUPselQSzv10GjMc/MbsRy4X3pHHqThk
GCe2UznNhyYdMLeFiLkYnQhYXOTbyQy9GnsjRbR9yDOReNxoNaU4qYobyqzZ8ZNzYe/dhSgqngv7
NMHnVQpycqsD1okPYqEJfAoIeXEfQuapeMDwruR2m8R1WCgWry4dDcqUJ2aFI4JCnPWjyVuitrP3
yTx9ViuzOdthF6SZYz3oZK+Era+sGQXLYAdroD19dCUtXV7NNwvtQZQOso29/VxrhkpL8+qHCHPB
ne10AzCXABGWy4m97bvAIJ4EM9CARXdT8b5PodlGQ+f94RvdTs2/mFJOvW1ERqfyq12+lVqqb/kv
0ZMKliW31PMZQZkyY/3AFJpbEW+Y9cDVqG55WVjRVHrTrh41GYIV+qHOZ1YkqlvuF89c/vbdKopS
bNTIMnKRHUP3d7Oa3QGcWMGySzYHguwarqb0auN012Z9E5WJ8EbK0zqu5TOt+nDEPkbUihreBaz4
CR6l7CbxYRHqyQBddjUToIVa2F1S1nkZwaEIO1zHxJeBlYINHA/KhmYYO6o+BdX8RoDUckjpDrfh
6K3QaqeLY6fWLuwZjqdD2e760TuWqRzfoF1Eq1/33wos+TVp5EdqDSKxSpUi58ucB38BdFyNnLnw
9KBAM1jJ8uXseu7VIrMpW2QX5YUbot4olvOI8gK7YnZ1vA66J/GibW79cGXyBRI2JfmL+U+/zuau
y1MVNfNgwXDIAgYIxRyyp84faCU8yP0QWmdt2bveZeMpMvdo1oY+rLX3YIBGONaq/9mpLLv1FhQI
kn0gIMCbYCyR1qSyjG9G9suQS4AijA9OOzIaV+ketWnNMYQ4Aqjde3Uk8Bo4y6WrlvU5KDrwRdip
5mbp91hbmfSXfPRJAg0YusFvhD4glooUzJeurchTXr1nMvJpjiGUoykJtzxkh01ZZvW5dOqbYiAb
4bqtacb9OJyWLiqQYQVr0+29kRRAJuyvPC9/W0h0jDoRgECgMsw6mlnx4u4o1x3A4B0fpziInv18
t9ZkP5Ptsa/M9GghBjSxap7G0MnYznDsL/ayTwn34j8zTmhhPhPVs1DW9CyEracX4a0/+9Soj2oo
eAK0CQtPrmrUd8YutcCkGmvtH8y2eAoXeGQ0T3C37BmsdcBlYAPRH2TyhjiTg286Uoq5rFSSV7dM
ngqP27a444pESeCuKOIpAT6VVLyAoAZD1BZ2BGH2I7ibRiBEHtM+PA64vjeZCfWtrLOvno39fqL5
AHQGTAPefw+8Zz33lp9fTES4K1uzIx9oQYbabR31XgQ1WUzuHO4zpkCriTChoo6cCLTYznpwEY6N
ZdybTFxl0LGRLbmS0K8x0cNWnrTfFn6BpoGsivXg0cuZDjOH9NnaBBeT7KqdRxoat+cStVjb8KCx
4y+PTslVp/0C0u0dUW+VfBbKAIUOI20yWvTcGIkQejDxpf8jDdK/KLN4z3LmBCsSulj0BLm4LPvB
Zo9MiV0aYjmk27QZv+oZTjeD2x2ImiJeBVCnGVgiRx2va7DRHoikI9+b6svSSCMLd8fR8Jsw13VD
xhCpZnUFipfivcq72CVtiJLhNyOVyMdexlEFxGzqZb+1y94ALmM/lexYdJW9lYVxcwv7bBaMvknJ
QXARhJ+F4VDWrneLhhofmWowce/f09H/8HM4Ixn7kHvs9BSis+F0gwacXAj/IPFyEOveqlrWxS3M
vNUTFMw0sU4un1Ta9ZG9alRbQ3iVKUkeBQZc5ZVxTffHClhsPKayzJXNuOjt2ySbp4Vbjuxp7PW9
BXoP7lJk9slI9CKWQt1Z57v528agtBGkSpwp/lLsBKQJGy4NCZTBbBNY4aWylk0ru6sV2l2s2uaH
qe9iDmYGg9yvijJAEqFTT8Mc2+byaazFdVzcF2RRw/1jek0CnN51yaa3Tna28j8zA+qOHOZoanjb
WcOtQ/YM4Ucs72zb2DDkiRcfHPcEPfKr7iyGnndf8rwEbwYFPRsCrMqp8o+pQJISsuedXedAuRbZ
6X1hnYCdQYvGFsoO3siq3+cTGKFkZVmQNZe2QJ0xEJTBYoPNNUsI1B3lVz52z7k0L5IH/na0C71R
vv8izY51bdD+1kkIJj55WaWR71ygg33+xLWtYZwAcCza9FpJ+6VRijqNhJel+FawZdwXCybXaWxP
i8NdK8eQ6M71Grb9yravfSAR7A8omvp4jyEx14gb4YPDHHKz0T2rYH7rmVTMVvJ77jo81NpBj4HK
oO6rZws6pwF9E/s+hQMtsVGE23Ym79u9trL/oKSTu3INdlUtbknxMRJys3dqLEQjeLzN5A+fQLF7
bMWcvYvA5lepeudUH25DcZaPFAZ0rpHvs4tKf0o3seJE4ZhpfNxQTgNFYMk6n7dPBSh841gbzRHz
HBNFQUzO6CYH1ztOVT3smHkcO/AfiAh/OetwaBLjZV34olyf1KLG/EGAOQZ5lSk0BeHBSSm0K5sM
RLHeAF48eMzMgsH4JHeLEkizFIZzQ2J5mBtbYEys8cJRR3mynj1qYcKduh8dKlo3S3fOzzKzY1dz
zy81QHmiPCjGXNof+XuErc4qDZkYRcsxc1Bzlk1zswwmVcKEYw5RYyHhWB1Iw4rSCVmkW/lfmtVQ
n883IZezQlEJRzN8NGaX1HCXgZbnw6+/n7KoCF9Ert67eSyidmW66d6Hhc2ikKc5v/lm6i0kzHNt
RJ1Z6u2dHwgWXOJMuy8mZ7bPAcvKIkU9OEzWU122iCoTE3Xx0kTunLyUyui25AE/4T8yd8C332G0
OJuqvLWNx4Rl0gekUl8JuMFN9iRGNjDz7LwZY3kNQ++xadQbM9lrPlrATQZ1HjJ4Hb59LvI/+hLq
bm6Ln0WwPLcWWN8wIDFiIh5pkV+BTK4Qr5AGMldM75KpkKmvGdoEtyHtaLT5mbMfYH78oXrrcShN
zNKcUFKLb9XsvAuHSmplpsaJ6iBE9vOYcfm2J7DOluiIwyLwYo+dH1Tx+8MnJX5RIybBR/xOahRB
g3n7R99aR3sWL+bqk2VGKYpKA1aoWTLcBJFeHNY04GAiTHrtnfNcdmRoGsb7motbMGEWSIsO4F+t
IgnU9NIMY3X583/ZLVGhOb9lmAoScnF8b++PaFKrfv7WjgFAmFSmNJbel5pYQgE1IX/2XlUaIexF
thJErOB7Gvv8NWXrtV/q8hflxMWqCBGuG/9xVBQykhwVWQUb2YPUrwrGsUU+ffgj88b1UWTswmsm
14asdhgSAvgYGxlmNQtZygZZnfrhvLJA2NGsdRAvDGTqMFpiNpzELDrTfirqYau6edcVZ9dQT0oe
Sd3JYpufx7O//mot5VLOIPyxLawfgGhcOeyNlr2Sgji4BydB6jWQPqffDGkjI4codE+QaTgP4YfH
yGZrBQz8722L42S8+/EgAvN9om4v77gvpDsBf4l5O8m3Q3iX+mNYKJL+KENND0k/Vdu4neglJz0S
6Ei8UVR53qENqtfEHOldiUyJrALdx0gyzMDkISlNgi8tiL9oOzp+nv+iLgvH9DGUGjUJM8LYmMM6
zlHrl2zcTXw3l7lbd5Zg3lAiJA/z/lxSxQPeX/Fw5Yjslum7xl11atth346c5Qbcuj1O8HXrOZdi
GX41ahmOVlL9ETT18lxUzqOcmM2LcH2eW5cGm7FPOkEF4q/ULR7VZO3DGEwWKa2cypHkA9x4tnlS
WRkeZ4t9TwhuwG15TwAKOhtFifSS74Cbb4RB20RlEX+qxchTgYSCIfHPhOoaMfGN35qaDAxh0cE7
1DwdS7wKxgJEWZNEXg9ddgOz1jD042x0JEgJClaoHicIFb/1XLVRwzRmsyj7LYMSoMeCsETEqkul
vgas432IYJe6I9sNCYOmCSDgFtngj2KCr7jiWiISoH1mc/mzdlC81Khzsp4hjsk80F9kSf3vPSJz
evdK6xzQOcA0NbYmGuLD0JcY5nwEAMXNrsDw5WbQ7ab7Zcdg3h7RgRk+a8xwWlGrMSvAeWEgvGWY
sKs1lFDjkI2pi58zCY7TtNyzhMN8WwG1YQZQH8lcQPSOKB/jAtwkx0tI4fbBgvO7genIoBD558RF
w1Nu92Dp6N6N9DJ05iM0axVZWZBDWmIgVFQMz0riaVA5PE1Em8ajY7+QVZfcKbxDazwvD83KKkAf
u7Gad550n+w8/b50LiFLy2rsdScxZiKIY7zmMbZmwKF4/HKdc6o3bLMcYyTzHa0OD6etp6nK7Knf
joVfs37SX6NE7Oiuap927nWEv73XrDYnxQIADdhGaf3hjPKuPl4/rBTzLAoLWsmxO4Y2g17b5aLz
pYWL2w+mCHL1ob97BzyDJaMFF9dqgdqMhJ80y4Ntj9RcrTjipigBqyQBMujh1Qz7hh4Z5OtcoKmc
5WsAqtcvB/lPXNz/zxfQ/y5fgIUxPP7/M5Xtv9Y/uv/+3/4FyfbPv/IfSDbxjzAwBQg1H3yAaTtw
1/4Dyeb+g2DrwAuwBcCJ4Z//E8nm/sMFtSZEYJlm6JjcSX9Bsv3DBsUWCOG5qNE91/H+X5BsAsbc
X4Bsng+H1HVYEAahZTuB7f1vkRW6Sk2rALKJ1YiSE8w6w4UBJQTk5PoLm3EHax1HqBhbFPm63k2F
0NtpZjbeI3U2/jAq1cccTOHZI/ppFP5nFcCiDxOmk6Zbsa9tyo9ilJodnUneKFf03kLYcoVXpF3o
OCRLJjCcMaXTgRDlSS5KQERLrytKULjM2ULSno1UEZ50F6P7pvRCfAmMWqAz6cIIBpDNeZn8biEI
oyyu5w1Sv6e8ay1YSl64r7ezUkB7LcBrqU2GHpr7Y18ZwHRZE84YzG60SqewAOTa5u5LgbRWdLSd
tosVu1J4szmpQfEmHNeLczTX9dlTuNQqhG2NNUSDZhkDa6SLC1r1Vrf2fnL8vSGp3y0DZk2ALtcN
mF4Z02DvOQ139lD9LqUlnoTRvPseQkdjhoAVkKh4MKE7cfvr9pCp+0eWn/zBGp4Cn0gyv9A+vKg8
/TdASJvr8G/XgRtwReGpvWdW3FMo/pIywRM0GaoFyajBM2Sv8xTQFx3xDjUNayTRQ4ltl58EzgLi
Q5lGx+928xqlDOW2gXj0nUnsWFKbPNDTyLUCB2AUhzm5agGDQJdPzZpuDLNekQBHarL1vwl6gUT4
9zfgcWv4puAydu+Aw7++gRFAa2LkM5LUyu53VLrXQbvfSwc9geHW+0C3bOWxwqW4MST7m00ejJ/s
Mw/VghBsujOt//IgePwn1PA/NUis27yZxv/yn61/TYP589bygP4yePFt4f4tDWasGdaLrIXWBYYp
0qo0DrZkCU6FkX+D+YPELJ3QTruXxKNPMtR07dyKLCVvXretqH+kS+I/DB6uAZNR34o+kcVOjzBy
5TP8v79Y2/n7x+c5js/nx0UQ/u37xzrqp1NHmiOp7+Zuyhbnpty7w6nSA1iTlhgt1g7HUVPmwvNZ
HsKUytqC5x47av1hdNq+Vf2oqdxGqPI4Q0znF4cpZLxWrXRXUNd7c+7i0EuHiyhq/e/egevc4ZF/
gUtCqgxNx/MCP3TxZvHs/NdLoAwbowq9dd0sK4lCs1u9MqfrjrLW9I2t9KPUYt9SeoE+yQkVUD6k
UcoojrnDck8dVz0Tqp4xknKs3ZyAfUtaGLOUytSiA2L0+4zCGBmm6kG/M6TDujDku8bFZxFMa7+v
FnfdZQbxWqHbi+u6puKKeD09Eft6KUc6jAEmVpW0/TtKXQglRV7v7bYxANrxNRsy2U9lkxyJWYZm
xnKT9mlB0+g6qAIR+CPgYp39v34ByyVPBMgTav/nvzSLsMC11BzD+oOFO/No1J/EnaGyohdmarzW
KOpf7yt77lG43GhmSFFIYty393xWX0VuRX/aM/BdygmYeHVwExNJ5/AqC9a3Vc0fKdzpG5vajIc8
S7eOkdvY8h+cUEHldkGsmOZvjIkXu1AeyNttSCxQPDubBchjw94ynS8QQMXMSwrvfzYz7HarC1qt
3nkNDZ3xTOdfEwT3Da3mQoeIMjJZDAwacCJDUWxFZqdbGf4cC37wn/8XF9TNukvpwY1ZIWLt/AcJ
6SrKG+LBBxpaxR4VcSp0iuY4EOtlGuu4LcIFzTlOE2nyYnLFS+BPHe+e4qxGAN6iAfAVc37Wa4e2
wsqbOyiTg7G5Drh7UaeztElJrSqWlY/C8g6M4uxo9LolIqVEgPuvMTYLzbqrRDeJYsF5IGyXBmae
T4tvLhHzZJZc6EI35oo520KeT8c5IZOa2DkVRoXnU74jHLViU3AdtIrhw9izN7bL8jcjJOLJKQUz
ZcXdNDzmXsbwqTD9fTEV8FN8Qt3m+2llWofMYU7GlTXaCEq4sY5//q7RRsszCbo4nyXYVdZOmfnQ
2jXkNNQx08zX5jvs8VKrP2SauNYWh4vR5xANu+oLJvtPmdtB1DD9DrxS8eJQTPsWzDzZNMT1Vo45
H+S3GYvGpVfOd6OWF9GESDIs27hgu3vCtDcwYghftRr7c7hwtUjSkA7dHUZhVaKN8SqkWy9dxudM
Du+m190zj33/aON0ekDIASuzN6LEv99rffYbLjZmyPlV0ke8GJNATke0HJbfQd7kwtVm0ycc8/JQ
GEvxUmM/jMXq75DR4xYyZgYiXmE9TgvUzCZ8DoFZsjRdzpaGuV2atr5oRoTkEnlfUmWsLhW3plbJ
JXfSaKn87jP1XaxY8LQueghIkq0o9JnCDFHnBeID78N7jh7kK21HxN01+pYQwcuC7Z11LUhCZ8b2
muRfgesiZH4tgzp8xSmevUHWGJRfvBMo1kFNLe6PYFzqeRqCEFfDZ8H2Dci0cra1aIrXEbHcLpCU
aGmOP88IKvuh9fCcVmL8HXjLr2XX9p3/Ds8WmnvTkkvnruHBHUeLLLwJirky3y1h3iWTE2Rew2cR
iFjfWsXbSMY8tqWxeugn19036BEbTRVQp3SWkpSf8NmWkmHHPDwvukXAj8YD63jCR4HL1NxkLWBD
lHndcVXhpWvMtyILuhtRWDYGs3oG/IfFakIXtAZVzR7UIIOOdPAdcCfMDr3YujmIM006jfL+B2Vn
ttw8sl3pV3H4HicSSIwd7r7gPEqUqPkGIYn6Mc8znr6/lE/Zx+5ohx1RpVJRFAWCCWTm3mt9ywi3
XJoeAQwW1sEBa4owxv5YRuPTaMkDLS2igbCugRQoyGeLjPA4eDYvaMgLgQTamWKTucLYnK1qiNzH
2pzuYXWIs90TLSwr2mZWFZ3KDO1Bb1QAL1GZrOo4WZHnYh8SC/3b75ch7FjbOsGujZx0UzbQMOu8
wVoVzHwX52D80Q4sytLCfGjfZ9FUwKAYqe4g36RqW1i0pKz3rqBp0PcI0pvBvbDgxhDHPDHXFNc9
l+Qm5sLu083QF7onRHbJRdaG9uThjqPnd9CmokTRk55mAQnG0rNvV139QddfzVR8x/SfdlXZTcc6
0zVOCt6Aq+uvdVbDJzT8e1Pq9x1p9Nc0SO8Hbv3UroV1TVJnZ4u4u7N8ROb2TPzqmJv7qNT0TYi/
ZGlXmrMuepWcRfl+F2LkYLkQKpNuXUBFEtaR3nSIATSfjhL64zLtxVeRp9qFTkl5oah5Iq5GxfX9
QSyY7mJW0MByWWyuXCQPS6eehuPvF85Js+6YsNkPpPnRlOtJ/KlIc2nm+q5vqkNpxgBzXUAI4egm
G9uhH5OYPgvwegjXaRhzl2nbeG9RdaPRsK+QgR9QoqpCD12zFlRZAex52xm0oun/4U73dZc1en+l
m+eeSC/BB+xLZ+FN1B+ist5VOVjkyUUOOFI+WKTIFVkno4nmBpcvy6oiiLDpz3Ekwzu/xsrVJr23
/l08h4JkBlMUr3NlP3CjU6O+rneNZGmYjnRzzYG6nIouKed058cIJa2p37dZcXC1/o/v9PkRNiji
x3nKcI0T2zlFycruSEWTxEs55EWTH5Fskwb5JK6KDY5I0JQ1GeIsYctdHsorKSodSRCTvvN7+96s
OhIUwhgdqqADVJnIGa2me0yq/DnEzE5eWDGeUDzgXRflVyEAmNiKXSpDo7k3SwMCQm8S/Ki5WbB2
3PQLbTGfQSjY5AwVMpcIExLu+9w/CWc1ExqyKTxMj+hYXh0j7y6GhV4AnRn8VJ/PNitPLdzdU9U0
rO9c1Y0EXYao2HaXqWF2K4MaiSlwmVgWGjI7x1STTNohDcviHPltfqy1mlpd48B4+euLnd6Q5+7D
rkXMWFlgSWYfFEZlWXiRJRFGTdi98gawcTakoyUtRW0tGF+0pnvX8l0ZkfUaNY1/6NiChjxN56N/
TCcKX8zlnP22fC/8Id93kX4MOspxk0kKXDDlNgjjvEWXSgBnaY9EpfcoczGdIXOgZXTI67KI936C
I6dx7I2Rw0dFzML6wIzTF41kkoYcAhYozki3fIcKb7xge7XhdQQDdTkjmq/9EFVniI93nRew9NR1
iBbEX1M2lfMKIl2zQbRxZyPUQZRQm7sgDfYlps67bGvZ9N5EgI5W6D7BwnMbLkjwOBm8ow3JYvA4
5haxalmv8Wz1EAVe0sL0n/OrHuXRHXZfJ+27s5ycPRfCsgEf8ClKSgJBoh2DIChPozkcZOMCKYEi
QYu0pMUJr72oXFjpEqNI3RB7ZkW5vq4JHVlIT4KvjnHLlCS+JLLFHFxaYHz87k06WP3zVqvo0ob2
Au0T8ThoTQ/uQNd+qrqaCELvzcApI4MTCtH6YaKxi62OiJ1+LnakDx5NpVvVkuIOT2PMkf/EWmXu
vLg0uCdYcj2WTC4aRUPT7awDGTfXuUR4gKVog0Deu5+ZBQqh4HVTYB8RkH9NUekdnR2JjSh/snFf
ph31eX16ZyZrtl6TokkfjEWEjogwpu7eYXu2cxssNSVCl740LpXTWodA4pVDQJhvkkp5x+PsYIEp
1Ie6W4bKtIjHCEXA7I9Hj1VmrIUY3+1h4xXtcWaZv4gjWMhlteW+5K0JG6Pe4xJR0tSIHNsR+sZU
X+CaWCfdt+5I+SO7tHFZ4RcsXkh0/D1fSW2cpwnYdkYA0ZI3A4E4v8pdPA79tdmyKZso8DtkSAzZ
uWsjc181YjW3BdgB9Ye8OI13bN2xuyEWSW0sih7gEQr72guT0u/s0AAeJyWHEpPWHEmhpF3TOqjd
1Odl+YDK8oZMjoYCq13hkky0AMu5ky/sKUhWGYgbFkR+cGFzGF682C33piv+wDNhgRerGnZiZLSd
mLhA6don+O/42kbbekzAAP/6MH1SiEC8AEJqSmEThRcilzAGwnyi3DzjV30lVL3aysSPyPnIMMZW
vGJthyA++KIRa501DmnaYWYdfodJ7AcB7heM5rPWFmethE3h28W2EIIJLDB0Ou1Od7ZxR9lRS4ND
t/1DMEH47tBhbRpfbUmjIbrknWXiuJvZRhKhYtdDuwha75IZ7C5rF2NhNuHsCof4CKIf4ntvr4fU
0neQ4bkHJrWzTfXigESOXSBHsJjpNR9ot4hNOWlfvivpMhXFuSJuDzwkrlFLd+7w7rh3cY2CAzYo
8tbhNNiF/+KHP2GaTG8F+7Ae4kBc4upsYdC8MgjJOmLBU+ohrL9WqUVK92xHkMpHClCrIEvbfWx7
7b7zOu80hbilEizHtH6LXVsRmpwFDF2rJWw+NYITqX4Omw9iiFov1V99xACdXc17cu/HtSV4l4bQ
gkNvzgfbRi3lUo1rM0RaCPt3LkvkKi/wwWpW/2hoEuyWli3zrg/rBbDt/sg2uXfBlSQQVrrihMBQ
PwjdW0Twvk4T/RquY0Y8d1tCSBGb/SozoDDYKdJfcOpIq/vm5CApO6VTe4lp6QwuFcCOmqZP8JtQ
uXdmpxyTSvM8okqV1kOE5JTxHK6DMn8utag9u5pO006S4a4gi2bukqVElGVHgmcVDi+h1VOjUPSn
Ia+R+xBDxTLaqDZx1sIGslnR0Bdxi25pdA75AEm0jdzoIdELWjVWJJ981DgAch/qdLqPDGoLc8+d
woVpgxEZHXFL2Q9zw7HNB9I5CTlKQXFsxAhoJ/F2zPIuf8+jeNZ3T1Fit5swZTEbBN4HApWzYJM4
I+WsWzQMCCisBe8/umZ+uAd5zwwBZXhBBgEb/dzL9n5ocD8DVJOb3ZMX9dxZAejXeNPQ65rzPK+9
hPwET995wXClLcTngn3Bw5a1BAmSLhrNwqSrISZwNftYObzL3LaMgwFLmB1nb4A8XDliCE9eCMtG
s3FCjnWyZYO7C/qxfw243PKsfnP8BNp5XL9B5cJVJ8YDsCFx4TabP9u9fAtMtuFyYOXjxz+uRpG8
NJ58a3QxZQtawIm1DHpShHqNiojQPhFQNyxqwbfMSQXtIttk0i9IpI3fu5CLyJrd17SSzICIDjzE
4QstZEHdtM5DQzSBaVjdGgLVU1F6ZKa1ssR0mT/0uXURJioS0wdlkbCrU/kgjWpBFtm01yZ2NvXY
0iVPCm9V+OOqxMgvdYnK18j21J7Z8SfRuxQPhR3uK49zJozivrXTCjWfyfWBsP7FaALEVuiDobvi
yg3Qudqmv/dseaonOAeZwOk6yR/P9UnWM9F5VDoK+bn3aRtY+aNfmyc5PKWd+MP2iKgncoMzh229
c58MaBScHEf0CKGloFITigLGGr5kUV6ROnKTC4oPPdOehI4Kj4jFYCDC0HRAIgTNunFtSQ2pkmsy
kj5idPz7yM3xg3v5bgjZ4balbSwjWN4IdncxhlZqwBXiEOLRE4LY7h0SWlazpGSlGf7G69DypGjt
HRIU1mbsUfk0WQWm/S5B+01t/8RJvcDiO3tDtAtinSbtTHUr1pX42ujPpkyvzWQ9T4LWMFFTN2m6
VK5qYnTxWLcMgdc0zFqC6N0DUJxkSxweMt82Sja+IaN1aHgjFeDxhmu1XcseH33j22s9Oxhln20M
kyAHp0GaLAXyoWx+rRrkp74dfwStXp1EfZ7sMVn1diY3MuUBuxMPIrDOhAPeQE0SF8biWke4soiD
5EdIFOYTyc99Ya5imU9wEZKLgxyBv9Kucsl2U2J6FBEBg3WZ39wpuRVj9UIlh1iIwF00HXIzS9X8
GnpWS1FPAeILjmlCsRhWr+m0A6IwLTqvhTJxbE3r5JJkSekVX2UynIOInb+bW+XTYKFx4rJ1Zdtv
CQQhWAZ1nBsY2VoPvUXW9+HSdtjBcIoImZR/hinc+gpqKh9tA3yPm3d0f/rux8mmx8B0b70BujGk
tF+WRO1VscFWI/3JW4oEVJPqpRh5AzjzGzAbu6GhXGVVDcFDCPGzCf0XILgHo+uJj4S0D8esXNkG
8x3+TRSi07TDaoqAMKgOpB6c6PxzKSDBWEBLmNB5DFYs7vuk/BlnOo6VD+JKIlsLSkUoIVmH6p/j
mJ+lBgAgQSnF/pUEogDnQGXdM4NRK6jfgomdJMCoq5aVj0rqVTxoLXGvGfT82Wb5h0LhlGn+u1+U
gBlVbFdef9l1Pm/gMX9m7Zoie7Es+jZfkVT5Y7ImRtuOVt9jN0E1Nfs2U+tlsAF9kiIasBOQFWPZ
cr18UbbNlf4lSTN4T/ikU95gwF7Wd509tekfO8UvwCwD4ymdEG25YbKmzrfC7P6YjWhDazRqa51p
224cYFWjM6xCEpGc0AYWDKDPf7fnSazKzMgPTmIf0NRKcAHBmlBHcGXU21C9ztfKAeTU1AwPEdGW
YckwCDD6TW2QjiDnDxlkF1MoeYTtYr4hPMTVURTbruo6JNPBkIW2GlmTUyctSMorTIzQyaMnO2dh
N5lFjXSEWJ982ZpXr6oJW7mVPNRMFFsrhGGHJvzemetk94304TPy+u/OG4DusiOQyKPyjMA2PwmT
Ddzyfgl37+LoACwkBbuwnI9p1yVEq2NUZPrAVDi+hCQ7HpxACa8mrt66S7Y1dLmVKExV41ulpH8H
GQAtzUcGbMzUzbzuAh4VyFIavPa81kNvj/eaRwWk7/gAZN4fNdGAdyxY6luZvp6sMlsHnRGxmqQf
wR0vWtJIyg9hXT1GgeZjAbDGnWI0DWZ/yWXtLREKCnoK4wrxhH4f61hNPBatEte9M0rr7KEyG+Ie
XpcJoR5dP0bmzP/RBi4BygzrrEIAy6B+gBhVBamHVCKC5Tl1d3lK9aexrac55L5CEK4Q3DuFEtMh
DAScjIUnprSHpkicGhiQhyHdIIre5LUO3UV2/sYCLmwXDD/b7J+tuHkLK+wpcMMMMnJ6abXs8WYy
q+n2LMf5wzblKh87ppsEPWwQa0uZcQtPerKZZNNuauC48BfSW0GhdINmsV9NnLppYC3gTv271yYv
8JeCHfMugrbmYKANZeRTjgMUhcua+O2YfaWgY6DN/GE5kwUafgL5Zv02C2/rtDl7uCDg3k+Kc0nt
phvofOkUYIYm+mPX1XF0W3ieTbYyIhOSug9jpB3FXU0lfBVYtQn6i1HrMclW8KHRhwKm6fz4wShY
T4nhOZFVtHaa9FGYHaXaRD8X3vQwAOTZ+p52IrLGujT1DhodvUsXkEubvwAq6A7UvlhQ9M5O1m64
lAaxug6OSjPBvKON0tslRnIW2kuEJL3iFJJJ0uYHUzZsR3rx1Pfg4xoRvsQaCl5ZbjuB+pOk5K8K
HRUsHTI2zIvA0Xxf+q2/pQm4kVa9dXOuxAzVJVy2dI+Ht34F4HCMdW6CqQRVkrT9nW+RNRV01Yeo
0z82Bh0d6JYH7ArtIbAecHN5Ue50O/+gs0Umd09r3kS06ekEkUc+aMDiJ00fSpbEmwRtzNKwpjsN
HMC6A99eGT17YgM3De0gf+FFWrfSnIr+MzYp8M04wAay1al5HVkSomIskOtNeTBtKEmtyHg/yxTB
UoTnc+Ek45VgtA4cjH8EDvhjWvREjdbQF1nxWNndtSbATEvlnzx3o0P2QQzWcxIGYjXoqHFdY7z4
ZnvpGwLBYMrupTG91c5wnlykDf04XaYQZLrpozpu6zP50axAWSL53jXtpdh2g0QsiC+ROyrAWCY8
l4s4s9mn+MLYOU35mgzV0eHapv44uGQm7SIAAgaDjvmnWocVesWb3yDCDKGxrYppfuE8a7A2mOX0
W+IhqnD62Nv0Q//hlmFzyM1q1xlNSAR7+dEoBmKKYQf5kj1c2no6pG6LU0hr/GM8TCv29DvZl88k
Ck07x4vuC7RR4I0RmybBtJ4j/U0acf6UBAY1hnbca7XH6m2SJ8MfGfidfQYv2N3RA4hox+0ncptn
G2XiEOLrbOPozm7nC806+HmZgFmSF8RkuXDfuksDRWgxAKAB5IgyLYGpy6YvfCY09qWZTgaWs3M3
aEvP5+MKG85phTQMK8DVy0lrNT+5Nz8XTf08zfm8z43yNU7ib+zp18rv4rsmLqnxpg3B6BbL/ljC
szLzZ+rnW1ZXD8BBzhNmVC/pHiFwbobBI8IZphO5a71kwcgsVvmgweuaDvH4YNHCCMsW7TbmmdHO
8Nto5TYl9X6SenOpU4wxXTc0GzooUV+nJzaAQefuvHE++ezJV1MfVJtp1D4Dc28Vnr4yqvSTWRG3
y4Qbc07qczWhlIyT4mImdsK2uDgSWC0Q7o1MeL26s0bGMbVwMFtOmDNV9+9BX1ZH32reaWqQtFoJ
BzoYotosSNcjVWrfZXLXy2PV4droe99fEiq7sQqwTvRhTh7hu7GJ5I/CDElLmrurqmiTYPmhGUpa
UzpsPbe/UDb8NrjxUwNYGkK8yc6yN53uXQxT31rAwXZFdpTgxMeB30KacdQa8t2b3rhHR46Fpuk2
TVGIpZYvR5++nj1uCXmi98qXdDQ+03GgfFNo9yqfzxvdB2eKTk7UgXnJp2HptMManTV7WcgXG8dm
6OmVuKQNuqKJ+gkLIMjO1BMurKAj3/yk3c94Hb9II/6QNgnkqXKlOhA4OoEsSguwlgWPo8hvVc7V
mEmVdYutDH2JnWBiMF7DtjrSsfxGNc6ZsSARJLXmb8bQeMHEtsUYs6iKhBio3GTF43pXLRp3Wsky
V1PSwB65J9e922RvNCd2XDWsr9oy3xca1D1TAAidWxsrzsBWl11i+9awAB99iX2nhBVAVLGWpA8J
282aFqspkApiteufXS198Hs+F+Llj4oj6tqzoKXVHAIBPUUIiyPIdB5X+qWsT69tiby5rB6ICr06
ohbnrs7fjM5da4mF+pnIu0ZMp36aXuqkYgqp2SX09BDimhuQRhQcQrkr3GWitTAeD57EgVW9RUpE
ovfXUEosqhPAlHhvtM3ZDEfQm0a7goRwpZKIud12L7FlPmtsX9jUjI98IM4aZ8Q37kmwXe6d7Pl0
cn0+Mb3Fi6ipHkvD1zazhiYfGz7GkwRGr2nuE82PDy5zVT5V0KMl5B7a835fPTaj/dDmPlLPRHvP
SmtcgzPU6uzgWAVwgg4KXYLpgkyJpUYAp6jyN2qrf7oW9/1DFvS3TDSHzB3TrQSM0Rudf1cZw/GB
QgMUcaoy2ng/kIyyxKVxnghnon1UEM5WPtidfR/IFuP2i1Fge3bRWTMG3HdsHy92zMmfhpB5LLHu
ir74jjIMGkxZJ32EpkVe+rEhnrPs2EZgsUQUWqzwKHRLLcEpQ7k5W/qVfc/ceULvQgW/brH7Tp+N
A67Gzc+9Z9yFXXNKoJajpBlU4fXFrKbHynM2Sc2WOemOM/U+jbwdtOjavRVmQPDslFFfcyg5dpdx
aCn2w2evzOYy2clOBCAxfNnsE2cgUptdFNqFZoul+ZKVIa/H4qmh+RBS0hjoBqGedd4rGx5im5Ot
mTmwgjIM88iei5uTex9hlEDziiTash5OY0wYpZ/3/X1ASTmM9QDHDQbMuERvgZ9sQNo16c6qs8ko
9FxzaZoof3CMp3tZEHsAO534eJ30IzY/mwzGjikVK1q3hg3nxNPQFpaj8ZQ6tUpwDp5raM47Teh/
JgNNHGzDRUUYmg8tUGFnFlE/jPuhyD8kyqWV2U4zS2E33Dt4uJY6sjMq0AOG5nZ86OhLo+W1N1qt
c7IrVCiGQxx85Jjj0TFxQKIG09eloe1nPH0n2hLsea2ennmq6ocWnNXyQ2YYzls+lUA4ZMXR1QHq
Rm9V56/k0IySShp3sTz7k5mcsmF4rDOEZ2NjruZSlscY+SVF4h4WNYkQlHj1DXZ05jWQvKCk3BNC
7TUDP4HIQs0/6I5Z6L3ktj0+6glsPHeKNpEGdpfm7Vp6+UuFB/AQpvNTT5AdZhgN/ZFN9mA7sPvT
3e4qzPgCIa9eFXamEZ3Q2tAo6c76rExytJivTfSeiOYqjLx/tHuajF4htlqn+Wu/G0+5ayfn2rqz
w8g505eoTEa5OfUbZx7WZpYFbwjYd7bnFiuKlMhM8+wM03IjAQPfTa3kEtYoCeeu2520skQhYLz6
rhUdxl5fIROdD11MKlKhIZeIi+IID4RmoVXGSzsMGSpWom2sFzNtYiwnun7tori69wTxGORKniaj
xU5td5HY0aw7TAbOizhqnl3PPmRaOB7MYWTXreCTtGs81WmiLAvUvtDnTdc2DDZDRb/MuXvoJwdG
f4JZyY7lwQhmH51t5IBlkcZeyIq9uud+d6SZL8smSI4s1yK8gj3b4mAAdR765lLCvDmHztSDmulB
4iRoWPsMne0UxneDqLja61pZaWFqO2aYXcELw0Glq3Eg7E1nXpq6TTe0/qpqRmcRW3Z2CtUXy8El
bWv0EC2m93s/to90KB7j0C1vVr/G3bMK+3Y+JhC0JBSq+yqeVr9jEILZW+vgQGzJOqWFx2JPjzAS
I3xs8bHoBKUWWjxvNNXaqbiV7NI5oM+ONOORavIW4YCxNWrhnMcuOSdB80YVUMMWxQQWcwuibi/c
XaJHZGPWw1PGPpixgZirKAHbNFn1FcRNdjZGDdQthW29m6Gzl3KfAWJYTllXvFh5gOSA2qLVJeaF
2zQ3uAjKJPzfa5+YsDty62PSRu3aIkGgDD6q84k6HynXFkcw65l63hpirp6ronDW5TQEi36wq5Mx
0vPPI2QAfqK/90K+g+ENVrZv3xISbLH9G6xDWG0NJ6nvSTj0jnEWb2vNHddJCbdAS5gAYqIfNvUg
d1Y/35Xs4zYOoqRFMA/ZnZO2P/pEREPQOR+4yH+GxDrCKY828ahWpKMt6B28ux7mjTbU/GPPvg6X
9ITZoU4sILxpiaC5Zu3OamPJZf3UpY4JOrHWH6aISwCDEUuuGdxEjm5vY+I2Wenopjdg+D5FmzCQ
zfLsR9pZUvDazIgLyL2LYGO4bNON9KmtwmbnJFhntBpBKP5DQrbIWx4gEELYtM9mO/gYZZJyK8BI
Pk762MIb/oni+EQ2n77OY7IPCvvBnEL3W9eG95kc4UsXu/nSGr1h1QrvTGjjwqjDH0I/jBWmKPvs
hOXRj0p6dSOwUtB3OeaziQS+EwIwTbtz+P6+8h/mwXP3eJBvtiPbTSWqz0rvvkUfRLvGwCSV1ZIY
J6G9waU/x9wVr8Vgs5xkT+JxO31CWxWtWjxZyP/ks63TdslVBm3R1aspnN89D96TTi4Qe9Hu0sdi
2o1MkruK+riRz1voedB3GuInLLNwzlrLJ2NMxEY29bpvDH8rWtCDOnBhzxnxewm13EZlPcrKReY2
IrQC2P/PytTwPzKAPBUZ//z+zndRTnUUhO3/+Zfv8X/9+/+do+8a+9Wf9r981vanuPvMfpr//CR1
NP/2Ws2/Hd3qs/38D/+zzlsEmA/dTz09/lCK/NejCH4K9cz/7g//ieIvr/Lf8H8QYf//93+c4L8H
n+3P7Z8+ivznP/tA+NW/fCDib55uONJ1BT5J1zXQLv/dB2Lqyu1hW65gv4OjQ/JbeVG34f/+Z03+
zYBsKj3XsjwwbvRr/t0IYv0NlKbHTAZehrU4Rvj/iRFEt5Q6+h/U07CpPMe1XNOWHtJq9z87QVBX
z2yugcLiY77DCUAABG5AFXxUROJzGOdz7swgdP6eHkl34c79o2cb3f4ZuEDpkFC+FJ8jQYljkv/8
BoX+xpJW9WdDnBhx2NWzyq5VwZIqfksFm9JZQgnjPoxT9dWpwFf1+liDl60e36nYK78pfyNmeyNf
I4I9NbK6T8NplRIiN7XoWKi+qRC91ptuVW29mzkYnLK4d4b5k1n7B7ji+6RtLTK5ZqL4bIMGUUzs
aJtqG7szfyCIfWWkwtZ69BildFw4uDlBdYFwVSV/ReN0c0G4634OJSq6IcWnR0UCHo+rlF3sEc+l
5d1F4sJWfdlOJtGi8Rey5T/UpJ/07jGuy5+wEsybAFNLVABsqm8qod502j+lh5diji8q2352yROd
sg9guZ0c2b1Xh64Zb5QLbuhgHom5WhgdGipuBX76Atedd9JY65amv9/aXzFHN9QcfT0vRDtdEs5Q
yGPeoEIbM6yc5smdtG82cl8ymz/7+I8Rt1eHLEdS6b80HSc2FRlTa+guVKAU8YmPw5Fu/dfAp2M2
CRuaZAcJ4ubqWO+B6R4MP+T9pMVXJvjsUmf47DwakwnyOSngsGvZV60CD//hEqM6OQVF/o/OCvn/
jlVHyftRuFiMWcYrl8w/mj2mFLY+sgiKDVAlwtbaRmO2V0Nn4hwKK3g0lRrfmvaQPd5VcNtoaN+Q
5GDmPKlU28phqzpOX08mJ2IYih9h5u8+04Yk4N4iQdj0hj9lKD9TSQpQPTz+hiWrFDiV4Rab1bIV
zoPlZD/qsTHNbrocD3nIfPE7gtVh4AxhqE8rYrV0HKRtVf+4ff7eEF204MJcIy4/NnZwEZRARz43
NbpiTRk2vdPgk96bkOushpnfWJupgJjCmZ/r4TOOOb6S4c6OjpgA8DUUWqvppuLu1HWl/sWutc6J
lWoIs1PXnPpdWivwE+3jFBXbEmmE+pl6bt8QdgdqTG/I5taeaj78v+JSzeAa++5TyBiwI28/J8iR
HVI4uUjUU9QrFJm4DHBe1HN0yDmt+PgNWuXdqLRfPLq3woy+vFyH+UnHmxFI3txXbOif6oBBbCYe
CV+99htwLIJX0SWbgHoqZbUHp7PRM6I7U7mz2Ow/R1Pchl5sWtEe1GX7QzAQOYrWlxTlt9vKW1Ro
FMD6+5B0TEkipfDCNdarY00Wn0eCDtCjowrrbM3yyzTHm+cygttW/1RnQk/9qyBVm7fVmfL35JT9
8ElEaCq/Mcvm/XdveZBf/vXEaZn2bVGfGErvrONib5puPZHmTBjSH3UsAPO/hDbeUDWQ6/Y6s6jh
iDyHpBAb/u68db3yXV1fLp+OuiQDW99oKDPUNYnmbhcHQEn5ed/Kb2PXqCMM5091BdYcQq15j5zB
mVRP9cse36ewYUhaP0pAhXVCeI1+69Tv86OxMc7DNGLfJxc0tb8E/1WPTx17RfpU6n5WFXeWCdOd
0YjAYQGOc6Wepu4k6jDxM6OI3apjiHhIvXqhTk8E6Kga7yWP/96A9LeaXPK4MJ5qtsTqKeoPqjel
XgUCBV4DCoaMAvWYOohE91l6dcvZXJh/f3rNqLXVODOSW75U36l/1eFkeoGYXifzJrMWrkxW6lVs
rSLscvhMmumhnNxF2H2AKryqO5s6TnVy5mxCXpTv1MmqKhJSOV5BhioyBLcslCzpC9bqozrNKUMr
jqo3dGyA4m5pnr/nIt1rfbFXv6WOJBvx5zFhEAHkC5IfnPHPnDjv6tNgMU2IF5NOQeZjyE7KflIP
q8NL/fQU0e/KmftoaH1ZvMuMpFbNr+88f6LQG3xRwlXnRA0K4P+fk0L3l/ZJvUv1Kanj5EAuDirj
v86rk6dvlG2INfz0omAf9SAKeRvqlf96mW4KSVH0fx+XFpzWJl+p92Z6yZd6uwllyLiYNv/1rdpy
/qPB1DZd8mGwKZjScGyD5Y/6+T8YC3M9DrWAmg3EZ7HEPLogNWHbkVaogkVVLGGpVd+GLNkfX6Ap
o+knljRjysxHqCPEnzbTm9UeVK6lihaEtdaRNE/SJUjgL4hEtz4e3pERqCRY1lYr1+/Pv7mlPBnL
JoCGq/pRMPKy/FfnNxAlrD34j7ozfgYldBHXEJ81Qgu3frbcW63yaElMW7TCftBEeEgR+/gh6s8Y
MIGXfzXtRDrv9NQ0z+qu5/K/6h7bq+9Lf1PK8BBzCanbnx423Ni3KpheJbZPxJrU5RtVj2XRevgs
ots8pF/5YH6wDVcTlSm4kXP3nxrksWm8rhmoanaYmcBcI91Ofb9T91C1NlHHUmo14+xNFVRUGLCv
LibhfhcR4clOdxyIG6R6dFXH+ddtC7zeZxL96K2yk4ib0XdrPpNDXeTLvM4u6rESH1vOVKGWaOrl
1GPqJlmEUJsDYEhII3AAu/ObegZRpd8df5gGvCJPbe28+FHTg5q80HGe2e4vfwO1nZFgTMEsTacP
GNpOzdjkA/2mZ+Mc+0KnjEtm2vS41jQ2YRAXxyb7Snia+qSD8C31sxc1uc6sMluTpSlIiaD6+T3V
kfVejbyXOoFvyvUTsXLjKNRsMyMo0QuDmr73xCY+FAGVR+xqHGBFjEvRa0eLpdVvWr2t6w+JcABd
yc/foya661YJSpHxLXb5k2aGLZJvEj5MlRVOWerZrj9plt+F7fAsuNTVKXbK9gi7nRQlnZmgv5VC
/1QfQ5eS+N2/FF30lYDpGdPfZ5P2+DRE9Mn5bfUsNT+qw5PDXey6zyqrXS07zTw4GR5WQZYhxNre
1Ehvggo/MnC6vw/vMKzvhBnAJuOUpcYxh/6oznQl4y/12G8Iq1rT2wfRR7vcIVCp/DGya2lGr705
fmoWoabqosGEZ/r+m/pjNYmgOMVeswBi3/CHysKtScybpMhXuMmdWo6z3vhSAdCadB59AE5qTaLm
7EzH/UzOS0+tk03OTeeuFMZwx8b6WIX9n3z8v8ydR28z2bae/4rheR1UDgNPRFJUoHLWpCCJYuWc
69ffZ+2vu8/xBQzYMw8aLeljqNq1wwpvCD7EcL62dRkReQkI9qbSP7Uq//3PjAFo/+WY12AmO0Tk
ituMfUuO1FzLvjW85uXnMPu2AOWSwPxErYEX0iUYzo8IPZma+6/yz9IyX6gwYUrgOx9FMm1tCOBJ
Fn97eLjDyhWKcL2D53PVW9bBiEET1MQIOhMwUWit6Jit8Y7KJvrT7DlE7iY2zVWRH1ITAgQtpJpg
mPIPFQj+QVvpZCfzoV/4lI5wERkSzq8ApZMufxiYxOYkX+rrL46Iz0bZ98wIy3dNd4OfvMXYheTj
g+GBYPKCnxizZ9+fjgUmq6bPfEYwHsNXAzU+M+BYxR+4Ncnc7HH+ykJDpSL1WfY81tDR9emYusFP
lDB9+bkowmuXIl5aT6fYCOH0r2ifY5BtTceZCSBDAir6NvN+Q+84x6K1QreQeSmnEW38d79nk7A/
RjH9Xi3Myol54kE/15f+Sn5HRO3ohfF2GsO7siLua5PvGB9MNhQ5RTV7+aICtuvW/vbvKKgLIWb3
660IEMpXVWyByIo8d0t81jbVg1X0okd3DPEOR+SK7Tvy7jxU7WrNUgEJFI0jtJPbsp83Mr5gtk6O
th4T79RHxbOLR3Ck9SfLYYMgSK/q+QhCmf8gNOhfq8FzktfQj9pNx8X7kzKh1/0tf5UIR9IoiSj0
IT+3reWyqtmHQqLBNKsP0rEqcJ2Ww5VJfJO5LTjO8lt+d2v3oYEjEBDOLriva+X86lElXNnQWfQa
G3/nGF/YI7Ke/k7o/IUAytz0AVS29kW+X/5V4rgx/5nW6kkupdPH5+jOLN8lJJDYKbnL3PqnhvCY
gS6qjeVLPaOG416uFPWhq4EFSXnu2Nn9NpzLg4yfBEdDfMjxLuqgA0bZcJK77ssEhqV7Kd/e2Xwz
OVMCfm0avpecHJXRLbX+JQEVksdqzOReQq3dell823P8yTvlk8KwP811bSD1L1Jh44OKPBlcoIhP
Rf6xpiu85Q7zb/cpiLxniwNRZgAyOW9pvpdY1GnHk1zEbBhXfWqda8lT1kZP8ieJ97Cq3KD2eyfD
oiVKdRwwEAdBUDwHOY1ZrkSupmJDlriMsnOou1+6bEGEZF7pvgThq4RgTkwGto7Pro3gQszWtlqL
+Ye3/v9UWvu/q5v9H1/1/2nhzPyPUFFKc3+V3KT297/+J0Y6X93/2P+2X0n338tmvPGvspmFfIpD
s81zXNN0AAOhsfC3fIrxL50CmKmL1gNcoADBh7/LZob9L9PybWpmIr7iGe5/6KeY5r8obv+7DkdJ
TVUxqR/+VXqg9Egl8t+//2cpwrdN77/VzYgHLORYqMMFhufx0f97gKstWrpAMjcR2rePZRJe911z
Xlkk70vwhETk62oup9o371OEsG0iEpiFxrGRH0IX/lEYbNKZ46hfl5P8F09YKLvNPT2h0+It7Neo
2JXBXx/pjCd9saln/BoAQfTxyZpBQy6IG9QolEvgrGXFt07oFnAGRDmxygqEKnGXCxOhKiBlKINK
1GAP3gkU1gykEM0HlsWKoQSsIPZxDS2MAvVMxzS/sQfiOnMOtCnBowPxLxU+5GKKFvhPDXUu6boB
ukYsoiTRR1L8VRvvZHsykIrR0+RBffJszW8NSbj6BcL2ToykqgCWaojmphwfaG4f89ZDjnhBoR6f
G3ULtCVPTRO9dPBhl5E7ULehaVy22RQAQvcgGV9T/E4jl+sIveQIa5OTVgymq/puXOWj89va717c
kb2RaF0b9VMA74ROCuoDZXNDKeWvwQqb6aTGiM7wZ4o01WBfaHMId5i639DfeCgQhA6GLane3vk4
UFdsVabNKCSM0RqPD8gBbsKHtt/a8/rc0K5EzvCv23ZpjrROhE7nXQxKeJCnE03TaUKlAhHbK/mc
AtI49r32z7eGjx9BXX47G1DbMR5K0xYZc++iCvS9xIklO1Y0lN+ps0e9LcM9LuNMvvP78QU9A+Qy
mVXTbCD0ivazTDE9io5oRr2aKT5VFu/A/4tHFyXIuC87icsS3/9wK6TS1FhqzFEIlkfsUO+zFGef
EmtQt5Wxirj0yY5vUEyESrueSnHvwpzmLbEe1KwLdILIFt4y5e3nwEHjrMrWI9jIlxLXF13fF131
LX9Sr+7b8XxanGt191KU85flyBQw6+ZT8hbltix1FbQFn4YU7HPnPwDhA3FqHddogW5Azcbkojoi
cMN5H+3lVAY3mZ+/B/3CicMMB4eKlga0MtYf6cdpTJjbc+5cdmkPPjGissStzSt3YrXlcwxcPUgp
PtUVK0MijoVcDTnvI3K7MY8tt314nFBlQChET4aOOKSpv87NEfnm5KxxUsCuRHE9qghnt4U9XKxN
sKf7zBlZXobjuvd0JlKL9hvwWJ5GZWm3pTfvm4w1uvKs1LRMzUMTELbOjKe64jQzj2vtPBceCTU/
myMaJCEMdplOID5+5XmkAWwe/cuc+Cgj8X9Rrz8hD/vWeWiKhh9FmN5AKU2RpeNXnEP0s9qvHucA
j/I+5YKSmG5k9Jb1lnROWdthHdIQjUkr2ur5n4vTzf67tndIBDNpATBYK5aKDGLqL6e1gpoMqTkv
yhvXgN5jcy2SVojVmSqTek15m4XezgTF3+uAuYBSoalpnKqE8uvItVTAkPNkgUvDI5B7UEOmdikH
DdYlMK/sGltxHs6g2R+2IR+AJvHUluIQoc73Aj7rGXnNN8gFbTRuk9HcrtFu6nvSZFIZG2cVGTI1
p9XElz/3zHtIKsZon8ZovCeS3zY1iSebudrEJ6t6EYE52Y1l21Zzh9bPPV5pmCOxUDydQcm76Qzy
zXOal/t2QLnYYO+X3Ube0+oz5rvFqzoQ2En5DJ5WrV+4kXcp6bz8J9m/YWdXFsLyLrbpZ3ZqoG5f
XBmZjjhqdI8IFttRx0NzwoSfzOwuneJt65Cl//sUUDe2lMvL4r036DgUDhKymixlWeqtxhklSZF6
kjPCoGhrwBgdA0Ss5XLVEQXQw1/Wr0rOriGmUSPvUNKH1rJXX6VnF7kWffch3y1zoBoDdsX3xu+/
kaJly14lDsvuM+R01Igt4XgamSgZeqJymPhDsvGxg8EthIOSZ5Baywl6xavGaMjsVM8eDCo45aB8
CpMHGUj1ZERHcfW4oiQ1z95Lf36ao/hiZX0vDluyGz3INae18VbAKJW3/Tm5bOlY9L+eAWmkY7pT
RGUyxwLuDK4TNlJj4buH6t3tUIzmbfK41FC7Tfqhg5WUbaOTnEsmTox5VxPHz/OangdFdq3GN2cs
1Pr8M9pufz172nmbdc8ang9qHMcyOuaIRU9gB4cz5CHQQ5Y1F3gA0TtQIRbccr88VdOcXHgDjsoD
WpOJBQIBDYAZpC9NqiLfQXi/1n30p+GJAFUTk8asP6HWfIltFBrUWgyPxhG7VXIT0Dfm2iEmDx/X
ajEDbtHLuvAoWYJ4Nt7sBt6ERr7m6L57ngMMPZvbXS3Oj2UT+9t69i9aqzfwGoeAN4ca+jlW+Qyn
44LSR3ZtTfONRjQwu5m5xcTu6DrrzzK0GgSz5DgM5y6aHGeVJwwizbhE5eELOl+wDzv/CgLZJ8iJ
50BuNSonb0Ob9CMagjuumu0iusuz9NEb2mSLXNW2A9cjYhgVfOZDHeOsiPjRhenF+Q6DJKx8kP+F
Ltydud4tUJmJihTS1mM/PE2j9lgHv4XpoUPsU7Jfxm04BogakL2hmPKEBkyG1TaaYWW51HvDjKlS
tp9N7V95ofWrm82zndoHZy30LQoomPsZ46HvUa+s8M/RAYGfgSG5ycvqE9P1SQMO7cfVj1P15Vn7
DCpjMPA0NGoEADLzrkPzbui1s8n0QkKx6ZvS0KXhGMMGmBvEDVO76krm8eLi4J0LY4eE0kxgOqU9
fhkzZrZQ6rRfCKOPUecDUrWHm6ny3wB3saV7yY/WYdXZXuKnk21obCHNhPryVFgHrI3yHsE70wTF
1PZuc+YFgOyB32D43p/5hYV0ykjdLtGBu2e3U2XCA1+7q7pf3q3W2sQaR6xmlIwHowWlbdzQjev3
sRYvG0t3SMlX0UruEX+v7GeM4KyNtqQPMa2hPZWLBeKrDj/ANi98B+5iNI8rIRD+nUlQj2eZP2X7
YKzyTeteIGuOOGaE93kC3h03vvxhHpbbqqi/XTBrAQsOIMS2r7sKDF7/aBXgo2Yon8BCtc+CYHgL
edEHyzveDJBo4ZQskN2VK1i3schFzvPOrjc1IqwzDubYxeR7ItFrQG1ICeXx6zQZd7oZ3i3sVGn9
CtDwCodc1O/jLqZ73nxFFmrIifVRpRP0tQQVIQ/YF+oIN07tPazpSzwuv5rBqurq+gc5lBtclz+H
ARxm5gDm0y50A62oEMR/TGMS1YsPpEMnD4yQFa3O1l3qq9Ivb700x3+1CLFKCKFiRZi4V0i14YSC
Cl647F39uSWggS56QIYgn5p+E8ZJsinzDtccA4Gb3v7G0gnHwia57Yz4EsPV+LxN6LCadeQiT9vi
aY5g7Vp0BAHjPRVgjy6hCHu3l46FvIfdms1GjtbcZYjjxor3jTbd52H8DRv8fHQSc+fpZnvepE8R
5LvzbGAP77r1eRmQioIHgdqVDfU+qeJHN83A2NmIMdtpdo1FIKB/+qabsunau8VgTbeIB0Hf0CAR
w4uuqmPUTOWVUaQ3AST8aogvig4C5Zi6LwYif35U60T6oU4nEXakCy4TtXDaRxps79yfvuY+uNHy
YTMm0QnjATnXG/aTXN92HrIfTlVDpvMOrtYCApxWpPyGembbbD5TmGr7DM5kQKKi48gUluuFFScf
NXVPSEQ3/uyDLTdBOxLwozCraefm/JRZYX9DVUw703NUv+MC3uk6gUjnCzTvDZ8TpGZi/yarWe85
qr5Try0Y/oDcdBcOVaoxoKicYNtoAH3ptK9nZe3cLnYy0oiPh8t0Td66Wbcu8wZCr61HUCcn4nmv
/MpsZFj6BlZ8bc1PvY1DB3WU94aNLEf1wW7nQxohrt4lNDPc+7Yvhgt0aJ5WT4qewVfdvRuDnb5C
a6N37a7sjm27wdvxEo0d5NESA+onvgJ2mj6xV+E74Q9nbHAxIraOC4F63Y6dc5sXWgocMSYq98na
mpYU2hsv0qGu76eFS/TTvDhQqN+vxeRekqhxEBmj+WQ674QF8Ml1bTxMbY8eSAuLgYBit4w1Lg4N
DCuytrMkiD4NvU+uRp8O64raf6GZiLiYAVaw3L6fxPm5p3XJ/U2UJdhszMlnYycw3/qHGvfXi8CM
tMc0bHvQ0Lq+1UtKiFaW3OKYSpFuROEmrfEMgSo/P9lx4l6ZiKKjx5Xfh9A7NrEVY5o6+hk+GGt1
paUHQ87gtrcfw/WiiQr3bAjKn2pMGkYdYZhu3jiDfaPP2dviQrwynPZCG4IXzMn9LZgVUYRb9xHC
wmfcLR+33EYzFPR0HB/q2rsuZR7ZzS6o15PCLAyteY1e47nqZEiVPia6QvEb+iZunWmKVEpTR8/S
Ltfbz7ZLPqWI7ib3Wd79SNMcD1U8lobLvrSIikwJEefgx+R4tNt3jnLordMx1nlaZR+9RhgZO+HV
JIJREMOQ5ruSGNbOScJDf93rzXzVSElBX6xrRug887uTNP+72jzBezv5hXfwh+hcumWqHaPaLbgE
l1P8zS1ztqF85uXeuWQSGTTJynJv8Hsn1K7NI75oRNCU6kv/YjErbiT80etbXbe/JdE26BuaGDam
7u8aSJNDoszYm46+Nl/mrXPQ8zN5jbRSsoYAF5S/+kM/vOvN8uJhocyrEfxGhekUSyH/7wHu2ohe
I7cp3TD0klDHby5LaVW3021m9G8aGJ0CSkWYDS/qprriKje7r0Cffgp/KzUZucTYgU4uj8+a1suh
pgIhgWWPMiv+s89g5klOx+WUTv6hiOO9xM/SSZUERl2tnYc3la1vffda7kQ+UsMC80zlVgYajlUE
CWD4a3pIH810PhbTewlchk76WXWXHdLG2rodFQ0YHpQ+ZXg7GnZpfvD0fGckdEgj+hCqIKMGFX2o
xcwf+7b4bnD+4FvbYryXhqw0+GYOq7Ut79Ub1bC1I6MMs7bXejVDnHA+SV9Vj6xbjjWIy/HLwqFs
WH9dKfpw+w4eKABwLtP1f1Obu5K2MLYuO7txrr2zqdhCdbopcIvH+Om4Lr164qo0U4zVpggJlsXN
UJBmqs27OvbJeY8AMQTWG1d7TDLyesZSZVqE0xe2F125aHa0S3Hhkm6dqWVlpMFvGto3tjbs1GBK
9Uc13LjzEAlS/H9xrvZ2ZVE+GPjBydzOalo1brHrwp4gMvqqbgCjeeVlhng4sqmIjTCfLALos6FZ
boA5wCJjQrXhNs9yeI7aT9s0rxGVDOnH5u5y2Xb1fkxIs2zm8WeHbKeFYqAqvUg9Q4ogKntDLmzv
4XupEqC1eJ0I9XNfoy3EJFdZIC7OYTZ+NUn4XdXXqsbjBdolwnKXdOFIkP34uk3Cc7BbXCMyJWcd
iDvI3pvVGe4tk9yr7OKdZWt/imnuhKR7Pz1HbO/YXmdULEBZgdoXp2M0AYGuqPx+NIDK1G/m/Kkq
kTohBbFB6zcYi/feS2NRIXTL4bsYYNjmUdOfmTaIbnZjUg2PLNPxL+vGp82aoq6ARemAZd5FWFmv
MbxKHJI2a6bfEb83oHF2MDxJWvsQ1IZz7cf5rZuKzUuHAkASNsS86JZZiDD0Bh6AmV/dajRuC6ah
2y6o+YwIwCC5wkRr7YNZpQev42jXExyPYq3+QCbvMjcsFBbAKeQXfV/n51jQokoRmdYGO77+Ap4U
YjodGieWHA+DS+XGxaIHCpXW3GJdhU0gyP42G640ROmgIp4ZZ52+fEPxgZfvzc9J2P5g2IDHMjef
BO4tkkbPkdsE58MM32UYN7PvHMd6fTQ9+7uOxsOYDO2O7sywQxnpSpsK9zoo/PcwGNB1E/1Uq3jx
Z0p5AJchRTIruPtrp/Hus6R+LIKk2NUTUm7oSd1FazPs83Bv6+76YWd0YufqGmjRAuzINSiGloZI
c3db9Le+ktY9eTg/VyETiOCVPYSzh1xBTDYK/3yxkg/KGXhIbd2oBrkyEJbTmbLbc93NCdW0Gfoh
ABtUJhEFwqB166QO4SY6rlB+r90BB6swDr+atlgorbeUSaMHsNLoihhIqhT5W9xEN3rY4ZW0Qh2C
d0riuX73JdSymv3JTuEhwxA4w4VYvzCm9AGfMdS9yrLamjZ21NaMb73V3heJp7G+V3TmvPnctbAU
wB7v2suAaaNeCsnFmNFXlVdHXKoJ9bz20UNMK++KFkW9C3J/j/XOgkJJVm/AO91Qw6h3MH7OvcmH
yRm9VGWSolaRPTR6N+4it4bs2MTbKLdxjFiXJ/VnaxIdVPrjHJwbz2DLlrPKp7AxGHswSt+qeDhI
TcNdsMWr+kPh1489Wp1yqKhDM2OvQtuShmd35i3ti+zWcmaCYURTon513PQ2sgqYruZJwBZqxwO+
/KjhOqZOBdmVBf5QEQ5YbvUk0AS1qS5sbb6N96TslDo0aXfF86/pL8Kiu7Ta9YTn2YQuulyLbJcT
PhtTXb+gNMs1yZEs56Czhtd60J6rk0KOqEbT9uN93dYXfXGoEa1AEfEeNjb2882lVtMr9fyX2XkR
VMyYxuogBfRXeP1PgKepMb0lUuVyC7bJf7Y8nGt2tVFeV5Q+OVNK+umLxRKQXTPS19sSSZrYoPgC
7fxkSg1U1/Ghb4YXKdW4MZ81cvIiX0ZHZaSy6XyVCDgvdPgZ0CpxwF8Vl4mxXNB9PS259zxlf7bj
KDBOWsYnYwzMB63Q7+obuU81uHM1v3Xt7djwAgGRrnF8NGxch6sIyhJHhjtSue+dl3Qx3y0Njy5S
vohjF/JtTw/U0a0HvTL/OqjkqK5JStdhfTAj+3YyvI187b+PYi/w7qomwxyWapu9Um2jXj62kCG7
B4Ek6bNJg6a8yU1QD/nwo65c5kWcT48BZVsZ0SGJH0CybgSZpcpZFHsBUHIsjCkikl7yMOyAp6lK
nTqSanc5uVl6iPNKtDN/cRND1K2MbjKMuFVcAQMJTR1wJt7CyYtJkNecB2a5n1d5HPBLwXYwfc/6
sn4CpnFvEWzIQ5R4RB6MfB1wg5ea3lBdVQcg5QBLmQY+qAa8KAkjmIEZND4KfjfapD1JECJHawg2
p6vJ0ti3BOtq2vSLMCWA0fOEMNqdD9hAYunEurGS9lovKRo4LB4IcI+riy+8N9zVKCkiWZJfaF58
bZnDaTXa2zaMd8iGHr3qZVqiL6Ol0mgu40kiOi6fo3g8tVZ3vurGwbEJqbPkVRpgafoVzO6bDHQr
EHJZvbWTPoYIyC9JeVU3Hjk8bRuwzWgoVeYF9jaAov8goOT/QaZf2RGqasCc1LISRFDalffUDlB/
Hvf+KkgZpr/EdfIUZRhbMIESXLI5uM38EDj9RnYQb6Kij56+Cg5l7VfT+IUUOTpNSHwjqkfYKKX+
7LWI9KOEPgLQUgGXDK/NaNRIbC5dvu+k+5EZw/uE9JrHGhPwk9pwJtD/jcS+yLNu8nh69HPnaHXd
FhO6BxvAgXym3HBh9NQQAE+DyZK5KnM2Qcwzj7u9Fn0Wq/siNXRKUKdgojDj1XfyoAVZR8hzigf6
q6GPnoTok+qnCkjSikDiEvePYBE+odbJRUc1z1M6UA4IihThPNepL1xpl4apuRnT6E6XHoVEaTga
HVecHpEVfRy04UTB55JG9l7e7VXET4U1nBACQyqyeyzxi0fnbDwFTY2PDBoxUu+1NE7KOP/ClIPm
DNG3gL1kW+km6r7t8pguOpXl5Vz2VBXAuURvuMyoWLdeY7SwrVt5gzxn2ysOPXJDesGjkXsXbJzK
yVwJwlTcOWIldWYVBe5q2U5yGJUxyiRImBDaWqIvHT/Kvh1yS5PGPtRW8ynzrYc1jLbxqh99aWe5
CXC+6k1GE+70SRB4XnWBJd1X41OTTYcHE1jQn5c29POIMTUPhz1mddsFP30S3ixzuVOZJuKIRwq9
l7MVXQlsyelIZm5oF/ysFRNDPRIBYSN+eD8jpyr5qtNUFxkgb/l5bocX/FET0I7xPJ8EFWjDnUPo
anyml9OAd/F6wCxYHwZTeCH382f0q/E45zF+Q1ia5NFJN+pfSfiSntJyXZ1LgqCQdLKbAATeazO5
njToJB2TFoGzNLcG/UOqICpQpkl18npOy+UBiazj6nO7ixTAcJ7Hn9V7VL9ISD0m2TXXDZBSo1LO
KxAYep0g9ZXVdeVG5/AfTwJoEjQxhZrbdUHP04uPqmvRTojfxfajRblD9pLCGZ88erCol1zoMVYI
Kdcon0zv/iOHJga69oQ7NJHZRN1CdSF9S45i9AP/2Zl0GWycVHYNfNlEChxZsarkokzGc1uj7Km6
rfSqpHcqe3CAomYwXw6oRKhsRE1Ry6zdbe8FL1YOXZpTTe0IPHX05B6dzHwbrP65hOYiINig66+R
hd7KiSaps+y31Ps2dtzdymqXJd3C1CAKnhCQMSxk0+UBz4P326bOFqXJTeN0aLxpP2XBP6qFtmrT
yZR764SWogMLoqjcUfHDMFnNQRdFhD8v7QrIhYX2jWW1zcvAS2+wq7tVOT5emB9jlr55lFwFQKy2
I52KQBFgBid9Dz5dHebLDALK/LGKTV6AU+Y1foqkQqIXnylVOQmT5ChVp/GwRC/D9Gd7XomwZIMb
7IHi8vwshBQVYckup8ZNUJn6ML2XDtRwtgyBqQo0syYkwCXztmIQJR4yBu/dqfGUqH5luxNoaiJw
i8H3nkbQFi5gMYjFTGRkPfLpS2gVasBw/biPIsp5NaMXOLLEjI0On2HhAFbrRG3ebbfpS6CtLDCL
NYgV4Z1sdNKYn5P41STl00L/SdauQldSgNtlTXIFU/StJX1f8RGyq48p0d4mTmx0xH4Ns0bQyN4R
Zt4ix4pPlrSC5UA99w0fhMV8LAIImhLOyWwrE+8eE6Uz90oFY1L08a2U7DR/Y6ul+s87ZSjUgZ4A
fEco4ODXMz611cM0Jt//nDwyy5qrqkt+JOpSs1bN38msH1HB2iRgErxRRwlmPUoyrYozsh3ESXzd
+xqGgQQsyMdlaf1gNcW3+gi1i8q5mel7qxxwWFrO0LA5TpyMkRRYgk7f9aBMBACCwfVRgNK1HMpJ
dJBPUXfqkzKFenpVBtQyJeGWhTxAavby+bmB4GbIxJ7QT53Xei+viv3xpYnNa8nP8COn3sWZWoS3
HLxYO/cH1a5M1xOWOXziAa2s94LyEaI952oR82fZ/NW3m1RY8LXeJbXz0CF8Li9Q0ZR0bQWoL+FW
1MOgq7t9U674tbPdlRP7Szt8Wc2Fns2nWuoZerP3kWctZFHO9Ovyer4UiIxgQjNW6xSXO9S878jx
j6V3WMfuW4BDVFGAanJ6pgDSwVPt0jE4FAFJmlfeKHyHbGY+J6na5cqVNdHj6Tml1uMkrDS/46Rd
+ZQ8wnDFdy6bFLgkYboqjVWoHQXWdOkgPLPV0HTyF2ruUihKmRMCScl8bZemzfWYI2o4cQj6oDiD
8TR51bNtzD/JoDYbWT9qydha8aM9yloIHP2o1fFlN1oX8rM6/eYhvR6K7FxeIDVXKcEuZnwxBMmV
HGpRBuZzDtViAqekvg0c2hPrVXBLdKVt9HxB2U7zqQRv2tO6RNPN7XRyi3rnV8FNG4CZCrpHziwA
yYJH5aAIBsY9XebdPKEMFDqXwQKCdRY6AdOn6b2PomjwlhvPGj3gtGjiQ4vTVeIxFDmBi1u2OwOc
a8Q18LwfO9ytVVP+D5CFp0zpm5OPBzGM9jFDGoJMftjGBbbInBOdN54cjQsaDDTca9iWhE3y3LEa
AqLLt9CysMharIj+jaM9WeX0Hb3KwmrGZEP79EFNSCsPX9RX8lg/y3SvsgrJHlUaKTG+V33gZvWi
1mg2vtBjeZ9146hqqJQBnlPUjVqz/J0k9Cmd+S0IH9EIf4vG10KisiVnV5RpGxbFNtH7B3VIKqpj
WSZ7N+mu1Zd2FMQ9nAMRgCVLfMlttRbWTHuSXUotPLDnn+GyMyMTsBe+OnZ8G7BeBFylaLao0RKg
qkGTJQPzEUKOdVsgfx4M8bY0mtt24mylPQXufnhezV9wcEQycqD3cpYhULzR1+DJZCqVTKkueLbn
/HXqQHTr04U2OY/TQkeEpyZrQBX1ZFnVbnweIXpPo5+e00+ODBybffuGCavUlfv0Ef/1V3XiCO/E
pRhWF97W1li4LAw5huXkUTmF5Xv7tHbQ05n+LEL1LX8Tl6ryYV37N4OAJeyja7lQc+B0UM+8Moz7
zjE3ZUKqJRGwGvx50vdxbGDDcuUH03ueW0f1yPPMfVlcQQpax8huT6ZN1MmEWx6IxH70mdUkR5xM
0Tm7R8burewQM9IABTHRe4lTSzlO6kaE41/Vc5V5ORrtr+wiacI/2lhGqxlvtOU2A66F1OSfP8r4
yuXL+BWZ9dh4HsF++DO188lNHSZ/SpMHM019PozpjITh+IJh0Tpkly2wQbedN0YCqJoNL48SCU3u
uqx6UceToN3kjBaAnwysEC9Uzlc7/XsdXUv+JemZOliKsPpua9KDNqQojPVEmQFtmnY9QtikDETL
ZLjy6jLq2In0P+mBHD1B+zy53msNB3nqzzN3+qy9ctfqxo3QYZFVupInHDbJcXT3k+/fNaiG6J51
DGbtUOfBVlIEm5hC+BnCgKIEgUOo8SgsKHUjTtBdRmu+V7/UeGCsXn1TQ7hLJ5ZVRhasFcV9sGRb
FUYMOuSBlGGvNPTG+vmA7o3r2J9/EkR5Hupfi/6ub4cPie5l06wHPivVdZCEu4msvJ3NB5vRkxxw
9PF/Sy6ELht3ZGWSzQsfpap8TlxkU/FtAQR6IflIHrMpygeqFAIFpTKOX+ow/FFfsErRe0nqLWH8
lYsLmiSt8lEqmxPcpDzK1MiuCmh/E7zMMAZgqv3ICplowseptVGBo/RXJB3Pcf6O4/ggzbEWj+1o
0k9hi1BM8+lH/dsqO0+e6d/1QJWU1a0CVGcaznS3fV6IWIOVgpH+Lr04lSpVUmKSV6prlTMl1stD
KixJvg7EFkMOXQwbgAMza9e3KG1n7eGfNltRXHSd9VrZV/qgf8VgB7oBFBaTLajvVrCwLYYKyMuY
J9VS89OreSz3EmVJMG461ne/smQW81kyqn+CLTSUrwrbO19L79d3yj0SH9d2kANLJTKhcTguAUJt
9cYJLVaj44uU2SOp8ZdGIxuEMQQSRrbKoc3SspIipYRD5TRdBj1KfQaxX9r9usSWU+u95Pptn9mf
Tvss7R8pBBr5cso4V7Sy2FbW+JCN01G4+Xok0VACLq/9VsM2TeEzTkKcjIn7GwXoC/bWM6KcXfqj
iDvC5BGqj+eW27ofEIldWZYE7qN/va7L+QwwW0QGVG0jzL9S70pWRlfByrGzWxXKQ4UO6/xtdH8l
TpcAU0puuX4+4xPrRPa1lFWVCoK8fFrd33Cw8A3OOQz7EENsnkYfpp+DficPQda2hJ5L67329bM6
DyT/lEPHWp7qJHwV5lyoOfO+y2YsNOKdM7iY1mnjVTxOxkbUGeFtNuckZr9R6tzrZfrjtuNv5TmP
NRqmWPzYdxMqMSUygcCCovAMeZN8OzkFnMFqxPeFvSyOze+hw2PYmJptoiX2FrecPXpU+m5NXaTj
VmBDsV9gVJb99CGFn3LY2E315UK3RYZqOyyAtb3BQlFWVNltpHdwMRl3ABfujTBCwgj/VNIghPSh
EdXu+GFNYfRDxfVuBeN3ZiGHdjk2JKPT0j/rA+ilYTQX9B7HV4nSpUs4tenRd9+jwbgwQ5zb/Hmb
1wHyS3+4hV3KfAvN+HGtcD1njikkYZk651hqXVru/KYOjIkyB/aTZ3013mrWbUXFIIBNrg4lbBnf
YUivS3yMA6aXOptrUDnJWFyNqfml8mirnt4i/QNC+LecWHPFAW6X2pXuFecOZUCJN+QQTJq9k5ff
KhBRX6GXD41XYy9GukQ14c/1+fn5uloqHdExa+MDVL4gYdCfA4K5MFNRydpPJP/PvWC6ljOOGuIx
jb6k85YgTyE1okmmZO3gstRey+4pWxdSaN9+mqJ8678IjVJKR65enPs6lOm1e3GM70Xg9RJWqvAy
JeVkJ7O1ZoMqxH0Znw2d9T2o/ItKHb2tr0QlOVLOkmQHhNFD4MXAf9YjqlMPqMeC/vK+Sz3ZGw0o
Ovhyf1I5CcRJfaVArRJrVtXOnvSDlB+R4iYp7Z9jnbN0/FMXEF6tVaS7nl1OlbKEz4kSN4z/C4vF
LGxIEW5IYx6VLKMke5vy9DDQGs1CahzyhGQ5SXHaHF4Sp3mXQE9FfFLcTmxET5f4Vn42aH2uiXOQ
Oq7v5NtFy+5VzpF7Cx4W+KTJieGOhDW99zhIvKmmCFvLV4pNrZQ5w9n9zIaDdJb1/6LpzJraVrou
/ItUpak13Ho2YGwDhsCNCjiJxtbYGn/997Tf+i5SJ+GEYMtS9+6913rWUN/BI1aTv3bSX+k9NQeo
cB/zZsNyVazPhK0Ml7BJv6F0/NMdWlfahPCan1gi7ktD3/5Xy/X9NvBBjuiz3+jVD0Ee7vWbv59r
A7prVYnFgVJPW0KhfLyX6s/9wHoXB3P8W4zvoJpvDottRmHm9fO7XnAtHhI9yMgW+bfE27301dlG
HhbJ8nWitvWpbfV/ozwnl2l89gf7+37TOjUqiGaUiFTmJ8GuQlzhq77KodN8pvVl4JvmPPqeoX7h
E9cT+Xtvzf8NRPXjGGg0evUzYH3Ux059Dr2veEFL/ABxjXdFwBlQ0p9745JF8n4JKqL5LJtQHxqm
9yapfkZ8FwSUL8+GjXXD+dZAD+1Pvve1+UjwZfzom043X4xx2dR58rQoHBWT6740ADb1IEX/g/pa
3FUW3mKvs3Y8O+RIRIQn3+9rni7Eaa8V47Y+pzujrz60eAZL4L7R5t1XFl1LelP1Ew7GFYXjJh6K
D32f6p8ft/l1VKDNuAcmrd/Rv9GF4uI/1CDO76XN/3dc771utSphDGDYRgOvOz/aXyuWaev48VPQ
Br9C17bQmb/M4aTLHtty/zI3/pnEubb7T40Zuf+juj4Z8UMuXbeDL7ZF8GSZDaLBhKeMusUPkuvs
YnPQs6zs2tvjZ43q3yoRoRGZF42Q49LHvg6iI0T0U0w5Bc2KVq9ljjCzCJgKovHTE5mxr62Ffv3W
DTtAgGYBYnyyn03hVVhjhx1sjYpjZlsdU98SqCZS+FidfY0n/rXE5L52hhyuFuhqzxSIls0RdWjb
jkSOQjYYI0M9moj/6fyMtMrcRzycYt13M+QgVKLJRBF7hu2MfG/Mada1+P0Htqw89Lv9PLFJ0d2Z
1mk7zagqrW1l5l/U7FQyrEhr5RBnOAEeD6Tpbsa8HbeY9wlxRw7Ylp2/omIGWGkb73ZrNA+TiS7E
LZAjOEh8mzEjzS8s94q0CESm8WlsxakyK+PJsm4VcMQsb/2HxPwrfMUAFgeuT7ABCfXPadRHB/id
f9qlunlkam7LDolzs3CZgYaugoR+1RB3X2ViAXlDXTZGsEa9WjwlAUEOnp2J1VjxnoRTVZsQuil+
dWSRcIaPVjcUxLI+mrOhVlkDAzYMRjBz0habZhSnhWSr2pe0kuplQsuOE9yxnX0+ONWmmv8kzuxS
Mti7YQCV7/rHvD02tWi3CSmCW9BxJ9XawzayVYJqx73R6z4G6eQdF3fiI/VHd23oKO4OJf+qT9Nd
N4P4jES1rL3Ayh5g2v0a4GCI/JF7SwbIK6XVrByVf1bE/u4qsylACYJUn0AtlvyousI44bjzTj4F
1jhv86xbC6Iid76FyEC5X7YFJ2AaEfBX2fBVzZbEBze9k4lg7WdRwFACCxvb5XOxTP3aDFSL4tze
YMLJtzUXdA19sxtGrAmLD8TCbJ4GpRCa0sLsyVpl+lgkSPUQHbjd7Dxgbrk0VDtbBPBilRkiv5hK
HGyiTh7ihVUmNfN1tigTIUj40sCAS+d626lpR3aEsZK1KTYqHk9JlF/mhVceu58wA4FbqJylF89w
kuTGMQiBaRS7uJHzposnbz2l48qMAnrjE1E/8xn1ov3YyGQ3Fb2zHhw5r4qwps4Ffl7RZI47e+Wz
RyEBa//6XbaHXbEpmzZg4yeodlxK/N0K0zwpIbCMPY6LH9z+POVcuB1rAXVk6mcvddP9KYzB+0en
Gag3aHLyh18d5Y/rxOvrUzYzzR0sM/wwpBmtljYVt7m2zXXXD85rP8ykbgahe+3CoIV3S95atVgI
iSn19k2RZqsoHOODTCBIizHmJKO67gCyMDpljhvvzChfrn1kZBukn9YtSAcLMnFbfjVD996Vovwr
cmeThoyLeFZepJVyooGU+mSSfvtjWXSEyt78M5WptUfmUPkGGUpVExIWlq2JjeK7HBci7SRpQzN2
5lbbCKkOU78gvVHt+0INuq7wfriLsI52Cm68mckSWs7d0Hermre0jyQ5CQG9I2oI5C5u9KvMmVgU
G4wgWTbrJVYEl6JjiReEOkmbwBcjrt5CQl2jieFJOjL77w6FO5zKcH4QS51vbYfc2j6YEfFMcIMr
663Mo59knt8GVdwwbTTGzIDL2zrz0O3cCal2129E4+LSFnKv6si8MimY4vkK7bHbkTNNjrbTQ2VO
/9pZ+tmH5qEIe7KfVW8dTSm2JfxUDgcfNVgCJ0KKm5e12tp9swmyxtozfncB8vf7saqOKo/ktif1
Zi0CbsgwJWUqr1n4OxCklbNUGGVLZ1+k9jU1Wj7+JdgVE/lG7uC5l3b+jWP4SNyF8OA9fx8EE93u
rtpOaGFQt85or9o43BL9mFhdtxrtBnlegb9H/gjVgRxR3bjLLP+lHgFtd9xI3mLWYJGoXAxqNh+/
1LqsYX4Pj55w3G3iSmOdwrfA5PeRwIs8NU7vrpvy2xsOAwxYhOPBcpC1914myB+aiS0lGM5eTbc4
zLaIYF0AqmTc+LB9llNveg9R59GrjgJCQGuwLwbSqHCCD+KSXyrNe9Z6gQzCmT7V8gJL8nFxCvWa
uN2xdUg/iKeQBgjJhFlgIWInWtLG/W97M5jtIdgmTncpbUpJQfYK6WoEiPXDl53S8ISK1LZ2wjqZ
ORsUO33I1F+kZHPht8P3ZGXrmZaOuBhJf2kAYFO/sDuAfP0XGrzVTJg/hu+wzZTZxpLDGWkK5F+X
WZAfhMvOrEjBwsrVD2RWIVb1OGoumblqZ/c42fNDsrAhGswWiIDMqfvWZE9BJPWCd58I0qnudp05
MVbwgrem6sd90j8jwSZGFI7GHrzxK0IthOWjkW49gzzlOc9fms5atkMcsh0M0cHsucd8u163xVhw
Lu32hdG8RGa8JYCUY0WMg4CoiDVRvC84tgA6FbDns3r+jBxtn0qML9Wmf/poQWAG/3iFw+W8NIIO
ksH2aSevUxGVhApn71bFxDnuUVOMK3fsxv0Q981juxRriwy2zTwTjynml6GbI4QIuIHSvPCuaTNO
u55Hm6UZAGMSmNfUcrx1SsdhkyY09RwS0HxP2tchfO68Zed2UbH1ep9IlCQenr2o0FGK477uEbMF
aUqUMqkEgxG8YoizNmPKQ8QlpeFvyE1nlDXns+kgQ8H4JMEZxcT5ZU2cy7hNR8xBgzM+ZQvWE/Ju
kyyHQGpOYu2HlyE1uYxT7hPOMe9wGFqkR7C+Uzg9C/NImdIEAa8lLZ9auVBW4F3AbTJTiBHiS7KU
U7mntpmGtZPKA5RgGpA8RZSUG7MgUiIif7loI3uFoeAxT/r1lHgXtyFTGDMWGmnnZo0YhBKZoAyk
otyM9nA24vw79NPlyLt8I9phs1RztS+B5c/kxCNDpdQdyFqsQ9sn5EN9KM6sysZNMYZ3J817LYna
M+WrEhMgS/FUZiQ8+zJWmwEjDG2v+C02uLKdl3F5YUpueT62PIUnytKjENI/GEnUYHshddX1fJ1W
Np3q0NvnEjFk3rLpEIAznBU6eWX7mI2sYNmNn3NmLQe8JagEFmJhhGM+m8F7GFMK5RUoTtcZN1WK
AW9qk62NYh963Dvrtt/vU4DwG8P2rlOYfsRqNyEa2vXT/NKG+acvzuQBl/oMk9TryCLnqhL9Pl7C
J7NSDxxLn0b2AhYlwnoCM/BX0UJEWWh7HxN0XngGxZ79iFAb4jYPobROgF8em8pFQ80ZZRyZF3gv
96a/MFqgM5deq3MsWtHD4N+JTS2s6VTh5NANay0gmtHTe8ZZqWEdyU05d98KEbgeneP8vhI6jLSf
U74EBJWU6J44s9pu8QJqaMUnR0Ndrmt41HSg+h+VO5epDo4LgZ+zaF/v4x4UGlKg4vUTApuSnxkG
EjHhX90CHSyf8Ob1+RtGIGAnerBEQ4tl4lYtzg+gYO4Da2pW+NIi+TzDa9km3ECr2lQvtIrqFQXh
alkSl2ZWzn7rkcoUDp6OBNu4DneRmuazk4WfNi7qGrlC2TTQs/0PKSkHZWocI4uCyNc+MyvsTg2e
/BWwI8N8a/7A7z9UAtl85nCrKpXj58OKRLI2rqe5Wgu7IK1kfhdjgAvNnc7TwD8TCKWuhkTq5Rev
jYWEORfkCiNSRcjhJAe3FDtrNrj/XcIRIiVBvqfqCXkZ11+Rcj1XwclnFzX1ZFhMzbnv3C3dgYGG
+kiyxNR+lkO7L8EkgkwNq33ks3VlybPtMfGDqG16hFYUTCG9Uz9DIDbglm+DKD45Y39hdHmHG9wS
Em+33ULEhIfqMfEP7NrJYXZNPGkEr83BZZJvGecD20wtGoAoZoqkuSwNM7eMHnNmWIiRI5yY0VaU
gCpn/OBeYMRHIzkHXkUPn3IwzG1vbVsx6ZBC7spO7c2w31ez46yKwQMgKAxnxajybFemjsxtQ/CG
6hus/KtJioO7UZETHLrFoO50ykMuuZNrIajKIq5FZpkXEhfMuaQ2GEefrb04ZvYB4WiFS6v3Njod
Mlbtg5stx8SYtx0rumD/RR0efpXRdPP6/NyKqN02sig2pc4dK1+zJD4vZnGjNX0u2qFiFhatVB88
hrAYV0E+7Gn/2JsoRd4HRO+haiKxcd35Ug399Ii+/Dmxl/DQZjVWM5ML79vxoQviz7khgC813UNS
/u2d+KcOpFx3VQYHgkIubhzSYUsec34kjGHKXNd/szs7XU/VX+mOBFVXroX1sX5JZrGtF5xVmYDV
W9RoZpHiH0Sqc1hogUSg3M22vS0q/1nKqECwXXJto+XdKbKVj2kZteL8MJBn4cagDB1nwGk/vuSd
+biQ+LebPSxhluLvFQOqwfiJILX/+hEnuZ2ine/YuY9oIXMk31gECVK/Wa4NVyhDODUSkDAyrdxa
LL4gtXPKNNpGXS/ebMO7KneXzpJC0PWezHF6GNL0gOXRBiJv/yd768fos09yttrO2IdR90MctwWV
m+hI1/03jZznTUyANUImaW/oAeRoeXpvRfwBk7QqeaxqRMnzsMdJ/MjRLufsQw5GGNaHtrQJUXUI
p6cY6raD2/zxcmlhaDVvlXAeRzwVKLXyzVj22Zachx7XKFSPYiJcynk0KM/rVI9a3eLNrRWPgspO
JAv2a/KT6LEmu9GeyS4Mj6Exoxiibo0L8xHPH4U5lsH1ko0PcU/CUy3yj8pbzonFdqxaeg2mYt+M
2jY5Vu0fNpAnwQF222YuL6/b+JFrkiGOF3TgZsNiOR8STvXNjEJ1IrRHjHSzveZaNoRW5Ma2jpwZ
QzAJ277/OpoWkWtMl21qBjaYHtkYV8QclY5MyqxTWLX0x8x0reLcWSnZYBUl4W8T2xD/XBE/Bn7K
Ctn1b8mCXaKxDLIjnRI7QTM+LiG46U78peBDN9q+O7b3Uts2CalY98g2PPaq2cSTgVzUKS5TGiPi
lCMCphQvt9sTRGyo5CqL9sHXsadLb07EZvQH06cWGTBQe4Ygat52FVaX+sKpmHB2Rdu8mGghuEpb
ChCKJrNHRR7Ez06XkuAO1TFczlVs7kOf9cIwW3dT+egoqwUxcJLwmJjvY7wta6NYza6RYTZQ+XYp
m/XUBiNkBf+J+AeI/bPzXVqQMoM2+xqd6JArzDc4Jda2OQELQJ2QWKdWslnPqvU1/HPaVGH1J4y8
p2IiWmaGlQmriHOq8vSHnf2OimouXpgx5Cr9sLORcZJrVcTBlDEPTfxlpri8LSrMKn5352LehFBl
uGKwp/uB0sIpztAK0VCRGZ/P4wdejs+wI/um9kaytAQbohoYjtbiSIbjX3zSVC7lZ29Zz4UpvqU3
Eh8ITMBffmtOQdrKcTGbiPNgi4G3UVsWyZdGtugEsxGfbQLWRGxaFfA/k5DwiMol0cQgZSTiYSr7
lNxajgdLav6QP3aI43RLr7PGM+XPzLeDNvrXT3R0yEXHsIdeq/qYs2e5EE4qXGcb0ZRh6dAxt+H0
HzDgZT1202ki2WDdagV6NoUH+uHwKQ7+WDw43rinov1jBQQjNrhqrRDmyzKPT7ZtwdxrvzKjjte+
nR0bnO3RRJ1CG47O2qSNmM7ZSLBqYqr9ZHWydjRdaGd64c2ivzn4xq2SdrSulqhiytet7Jh8QnLI
fiyeH2DfzGiLMETKG09bRqv7vqpehuU7ktigMCbUW59md81yaajiRUIaKVL3INB5jjiaszn86Bym
D/27al992CkNdDPdHdZTx5i6AKfCfW6gvWvMoQ76VxDED34aclTjixrAruXgWneu++qm+eUX4jZE
altgBdRjo3tvvVQ+L5nuWIXaUC9P/xtI2LbPPBb0BsMe3k8W+PdC8N54915YbD90e1z/7aitcTiZ
eF+Hqx736NGQWvwfWt1aCnevMyv3M/LUre01U7za1MI46xewtBaJb/ZJuMAeCwPFIpsAigdddi5S
7BswDPrPWuOWc7qY5v6ui9a6ijtoyPAfaTJtMgC+uqWuNaT31nfh85z17TGi3gu8+VsPoimtf/R/
da8dF+tmInFD2xT0ECo06S7lCjFkcydE05DaxoB2taux9M6kTtw0sEnP0fR43FjiR4W+lR7Asy08
DmXuTuLZW2ZoD76zx/H7k/n1W8oJVGsiy3D57tzySBbSPl3Uv4T31xnBi/ZrjfD2TeZG0D6ZsS3/
tpFRogPN4Jlsoyb+XfrsB6EE7tjwNfaTXRBUT7rrf5eAE3/4L03gNSM/NOsv/ceuyP6RMRNml4xG
RxeXDMPcqwdGxGUoZqjsJyexyQp/ieG88yT1PdhH6ZvBmUUrwVPxP9GbvusWxgpq/qU5+S7oCdAV
fo6BQjraUFNb5lNLOrinleBy/E/ft6WLxjn7WmKG3eihp9B9SHkSrCr8TW0aEYiXkiZ908pUrZHR
WpmpyQ5p5u315wmm4C57/f/rq2Hk2mCs55kd+E/cMlqTni3Jw9j5Opfw/mlqBV11c+PljhnXN0KQ
m1+cAvXHbaU25vhH/dX7J492RWPQowkrCKoQrQSximsRNh9a1nI3BeiXWdKSsCVscPRId9KWbYFY
Io8apP3fcThK4X0Cb/+9Sza02MQkgWfoWC21hkgLYrTSNnHtx8q3t5ZV0b9qXvTXtQpXf8P9RyXZ
WSr/4/6BJtPNkQQtojfUuvgWXW511C+qjnHIyfySJDwW3A4GUWHG0K+1jsEsmKvG0yYc/WfBY67J
oik2Z28utoY7PmnpbtLi9i/fMj0UrOfsR/+d0ue29B/91vm0xm/6XjfXZoDGnFCzQytb/euxnfml
8az/nIfuzk/84/8YTeSkogykE6uRQjwVHJk0erLQIKq4ftNc0FYPuGYojOgoElN9jy6jytPi5m8a
96R8QKKwUlPrYsjpyhw05iXrl9py49+VxpYnHwLb3Q3IbMss/2FChdKwtg8EI+61NkwTSLUgzhkZ
tHMDSEDebfQe9SXcV9ZZXlTC93ZT+pBNwQ4H7Y8GYkI0eU+nnX7dCzZ1ouZ2WH0PSdie0r65w6j0
t2vHq0aBt0zu7GG+utWE5YBTYNSLT21nCHPjmXPJOn3zUFBoLbTNQjX5/bdJ1wYsznKuEdJmwoZ+
dGVL/blLfQaTl5YQOp1+a5L9/UGKvPFTrlWz13cM+AECYrjpygF9X4klYJQvGkivnzstcJqajhy1
nZAG4Zshuy1uGH5Jt/zbqPzExrlRujM2ENYoJ9rhOiWDum8d+vWj01/u68bEnXv/jeIhH0sc1PMr
mFC2Ej3eNhDv6r5FGbV/dBfbdRkdB5l4iRyCmWgP2YXaqQm4WGi9hkX2Y81MSsL5vddiRurI/4q5
PCw2/VTe7v19G032M3YCfpfYxOn0vRTcynX2kzEgZts1CWxO0vlM0MpaX129/iXaoKHZvmFh7TJ7
eGzYuio3eXLRvc0s3BpeGpIK7nXWm4aY2lq4b/fGpbEwq2BectiJhhY9eSXXYF2uyBvRRDt/sdT8
zQWGMtEcnbhcU15eiNP8t2iLjRO/Ufu/u9kE7ApD2sLX0xOusvc7LU5/7f6b0NQNIvOg/6LfF//6
Y4feAdPXSdJlnp32V9+hAjsFZUwUT/+0HmHkerj73FX4MqsfLQhN8ubV4LJqNaR+cDRdltinzSI9
9mhkELyHRIvOKk4xof+osfATO1sagqVhmYjc5q+WNC7NCo7/pwbz62exK+YvhfQob7k26I3GlGuj
1wsRcnUJKx698gVXxc7xkme9Huh1Qf9FKys+ovRFLwAel0l/KSls+AXzK7Com1FfUjQDOgbFiJkt
6w8rFsSdImTRv0/K+lKywdwfAv0FZppftrsF90h4QPjXSKOD1RaHAcLsiDIicmvWn6OG3pKpAAUD
CL+Pu4WL0/W/5I7pD1YK/3fQam5A5WujHqnsaEsBF/pvNMSnvQSHdCZOObqWQXZzMcnpz0RUzXef
bvTF0NxZfWGKFLUHelBgTs/6Wt+Vz1oLWo8HUaefd398PrX/pginlIfQoXduQ48fYgvEGTdTAmO6
PA71k0iijc3GlAyMGkHG4yfeddQOGkusEX0jrjK7/B/STi92ecv50J9gLfmfHaYY/QYVMSJlQZt6
/G5JOjGHnDs7XOskBn5NG9HFG2qsxwyvbob8T+cbhHn2YHTOXmlVTl7nT3nebDQ1OHLTL2vcavCt
Xnp11MIIz7weLFDdwEsGltbeRQugcJDMnA/H7hKhZ9QsXX17Jd6zar2b/qP+pWnC0qYFPOeX0nXe
pNWKrRGNHS22yN/Ec4FtsaSTHW4Ic6kuXkBXtPPVEwr560AE6UPLGdqva2ZAIdnreaH+iMDOnhsc
hoCBqmRbLK54DgCo9iY0mGnBwhiCVSa3xtz5U8v01h1MGp+D9SgRlSwZNhw/+hBNrbhduA1lIg+x
M3x6VnBM52zjTsGySWkY7Th4JpvZB03qzsbWxsjJCRf8ASrxNiqqY423F1Y3jn7DYu5LrsODYZpI
x+I/U8D/6pZnh14ZPUNWRGOsn3vPatelY9zMiS3C9sy9PbfnKnFviJDFxtGNhR77n5kQ3ha5tNs5
a4I3GFjtjFSdBttEEDsVnwWz7VgIiGeM51q3WT4cDi+9vbUhh0WJxzd2vUSGg0NkInrJyVxkCUw3
Qv9gx8wAG3M5jvZlyiL0991OcfIlwzoPgW3LrU2Lsctwnrj5rzcxFqrna+tGT26PVTS2bUIL4R4p
34qZE8rv2hnojmVCraoJJZLM/V3KfeebPs3yciTirZmntXxNh+UAs0+3eI18Tc7ulQZTAJB0Gdeg
fp4C7ty2Gf1TMdGDEoq5b9EBcY+MFSiqlZPNb4gWboJkyLWU8pPpxY41kizXlr5ePoc7ADmrlo7p
GA/LBrFy92CVyd6QIck7dbJREyvM4Bm33uCcZlrWujNJe4lg5Sshn0J+7JyBCIkjbsNu9P9MiBUp
nqfHKmZSPnhWfMoEh1KzOflZqR6dML/RN36Mo0wefFDhblgN57YS3CzJuG4w9a0KmWTY7smhLr29
SJZjmCiJ8ly+0q79mEJxGgRyjVw0p8gNno3Zuk0jRCOrfgFhGDbZR8+CBz6iuZp18WY1Dte5jI6k
4fBYef+YTNDE52iYnAi2vdIZoGloNjTuLDqikf3KG45W0u6WTdy5GOSbfUUuoggnlN0LH3iLtUYu
LyldS4rO92VZ/rQCkkFBoI9b5SAPFrr7ksaX8qphFfTF+5hYX2HcQjuLGGJqSYxN5z5Q9X5CGuvj
UFnHQfzdh9nrrDKtWYq41KakWA/oiLX72imeBtOThIPWVwMVCpqX7lrTAEnSh9rbzXVKDoqCTOYn
EefRgr6ubcZQIYeXILjWsfPaRbQMu9K+LJFxlE4BUEH0D/VYIbpl386nOCRFPgMqNJGP6D2h64Bp
2OyYta1Gg0fQHQ7KCJ9xHpybcV6TyrZrXHQohLFIXmpTtsT/psbKEsY/rA/b2HyiNebK9rpoJm7T
xieaE2iPh3/uLF9cxKzMwfwNMvxrncU7KOsbUVo71wfmQY+J2dv8PIto3PbTeLIW6tAZ22Q6Oqhj
u8ehaQAJl/TZsdCrFQbXrajWTpMTHlMNR/bamZ2ZLdFGFjGav27gefsmjN+jROmHnN6RT4xz4D9H
XGSWhF04R8if7IT2bleflvClb317bUTiJFs01Ho3jsiPMawFNU1i7toibQHgLR/goTeWZ2x5yk99
sSnkdGayc8vUEyQX5FD2QOSvxPNXeGJnOvZlMJpVb1N/VQmyjqapXiryUlbqvXaCD1XFR2epzyXj
Tg8lQRP6+7GBIjH6drIJZHaVDgY9p+cIX3Rv7UCobehtYDZ/54tzlg5KFdGIs2/0vwW6SqeV23hx
srXIRiAuHU+XW78B2oUgSJfJtouKZtGT6v3bXDSPC8FtZlJeZ4m2gIDsf2nRXnukYbrZ+m9ost+4
yg69kh+Lb505/kwHm0AxV4vDwbUF8QKsLPFvXRI7OzEEt8CvD02XfeSTgXAmZ7TTIQFEJEJEw8CR
JjQmXKLK+piBlaysyMWK2mzzlAFSJOPTnFgGppRiN9vmw5JPNyvPd22j0NNFPUlrKHybq68jj4ni
vFo0SjelHPe4ZnKmxel17rq38GFQdb8uLFDbOlSP23bVcOfENFrqWpzDpnj3PNxbyrS2bTsf+1L+
Hd3skDnRzuwtevh5cXViP1snQqB8vIrhVEjBXGWc9nZu70qYYGbe/uQEOTMCCE/JaFnbiUmSItKp
py0SlVSbaEEfHRQz3DbFHyRSZ4lcTjifpVRXf+ies5F+m9P4SMzLWGCR5ZJls/XS1YdyRFFWu+1j
vdgvfpBf3Vl9T766FKgv1wkdQbN0DmwEbjJtpsU5VXPzOVXMqiz3yzNS7h85+Nu46i65KXXozSVz
xbZNiAiPG1x17ptFHFtJSTav4kQyFRL5deg6TaAxkNpDCCYv46ltB0J1wanmDDEyq6FT3XdrN3LO
Y4AQPS1ZC1wA5gGh3IrZUs8RhBZu/kAb8b0GKqQ/HdchVt7prQfah6+LKkHFwXarULQ5ZvUT+JJk
bDIQZFd6q0UHY5QEzhTJvzForLdkm9thuk/qPnyqgnrnVP1q8fyExPpNE9r50fTUTi7LgOtzvqCR
eUCj7CPlsJ6y1EkPFVGGDizuc2zf0tSzD3GLDTEs1+DtvAsFO9bIisRayvOVbyXyZZ6Jfs/rh0ol
+XeXqFDPPStOIQ5sPfiaByhOqxTx9taZZImsSb52aWDu42Eq1uRc7+qo+Eqij4UJ1RoLbfYkdNUu
tp29TIdwdO2dJCHdCFhMmzONtGA7zf42FQOwuYYEE8GsIBbyb2xOpJ+zpHhRXW+MKR/WNgrtRo3k
REsGqunCfiFoGIFnPDRUuIbyASAr+Zr0VYYkrle72ULX0C35g9Hc3BkdZ18Xf1ORPCRD/OUmplx7
quWuyYmYlSBOGq884/uSgA4Y6ycD4Dw+ZKiKUYmgKmUdpT1fNxJWs8eYKCibi41pjhMtMeqx/cae
+Jmr5Ybs+uyj0QMvlWLoClVn4IeAmGm5ekaXrW0/G4H1cqKqKCO9fC+L8DaZxWObpCfbkRejw+cS
0/6vlpZNSZmfXk1B5odmv7Gb7GLJ8bmPwz+N6Z587WRIawbd5YM/E2yRkE0tgw2AgWOV83l54WqI
wKg6+txfyomUOz7v1uL87TT/2SVGLt9m2B+3H3EbvAOwinrQxmX1wFipOIS9fEy8jvmHiFYmiWXh
iArFqPsfWBc71s1+bdNdBfT1nZjiEqT4p1DtHXG7n1OZkl+bhWwodaLWYPkBKDvEy4uc+Gm6F7YU
R+wd+WFuD5YRPVe5xbDGto3t5Oe73huA+6qa4XG2EPAd7lQTHZpMvWB9oeoYRb5OBi6oEEB6jeE5
1v1OsMOv2GfyVZggMIFQuhpD1TJcg2iQkMLZixrNyeyfjX6CTdxk3ibyycweuRYEETMxhDgpTx1w
qLRN39slbmFHgADoUQdzl48osUpx8xzjXBmJzaSc9NECgofwn/poPjON4u4Z09dAptrpYGyFHlgk
opnWVejue4M7NvbXjse+l3a4EoK833RjeCstC2Ao9WgDlFK2QQR3HnsBwWewFa2NanJK8M4/E/9+
LmzS5ShxU5qvKwpUAXW/Gdb1XFxdZ+MZyTsRkj4E/GYzT5LQmQaxr2elbGYmhQRXuGtlvbKt7MuR
/dkLFmBXI4nkddWvQToEG7lEbJC0LagZwFIq5mNrggnESni1sSoUuicJiLUlGSd2smYXoQl7sgaS
6q2sJ+AGBlvqtN9Dn7N7KOKXg7DZlY7zPgh9FGqCDyvAoLjw7DTfc07MdvLW9uCblr7smQkhhokq
3no2wpYEtIHgP8SXE4JvCBKilJL0te9hsQbp/OGo9hcx+GvDM1OG5m8eky04uIjY8vIadIeeCofP
/P8YO68d6bEsO79Koa7FHppDN5juizAMl5GRPjPyhkhL7z3fSU+hF9N3WK1pjCAJAgo/Kk1EMmiO
2Xutb/WQT2rjsRp6usONxSCKASkZAK03Jg1CcTeP+gXaWXYIRWF5zdxt1GQ+VO4hE1W2zVSyZ/UG
IKTREAunMDzJEggxIyRcSoFa4uprTb5Sy1ZIRdOT7iYnodkeqeJXapPNhgXquNGEsWKfT3hoZt3F
+fCToJYNg/qCVeal0IbnPOm4s32SjwwLaIIoZi9sgBv5NuW2wZxYgBRb+eI+nXcsSO74DPpuzL7t
XhB3Z74WpXMnzLJEy2A9xJX5YVU6v1CheYtv/XaON6mr3tm0FDaJBiPbYZ9E/5aK3LDxq77ykLs8
wbSZj46CzmcGhYbsHm6nQWT6qpyhKDMHm4P56WqBszXjkIgKfThY0S7qRvzC9Dc9elpHEp+MY680
5wBtAnsod1+0l9Ke7V3jIJl225G4wyK7CxQuDUlQkUXNksrDNFyHUIdk1aGPrxLzpiolVzNFOVdr
Mysc3b7x6SWXacy2bKrue79g5MjyV+GjZekEHXQzBxDrA99F4fo0YVf3RvIdHEDb6K4uQch4YNsW
XAo3345ug/iFNUpbQiq2RKlvJ636LmwqWVhOtrYISDDutr5PNXyQaJZBqKsUN/kqtXjgmo7UDoEe
gJ1kt2tqIaj0BuWRPIR9Pejq1qjRdZV1dtIsP1ubU/mUqTUUQDp4adeVm4hNeGN+N7X1qpvofcdc
yW4VNeY8Zc8qEr5tQFD7zuIAGYCipMl3omd+bsRjpw2vGKJfgAIHt7Ybnn3ngKon3bKaLz1FvS9k
5jfVjocgUE1a8Nq57X3h+SWO0bhbuwqqsdC+oVMMIXyDNvNGnYH0wVLdhWovRdIIPeJPqzWay1R3
aBMc99CUDNK+oXESSjbWVbaPa7qfYUKJZSDIgHkVNjRgmFfMWEcI8xIyY2/iYdimU0tiHiIYtBjj
R2g81U7DyXHFtI+C5tUYlKONpHkD5DgeKwUFSX/vhirbeKs60JJWEZCSt6gOm6CUzWsWzludSNS1
o/hXEahekt3UeantwwzpS4/3Zp3F+admwFapEWHQSOZWzkQAyNmyuo0iHbiG6rpbGKKlF0XmGq4z
FO/hQTXBCSbIa7ZT7d46cfM6UJOvyCQIkvq+n5yTYg6CSSpnWX7SYRbvzDZB3WyqYKWL3TDW55gd
w21h3wWaWd3ofX8LoOtDMT7AoFNNUOb6XKFvmYwJiHeMeCfEqk07ZVvZKpew3w+j+g5RWPIDtE/d
nrBS8wUDurPNAW9ReqJsUKNeBAMZrPs8ehttpsdiNC5iBh+NNeICc+PeLO8aUrpXzImWR2nDVKkq
laNxZRDr1n7NWlSEwCtSVFNdf7VHhfRWvV8ZVnxT+uzlMyXaEEAbgwJYCwVMT9K61c6vOeNQkhm4
G2ObKGW1TkTwWAXa1Ui/Yj8Qq6HXJg8xPV2LcaSvxwe0/MOgCiTHBSpiPoBekC2gOh0TddBcsZ6w
Q+3LMzM6fpZ4l8pOeSw6ifMcdwzELbf+J/pDa8th7SOSIagGJi+KM2zVOVVWFi6YlZUo00pp5lMe
wEktw+ma2hsIF/kmD0bMPCjT12SQJuubyJmfDeRAq75hB40TbiV9NyMrEzathyRxuNaaV9kM9y4C
n3VepC+jeIfMI9Z+jxI9brPboU7OLpWpLIFGH+uHNBB7y6++ejGAX0iRNCrBTii+YMU25Rt2KRwY
rQM3ItUp7sUasRoWC4npdCCsWxX6p2uWRjdjXIq9YcYU8qlb+uX4xX2rUXpmOnQmfctejFLYbEq2
3K4VyXyBHYL9Wzd3pTvtuNAVo+FpGPAAoSmN5VR8RV7NLrt2sQ5oZEAVN7mS9ke0WSa1PhaRDCv1
sbYfAzFVp3IgZqhUyxs3s1/qBL0tvbA2YsVVdYT4koeRpcr9OGq/onUeDFYyG9vA6Bm12gg1pZFw
AdrsZj3h8N4NE3K1BhEEfLlm1YeGf0mEg9QIFQRsyZlanHnJkyR8aDqqIYJQ1ygmn1mRkAo9ndKT
5ep7/FP1qiIJ3RuBBhzN3l7Fef3marP7kkz6R1tSiQjiAFObbpxElN50VfSS1SO/N7PbMHDWnDT5
Dz4O2FN6NsAiQcXlD15T1dM6GMg8oD+jebJu3FVIR4LJHHapuHahVW8pXlNeVJIJfRTrtGACimF1
nlYWPLiiOvSdclTC8H1O2ysJYdo6U/I7tR6/ciJvvYSsJXQU4bYs07ua3njdoc7nkSKjOv+dRvpY
7ILaMXvn9mi92beehN+zUPCn1otMoeN55goKf6w2qNHuKyPyt1ZTVeupGveRIcuBqY7EAKxU3ENm
NfP2OnEx1zjQGBEp6h5Gd7gH0pYhMPGLnW4PzUbJIhjOU90fFBG3W7sdoFbEFCCiKb/Hr0z64yDj
QQZJ6I4f3Nna1Eq/onuq7AL8AyX7pmm0xk/f1S/KIN7CiiqhYGPv0ObeYptg2I7yehPNGMNsRQ8O
la/Cw4vgUCoN/A8sRfXe9YuDoZmdR65tL2NELqXbxJ4x6rTUm0g992yXHaV1VlDKjYcgRj00B8Yp
KBN0ZYrqVdqor/o6t7eIW511H1SmV49Wx8arcAgLc/SHFjnINkOtyYIeoZNi0ioeDOFVKnNbru8s
y5y8qApPaVEPN9xy2Ym62FnPTZYkWn8acUiAXUCGCBtx1RrpLgvV5myaesD1p/U4TSvNiB10a/59
YTQV7QTnbJjzp402j+o4WGw4ZpHRHbJ4LjZqi8Muj1J2oDbmeyBZBkXw0j/GwwRRTAWTRM1UG2kk
PybAClYtJkSoEpXJhWmP3fzCmlQSz8pmP5bDvFX7ACaaWNuKiY9EWN8I6rNNjMU3ag6GEd27BTJj
lXwACqgxVo4WFL/tu7Doy2bnSnwngllmgCC9dPDk9pBwTa8Q2PAh3r1QhbvFEEiQTIkisHUxrSRz
Q565XaIIzcZ9N7XiKLpkqw2sQFTKVmUM86Ej0DnVTPVixtFvDz9+O086o9hYXatq2E8Nqi4dGQvr
JQBuQQ3gBTNUu+GJUb00N01APO9YDqktsO5YtwO1egtVjChETGFhLHDwlcMGMJG/HnJ38Fxrnm9a
xw2PSRm+52S/3JQGvk+ziR6Xf4I2XTUU6qBv+7ewnaRbyxxZvXQGYa8qUw+fALx1894GcMRpksBY
Fgr9txDMxTTfsXl9ao2WWyHx3Vs7cfc+Q1XMOvwKhUrHM/TgRmG2xW9z1IfqBl28Sf5YaJ5N5jNT
CWGJK3ZzpCs7Qcev+melUnBF2IOxwsrj3vSEW+wrdbxMc3Pvzyjn2MZim40eS9SADBuNiy9PS/dB
hmSvHsKNa4JTbDPzPR6Cu2FuKy8SJnNZhWcnMbCAiqbamvpv1yXPYUcvjrv4RSg1bDoQO+T4NEJe
2HNX1vXKMAaL4ctKt12RenE0oaOy1GkPSIeoWiqYYSS6tamCJKJrsaGC+pX1Jn7GymX1mtQMDVid
OIk6hVMU0XYab9TZCXdGlyOjDljqJ77xlaMTQDRsMon7nAdX6AdwhjhMKnKPrHm88/vuWWFz57XX
vB47enIhMnNTeUrmwvTsfDzjgmUx07JIFqn4bCxWZ4ONJKxJkQTP6IAaxcYmUJAypjbw1qP0J8Gt
0kVDsgsijZ18hR4HUrU9h3h0k/YSRvm0jXSq8YbTKxAbA496W3upWh/pY/Oq1+QdIsuEDK6H1VaM
N40SkM+ksxMgYOphVhxW/I3lbrIWsXkRcCYCn87MCG1eTcGGYxciyGGa8ffH6ZFloMoeCBCHve58
FWp0mX4FPfpmHEX7mU4fk55LWahtNtWpKq14g0GRZURSe8pAC1UvtM+G7R9TpYZOwxAYFNJyx+r4
dQ3ezKeEXt7W+nwLChM5LVvuITRHGt8+Va8GckCp46bIynNPKIfDbtzL5EAyunA5osPYa+ZWQ/E/
62G8z1TFC7tqW/nitnIhuWm5S8m0UNkXN72xFgMle3PWHqJh7DxdFQhEi1NCMMJj1bZnoNjpRkml
Mm7KHvH0wL8bptijDDfvYzVgL5Elj5XYt5ld7Mp4QM8uVMwU1Jg2vfKez/Rwx7CokUdOa1benw3G
61XdZqQ0W8l+pndIXF0ze20+HnWoMAlubJeoiHWkVRElPZoVblWhW++KtdJGyRn8IOVxsS2GUD3S
tf3JTWvbYU0g2KX2MByiOx31Q8OugvZzv88cNLVJibuBUWFmN8eqtlOwANeySzm61tfsftgBKTXc
Jy1KVjT2HQlhq8gKyMlwZjxmKTCU1PcIpNmYhR4f0X68xFLsBe30hsy836FC4JWDGoMq2yFaHs13
MmKsgx0lv0wsb8wcyrpFU6+OlDQJ23gnj7nn9/Cxg9XDK95cS79fuUV8mUm0R5P0GXCTtr47MsYH
D2OJfaWJcokYwbmGybMy8InYrUZXPBKsUtzsGuDaD/z7ueKkg+l0Vomhn+Oe7jDb75RtlXGvBep+
mu2nKI6oLVhutplNDH8t4grNN34TCz8ZRBfyaPqwQi0dHnChCCy5yppOMQR9BS2xn0WQzVXkCbpL
yX1A/IOyfa8rzAmFUEZmmCam8GMPK9cgcMuk03WoRZ95BaGSGzxmsULnRSUqpJV5C7aDi8HFKqTm
6sc42x9TxZY7tuvXYcKUzGTbrbugwTPRY+2b66sR1sbJz/ZuyD7FSlHMh/joWvb9FmtuoHqPXTvj
9on1bTISLYWRlii2Lt92nW+txj4utkp/anOVFUuV4aXW6RamV2q66dl2u7uYxACqy1gqoH5b2H0Y
KIn6GkIlPLl1JYAnU/6KK5rUVhhfx8a56bC67LSwuKEAR2zWzlGRnRelhsPeUEy2AA77augXDid4
KKsLYTq3mFi+VVurNwgRwdJU+k3VFP1uSrOnROHY2Zfss5aChy6ob1ZB81YFiAmG2dj4U0BOBrMZ
IN/1PHe4n6LgTe9RbJtcy3S0TyjQf22X1WfKbmyK2LDXdQ1pvt0FMaesnKu7olMd2nGXwQ0IMkj8
134IOcTU31hJWHoc1teEOnvq5y+/tJ97BCTjYDJH6C4m1QYROMtmlnHOB022+/xLjViI1+Zo7sxg
uMF8szUctkx0hcEyJs1d4TgeC2zmksIhCbVhqZlW331a1Y9WG66ZUTXfbQlom9ptMNGfxum+EWn0
JAaTpyXWn2rN1TdCjVFzCBAF5dBtjAiRb5V3yrYNZBQ203P+C++cjuWSQ+RgpuMyOF0oNvhcz1lb
4NFFV1anM6eWWkk8RVTBcozZbN8LYrZYrPb2fRJyJslBs2kN4MJhgsgNB7yh8+3IXlLTEb1dIwSq
esgOWiBmz7Qpusw8nCrPEcOhhehxvB0GhjxkHahxWSWuwtZ5R4YzUQzWd1VQmKse+1OHhUGUVLzN
vCp2GcZKk1B6fcT22bnTvqn7D4Q0UivCzWooVxLJMan14mgr2cMgu6mUtOCSr/TRIlQvR29Sq8Fe
w8pkTcmzmQ/sFSiCOOxC6P80m5AUIItFIRwN/aVt05vKCXUsCTTxGkzEYnBIFVGZaehmPDXO5K4J
t71yyu4dN0bCoMm9WAOLw2ErjqmUykRBwrAyZFAYFAwVmT3SgrKACKDxXJHu9TJa/U0VgSnggbmo
2CX7kIoshlaiy7KbAMJDmFIxiJ/KBEOdEYfp2urUR50q3xrLIldZ7Z6iGajRaLvHyok4A7N68Avr
7GotoQ4hSYg2TD4Bo4ln2ItS+lCWCLZgMPq14rBmDKRRQBXlQ9WFb/E8vJp+gxei176QOJFikGFg
6EwSwXIKs3hBNaj7FDjPzFi/im4/jrQSk17Lj2aOLVapcW/n72EdP/Y5t9UwYN+BxbItcNmqk/rq
NsLHlYIsyB4odlQO1fvJZlA1P2O3zTAqRp8ANSkoptz9vYI0qxuSq5Z/oGlY2R2+0mrCy6gkwBLU
Circc6UmV1HS2WjQMO8sua4pFGVvdExcZmPsQx8pgkuqItsjfeeD92XBflRS7YQMqQKaSZEkwIyN
bwytD+7mvguJ7UvuFJF3CCwVTF+F9atTgll3vVKu44kpNwYCxhIEMVYG294yfGlntY/zZHqNpp2z
InY3Uz7fZUivenfYwuq+KrlzFQIRb9cC0tLyB8rlBg0ZhnwtRGqphdRnldZt7kNFx98xGfetVf40
YQTwLJB7+t5/jIrovtRoL+S2/VpGUe3lCco42jTIybOXxMzu0kY7GYryW9g7xdQIyUMT4wUi3M2a
nWIsLJn7JygzWjw+GIOxV5VivsTdbN8C2iC4MT/QXda2vusIVF5UQRGI2psmAUquc37M7r2p8kPU
2f65bvMvAnA6cGm+I6sX0UunqV9BWIZ7HpT0ZgobzMjmvjKfnbh9721aptS+t6U6Ha1a/2pUCrvw
13ugE/iNDm3cf0CR+S2kuJi26DP1MOLU6JqjbJxAYyXDd4tJMwEsoPTtS269uYX10+r9e1gihdfd
s2/PVKztq67TTlw0rNTY4U4FL1LFSQsJADY+Daeh7BD7R9OYMCTaJ4nSk39Z6v+Hov0dcZrMBJNM
xrzJ0RUEOipy8guaAqq3dCakCFcaIhMsHwBw0L4vslTVvsqsXil6xDRxciiOabWU0aJbXf50V9Fh
I32vY1sfh87T8s2AxxQYFaVqPM+dzxGS2vYoBbNlAoHOsC7KhhEOAwHw6FrrfkWGGFgtsYEik9CI
nESHD8IWBalSxrvIH/aGjfRRSzd+YlzKJN/XAWwER/ntdU/KxOEFMi7MgD6cvL605bRZ4r1lLLFR
Bi/BQJGYw8hl8jo1XA5Ic/bujzFqO/2GvoxgVC/Iu0r5wFIgjjTqkaEPhNPksfbfBr17LDkEHeUl
3eaXGjhIiT0Bu4L8dt9HnwEjGKiXZ1J5bqmSrWUitWEP74n2Grb1rjFVmlGoV0KVvVV3cVN4JXp9
YgTZZqH2DVP6l+f6fpioGEgKqjx2NR8+Su5T+TV8hwCpCjBeJIl982VJMLgEMxOjecV5MuGSsZUX
NymfmrH/tmkQrxZq/Jwaa32eb5cv7J5GtHwVAk3EMdplua0WbTWduNugBvmHhD8CUDVk46Mfy8Iy
Lt843vkzjVo+/3IgNdaZAHTnWD5EXfaa8MelBle+jq02bUN7a+uAPRACy9c4ObLdRH2iI4UlzAd6
NX3Lo1gOhyLHu0r7nWrvtqzMd/lD+UZS2Os481ZpmuMiECYIg9FLyrjV7q2Kh+fl/xP7m/l+nbmo
iugrgaNYd5a4qskTDsCP3uYylypUex63SHjoluBh4pjkS8X1kS4PN5MNJFUH96l29yQ1rkaZyJ4R
g1so3KTIAEXQXbUgWNKkDWO+aMq8rgnnY3mm4/5ryXvgxlpilrFEfBgG+3PeghZDgWSMi+dr1k3f
0DeZWQubPHZ5HB2SQuwraeaSPiuzhjqm2m9Int4iFWKlyvWzrQynFAmYSEDk8cuDLMt7FudXvxTf
f3HsyvJS9rCpk61acgvEZM1Q5kOmoVBoUfY5it7lYWixGLCAwtrDFOJCxKjCkhX1/NwQibncbgvv
2eK+61CQKIX2LE9UILPLF89ZLPjEWaPtooj9mG5eiCnYCI0NGG2p77aX5yNonsy0pwbCh5YPC9aE
qw72X/DMyUFDyqP7JDzjyd24gcM71+0tdoyHVNGoSbDGXz5453BI7tC/T5r5MuKIXwwik2SfZdra
mir6WtG3oXKSZX7zNCLeSvSH5ZrIqznH81vCAh9uKDtQlB2rPNOpMmFIg6p4lTk1Rs03RtH9KsJ+
VOKvad4Q7CwvKVYinmv5fGt662k4k6ORQXIZ2syJsxGL+6pz3mIZpyI/VMTdH7lPCEvfOlfenXQT
oGQ95H7opbiM5A09cMVXXccCOtLuY806mNO0p/DlGPaHLWiy+wTngb/8HlRyI2v6sGIXCwI22C2v
fKROq6xm9LDww4qp2+USGzuq0afSq7/WoH5WvWc4aFoa62h0sGa09rlM0NEjrZva9hdwC2LnAGa7
8ZSJdr2YHJZ3lDaaSY1+UeQAUaD2hpjcpUua5t0Dy95vG+Vq5muvyjh/+436YOE+Xzw8Xcz0w02J
DYxrxRQYoWmRKd3LN8I+OhUkq6OD+Cr7+bWL6JMxlaiReV2mhCaamSOGFyqQv1T/I/TU6k3qEja8
TKounxi/zesAzSDW8SJkA98x5OOiCnzt4bD1Z4Sb8XsvkyLtnF9hI4LdhV8T/rxj779PR/PN8F9z
gaNHnmM54clZU+kQp+TslWmjtUb3auT2vsJTugzQihU8GPKvS34mRdZBLZFl8v+I5R64OzbLY6Lp
tteH1sHS0xeFOq7U1S+XSb5/MaPlENMpkgOJnOOBf+W/WtI9S5k/GkreOK7eVJgsclSXE53B+C9H
3hGdEjGPXhO5YGu0Wzlyyu/Le8hk8Rs2wZMcfJcXqpIdKG/aoDr2I+oB6rty5iyId5EvsLrqE+bO
BEDR/emxZAHCYYpU/buMxVBTk1dYGzwhmuCfsP4cRvdFmBxzMbbYk7izB2jDbf3cxeoer/FxMZpI
60E0DsQK7ZVpfMqV3yXhZGF3j/T+8ShzMZb3MWz/1rL7jTwHKgNo0PDmMmIhnw9tX+xItfiVhh95
Zyhp8WMSpTK5GsX/7sEiwM1tGLlbc3hehoaC2m1rU0aaWV+gccFZ7KhnoU3UfazrMnAs0QVQth51
GOTL7DKPT+h3X1IFFNGsG9jnxl80nb+xHfKR5h2h2nIFIefgdppg8kIaLieSuOLwYoqGvaRCmnb7
yzT3I58mjZRig74NkUUGhcJBY3OZYndmPVWkLNFomq79tL9b1ho1pjc2d+yyYqi/cqgvpIBV3sq4
E75sej/Hfz2Ky7O+PJQtWCWijh8Lubwryb1lZLXfI+OuzIMXyicQAFhgLs9rqPR7ZJaH0aKwqTkP
y3mXK7+x6x7kIiSAIpbF8a0c1BAA3GfwT5Z1Q+G+9SFyGlZaF6uyf1BiMraBZF6uJBvdq+hua8hL
RRhu5HLElr8gvXPSdlODF9Ta6LKsHZY7PyKnqyeaQf5R+ceoKRPfJzMETMNB7VtjGmN3yNibSuda
lMzpSpRgeaLsbnnAljWLX/q0YJCy9BBXLJwJf82gKNH3tj5c/jVHOJW4RXC6JYK8F0yWy5tKg1Vg
2j/LYE3g+iHjMV/WOHI8lw9poc9rw5ftDzSLWnmf1ObnX2k+enem9g8gioFsObimnGH8W7c0hW7T
NPGykml1+UBKkCEsS27nBo2vn2ZnLTK3yyy7uI7kZ2w0Pn3Ue3YcfZI8+GCz/9alsxZ4BFe/pZPM
BzVlqM0SkeHH5wZ08ooF+a9Vs5yIonYT1uO56c2b5Y7hdHVi+PTlCEeN/aC22V7uJ1Kp0fLzZmMB
k8jg5WY8vYW8x1rzWozKqw0rXl42OSF3lM2LpAeoxoMqn4W8uyhxc10GJeB+B/LkPfn9ZfiTJ2xZ
L8v+NgiG09DxeLjj5HGmTnKCKRQGJUrzv5hadvNkHRZDYMDcIH8axuYxRgvST+aPVHdMhgX3jsOV
c5KivAZm8basDbSoeTRwCzHSNVPzPvmb5eFdVsKZ2j0v51ar6vOsqdvAMx3UoEuEwXKTJfLCLI9+
+jw1yVfp+myl6MnI+8ynn76KVHdXzDbaGm6oTJa9MJEzI0r3DPOynMKW3Yi8cril9c66qNgbJPrV
Bb6yGkGpS7MgjaDvMMAiI1fyLNuWC0OQy81scgNkw6ZrjLu65+18v2Ve69+lwWsklEjP6p+AdmA1
ZmckRdsmq04uy2O58Dd0++gEFa4a5StyFDn9rBfbn3x4hqyi+Dw9+iMAipLhfoXt9C6i51DXDmQb
1l+YfrD4dW9wPFZu2r+ZyUZu4aLU/ufTU3fgq9tom2TpnUyFYZP360QYjpzpaQZZSyJlBGTIXieS
tt8ZnBPN0gF/11QE+I6vVFvYAge5IJR/TNHqm3SCTi7o5ChfbpnBseHOaGzxTXWdYcTA1OVcYJNe
bSopUQVVIHJ+ZgvPElNPYeDVkAs1ucoOyMMbgt8WR37iB94ylixDIU4VVssl3rXs3SV6VDcqHBoS
hl384Ej6ieKaxQx2DBrRs+k/LdPQn3/82z/+49++xn8Pfoq7IsX1lzf/+A++/ipKeotB2P5vX/7j
HH3VRVP8tsvL/vPX/uuL/vFUZPz3//yV/+sbycP5z/flz//z8DYf7cd/+WKbt1E73Xc/9fTw03Rp
uxwDH0T+5v/vD//4Wd7laSp//v7nB4nY+SZiDo++2j//+aPD99//NGzLNZZz9depkn/hnz++/ch4
5V300f2P//5/eMnPR9P+/U/4rn8TmmY5rm06Bg5fR/vzj+Hnrx+Zf3PpHuqEUhiW0E3b+fOPvKjb
kJfpf7NNTZiuY1iu/Ndx//yjKbrlZ5r6N1fVUXRqtgOeFvrQn//rBPyXK/mvK/tH3mV3BbDi5u9/
CtW1//yj/OuSy49oCZRwuMx1eTCO0AzBcZRfHw9MxPy+9t/6PCf4zbeA4SLFOaZVh4WEpNe8QsOk
oJGKQtTHujOsRWvWR9f3FKO0jq78h8DOR18LCVWf67Ue1BQ3y+RR5cExJr+DfijQGYBEU0MrIDql
0jy9m92NpqYQ6sLyzCEUR2zs6MnCKdrOTkrVSbGOBAVGndM9qWqIwJSXBUj0HHutF/qIFJSnP5Ds
uKQH9B5kgZeoI4+d29JeQV27skLbWJlhtWvj5N3EMkmzqlxrVq/s4so5ZLUgJHgsHyGM2pfgI0UO
RZ6G8iDleI2RZIcEn3bA0m+NJ7hZEY9SHSYNeZkdfEC07LZxq1PzbTXSi4rhJu9zWAmTupsz97kk
F6x28xz7PSIFispfxegMnpg4clYZKGssCIdhATV57p+N2QdomoNoybpnv7IUDxbfR9q0zoVe0ilL
KnXbl1Q90QiA1VUTA58QvA8jQLCOo4/zkAcHNXSPFBhwuHbvWtnGJ/amO9cCBgbNIadYhfSBtyKC
xC4QoalzeT+Kh9FNHmv0rAe/j5QT8ICj4aJzMxL/ecCxhCNdVH6CIdUONopjeaXrptvErptN9pDJ
ODPNUMpjGI6vmVVQNE0CFTZii7QsM+4U2zVR0IASC8MBflJF1cFhb6xO1O/9Bpl7nFXxpp7QTgm1
pa83ZxgRnNdYlSHTBgQrbWwflZl279ytBF3aI1hsADhdLraVgCjtIDqiHkcVNPkYRXFJ88Q5UBJ9
c4MxOCHoGVCymKAZoxGiHtitqo2RVcEPZiff9fuqDkmK0HoISEl8oZm6gm2PaBmyVmOciTfawv37
8FmUoTa1WVg0FarByIQKMdQ3U6+JQ9iSel04iTcDWVcp6aaz5R9zg9bghGB5n7iucXTbnNZe5q/n
tMaxQod+02uBuW7pSkYo+bBhFqHHs/WEK+JnyAwvJbHymI2YSMLWvoSIDNhDk+7DxcfTsRnR3+QU
twMtfehKzicFn5L5agm6omViK0PKKYqf06F6VkTiXCwLNQbrY1pUVnft8GY+RmlLgngMPJG3LdRB
u2ehtyafdN0ZBI93mo1g2bglDwCkzVs2m0R2zXq7mdX6aE3quJ1MGK+tySZtSoe12/a02Mg3R8iJ
H1YrlH1nlQlSDPOzyAfjMGRlLJe9/XoS4ZeuQrly4t3okCgWTHh0KwRmDoAnDE2iZnIf+QhJfFC7
MDz6fpVAsjJ7rwOnTsMC+Ug0ZshrSGlVg/oxjEt7gx4u23gp4yb0Hw11iQvkywphhqJhaddVRIJR
YSNOp72LAkohLNjZVP7cHWNqrjTkj7ld3SoFvd6KARuRUd14U1xh2iLIA3iee2r7eJv1NYSbQBnx
SCQvQ4ZIetAhcWpN6Fms7yGvRs9w+h67VG/wxwmIvxFWSNt/U6fYJpBx51Tdlw9OdW9hMyUQot2B
Rn5QMW/vtaCf6E5qBVbuUCFXu6BzSu4UzDvslXrdbtR+eI+T+N61VG0FW1EcRiKtprFXttHkvwWC
Ci44RIkry3cgOb8cU0tvaijWG61CfC0mKEOWGuheasH+zEKxVYkqZgDJaArYAdGmFZtv1Tl3ttrs
yoIySKzJdv2w030bPxeeK6WurC23a7GOirZYl7qJKby2PTMKBNoRNVz3PC78regOZXVxUw7ixLId
tpiR/yBnQlqstQRNWHiDIJ+HM+CvAqbgOmNcmUi73DU6UhI4kas6bL4dlZZdkAoCw7Vhl7jOJgFP
SJebMAwjbJ7nWHuedHrQ/lkrcYP0PQWTOshfDXU8QaXE4QGzebDMTyvBMx7GDCQtpwSqYsjNX77M
bTitjX6EMGxGJ6tgnWieRrqxD7RuPFrBHYlY5XoGqoSfECfJ7Ce4NCNvdoFMRiT/RUygdgoSFMKM
3n7XsUJYuqs8ZGH4MqTJwXZZozl2S9O/th7rGD9Q1rPDthPF2BA9MDXVvW6lAAgBoa6L1t/nLf6G
lj/j2/GBoFaKb7GaSEYNEfbMFE6bhduhnF8cMcLe6txHR1GO2oymM9Tg6jronLlFOW8UCtQNGiEN
H26C6icv8f+BbEMheqbZ/V41yQHI3qsbBO22jWtFcj0fE5b9jT5KRmF0jsjC5iEpDA+GmHkWOrzy
uTmUhfLrqw0IgMresFxpAc2hn9Z88utDvdpCVepPQ1W99lRgyKzjlseCTf3G0dANmy+5altQ9I6z
QcIkFIZgHediQrjU4bngZkP6xv5wMCxUsAqhqU0+kbuS7JsQxKLSAEUuENqho53+J03nsdw80izR
J0IEvNmSAK0oUe6T2SBk4dEwDfv0/2ndO4uJmZGlQKC7uirz5E2dtvpJ0M/cLjGuMC1Dqd31L7qA
4Yhqddq1lrNz7lrbiW+kg7tpEDWi7uBQOjZTTho0W28BzNDgLy9c32bfxQzPFL8HCpxBEQUKN7Va
ENpu/C0TcWSoC33Y08dDX1JAdNjjTGMkC8BxloOPASkWnti2vuHsM04cdpzJyLIbJjlrApkzZy+I
s3tzGp4aVyRo/kC41hixAOfFkT9aGfsxYuke5tpI/leU0gDcgclDK1UC/avT7sQfb+3mBclsk4+7
nNbmph8/LDwo+poyKSx4FvqivHpaAvlvYtpn9+OjI0TBsr8yzRY2viLt1sOvSjBbNm2XWv6TonDP
eNzeAiGH7WhwGRhKMsUGrBxqiDUiib99lXxy6gJ/7zhYn2MPPYvZfZFhcrt4q9wN5QGY/b7VVveu
yirsfPVjlrCZkobxNXsNKKOSSY0DFr2cLqZsyRkw5bVr3CQslxdqxDdMaCDpfNouprVDjqqxbR5c
ZQJKaufLl3TLOW9hAIWD5frxQPQ2LO8KtzEGju5Wr8x9YvdwMLjBObxCesCHllIUpUh33AHmcJC9
+X1TbwIp3ummvpNZ+KXpXHHkT8AbJLVC0skunF0J2h62y2S9ZmmpnZMSARH12rJrF8yIdSGmnWWs
UFJfm85DU9mXkcn6dUF9zkzfBotq2mFDYR7lLWd8DVi9EtMVWJLwFJR+9dAv/hDZru7vfHjYz81q
8Z5bxrGWEj9luuYAWwmYlHX3Nvks5n3rPhYBw/0yP4iluLdGN6Na5wk2yUlaknSmzlkvsEt+hhWm
YpshVkcgumwKZ8QSPKvbu7aiJehwhcqrSfl7JkHikHtudlCjhZIsya3uBkyZ1RAYHOWYiOW9NEqx
jSfjYAgR75BQktwdW7dmlizhQEeMQWd7wo4i8NNzbUvBk1O5GEetPMFNNAvgDRYg0J7u1qGtWhFl
cE6XgMxOvU5vy97cpanZ3DOdZB14LhOHilBlD/fJhDavEmGXaEkkNSS/SXlCmGbhN8VTOLlp5C0O
+HzC8HZYUEjPkc6dWCYO/WCJkIJqyLta9KBoeZ1h/knzajlaUrvnXN5voDKDOK/K9EZMNoGgdLRZ
97r9YJuXhY2eBd9mfkK1geg/eClyN97/RUgbngTx4DYcOOjvBIN3TyrsR2KlxYNZnsh0gQhJikm0
6tW8T+NTUSNzyFwYpKeqRxnaYoCMfH2gDHLrMyIuRMjVaSraB9E5LD1L9gLlFTlEHQdH1yKvwecP
KHUkJNCiQJwhvtF0IxSq39MGtjwKx78C8wzC2TYui65Yx3FSXvPk9xfdRv0K3ooWViOOQ+vuMlIn
dyOlhsrGnfLuvTWa7mhnrxgu9T2Ooma7aLjgiIWrd4wf/RClw2ZemjVqOSl1ImXu7WGVWrrLqOR6
w+pkNxV6d2rbJaysCVBrjnQPP/TFn+OO7IzhElhVH+XpqEftpLtbWenbBojwbmrsR3dcKFJymUQV
Zx1MjpIzgZ/uYMOGFQ5njqlpxd3oZdRcJWBGZxjDub6zp9KlrtF2HkE1uxVqTSi8hBOH5l8l82vq
KBysndT6He2U0c6L20XrSjRZC4CMkCO8jIreTE+JsX7OPqoypzcfTbI1drWfAuARWIiahrJDq+J5
x4wTI1m2Q2ixM+MEp6UMvouOt4NAehw4Lkt6UcEhslM6bm5RC94Ypwnhet7LmtXdHIfgRSjerE0A
dxkKw/W2SUCSrxU/IwNE4lYZx2Fpy7NtcagNUoRrLCdAWCacA9IsV0R1PET4SZvOPKAO+KmX9h+i
X3Z/xDTboULJ0fXZ0ywMf+MsnM0TH1A2WsQBsDCRC+WoBXTRzmnLuS6go0c36dyMw44iAPlZg9xs
HNOVN+/cBOmCj5B7t8ggoSD7rbT+k0XtU7f2chxGCCDIJSmKTqkYOTGOJOKgHz7nvv42RbXGX5mm
h8XyUZom/bTt5+BejkwfjA77g2y7e3y/v8KYbsmIgORP6u1mNv1lI1pxa6vo0BJxc43w8x4L27Tp
Xe+s96sZjh1KNUgA3r5zymfHT/2om73yFo/VChIIY6MR7z3pQElh3sPwrMFOUt2gFH4o5sbYzjHn
v3mU5yqJeSxpwW1SN90aoFJtY2WUmLNn9OiQvQFCY7CQ96fN83ooWTZsNC7DIDmQxdiw2nGJo5Gx
qtn1zy75CQpFv5+t8ntxzy4K1G1qgFqaCPpLnAY3rNnd+3pkkEboVOtjphnXtfe/5Op/YCR8tMSb
v4oosBxmbhkGuREjXfib+EbkWuYawg14d6S74Mztol6aMAfm13Ls5bY3BSxndAjpKEIj7fyQlBny
J4L+4Avx2Zus1H5RPphsVsSBNenVrPH6jROVPTr4CoOOA5AKKs8FpdIUEk7C3Rwvl8ZUeeKrj0Ab
CSn5XyvlOX33acPGQ2/XExrgRNw+fvCY6swnYnNWKFI3nFm7A31esA8ytppA71j96oUFrxmt9nwc
E4TkI+mLFMF4HxKBUpiKG0Ut+QSU9PGg3ZYNTxYKOytEbCsHGMN20xk4lXDOVmjEda8z6TAF8PTq
s70o75DBr1/7O7fC6iXiTgutltiUde2eqSOSaMDW4tiSYMrgWAYjik3G01srOOprokRaUxjA2EV5
/oNIPYlYMOcM5vNoQOxpqTfVwV9mABW8wsfODzOiArgibIKleatfkAZqIW7ZR0+gJs1MHft1ox1L
Eo1gJxoKhT2zGzcuYS5BHk7Elhp7q+N1lCXfOeU8931SnUdL43xEaJs2l2DAx2wvGRptgxT+U0VN
GgRw/gn/xi06jyc8px4LEFPhLMg/jEoL8wqRnajTJpTlejCybqRvNuJe77R/TtyQMeJ5CF1jh95A
CQeVGwBXBIndtSBWp3Ciqlk+an140ILOhViy0HKzllsjmD3S1s0cVez0arl8Lnedb5JWXoqOMw8O
l9tysS6WMH6qqh6jzHVuADLQq1uXIsonmgT1lKOsszFF9udBs9AVUuen3KVhL21JJV7sB89vWfCJ
GbLdaQ4baC0jMbJbChMtQD5UlyI9YkUtR+MR5d3IcD+BHYSFgE0REkPbm9hH1yeS4Rj1QrzaUh68
oMqGLJ2eWhOJcj8xD5NHOkx0IQY33QvCmDYj8dsY4GFCdLedZwN9sHOMWbw9nWljsncsb9txANnZ
nmBgbUXjVS9iGbodBr+1da9IbB/FIH5Q87TshzjOYoIyeNQ8Frx8N3eSqmZJ5u2AjnhmI4tSWm0c
M92TGJWmk5SKjd4ND7mpbiSjIlypDB7/buvJoj9J9fA+lAalJNVTGjCpMFKtDlO//Nf2CS2zxh/2
aW2+AuN+wCV3h9PE3Rtm9qBrQYUNuhx3uG5u5WpDA9bfcTwmSBZw+9pWF3nMPsIALRcKzz60VlIr
sOnDSINvIBiBGvZkcpRNnlqSFCLp4RRAGR115AWFiCBurdJF92gnV2ceiW+IDGvYzZpEvWEJfWvM
67+5dxceoM45JsUXgRQYPGTc7AeqiakIyMNdc5Q2yV5v5zvdWZx9MMGF6TnK6pQ9uDcK4AGEENA4
WZRGt2ibPQQuD0lB4ezNpjWiBcE82sLrKo6YnKAQEgS1WarOuG+88QiTaGRXzOS5j/t037Q6APqZ
v8EZpjeagshksg5omW/iO0JX0k9rC9dLi3LRruy7DK2Gkl8Qu2BNEiFuUajtKxZkdJx4fnD6nkr6
84dZPoFASu5qu3m0Y1McbBsWuwsej1aKF02gcYcJYSWMs60dTEBgS/2maWNIi92lkDHkkAL4YIeA
w5+1H2Me8kuVAwdxZtW0ypIbC/4lZ1l3DN1gcDDy9qGT5uLBCKS90a3FDLN4QWqDao728xMECzrL
9Wcc//Nr91kBuFVatKa7H0OLFlH8NLrxoZjcuVJ28ORwwzyx+X/37XqbQJimqfgJdPlO47FXcaxS
kR+75DFpHofcYjMyTupDbjf+KsJxQb5RIF6a1v20dXQGifdku48qBZLRxEzsxJsv/EeV+qxioYd1
vi9Bd1VJb4R/zG1yh9WrGVq+oUhvNa0LFaxa8a0XDwj4SMbD9Mzi8q3Q3XMxf2Y6imXxo16E+k67
dSFOZTvJT+IS/0p0q5VAgwFzlZu5BQoJI+uGVSfU0UmMs7sb8ur0RysGrj3hNtvAXv0oV2g93Xhb
us0XzWPYngrkbNWv6Z3UR0LT6s95FY9T+WUxb87509VvXxCRBPMTay0cyL/rqmJT1Wd72sHGh/pb
AAOAJEEt2D4nYiaUzfiAp/fTlfjBGvfeRDK6yPqz5PHqhH5R/6/g0CO9WZIVbtQr5ZjJyNBajgZj
bPVSAlDA6verv1pdXBVCq64ZXxY4dqQ+XCuyrMqg1QGLJBqf0r+LwUHOAYcbeZf6GrbvJ0wWRDmR
+0nQbQwWXch562gs8WTcNuP0dwV92IJB4t0JncmtBhpJxXTarFt9K+7JlN1k6HfUPfD3JiMypqK/
lXH/rt6CgK+Vq+S9TeCTc7OimFWQa/QIRZd9kkn5OZOyTDRfOCDmo0X4DZsXBjcIALOgEE2//96l
xsToRT1n2a8KqK1+VUEAHTIgMnR//Pa3T/glxK8qJHwP3DjxiEroDEo6badhFW9NPaw87VwAEVdB
ryrJVf137sr3/h8LNCKDfrE/VS7tXwBsKpPveIVHTczD5IpPnaySgmMrlHqV/1M2kOKX5NuZWbzw
+cpqZ9bly3j9y83GIi2B6wY4ouzCeh46dDLq+uYS6trqkcHMB/yK7CGMSBtCum5yNk2Frh8ck2Kq
QPLOYmSZIFc9oCN84g9kP5vfpmnd9GsGJRUePqRrnyikToXqNAEemcG5GUb/JOw2yhQ9W10SlQBr
5/ptlczhRDjAn7IzT5znaX03wNyKnMhYlO9pfxSW9aLuDfV4ZpwEFeLzomD16nlQ8HOQOXeZO25z
k31OvelDme0sUrbVJyXU+dJ/Fwl7tUadw7D07y5SD0EgWZVzHSUz7z7MTSNcaxos0GBtKMC1etx4
tNQnbaibBTtwyRFZZbKj+v1Uz0XW16HNQF19TazMbQvAQuST6hZTrHv18XzUdnGWHBPWxWm6oDT7
u13Uq/chECaTuKoXo24fdRsBrrhZiYn578eo1ZMDQZckLKL49dlG1U8G1/GtVlNF60eLuqvi8kY9
HWpJBZzwlGQnl1mELbS9DoL778OF96aum6YvG0yPWWlt6lkc1O2vrhQv5Cj0EikPKgr+NgQURda+
/hdBjx/r4e+iNSKcmIoa86/6Ltr0n+qhGtr6oJOkpxYD9TCqpTqe4J4O7+3iw7Vd7tXL87T2R/2V
AfCOvMIrYoxhbbBKGFxp9UrUP2IL+O1b/dd/yx7tpA/dBseguH/xnbom6qfEaKHzfsBSSuAV11B9
TF1X9Zt6qocCXF/fJU+68fq3NPN61RafZpws+BL1OtXSqP4O+hJckBf1U9Q2ol5OLtfQheSovhUr
0pY+EulBC4hsFs3hrF6E+rK/ZZl/z8scLr15UR8f+THqp3OOf7Tl+2zm5wq14d9exsVS74Zbf/Za
8NCjg1Vf+XevcrdYB4JEv2a+vwC5aBgAQPmjkKoeU1xA/y1ff29E0Lxl675yS1osy06lLKhvUz9s
bIxQLsE5Tn9FKR+wkfCo87IqWX9V9zZ/rvpqQ5jXwMAKy3fYS3Fw+mI/L+3f/hDMsA9oyFuipZ/V
P5YBfUrT+lRvq3pBFk6DKcdRsH6opV4t/7Vp32BwDdWbouKZ/y6jXK56Bx+SS6g2Ik3ydC7joeid
aNB4VQxw/1n1Bf7lJxM1nMZwz3zyp3P4/cwBh2TdT+4uz5t3azX/1ht3Lq9yDVAETr8Mij5VNEdR
sHQFehoaiUl0Xf8zuw/9ODypBXTuCbmsvM88p7umXX1CatU6vMYYyPyjWl4nXX6JzPnWUtadgsKm
WO7UmtR38gqidVsl5q9aXjXOVLD8UcKBKP//gA0VwDGAk+Q0XhJZoFZgl5V+6vJvtYyplZ8D08bS
tXu1pJEsrgLGyT0IGPQOuyBpXhtt2qIEe1oElnAie/Y2AzSAPwy7oSwEG/ZnZKweTU+NrC0XKNOt
ayWnvhHOb2Gzg+itEeZ+giZS8KQlZi7PAkssrkFmvK4x4A6q96vjXbrJWM+zhnFonc4N9eEpxmHX
uWWBngrKGMxUsp0kgsCefO7c/ViV0xM6NtTywyQGdm//2TBAKrltggHRbm3yvOU2T3pmW/lC15XG
VJNO1a6xM+2UcFbbNO5AknaNSyXlSN5NWonVQZv3gR41lW0dh0Rkt3nfnrI6D+4GpPw0EtIISRj9
LI2TJ75v7FXEJq0a/UuRFH4U9/6D5tR+2FTxUU7udIpJ/x0rvzwtjIow/WOymZtXFMkYL83FinIy
maFYEViiMXdbOeOEmVn/kwHxj4VjHb2GSWGqDXYYzPK2imHlYmOvYwZw6E+XMAX+5proBAoAgDtT
9mI/JOZTUK97PgVXDcx/yG3ZnjTcToiRtSdClZJDMZsIF0xm5tjT17NV/xOZYUfI4Zh2j8Hz6AaH
lXjbGRjLBnt3ocIfIz1HTVtUzw5YtLAz2n0zTxxLFWnVsBCimeiwd+jj2hTkqQhAo5Jb56n+EsNW
Bp40Xo3h04r725YxNFOnbjtg7cwMzueJ7eKeHy0GKmQtYTBOg/2AYXC0lg/0RVCFkskJxQSEsE6f
g5j4ULACV0dUqO2ZQoRGXJ0KPPwqzVuJ/OSjXtFoTF2GcQAFcSPhDcccvtM0rptrqrQghC7QV5i6
m+mlTBntlMmL7siorTk1GLIvwhrcw4a2QZSrrwOgf2iH2bpF8vZOrfq+BtgSs6QRe6q9cQOt9QlN
0g2YA7AeOhLCzLJQqFFOSg/QFTDoje5W/4KR/mgjbJomXqswluVDJ+c0ROOPAdcu37qSILo4MS9N
PHxZbfCSZNZES5J+YO99DY9Cx4afrs7ZM1R62EITpDSubed3oenAe7HyemfmnIba2BcI3cVOkzxx
a8bk38j9HU0bXklMy7gj7mGteR40tr7CbM0tQp4aYzNeUpvBtwTqmiAA3HTY9ImPO3WZS0SIHtw2
ctpbVv3mmunRpYGz9R8mEpAAY8G2LqGJe61JOifMHsZcuHyOOnJ93mHSupP6NhkJNfCbJ9VEsaXF
VmyPU5SmZG36vKVgOX9ET1O+TL7wBV5dpEqYCiLLXJ5m3BWUiBBtNNAU+B7WbbYydQbLtHicUiEL
81AZ2WMANAk3ZU2ml3czG7SE9N5zd0V/0F2GJX2GfbOGit7OiEFN0m7ArlC2A4usVus9iNv3ioHf
DvrQT0C6+IZeyJhWuzEob5tkfKIK31Qp5+njEI/aISgheOfN3lio6bwCGGPQdtOhJyMbQeR4mgfc
BIH1ww5IJq0+bXKXtpw/95jkXQ8zzsRUgzzhhMsNcV4e23red0woNjO0BsP4EgZaStQcRNMHI2pb
lFRqBoy8TaN5WPK8jaRTqxGlD6ImLCzMnGbn38VmQHClOviDDorGqXppsyZlIpB92qn1hZV0E/uI
boqx+tFJKNp0Mk937TA9+AOdtQJtWm/UFo5GnuAqRjCAueu7ajM2Ng8T7gJvMG7x8k8e84R8vKGA
vc66xt3dBetWCpeA5/YWvQRS+BJSxjLZl9m1P6D6gP9DqTTAzEyuupnqm7ah1wNXBx8Bs08sM/7R
lPYD9+rZtiNjrswtOHUQd73hHKb+EGTGdR6X/DzJxUZ1EuCvVtCCDghYnTxVZYJCSKVtmhWbku5V
53wSfuQmyVsedxfWiF1ezxViYed+AfSOu9e6shatsFCql3iFr5IXyWnWexWJxiUvHUZt/q6Nx0g2
tMYb56lonyoUNsSJel+66ARb9WRtzPYtJ7PTcdJXcx6zU91/zZz9w1aYXggD6TnwIXnRZT5xPd4N
TmgEtG1d3f4nq7beAFoLu2YxjpihjqmXwIBhzXCDbkPMTQkisT5iQ4qjwCn5hY37AujtIJIx3w+m
97kYhBrqiRNsc69g4bOcDWOXNvTIlttkwfI+FxIR+jzvsxaHctaikDaGZpcjsnFWnkR9MUk6Xbd+
Z/1wWpvotP4iiUFtbKNINg34wZZ1P0k6xe6c1DAlyluT2R9j322pxIOjS9p4yqIaz1qzyTDKsx/U
iPuf3XQ6emVzkuT07mSGw3VmA6Hz7NTkNOXvmbkoa1pMfIbCZUMj8ar6VFhpHg2xvHBwe51QK0WD
5T4S3d5va6e/nSsX1dAIBaQrSegwMrpAKOEg967vXkrJaGjYOXTvbu0LKCRV5vKoINQZA/v/Vpzu
b3lbGNa4YIYW+wC22aHvpMm9W9mXsvY4dy+45y3T5JUmRBd4BX28FgxUOWJA8LpbUto3I71pzKjT
tV1gqWaec9+vBoPeGaJ17HgbyzBv84DUW7qAzm5G8rhNNYgWrkUBMyb4Gcj4XTcjwgSDzJOdbfsX
UloZq4iASRqFKxwkhiHigxwiyOa98YzujlQCdjTCBpMNGnT4ep73nbjI8creMm46xN516VzZUEGh
lMnvnCDq6WlpIeTjJXXM9Jf1ZQI1d/DQFYWB5pX7xFELEGTSyuiDJ6aPVAvVuzF4cr8gmIyqgeKO
YcoJHQzvT0s0gla1N2JGVQKZdM2cnzbR4ZwgiOrWCYYoo7htLpIHARV/nIoLrse3tGJ0QusZQb/H
HZlM67bF4w+t/MCyCJ7Krm76qUMK2Yw3c1mdW5vtyvHYSrVBXMci7lkC5+o4xR4Sh0S/1lKlssOH
OKwAF5Ci3k+JDQZ6+Rm8E0IU9H8OrlgjK7i74ycXk2E6W03Ya4UN/kIXe5brvZxZgXRiJx1edCwK
ULtS73ZUuygQyHIJMCVvDHOKCi3u1aICEGFxt00xxuBniD+eUxLlTQsUVQOXedHO9TBM9H0hyE12
HLIm2vy/vXBwdVhusrzv8ALLI0GeHReamZNuFmFiIfrDrYKtNS4P6QohYhDAfcyhe8osNF2iHb0j
AtEkHIbqMpuS9ABRvICz+CoJP9qkzYg7iPkTDeZ+ayzxzepVhDGNj41RG2cm+P/smpN80077QOuL
LVkuLL7GeNt6/FDYzUhLXM1DLQCdvSY6ZYRkBiIwc66GnkVV61B4F2WIQCdVzA8vbMbgi0zhZqGQ
MDADh0MMONQc4ONZ8fAzkABFkunA2Ujib44nygLd408FqmQNxj73+I1ZZt8PHqEGFgz4bWo16RlG
5CE3zH/p0jx0wNZoWaNRjkfV+M2naCY33gLGtesgNxt9F2I3904auyrTJu1k+l/aRMvYQx63lSk8
0nxcoexoyEWo/sGdyGC3zP2+S+IgWul1YCtseG4GKrRuUmRcGvSWy4cMOp2hMQ4fNk3jg/O+Vsrf
ytjWYUSDyC6d967VbssOkgjX+M5EytNQv3Xu/MQZ4KNGbOwVr4097rTS/BcbSXds2/Xq6bZ/sjra
ZE0Jg2YyyJnBzfab1ZngTvIvo8GEAAM5DhHOFcJ7yEZa09DV4Bw50/YkLNmcPd4it1tjUjWYeoKn
9jDgQXCcUtxmFZWOXkM8SRY0sSyCHR5ronXNbO+l8pN0LCjeE1srmt19KSnghQWZxMy7G44aacEN
NTcxmb8rbxNRD9byxMhiOekQv0LUDxpqRpW0adYc9Jp3cCz5A2qMx5qGu5W5e49UX/JAqI+CFyJo
RZhp5Y54mvSeeJqT0dEAqnPvEAiG9AJoCSX38lL0LzFTjcxwlttaPVoCJR9weHzYbtvvmll0VE/E
f/WvJRaPDbjkb3jR+YHUU3SRokd+ZjNt7Wgd1b7GwwUGYpDgnYP8bFz0omkjY1wtuDnlfhjr9Gg5
phs6OYk+CxR4u1uf13allTfJ4aRzC7CacJunIOoTUeHTarj1NPw/riBmIk1gESu4H+Lsk2tjA1gS
TguUeDapowf5rIEpWXLxTj8SgDLeMQ+h9miMz4391KAgE/YIkEhbTkY6XjHvUyoKZxtAHytLna5p
1AcBjnSD5ujA2EPH10eVlv3SHN03BjAgyCOwaceUViOb0RwMw2HrTgNNNXNAsBMTaxMnXzL1ja2R
cKfx+MyH2YFqj12Qyfr4moz+q5MwPxQeNMRan47xEDPnxoLq0o+LZR/ZpnfRzYExjzrZCYZ4oUuQ
YmgEyYNrRnVvJFjyy+fG6t6XoSWheG1/azNGFO+6Jzu2ceIJQXE+FiM+Qn+bdbXg/E0UNLHqJozT
TcHtsk2nToXZ4Emv4o+1SC2WS56uqlIioFEGYeIkn4B4DxyBrb01wVEsDYzETbpPW9leOS4ceoBa
G2ZBLs2EdxBxb2LCio/6uwv/WKtl0eA19oJLWleUkyXRfE00INWcSC5C2s7WRXkg58o7Dab+Zjod
edVFE2Jd0fERupBuG43T7UxlF5yLoCmfenpr8UFLg/LMSLHAjF5r4TBBJDF7pTQ7LAGj/poeY58G
78RCZLu0t7/kOOGmbhM4lwNlrlkOqDhTisvOnIPdmopHPf0qUpt0t5RYDdf41ylJ2TypVcpnLawK
YLBgcTwL0RjgqGdiJr49paER8lJzkk9h8Lu2s08HfNHBo0bExAGHS1gF9j/ooJ8OCRUIfPaT1T9B
AuyjYHJ+GuQ501je1P2C6M5w3xL2md696muhH8rBugZp8hkgxNcrANP1QNBQa4rbQvtJfLowdQOj
3QveGkcjLsJAGvssA57uauQ00xp4eYVHDtw43RjL+FiNZkCWavyMeGTL7V8cJpxcO/AvTCszAu39
HinHqmmbkfcUj26RRJr2GoDg6tycefIyIGyxGUPnLpy/1GDxNCfIi8vjkmbP1E7fNM8YFM8QCn1Q
6cPYcrIqQBl1/vJpZS9T7q6hOY473ZlROc1rNGeqxcBxa/WD5pKV2kuPp14aJckGWUYdtsQJ/Xlx
l/d+iw/lOfF1SDC67hzsemLA62ugh21vW4GYaBId1apT/JYyscLAoKh3Lf+jNOVhyXMW7YBcg9U1
T9OA22QOGrgE9CPdBzLcz5nJrZuBgIyshkkzJmpABuU7Xo7f2jXgorh7VqY8oqvy4FfVT6vu0Voy
raw62mifedNDRWNEBTCciosmibtNzfxt4BUW7XLjDvz8OMCj4dSwl2oJjHlPK81jzKIu+fAr5uYd
+ZwqcSg6wQg9wO0/d0AU596CeDgU8S5HNxEnbNgDEF2NXuvQqriF2UJ3RWcMgQCKQithL25FxRGN
KLm9aXn5OVBtlRI/hGCGxM5M8l1G4tLGLJ6RhPF+kYQDgo5ItRoKXj4MaCGT7CZIIM0CVbTQqh8R
NT/1ZEBQbSG4kl39aHSeF2pLE6YazGmzxxg0dbzfBWVWvJ6LvKC6Ny0EiSIsGioaJoLFuVj0c9D8
pAlo69rUH/PsFLci1PKa1AaOTZ03kLfbXTtXy6NaKZc9b2H9XB48fHFnaVicS5Bnpe6/5NT55tkg
wIrkrZaGNvj2sSfDnaSbrMN4ZfUHc/Rv3Fo/sdEhafR578XQvlVAN0F/9vT9Gv0nGWG04WpG+mOc
JjRSoM/2yZDQi4yzkafFibgpWWY6/BSl7RUHXfZyh009Tbd9K9nZ49kAertEATXSUHoDyMNhiswv
K+XIDpGgjrLsZrNq5esc0xCeNcoBtN8Eca/5p3BseFlDTEKDfyE4zyxwbzt0y1R/jJ7Ab+fI58lb
TA7R+LA8+ywXzl2j00X40JDmxd1OTEFIx16EeQxqBFfEm0dC9TwFaCP9/CS9Ud8io3CjtSvCbs5s
pb4Ip0E/C95cuo+scoP3MXYZGxD79xD0EAWBhCYpp5lgGO+gL2tba2WF4ea6KxwP5nHNDabphBNq
iFrcHkUZ1pSNDKpiHy8+PpbqCBKbPbzAymrpxbOnzhjxqlGHUrfzYG6GLtRpFGeG5+yLtN+2fXUg
dZAEk25CChR8xKJ/0hyY6oK8sJ1WYJYxV2ysM6tf+jR1Hh0jsqsBubXnuD/RbFFDWbxUWrk8l7X+
uPT+IXM5MBotTMRyFMrmwTb+XLBBHOYhvW0HE9QQirtt4yG9600yBb0kuE9KNz3MtOEKkxyt0mye
CXegv7SkZ1deYoB3b23ZTPQjKCBlpWEByq8UasmxqbynNaVp2nm6OJhp94+uoU/aVv9k0U83kQjv
IK8SMyfqryxykAZooKV8JZiGH8xRE+fVWu8zkzgLJw+utgojA9/a8iiNM5UHpYEInquKloK0X8ls
/Kx6JjhyCrItlvVH8hVebUZdRTAhLEbwXXOrGBZJePQ8mBdwRK6BeNHKoJU3ZYd2dH610ukj1+cL
U+IoIZrRow7s7z54Xmzgw6QskA1QEVEXG9G42OYpLdN3gWdmzI00zObsfnCffZfy8a/KT7QPoOlz
qNJPAVkHcDP7PUO6rQugznMmYhNdOi4GTQgWZJRGXvpQpsZh0teHFTtgqfIpUUEmuo1720jeiUU7
2/HJ98W7ibFI6PVOktRLUxQTDcILy64JNaOtNuTrEYP5Q7EUdy6DminY1zqnjJSgro0QAI5j82le
lzNz+Cgd1wv8CrntvPbOWJpf5uXMVCZeH4ARi6MfqXduceeTRrMziszfNNK4LjWSO0PIb68TF1YR
RrIdMoB2X9hMh9ZKvhUx6bxmejONOoKfANOb9NqRbcLWYd5R/xTztRfFnax9qi5dvnb0Q3YO/bLE
LbekRdIqMefhUP2PufNYjlzZsuy/1BzPIB2OSQ0CoQW1nsAYFNBa4+trOV9VlzDrQVlPenBJZt4k
Iwg4XJyz99pRcRi9aje1Z71LPlq7aXb6ACGdqC3Ej67KC0+BU7tgcZZNuYRIc6f2zpiMN1waES6L
8Vzl+jmyeEjDybgIwCyWklAkdlCQLIYTPtqAlybXaIqeAeS/FQu7PaceR/IXQI7rAPej1MSZ45lf
YRy+m8VA+AKsfSmLXWuVb+05mqZ44/V5v3OpA2dhcijG7C2W43U8pxJ7WWjXV1TIFIoivTwyVgSG
M9JmJBv32rzJDeOz5JywyVs33BkFT5Q5sFplqoiPIMpb6Z32GtfFXRCg1coL8+BJ1NpN6lLjlqcE
PZ9vBvf1zKkJGSMbiYKVNHLTFkeFHJjdqatG6jQ5WkjspdXs7WEGhTshogUdLRZ9M5X0ucL3guiH
Y9WU2KXUAb+tx1tyXK0VpkXz1LvxvK86bUAzyImp6TBgyKalx9McO1ypbiapm09IkBl5kd9ZiOkS
DeAZ2YFTdB6aJVtPFgaXiA5alM+cY/Eq+zYDoGuvmdtdNcerfEw7bC/D4J10wmLj0GRbdY6t4agU
35xAOEXQLR3sRwnmK+/MA2VrbcOsfBVhe86qclwPJs3FxrjVnIC6TwbDNOXGj2H03sWcdXEVgR8n
qAzoLHX4jBLz15TeWPESrq0kEHegHKfoscpxFHJEDZu52plx91Y32Qar00STLq/AvqcWv0XXHtGn
P8zJ7GdOdFuPC+kmbXhpmwGA3wQHIQymz7hKnrSZQkfGLAvFHAl9tq0TgEDTwC7C2ko9Rsue7SsE
GOWY3wwe99FWan/DcH6yLLuboTKwg8+g1lIFbEgExTF/J/SKaFHkWayr2xSpu5+khzpd+otMll+z
tX/HpCBOcyJGxINKVdQHEebfkSMu1RKj0hM6dB6twJ25T8eJnLbgNi/wG9fDZ2XKx3pJZtRNBk7Y
Htt3+OxOtJ6isXo2l2HxI/YBYc4yoRcec0/x4ja4DabImamGvfPk6DSNnJu2a6eVY7tPc8u5z+oZ
Qt5AC8GR5Hg5pfbEr+P55msbw0T2oqHeW1mJIRK/ETscC3QqlY9lP1kI7EdvoW9F7C3WyK98YTFE
ZTquKR8UveMhyCPkMLEl59YYKHgRfQI1iug5iPvUWGnS+2m7Tj8F4Slc2vjolLDOgDw6dfLcVTrA
OCJMPGoBJmbptZQ0kseUlZ8QL2o8wpcda9o1jdJ9WARYi/PxJUk1k3IZWbHOeMxEciCubuAMNz0M
bKwp2F0RnOvrhowDv5qqOxR9J0fQl0X8uvTTYcnqp6L5bua2o9R7ci0mgDzuFqi01EgLfVeK/jlz
K7lCWZzg1UKa6o7eW5hLnugs/vAmOAOEuoZB1PtKnqyRmOqbcxJx0gTlVNjmV3GJUsI/yQSAxE09
5G0E3jK0Ym+SiHYZdBPjBGmEiygtVYthJ2Dbt7WFv1cMHKjREEkxMw2KgVhERAzObNm4YkLq0Cyo
2szlA0hcsK+lllXdI+q7s9Jp47mIJYy+tplTf5auvO8tfGVpMrzPtB5DCqr1FB1Fy04Dvgd7YH8+
DEPV4GpSFg0BcICAm2qiClWG84UdpwGgqW7XcURpN8pGmLjZPGOQDl+FmI62wxusuzKnYExTDFr1
vYsexJbxDaUrMKZau14G97nrCtevkpweYGvSi14G5VSYt5WDO53ai3Ze+q+yS+5perTMYAAoLec9
54SJUpzwl6kyLzZZDStyiMt1ibbXaaLksUz9DhaUEeKFaDVGJbVCgvLM/ODEnQ81fzM2SlpqpvJi
2i9V6O7TYfqUOD3Uf0Pe91vK2PZaK6gHeiHRNWj/nLiUJw89f6FH9doSFC2KqpUrwtF+hSnU4l7d
SK1Hj+niCpMOf5VZVBCWmJaLVr4FBtiAINu6Y7aHoPE4jW56pyOPrTpXh4/PzY/EQ4hfGudiTkQj
bTvhTZ9EDiPNtsYn0tOpN03E5nXmUGw9Sa1xLLRb0kZ9iL71qXCdmN94ln5Di9c0c+ym2DOqERBn
laTxNlUwRJ4pXGpWDfEBNsnKaPrHyJQHraqqTWt1d0zHJNXVtC6ccv7EvAsIqF+NDkKPaSQg2Grv
hoQ9QJAvLccuMfr9pHcrXZKb0d0ZgrYjwbacA6B4GTGaeynf0RInYffDXSa/OOA47HkYBRTU3BzM
am9n0XHoITdN9PqJr8z6eSMW3uFitq+GRQC1FezdBjer3nMmQNRhKqtBv3G16RRDuiK8mgRhOzI3
HCuwjZnitkZicOmRvvh9TKhh6Zo0KiKt3LiGV1zqMb6rGqryGCDTTerlJBtFRYQyt7vpsG2s3bqj
29uq+GjvcwQKhn2ukuupnbDBHr2hmFaBlQqC85KbUiu7fZPj9W9yyglOlGFOMEro/cCjCLtkS6xR
+fHTGZV4MmH5yDNQ5qKkr5aBFgyX4tYFQEUNhOZelzc+LcnS76rPRdgdDuP4GkIEWBMhSBJr6AHl
RRe5w2oywkGCwFqPHu5cIieFTVqil03vXkbk1ZiRjt3YVPi6BWm5m3Y7Syu0VRR9Fwb2+UYj0nOe
rxh57AsHnlx1uox9UJNKxwP2MpLfOppPMi66zSxYBLSw2UbYDTwjWZPDZVCw3Zhe/BUxLQvPxpAf
3xY0WLdw4KFDTPD7m7FFCYm5hkweqi66eSzwR6HEIxMGWd624xRIANqqM4EdV3NMTZjtEaEJ1W0w
O491rMUbfXI/uhTx4o9dLAXBJUOxgnXJ42Ey8PpipDyYnpyYZJEyW6A0D9gvlsqmnsBZzSZBPknv
yYXx/+V/jRJ6+n+ABP1XRtC/7n5KheFp/ydv6P9TkpD9d6n+LyQhnJyfcf75P1FCfM+/o4Qc+Q+g
P0xyrnCk8Az7P1FCwv4HRm9AQTi+pGE6/wck5PzDFLZ0PVenUm+4puR/tRRjFWPI+IfjCVv3PDZb
ruva4n/HEZKW/t85QpbLj7NcHVyRbgvL9sz/zhHqrNgJ0xlWf5RBWwpHau9kx/aoGpZkU1LwNZIb
pwpr3yu04TDKjlPyxCCHdAmdAMWMaaTs9nMWsOg0Dxcdz9qOHFT6dtitnY+egz5TDz2gaZgSHH89
vbIkNvfGiPB5kNq3qFm4o0xfTsYwrEklCdc1IrNdb2FrhMdoksk33zQGVMTZhBadsod38PL5cIKy
LTYYaDYE+/baOgxy9EJJ9ooBWWK+CTE1SkIfF5PClQh6zgVNJC+5OoJWRYkOJyNMoCnQxzVNWLEU
AEgQJkDWRuKsnuZxlzeEeEg7PA6wUdy8dsm3jjpU5IMOsb21UE2xV9AKfdPpyM9sYsd8Q3O+CEHW
D4OHNChE1EPWFoWXmZSoCTlvM5BtQEr7ynKpkrUVxBBbNy/FhNZG6zCLB0Z76ZdAPxgiaZQFf5tW
JGRqhACz3otPG0yH73lITORMaHFVu2+cPMRWZxe6jHV1jB2x06TdggUipjqcIiQ47T4S0NIWfC+b
dOw11uAYMJSRA2lx0vKsTcmdk1I1NcfkayC1ZjtFPWEkHctXFuQm3nSPWkm6eDuIEveFR5ZgM5BN
g2XqTjTlV2Gx1UAibhAbJUMq/Fl3MxMbDNcdg5qBKK2slmHnZZHpNwHhFm2MbMKePnqjbh7Yuh+m
wjUBp4AtEXWm79DDsdE1RnKkyiHEHIQkh/NI3HnzKcvJCylLRbySxiN96GnvNM1Z0qYm0dhlWE5U
qdkJVltpxahJqBOssiTDeiZuOI3g/7TSeN3UKGwC07lPPO2SjRhfCZbnprZA4/CaaZZa3rQOxhGV
5FC4Z9xLkW/VVGDNvjqgvD4tOueSkoFjZLVOeXRBNCS9D8N2NZLxqOtUFkyUHlXhYmjtxhwQRfZL
/RNYsO9FFeKMtghtbYg47sMq3Gnb0FDK2zzvt0WY3lM4Qbply+oU28069ZJz1undYbSqK1tpzHdw
RCh+XfUYOTELDAsl6E1fOuXFXLpdVGJpT0sArN0rRkw60qGxtRwLWK/5nQXZ02CNH3RQm5UWz0+p
qaJggnk+VF1zKJJiPvULBcSxHMdddE5HxLDEfZaUCNmdcLBdfMNCICAIb/VHpF+itZzLNKGAwrv1
yiHGxJMVv1W9jhplkJtK1Ulo/RC2TUmi15Dxi+VFlyC9B2SCW3QUG6jNeBT40WPdzuu4bLdG4vLz
PHbvwwRqMLI/QNYY6zaoKb5ntnL7GilNE1I7wbFuGgnuKZKAaaYwOBjVFO7a0MFX0nNCo1pK54NC
eN5MNh1+9dBZ7atu4muHWnNL9hiwNIkYhhxB2sywNoe0ZrGmSvp3g9rOkOtxKG4HJJALVdhRC/2x
o9xh4dg+IOajq12Xb2mHFXn2W73S13OZvTqDdd8jDaVb1NI9xNLJTLGqDKbdKjIKvzVK2teZ/ksH
SQmk1T+S08nITSoYJbsj2B2vXRzeEQCLWi5hIsP0tIYLuJPeQnfacU22Rr9AavA6pzGnq8Q91bUk
uS1m+5PkW4rCclMCEtlUoUS7UD95wvG2IFVM9jLrZNAR88KY36Zx9W4mtrYeopFUxo4gCk2SMc1N
sSQl3HBqj2ZPTldkEHEK4PRHc6ODHgAYCMeCbmnDZTVGclKj+rdsZ+dS6fKc2XwrZv8M5SgNeedt
ZmZapwVyhrLKGMpO9EN6lQq2vM1Hsfi2SYetrB40pnr2Okm/pS/rW3HlvSEsW415SG4pA+htquSJ
IfNZmhxf9eUtaJAigVJWPyK9wARvV/mIIMyuOKTjgltVI0uaLQNylWjuYBszCI10a6/csqfs1l4x
1buwgEotxTKcs9reFvWzgPDhV5x8/HjfcnuAC0m/b6CZzT29qNQA/WlKCzGHeTDHirgtklYx//tl
QxdY07wX1yrZDrtwyRbuOBLLe7clWSMzyFXruQApYTN/r9I0wlwlrah9Nxyo47rU3CId3YiASNVp
nrbDPoOKVU2YQwcTophUQOGwrSXc6L7YpXn1kkRWt7d6GuyzJKwrWGCBNF15JoEBWXMKLzaEEpiT
QbJydYSLRcOAHascny7yeRbaPboGQu5nj/ZnvtYzAntJ3lzWmPnTLtzFqQkAaooe0ny5FpqOmQSJ
6yEzm3M0qwGATsnyXYOWRBqXDoUPxJSkVaIGqh6gUuCQBEJBeY4JrNOXbRiGwxrUqR9Xp6oEIDg7
XHDLkBUpunQsem/z910odcu9rF6GDgkhbGKq2za12bALfeAtKgsPpl2V3NV1MvhD6ryEqNL8KjYX
FFne1ip4CtLEcw8iwtQxZUApRCiPGkFmVPtYvFCTzsnGiavy+PehNAHZ/ecf/77KMpB2Vel+egP6
G/b74aaIz1hLwamo1KSyKG5NLA03wsb81Ld3NYGWkFbQeblIPIa4RMQXwG8cGjoFlFFuKQ3cOCXN
3AiYw9r8oIhNxHxokxtmoatUfxo7Z2O5+GZ0mNm0meZNKly647NOZaILDPo4QChcAWSi1/ejO6Fh
YqaxMH7bRNWM5omgF8KUF86FQ+TwVEcJoQHm7AdkqPqiBDEzo89tiEZE0tk9WZIeIy0qbX0KYjKn
O5RW3OX2VQu7LljD6R957qB3943Nm0KfCfDjJ034VUc0jXnKbg7B/U8c5YcsXg7lHMSbJmhu0TrT
TO0KGozj2cKrgqhsmjMqHS65terDoj7IsPrM50XfRo6rn0ZqBqe/ryYoTbTyy3/+KVH/8+/v/z6Q
ptcyLphsprRPziQ3/NcP8UhpvI+J8CvlxCtU4dEYhNj//envRZFowAbISLBnvnbPWuWqi6C+7Nid
r4WBfMBC4wVCjE5dVXYsFp4WpmcCmzkELgZ6EN2kJvP3ypzgp7LST+7IGRVUn+YXU9MOW2do83UH
moQKtDmdrAW24sr5+7g0cbA2ib2P0uXdtDzjEDcfMQAzt70JBDXLOqGGaQDc9GISeoFW+hH0QUox
aNOl3Ie991PojJCenl3AoXJltYbnk2pDmymp7vT+Yi9kPk51/YOCD2FoedOlFzfr3wNpuBASR/Uk
qbOnqgct4a8tULMu09lMcWnUdAzZyFBdR7wEDfBp0OhfQ2J/y0ks5/UWnmJUNCpnHV9cWCzVwVRK
ydFiqIg8OpFP/1TR25LF8tOmXoPkqFtY8+Qdbfdj1XnGA/1k1CW485I+tRhMflUTl2i2AzuFud9S
ibdXUU/EhrfpVd8ZrpqiUWy1ip2Jaztf7Jm+zBEwU5TaW0iexgpNHYHaVIZR9uwDUFGG07cbF9fn
ocdODHyPmkI74WlqeG0tyMaT2dW0y8IMWSWhrMIBGJ9fnCYnodtEDRYLfb+IPj0ukg0iZWL051ZF
N2NcqnOynO0lt451E6ZgcbCdhGP30y3Oo4s2nc5SeEOTtyJhKwKpkZf+UBPTZZMaTrNGu4IDYBug
VAtdLvwJoQDhMUXaJJsUuY6EG+0LNshBzj7WGdxiz6O6FxZTQhE/OsNMTimZjB21t7XeEFmYjWgk
8noufT1H7FhVjFot+cwjErTMeWo2S4hcyovQDAVMYnFeHlySC3ERpmuelu+mpJQahi7KboRMrOzA
HIwSfSMW+9Oc0MMLhn0jBnhIY/7ktsGt4cRfbGIJlou8d85bJ31Sw9Ya+OFybSa4nxC5PnBO+87I
plpXhI6HNKD8MhEXWXrR2s1oSfEU+RB/zybY1A07k+9Blrc27lfiS6gXZqPuKzGl3vBcpzRFVlnh
Hdu0oxePXaPCBBSEy5EddLJCxgH8UDOfc5hGoBt1XsrJNoNFTp50N4HMDjNIJEre4anFAbgyJSm/
ogayScXx2THj2TcMgDJOGj1GY32i6QXLJ+dSNjFW1MQFGSigZQQoj5N2uC+U+LnA/l9pgFsC9LNY
GNDLJd8BpbfELY6LAIedB7y5oqeg2E3ZVlQFyoxQpz1icOPyIbqLHBWbXrRkm064KYPxx8inlLOV
/VTqNCAE1I1knO9SXd3zJInpCpkIvAeI/kK7DG750mUppT/4Xhz3wXLbze9shDem40M5qTmFYGYP
ptt4LJ8qe4d3YuMM3bAhwgp/W8bpiC697f2gxianT0s/ROpdEuY20cY7kr9IF4zdS2Jon/GEMrhI
nfXQtpG/2JmPrJ46WNkj+VvCh5puX1ybt0sCgDeQN0aOKgySU9w5L+pnOG7/POgeNyA80K/5gOe0
AzmMTb93tnoq152RXGTasqnQ05cB8DCQVTBWJJD4uZBf3tJvgXg+YluABaIfChuxXtjTbEpLejWR
1/tagB9PM+KPSB/Lv7s+2YeksXoaITO6TLRoa0LeALOjmyB+hDKlRI6glSAt8uo8E8B6BKzz1nnT
ObDeTTSu69EmfM6ay31u4ffVihvups5xHa55ifh3OxJYYFj2TgcThQqLtuh7H9fnJk1eF51Hvqcn
PjoTuhdr+J6iBfOAYUikoZjvqw4KZVThlGFw6gFq9JgS0dYAN98vKMA6HU1A9lp7kqmvTzweyYdc
B80gdVsDdgJPq8/tg4A0YvVTfQ60ocFcOAYgagPsxbxzXWcD7gVOuZn7pPUVYiWykZl4GA6izLux
h1AFfhbbERV7N4COLQy4wiwPooCq3CxYTUbEtkOFs8ayQJDQRAEOPaanyrBKklfj3/KlsPLnHDFU
GaeKC2NfYvpf+EFXABfxVFJbOXdec42gBUxtiHAS5Wsc80jPWb0Z0RsMAfk9c/+a2/D70ALZ+3nm
zS8px14UmJz4yRwCkoBNBPFU66GPzqjS9iUIIG12sHrkCiptEOLh8mMBtBB3VXbnZkxuoOXqgGN4
PGPjLXD1Dcw0dEMoaiOHOX0IjLPpjXcd4qm17S1nEIChPx04BA7LA9GYwTDZD70t1nSUEITKetrm
RvTQA3XL8dWF6HNWXpIuaxjChxqJqF/mwwVSCRo49ZZFzE6ucYsDIM51U40abiyTo3JkHidXYgtV
jfd8aT5ELbdTMbXfnSRonUxRWjiMlga1pENrurN2hdcd+gTVA+EFAwKuKJwf7Sp7lnp1CCP9B63M
7VhbgMbclENjWVvY9+xN6zwarpuePNHeNuFNEScNhRTaY4u4aE7+JNv+RBoox0siQqBK8fDSb7AB
q5FLytqAXhGG37UjC90xk8tAMsOmsVFPVTk94Kba0edLP9ySg6HBATrt3HPosRETMcgqMjoZ5ObJ
9JgLBejPJgf8JYqZWpfO0tO3sIjhXXCiYJc6zU7nwwRPMV31uB36iJE7ihtMG/hG4BoTM8HdmaIa
Mlv1OifMknS2af1Zx4KZRiuQ8Ve0r6zWhpQ1sX/JpnbdSf0iKB2RXQtyaeFos0C6rTxMPXFSPdOc
+Gbf5ut9cVu1CUwd0HdtaBCZggIBtf2antIvRB+kSw29xJp1KbbsT5g1mzFEaebguJ6RZ3scwn17
biy20Nl2djs4wYvOPq160jSkrirYmv7HvedQPFtQ/hAj5b7AQLlpK3PtepG57UgwXUNNTIZHbvuo
dgR3uoW4OMjCQ9eQxyUTYzel2aMO6ZTMpmqVTuOZOEhMIGP3ODj6Cwx5IpKW+DZJFTBYwmgnsgzq
JBUoWG6I9fJiJxZQcxQEn02jhuAh/cFTlT2ES4lkAY5kQzEpZO7kNChM5eOSlS90gBF5cK4XFBTB
hEWm9parZTtP8XDW5xjHnuP1+7FKwBmE23hiJin1/nuw67thRK8ZumJtK8qgobOS0Bh0o4J6LnwX
fGd9hhiPmpEmjbNm93e6NIQvpPbkukrh0z91yaeIPeXGmRImIXA4nsIPsogOiQkTsaMHUyZoXULr
JIrqljzL+YLl8lhjRRhc1FnqujJjCNxf1tbLS2IIaa4VzfLRmZ7vpM1TTRNeybqBOW7q6A6+QkBd
gTTBznAvnR3caMVkczIsbmGrwxZnEyeoX4YdIjP2ptZM9kO4oWhm4SfcczD4XNDWbKb8bery9QBt
9W6k+1iTpbRq6pp3IpdpU+viAYMI7M+xgmvHy4EypfJHcLTwMJxXrsN2OdCR1nOsQ0b3IMO02oUu
tFt7Wg6IkfHVW9YFHky2Njr6kTbAeM9kK5wTIUCZIDDXtujx9Ivkc6CLvhWSMKV8buQ21JcrKvdn
ZsXMz7usgvFpfy0LRk+3dK4jB6WQeEkfXO7VSftf+nWsEObwCIxp3rtBQBu8RwhreNdhqgjTTXP5
1KIIgC/jyvw0TjWTfCgohibZPUhVKk9ivLYjRL4xaO4ydEERXoCkAMg9E5USRx+Isr7Bolmz7q1E
hj7FDUHIwqFCKDjtM5I2SX+D85yznFbg/1bTBIAVxuVq6ttMWU6e3fgWfbOzT2isooYGgpbedHZ1
sEpzH3tAHQtMmIbQz7WNURNDPdVBrT/Hse5bgmQgN5diHXtDwPCKnxoPCRD85n0g58e4JTOwi3+n
wXuKwdODd9jMgD3IFS0y+ZoZGEZcfClx4UdSPxcuGMe4AWWAn8tmx+J3GOFAP5Fz7dFtNfMEPZ15
GcziQwcg/DfYYCf7iUtXtm/zeieK4RI0y9mJJyrj5nmy4lvX7p49d0BRimZsNIBCpA+BfZcv9c5d
CFXDMdPSSPgi9WCtMmGYz5HDG+Yjrd/bxEHRZ0c44VwMbYfCAwyQOVTP0/RboE3yx7D9qTxxDgqB
azD1ZqTa3XM0WzdJzKJXAlNBhdTeykG+Fygt/XJkUfHSCd4F7gCIyX7Y2UdBSII3YR63xFD7NGzu
KELBPuhuhP4aehgrMM9uHdoMsED2UNJKuJD8iz6pbitqV0hQ0AHS0wFJJe6n3mGWoILoz2Z8JQoT
S6kLm07TLJz7gFpKxc6vZnMDwvwX7uAhyBAyVkwPHdLDDNc/VSx4fj0K/2QQGbTi/NiWxDrK46js
UX2o2ObAwR0layVuatyEiIkowrQ7bzA3bVM6hy22fWSXmldQDgiR4Dr9VULcmYrl3vFQeyALdvfs
03auMZ9tFe+znD3LJmTRsw7h3HII9JBg6AIbmFV3BzpejwVnptVs6LtKeq+UXXL8J9j09I62me2+
OAvHpjhBd1g4Hcdp7bWO+uxILNWArBo7VdqX06YnEWnFkFzhYDdvrfrdSaH1YXZvNgDM7XO+3Bcm
UCjSaa2NpJOTTsjTTI78VQPAMRsCgBdDeyNqApnNpD1hWplJ1lxDa8WK3mjnRG9Uqg/LBwXZkGcy
YTAIoCGOM0B70xhQI6ypwn4qppTFNyGO26M2jyvIXC8L5fnCvB/ZtKxQgTkX8Oevcninx55uXH5X
wkmily7FaIZCeNzgxDi2fb+JxyVaOZ2VPfU5fQ0pOBz0ukekcfCiF9RnJu8ZtMEX+hLYEwGclyoF
m42CnPxqCNB4TGNqDD7cWyi5tUqGoN0zKuHbeF+7METzMLnDB4bQeN7OtmDrywjGOZVwCML2uNBV
xZHXPZLz5fkGj4IsWFS7rv4d84BHv9LuPZv+VNiXGr+j4jLDhBsomaL0Qhs3xb96xhwj0vgzMy7S
RSZfNMgAmOoIizK+yEGUZCQr7RSGG2Yx6gtttLGhwBRk5qQLJgkruFQDx0eWPPhXUujyrbMgP7sO
Wjm0fePowj2dKLNXoXXMPNCkc3jX2aVUsqzRp83ZOFZLV5UjMNLafZ8SaZKGya83S+DiA7rhuKYn
3BEGUtEdYWMJbtyYj2FgE/CCrj0fOKp0jtXd10Z2m5jySSuGK3BjsWUHipy4BRM30BVzW2Zt8JF+
PdLMhRRyr2mI72Mden+MJmchNGUedQI32NBSzb/Q2AMwp4SbwnsyhfVUu/2thlHTSijYIPr6FgP8
qUjsC1fu1dfwrL/UZ0dYdyGijR5EO3CC4krRXI76FW7uZwnnaEoIDR4jah864OKGRdd9KGtxLWwS
K1UmLBqXuJ7vrCl706rhVzre+xDPJ521GZXadWazoQIM5+ZVG91X0YhTqzFXAgcyg+o9hbjmyZQu
Kz1ospFVqqjbDB9D1R4Rd2554q4qVysrBwj/+N2m+E433UNH/VyFLdYlsXh8VnFjMWSUWbyAqPxs
QB6pON+2bp606JfDlqj7exXErHLQgBu/9fq6CMD7CKLNFOYHZ3LGylKKiGlu+W6Ah6n8TJCW3wFR
bU2xUX+lFOUBBbtS7eS7CFqZQpBZHdamUrtx4uBLfTP8QvBdOLJS2NJjwvl2pog9fCYKTRa647cJ
t+cvANOxnjIgQpAlv01AF/qoP7fL9Kky1ay+vSy09eMl//nL/Qz0N2qsHTQh9SMSLX0lLybIINq5
/WeCT9ZGedBo4b2wRtj++ueYGxclrCdm6Kr+LobZgEj0JjI8xNT5tZ7Hb7CH1zBVh2t5VyzpqxEf
AGl/spv67imtydiEnmN+yxBSCZ+XPrnmo7fVya1XP4LW7Fa3xNGoCEma+89uLjcFMqkkX/7+bSK8
LzNCG6zhVwzSvdkar+5826XWu/onJPB+th5Kqbl5KB3eSTx9ZhUBF2LDyvxulN5X3HUf6vflofVd
zM5FF26hKJ3+efm44BMwOJXU2UBelOmnUfXfLFrfnptCnFgOTqtSXVvg2eEjD8RnzA2FTfQ7a+Jx
JH5bDYA+ib4rh7vZxMtaD6tbE1aU2ZE4UYnhhvK+r15ETsUpgkmhbp4aC33Wvi7W+3/cT3XDl8V9
KdNz3qiEjWS6b7PWV4NBDQp1B9S36mT9cRg7LGUPqRXDkxoPXCKt6T/TpDnWxNx70LxrLoC6CJw6
r87ynkT2o8GXXpZcqctdsc/bX+oa9gEjEJfN95Qfmrx6X1L7iqGbgTbmzzUJhAFBz43z7ob8HC/c
eRiVtKR8b0fj2rTd8+S8hV7w6AavM4JKCwitadyqe7uEXFjeQPu29N5VvULr8FKeSrPWqHeyztOB
Z//XDT8Vs4mBBjjLbLavFsVa856QoFWt0lbVt6r/xiC6BhT+1Xs1gi/1ObXGh2Kc2bIQ76fepfr1
wrbYuJE89joUxAjkWN+uuj57xmFDPdz6uzLqzVGRvDi9i0nMuycsBWqC94ULECE6OeSAExdt+m7s
x7msn2kzc1Wgh3b6q8oIjWrrSqrZd6qlV0SzJM8UR0LHjwaNBhWXroIvceOd5q5cWxpj2XG2A1G/
qWNcQ54P9fJgSa7h02hbdN/JRV0w4kb/fKgoQJ1M13tpTPKyaMN9E8fzoX6zViPsAfar1v3zipht
/5trBmEf7e0Q8bZyyOZY1i59B6dFXe286H/VhXLcbTmlH+om/j0oPDB4Hv4uWdN6XzY3ecRPmJXc
kd55n02MSnPSr3UpTjXP+Dw3qCby+4y1L22wxXCDXQZzmei7cdRuqxF9K3hFrcSvQRpiC8bxLxU5
6MsthgRmVuIsoG5KMGx9dkuM9JNaAirNYgmJ3+utmrkt+Il/KaJ5lp1n2WwCj5dSCYtqahRu/jMI
dIftp5pH2zS8yed6raYwqy3f67z99AiTZYJT7xAg200SUn3ioqopSf3qALuu5JQ5Vvapc3MJhPqu
woy9dvxo03VsOpvZKeT5ZqhXyzdWuG832+SifknnmTMvYY7o+a9aJjYonE8N4TAKQ0rpmEWySJjC
9nOQv+pc9MhUZ/65o6AWnewmgh86fVNyutrWjS4jgripQDEjNjZSYa6+odUfRflNvvuzGsdqgDRz
8DUcTSP6Gy4xQwe57FfAQYksHIPyrwPGTc2QanpQnxM9uaqvp01h3QtjfPpbXdTkNsCK+1tvdMhQ
WfACdeGqFgXqo7EB/M8BOcr4Uq9Kv4Wka28XhPquHdBko3D++1Z1ZdRbC2IKGo55z1x8BcZ4Dabm
of035s5kuZUtya6/UpZjRSn6xkxVA6JnT5AECU7CCICMvu/ju/QH+jEtx81XKaWZZJJpokG+vARB
IJoT5/hx9722816PrAo988TUPBYdW3g9OEWJykRc38oQi3P4rBkuo9luNtVvb/TPpjzdSeRtu9xa
Rxvcd/68VMcKIVn+05Q9H0X9SN4nT7Mvc9Vk1M9xQo+Phpcp64lNN6lNNwVzWXygV+lTxmjJ7ZNL
O1XqgU2U99BkwyXUnWMO8YAGgXwb4EIjl0BWN+dKPh0ucopOZd3l3wMJDZxGsa9sjeP1zBWeiMxg
UWGQ+Bq49tfAJfvKSJu5dUMO07TT33vtOgXJMybXilTvE6QXbHxAOXLyWjL+FgGZsCh7LObxkkSc
WVqNxBGoQ3TlGX35+fqiPLSeC1CH8NL34R2N1zlQhhwbiEeVRloZk9dL+GcKT/NPDVTT0P0auL/L
9eurjzLWXnX2SlruvwSQYqEOXWSyLYeKkubNNE7fkRyDPAryHQlJFERxy6rE75yD/et7df9HdRk3
/Kmqqhv5GLQIGpYA6kM4Mzdzd9wq3ZRVfKdmybPNd14naPnw60np9UsLIECugheyvDTO/Gu070bl
72WdlquV9NwCMh6q/q146V4IXDQSHmSOELNwUA3PYUB/HTddRmuVBBfXeVfVev/X0yqfko7ZbW90
q7TrX4e8vJF7IW9X+26bT/Gm8LSLYzLGW5T/7ZdeETPAfQ01+4FPP1nCmO3C01D7hwTMpkxcEh2i
kYYWfkp7hwMxV+Gg3ZHOOGgAIpi1/OpoN82HTHtpHZ8V9z8CLZmq5OE00uTWokFBZmRf/3Mn2oh9
dUyrUvfrljmPHwSAQXHOGfKArIspiEc7mTvk2en0CbQnzxPDBho2S2DyY5PvDLhJf71E0bOujEe5
jtezBpDily9dGi9z3b6X4Y+uVCjHH77yogTmiRj3upCTuX2YUZDXin6EOHSRYZ2ohHeZsm0KHUb+
9Gk4d2Quz5kwkhHN7fNmPPQ/mfNQUZyahx6bvOiN2hG8RUDPZn5U+hLVo0m/OgughuNIHNxbc/lD
BvDTSHYStErwMgsZc7SZfTLren9TynntRDjl1BdVi97taiBTTH/bzDfT+nq6GumOFjtK7+5qFKyB
CxXb7gY6KQn9PM1ea6KIgJW6qJ1N3BmbPmbqn28sjanTbjemdj2L6TJ77iI16gd0O6tEC28z3Tte
DY/NCFApQFLbp3/enB4Sp/mSxQtR0MnvqIim4You0ZMBXxQzS8DVU+zRlY4QS3itcXWUrULk5OuI
d9fsTa7f2WnRIbffWuDdMm7+nCdImizJ1vKCGY+Xof8clfYdvNAtze3r6+wrVwu0zSkmkkwKKkpT
/CwXChgOcacAtyr2zEz+So5v3DjsJIhVJ8yXmeoH5jjDip4mLGYwyzu3K3mGetyAnLC/6PMnIIut
T8/TdSbpIhbXKQYMqOyQiewwHF1fl5i/Ly8ymhvDP4LslJXSKB9tqCzyibUuGxQWAVkMYBSxc2z3
Lf+WOFBiNl/7GJry8zrlyPQwdc1ew6ZQ/s0OC6tp9VLr5Tlcd0xWsrZCBLkglG5YYWun26sKxSte
ltUgplePND23iPLg5DtsCplIWZ/pwN6Ec3ULWf14xbz7OYs1nRlRAGZT0e/iunsp6Ddo2OZJNlvY
4cLy1WEK6/ivTZ5Dc8xOIMYCL6bKfxEKtxtbX14Jd1C90GW+o59sLRMh+gWI686PEMqFPO4Z7wJd
1goHm7PpWxDINihkmmpYltoHJddoiNO+3SZ5RpIp1TNyumyX65nzoe31JE3jHJUc0ZCShFf3gSDX
u8w5emFICal/vP4Ow74bmix+Oq/8Usgb8R7Ps24dj0KhTCUYX5wQFp6GYi3hjnypHK8cox/4SyOz
7/KJHpV4g5bldP17ubYIyn96aqGB9REMyVvhruSvUjs50fl+EdiyfHvtwO3yS8xC7KfWFeBddH1d
uL+DKGzwH/0L4+uC45W/SZ8MJbgyjedtNhTf10vCYi+3HVeohTfYT2PAyFOKe/x3T/7EzM+RI167
BmwGvhA5NDb4ENejjTkmWXmu4ylgXQUp9SRBXhbSeiaL1aCnTx2ZO8fYUvvnkiT5Ke/HX3lTU5MS
7p1XWTLrigVtrI8pmyBGkYzHaxSXjfcOyZJOYmmZhQ22UC0FOr+L99fR7nvp8foMBliSTf3mz/LR
wGRHLBNb/V1UOGv599RFt10ZbuUBn8wRQ8H0NhCM+XV6BNSPDdE69Q2wUjMpg+AysNN03eGSU/4y
VBBOHXgbNrgM0JMEO02qfZQZ/ZmEGqwHWeHu2+pER/kaL8S7Nuds5TRyyz93mb31J2ftPY5K8qNX
BkfQ/apTDnJY/0zbuxpYuNzYsNzSDvchz4E8E/L/mt58yREw6DMeiWE+yF2Ru3m9BcIAD1yFLaGz
wRCRIqD/ZyTKSJJxUyXmp1Hfybpv+MxVwOHfeyz37I7T5YrKemZ72WnK19dTYQWXeMAa1Z0/N/SP
smNh9pD/N2pjlfoFcTc5DEJ6tWRfT+IhBUkaWPapif+E+Ynv76j+rdpBXwadcQcP5IRb3LfRhOxq
B8oPLBNG8oNuLfCSO9VRlhIPyXi5jn+uzRxBDuloL2D0yXVySlJY/E/eozvaA2UKuriZlCKd6KKK
kUKNTwo+F3FF+FymD7J6SlAocX2RjlvScVtN7b5l7y0rrCRO+oUfjt8yPyKs3fQE3TK1SsDdxzsj
Ai3PfF4o1TnxtZM2GKAzVNRKBM5AkzJat6MkJNz4kweRD2ya8cGi4yhnJmhU9S3t/gRWEGwecTdc
SBCsdN6rxWinRXhj2sW9PAnXjZD+jUT5vexaGH49RCD266yhMhnIxOYm5jO1Yx6Y+ODkn05XnQr2
b5RfmFOaz2BciaeCeDdcTQaU6aEoo8VA9k8A8wIgr8inKSEjpPMfm2S4z/Jspfh0MqWwj4LSXJpk
PaaK+qZLAk8+xYHw3drwdlhINdc7uiT9IrN51/STzIXCI1cQqY86OGRmH1t1PuLkSQ6rJ4vok138
gxUPXgfPu2LMZSLCRPpxwspEJjNF9VeD5aP7TU5jXv3Qg7QPaR6WAM3DiV6Wx8bzgfQe+pB5ivHc
0XjSq9pnULx3tBAGcfKcNkwe/IUE8maW0bGI5xNT2nVamln2FCiFWu7sZbNJvz8XkzypArdanV6v
23TZvCu4SHqUmCVMI+A4tbzmQjnufmW7n2jjpR/mlT+p6E0oAJDbIFK8bmdyLJ2n1N/Ijkxu7ZQ0
J02lDtN9RwVtMjCbDDwOjSDbKe54IEfX1aT43OorUW2gmMZO5pO/5hWEVC8KVonyxMl8U2k211O7
U7V2JaNdn4JT6HD5eTrzobz19OpLQnH5fz5avoFemHVf20jpUDOTl2rVdt+D3K0zsqIuiykfG3vG
1k5JQZMGcQbyeIxNhFwL7KLvkt77uU4WtPrcR01IU3Z33WlfpxzF+G4NElVj9FUBDmF4yUI9OO6J
oI9yffEguHhPEsl6fylN9ZQDVbHMo9z9MnHvSxwnO8bSQAzJ+Loj9/wjGP+UEM82mnO6RHxW3lq4
H3WKiyUz62fJ1pEZUd4Wkfwpps1ca99zqn6oEP5YaOeUFVemD02tN1ky3cpUIbsw2c3KAldEDlQw
FMj8XrZiss7IE5Y2DRYp0kP/ZwqSBzIulYvfrWRVkht6vRZ9DJzPTh/0yT5L6Cb3x7OYTwvsC1gm
wCBMKYOkuWgNzUtpeEFLRjjmVzs6LDcZDPyAEnIckDUPnxXpSZD4VQLqAZNQRXc3kvam4nROx/xE
T+xZC2wYftkDVbiNPk+7lrXWY6ArznjBJb3zTSphxq/8iBD613fKl4ksnsPwps321ae5QGoHlIEv
Fc1rOUBO+QpJyksCP1HvcfU7SJwcsHTNlnum+ZPtEIwajkxiZDtnVrM3YZ8fC9L3JD+faUQ7eSxB
NkvQmOmoOpV7CfxhlH1Z3B4Vwz+QJ889bgZq2G3lG5H0/0q1IQs9yefLfsFLcaFg3EAdOGZFh979
PLR3Ki4JZnRsf2rX28txSrbP0JqDRncgHwQF/7cjNgoT9FTjUWOB7AsPj8jtwNwgGUPHiD908ykK
OSF+7ElASq1E8bMjKPlh6yn6Wd4rH4w/zNEmHyppRCGqzv4WTNNazkyKEgVbGjkGy4t2fgTdnddn
h8WXcUylCfdr1r3p16WkImcyhexMiO3k69LUuGjy/IYfoxXeZWW61ov+Es5cea6RrbaPljstioIq
rf5pd+QOeiRzTEvcdslsgmr/LN37jDFfYvWT5O2dMXmrxie8zpWzXHBzQLiAu2bC5Cl/oo73qk4r
gMShbms++lTjZMQELCVyTCqhqJ1WN6Hvv11/bsujP+0nUh6KFb4WdAQ3jH380X8dovqMEYVwbpHb
8Yu8Ln8SSzrBc/Sd5cNq9vC4NQyWf4gG9BN/S/kJLIjmuRe5MQgFTt7gnuPyewzHd7mSquPcN7G1
lAsup4CL9htE7yT78856Ni6NSoMJskMpOtEReK9n5UruE93/v3Km8slqjt85bZldw64PlRovUxBm
7859VUyyMqr9lCPSzl2SMS5pyswjtc1A+PvFbZPm2c4rVGVcNQ5FNZtd3jewcJovuYP0brIUtnco
V49SzaqBBGDG4TGC54a8Q0cCp4dJ0Zf3GMl+6zhekJInDNxphnGUbSRtyN+sMK9DlJFBZhqQEPS6
2dQS9XuiC/3Wb4wF/iRaSJNE/CM5Lskf1n/PKdJ8sWzuyzm7j9ijyybyr5jUVv1N0VP+rv3zX7Gq
MmY7w58AGQ2/MjpNVz0ZRvkUKxj8MnVOPOIdIzrw54Mj2CX2E3NPj96gXYp8ndXll6TM5XV3aNYg
lXdSXZPMTzTipwQurmj6vTwUUpZTah67HGGmzs4RvzWCAaQW3/J28qJHc9s46pk23KNMI1EUP5YJ
1gd8+Njx5DAzQsM0o1/Dmljl+y+IlztDUVYyFfYEbbReRd+kbXF1+x05S6nezHb4XNKJ81e07vts
rbPqvqG3zQI8Q5KfAvhv7BDidixLJENers/xfE97+qcMuJQAG7L0qu61W5lL5DWlV5mN3GXtsOMk
whhw+Yu0YSvPk8zAZcxo89DEF+0TNKLLlBHGFjmGZuA9GdAySmVgO35/P4UKwE3tMCZEyNNF5ruy
dY7oFy8lMZ3zaVKWkletiMuJs11RvPTvMmvItJlxNPBSFb7wOh35zb6kfUmGu/zs8JYxgL/aP8sI
nZvie9jKNystA18GscwrqpZ/pcCYq35roD6RCyCHInkUqbQasLfL2H3FQRoEofaN09xX3VA7L/q9
XBFzMvZYgyXyqLEWq+oe7PRBvkU+Keb6yeTvltmjj4gBZMDffyNHJO/QcH66me503/6UB39I4rVu
ZHdyDte3hvGDMVkLGRWyFE62jsvTylLVL7lQ13xNrwMUp6tFKtv+OytCBQXvpqaxB3D45jpnBPea
2hwky1WzQsk4bdEUNdZlcoOLLMGtUly+5YGTxyEw9EuAh8K806NkS5fHWSod9WLsgi9AgZr/JTXs
a9WDpsu978V0Zp2gtRxk2NmZCw8ufAn5t1rQHaoQ4JLQl9/Ja03I1v/3Wh2p8URX+nd5THPLPCGm
+6w6ZFZ/aspuOf9OZXiasvwlHh1Q0UctLw/ybtmRXucI2JBmpRzBXF4s8lUw6ZG0+Ru5LnL5ej88
1+/oNb/zqnoNwQG6eI35JCApXtPcOdPKxII1hMvCCh86E4IODdQlGF8sKqBZqPdYvZseNXSil9HS
LmGgvKTWCZIVt8I/5wEjqVLi+4hFosz3PNq/0mIgk3/CwuK5h5R4Sk+0b2ptWPgSVGl1ts66aSfv
Swi/Bz9ZKShFJoM6VIa3gqSbiVjk95Om425CYliSSfKh8gGOl3z2xbqS1BGhSkW0xfZzj9npTT/n
755dY3iPWjLA17gpTnRSrUrfuwsI0r0xPMy5+6OW7XmwCS1JNGO7+KHBc6WggvqR3orqiILhxYRc
YhPkIpU+wZz5rkd71XXxrfwJbbOkCZ1jjAENTPsnMR2Xn0eVhCYSzZSplD2yRYbeiZI3F9MZOfBG
NvjyYmaWlD0OtaQoSrs+o0RiD8Yuypze5ebIMfgJSv6m313flLD9bcdmb1uA1DlfeRObsyO0IZBa
yatGVVEuj1wzNFaZw0RtFfFHSPaRXUg9F2vWzdu2cJ/suKIhhS+2zOaNVg9xD79ENTdnjuJ9o8mz
NkFrGn/l7CGtvTgRwieOUI7UmrlgXUb1NqS/nnm3ouKl9s3Oyppt3+c/dlueC8JiyIRii74eOG9Z
i2mEZs6x2h1iYLw21G/JI6cW1S9Kjz2qIzVQbhoSLjLD/3kI3U8m9OvsLA9sR4KGJoBBmQ8SZcrE
Tz733kRUJf+WtUiebQfFaqdWeAJTpvKvzSVD4jxlQEqLktiObwIH+iYler8l99BHWxaDW6kZBXRf
EQVlJ3lS9RpPNaBp6ldtPyuwtqeESWlW8LbU8bBp7IfA6lEQVzjeI2/mEHQ6VxIV60yU0pV5zKaY
9oWRLZWTGK9qDfzWL1r6g0fv2Z4MqO1OvehtTjJC6Jj45Sqp7Qc91WxosZpD51B7RrlIHbzFDWQM
uTKech84E/CmpFo1I7ZNtTYvrcRHjWsR/oxZB327BC4/TcPCzhSyoI6yQLUnAp1xFc+Yteg2cp0R
0aw24HNCFQXoqB48985q9JxpqbgzhrKOtlEaGwsYg47HrkIRH85Jt7LN4RaGD+fXuY/qbNQbJca3
L3ct5Cm+tFGgiIXJD9JchCdgd2ujDxd0Pi3cqm2XoXdwFd++GcrwI4Vat5gRyixTbLLdurg4lv9M
Xw5w8sLfmBOhpZla4Kni+ZADI6QBsXWQAhBiTcmxqPs3VN6IE7wYRENd4Q3iw7ytIZI6E5I/nVSG
N0+Q5ZY0PgLQk/+EYUsTnA8Wp5iaaFFRSw37nYngxUsgR9AX/eq2lbXycB7bQOpZp8o+tx20HnEd
rxn/z6nqfgewiel0N759tXqLdAfYYu3CQ0IfMyTKacBad+eVJSBExqYZdNhq82gLmE5XcEBW068g
7OmspTd3ia34S5EtwjIBB9tZ3co0NexnPcQ5ORBdWpVxIo4h7Pl+vckVtJWWdx9aOGt3JEuocuBM
0IxLJ27tpe4if1S7heXP5MzLRaTV6BY0JdlgIIYDUNp9GIa6Q15CQ2XXjUvb5HAy5LjVOBBy1iCh
Nb9ZTcl3lmba0i7DYtkpsHtVyMZ1vgmykI4wZc4w6UzBGs7YUaRWX9PYHX74LZyjYmrHNUrwordR
ftBPHYQOWLW+fsLNVQ5B3VWNo2zmOIWmyO4J0+4YEjYuDNrKyx1bKM9op/BvL8ZdMtuQujCrB8Ad
LOnd3OPQlGym8Kj4BRzxaVoNJharmuVadBXfxBpPWzXvVTNHelnVO1UN0fTbNrjO4a3s6LSkpyZa
1pSK14A+FoHWezdGUCOcsLWl6WNyUmmYSw5Rve/7SVt0dlus4qm4axw2wynm54CtcS7W9t5s6MD4
MOJpEmM7qSH2uhbXQ9VQ5XaUQW1Cr01PVmGhhe0GJNl9ZKEjJH9HA5BNIGbg7AehpbyhXWCtJzpU
36xkKES3QYGipsZC2TukKZ3GHkyRRTvY2xEJ0g3NaCAPUmeB5nxeNXb0aCVmvWgjfJf8jnqBrx18
hd7uUG21NeXTQz4gEjEDpV11RvZIm9+AWJdvDwqL0q/lPvbqeEhBYVaF6tHsaTDKYEG1bRotR2X+
jGaipbmxOqxOtHe/q9986AqQI6ZtY7kAYbroaI7JbeEnKSIP1H9FVH9rMZIkR2GJLEbLWA3qvpho
UteqnFor6AeIrxGG10uld7CqqcKN5UB69A3j1nLgmUeBfgogMazARoYLBb83W7HmpcPvFkmCWAgS
Jo5k1pjeqAIAsRTQC6Rtv+FTLykx4cKKdyBd/eV3rxAOaCGMHdPBM8rUMDRBmzHoHVGCpVkoVo3X
usKFLAwwioCy+m5iAuH7YbQRxjYYcso7Ib8fc/WZGne9vI52x73X3BoQnEN7QBmwR4Vs52XKIe6Q
poJvOCoN7LAeZ4YZZQUbOkpRTdDdFrTN3uitywMXWkCQaykFUCxl/Lg+LYkJGrsb2QcS9lgr3HCf
AcTXMCeybRApHQWE53C0w5Vbd7ejpvM8UYSYFcK72IZVo+OXBqAb7C4qXdPRDLhsPEDwQLCYYf2Y
amL6Cd5Bl9d7X0MSwjSOMVPNytwm+DOo/bhsnfAxqa1d5fjSymzp66YfGDg2MjXYnGAuxhnJY1kh
rwNRdpO1mN1jSP3uKAA8HKg7iCzPvt+/9ROy/OtM5kNaWgyOQpfd3K0oaBC21wjljMm87YEll5U7
rbFxGtCtuQdtxOTGoEPZD3O0BSYbbLcYaSmGEh71mQKbU90oGbq2PogeTRh/N0aFmJpLNioqBDjr
WEVRvzY9tge1Nd1hXMaFqf1lIhqattnDaefXpZjMF3QZ8F8AJIGt1Vs1m5+s0fRv/JgVyckOTtnt
KlVxmYh5nHW1fKg8jMB4AhCgo3VJ72uljpeapoOnrZ01dDMMX5vqoMdHJVUTWpI4/pnO9bLXs+11
9UXhhy/EuKsGzCxSz4XemCAZz5CbpN6vanb9ovLp/QV1Steysk2hbm+SxHzD2YL2fJMOZ8DXas9x
pDkWQCrhhYfeZGlO432NO/AQPSZaDRCxR/qURenFDumaz1Jkx72/L313Gycgb30zH+48rMqBqMU/
du5R7mCLAc0iaUam+Cx9bGgUnL3uGzgQDM6IbQ1onO1cNvmNWmZPfV/fxUbBmqY9ww+mOaBB6Mue
C6yE7b/GdX9r6epPXEywcquIgmxUK+vajmACtcNLlCpHUD7PA2Vy7Fj7e0SJK90s1w22C49+k9xq
uZIu9ACKLGzfTTkQnOsdQlhMUniQ8OCKpmiJUqXxbiMm/Js4y7eT3p21yqIeVQSLptgFBmXBGsuF
uETzWRnGvvPRTrgqGwYAqbgTG81j3GtbPcL/QkWxOjdka3szxSQi55lxcuaBgFrErEhc5Grk1KJ3
evs7FeihmVFAGTT8MFGQxKO1j+hYUUhTt/lnbZW/XaSUyyRW11VuUTJwmNJVCGPTlAD/8L3vKEaf
V8T3XkgsEKvRGa8NhF70vDM10VKLRV5In203cHlNuBn4JKAJ1EqiPkZdBPOfZBzZPIKp2zxTanYP
yktOo/5dZxjD1gkCnSIJveGV4RGG1s27qdCVgPEVq5Krn0oKNDdYaNOLHxArJZq0LIxx8ujMmFO0
gZsvC1eEqvPs3jMrrKwkIwgIgG1DwNiUGC0tDe3OjVVnk9tS8OiC27lH0V55Q0doUPc3EZHlCJSR
uRWKtUMDknBjENPnLO9A+tFIfeB2/WRgrxungXbfx8EhLO0fLDuMR79GU1s1t7iVwu1V6GXEuWwi
tVAlEQ1EaX1xBiZetEYYWOYFpeKwpj/e1DuQDLQDY41qYuuFv1PwZreKdqcD8WDD02I4AXE/dReF
XyYrUiLwaavMPjMjv8RAzm4jdQ8sBC4ku4qpjWk5AbQM0uwYziRYnT4lNmjs+yy2V35oWLAoym6N
l02ydQpIZTW3nHxvke1Q5AU4RxmLIlTqc5TB0iKK/IG0UT5nTfZoK4p7SkSWYTK/vti9h4WpbdGi
q7S43IAGWE5IyIj6onYD8umxDHXrETlW/JTM6WGk+D/TCPLdVGZ10ztm+dAz5TRV2T0aefnmN+DG
UwMvnG60aQWbsuwp6Gggy6wZPHocoxSIFe/hH/+Byc/9hWu6ToLG2I8BEnYm74UxTMkq1o3nuXHb
R7P1UFOlcKq8AIc4+Qlez5+fMtNXn2nTMehWvclprcDrvR/f60kHKdKWyt1Q1BiZjfmux4brzo5V
gDipOq5LRF1gY7xiqZNa6/X44/+e6fgQnWugFL/tP7MYwR2ei3KiHyVs//3t/4H8+P8h1JGQWfcc
mIr/+d//C+cZ/BTL7/b7X37yNmonIVP+29/2RX75b/81j/4nsON//N1faEfvX13DMInLkN4C2TGh
Pg7MZ1AabRu0o2qbtmo5mu56qv0fcEfF+VfP1SzVs13L0mwDCvD/QHc0/hWQhWUQRnimaQFr/9tf
x/hcSIyQN//087/gyPpcgCVt/u1vfJbzT3RHD72rpemeyvdR5TeF/nj+3kfwEv7tb9p/wq8bZZRm
JstKN88TuYYyA/c9JRs1Nh4M03myWRNvY2IXlO31TVun4uozPZamLlLGmp22ARVuFr+u/KC75nPl
T+dGKz+8sbcexw733NLGmgXdK6BUoFs1UAy9rH41kySwmuntsgTL5NYqljQJs3Zm6YvcGF+B34KQ
SSDYjhEOMYMCeTxLk1VhhECEMS3ZwDt+wDoKFpHGsmjN5oPVwPS1cahxvYBFNra6+9qh7Ja727aq
/K3t5Od+TM8gVDAhrQiykOI7Fz3qcNAI4kvnkmDD0QNoHFAHwqk6XXbW/DDFVD+IKWhXi1e+0aGB
zZT3zIys7dR5l7x2v706YjeAZtwZYGX4HdaTs4JjQdbmS6PxX1Mf8Wmb6rQcALyAQvLcMI/SYjAu
Z6urV5UW7BKY44FqIKGL+1XfXgEtqBKVcbJXQzHfEmUQw/U34IHeFYN9ZmhFH8CIX7OZVFWwgE3B
ztBsg20a7xPD/wrSNN55KTJo2AK3eeB99UE5MNW7x2KraBCgY3B9NtQDry2mlwyQuWKA7nWqAOEY
82iegu6F1nhQEVli3RFxp8I4XoxO9jj2OBJ54zzi/wHQ3le0DY2P33VPEq7TlJ9KV74UfSTBYDU3
XWpNWwu3AWdgO16FOCSITgh+woggeWDCFZ1RjaSSJKC16uEUgztpXy11cEhYZfd64UYrx/WLReMi
cLfwQfCZwO9tH1FYWvi/MZs66Oz544xSPsR5p6aZBgE6Lc3sDTGMTfqf3of2jp/OZ531FsbASX23
7lEu3fGGBVAY78YHT7Hu9WdqiPq6sGlHSz3r7Fa9+9SNwZcbOm+6Pp8zu7jUWgguhdKzrhm7UsX1
L6EEEbW+86QXc3tTNUP5WJsz3aId2NKJ1gp1mqgw1NM+ZBOYpySuQHrjPeYA6lUG86hN7h40wYST
rxZvcoPwq6XtD6xgwcI2xjZFj+7JpAkeFH02rXqtU+7U2tu2c16ucXjISZjb1S1+Ot0uwwCH1twn
lcYd4YI8K3g3QKvHULhzE9JMV3pdf4rs/k73YGhqHRod1JlWk3+AlQanNtoHD89Ewx9u+4QBOGhP
sTlUu7GvD2b4UMY1ebG0/KRYlrGJKs5jTwE3i/LkdnQr7Q2iqnEzm71xS9OS9pbmCmRn2XbTzBYt
bAUEFGZIJ1yCpo2aOTim9Xt7Sp9TDebgVI+PVFAPeTC2G7+JzlMgxjHwPaaMSLWpupnecM27x+3m
Jop0YXIXztJSjp3ao98CdhiUnbPqMbm5UWWDyYEIJgHWy9QtTaOrF3Y0vkdYfccW7iNORWnCNglF
2BM4JPIgs2ePrV4iEB7qh8A1KENwom47Asue76ZKtzYVzkZBPLxNc8GjWNPFR8QPy9022g83Duql
GWKzCS/vVo1qXG5DYw36VQoFDqg862EI4YCT44GkoLWg3ge2gFVEHd6yTSTGBFph2bAD5Irq+pfi
KJ+zMb2PNrNEjK3Twu7Jd/TFsuqUX9Nup2UdOp8us99s5Os68paxRjhiWlq2SQW7ZZG1tev0bIGd
CZFEtwnNqplCH5md1DsoD8/QYgERNVn00nsbB1Eo9jfYHdhQMZp1V7nqLitg2rvZJ+5M/q0CL3Vs
suLGN7MnN4l92GM/9oRAuvNB0ChJiGDi3LU1AD6HDiE2Uqu80x4c/FzqQboRo4LsdUY5udsWLVeM
QztgW/BoVhV0hLDBaBf+a9sGztJTQ+61Gj7j3sm2HYvLZa3p34HJNnGu+ueUbfYNs8HdNBju2qHV
GrbWy4y7+g1NFXCPzHsLO5f7Sg3sBVoWa9PZMHiWCc6Rn3gdndPcP1a+DUdkLv1NCtVA08cfyEif
uZtORK8I3f0xP47BnK6NjC14MevqXdBO67EN0YC02kKNqb51QMbGKXoA87pFHYArThsdgtK6REpz
xnKqEo/WIPXvHIwaNL9bqyjGl1afLcm7LIcA86euvS/JJpJIbDehjzLbTotj2lr0JIR7xweOpBqn
0qM9HqnxaM54tcW0U6AbX/W5aYPbwsfEozLatC72ohgJtIF9zC3nBSjFa5niwqakLymlc99rNkE5
fWL6N9xYar+FuPwewf1TgfaVTbeBTrsJc/N1nupNGFnqukg2rkWKMq1c/E+d3aD3x7FHZGRFgFLU
l7EuTuxbPuLIZwHDHpGoGhMFwllDNwA9cn+hQzRIntAYK9mmM9gqMwxj2p81yg9E72WCigH6mT1i
5BMkazQKn2VeHRgUgCazG91htYeHCVRJxwgT4FJVovo0clD5pHAbYDy5HwHiMMa1Hr2XTcN6NsaQ
0ZjXbjpDjv2N7pc3xLoY6nm+C7gv1x8o+229Jl8HRnoc5u5LS9grJsaqI/ONfQfweDPD/7rxPgGL
vPflqzcYD5rj6jQmBT9BDojVHvRHF9+PFUJzV956j5kFdqKt5m39Wju0RWo84E6+cULA06kBYtkb
i3ah4866tfV4YabioEO+N7LdFIXJXK2gavqq4SwU7lcAD1ckohWmfRW2dPiRuLHx2gfJLh1Jd+AE
whZq0LJbL0M7okR+dvuPH6//ur52/e31x+t/Jsv6+/v+8eZ//K1PpSQBO8wH/p/+yT/e/E9fd/1x
NkabJLcc5v/+m/+XH3P9xfWzRlxLDb8+ZYZ7C06UHg0bHDj0HLcbNlrvNku1AWsymzzUeY+Ml4CG
RjsTffOIcLqa0HA1jKegNBKWVRJiFShoek9yeNPQAagaFkJRgPCFegF1eBvh3pFYzi0lJXLYsaEt
FILDEFtSRLVbNxu2Q0juzR51GjWSphSy+SosrHUIGGupxRmGD3T/gneMlvh9s8snSq4KDZ8/Is4h
tT/ZOKT3WmfdT7aN1H42k3Ub2qhLHX9Joeeps4ZD4ZGih7fyqGg89eqo8riQL67Z4ocJbZ+Yk+3c
iYpEjDdm58J2U3yq+jE+gM30kdOFMtjwrnNPPFvRF2iYG9kB/gydH24CD2wU+T8WNa5KQY2cuBe4
V6XUi/9O0pl0x8kkUfQXcQ5TJrCtoqhJpdmaNhzLn8UMyZQMv74v7kVvut22VAWZES9e3FfmZKVU
DhDQtCj3sw8UsWTUwU5GvRfzROZRbBEHyTQ2RGW12VWuR/Cqy+jAYoJmVvqsZBkUMm3D2C0lKzY2
bWRqG/ZuNtafUQW87SAsdAKy/Q5e8Lp2i49nLwAEtS6H3IRbwcCKfxG2iWPYQ8RqJdySIyRakHew
lyTZKYQBUUMJZkHTlAWRdeIt5rBkc3kXy4E0WPekbb+P2A3kN2QpdiWrZj+X5UHZ3rJP58iqBiia
KdHofpaxhlre3MLRh6rTeTQqHSZgIKl3TZ4w1T86HsCroBxBG5A1CwyTEQT+3goTEpxNfsElbj67
tHgeqbH3hRocUjAcYghlCq2K+9wIJivk/0KmEStdkvIrVPXyEmCuJ2GTYljaoJyDcnqWhUnizEby
NXNAP+lBhbZV3Q1TLEJvXphTlv5V99174zDP8Qv9E9fM4NMlD0ko/xKp/Q6QCbrdhhbMlHqCQdaE
JcZXNj+dRxpGMJ9gPNy4EXBa+Xymvv5TaMYWangpF8Fv7DJpm9VpIRwJUk9Qhk59KwqfKBgSSlBd
I6+GESUXnmqMnpRBjEN6r/iyBXDOwCXetOySa4O8DPis/R5W/DolZn+Qgx2fzII6VlaIZ6P1nTIN
BZRnfM1mRYbOjDy/QiJ2pLVvzM4Ka7Yl9kkiH/ItcdCVBiIaSZEOBU4IN5M10g6nrvPg2jxvUnpX
3Fs0HABFoFKYIGfZWfHt4G7y0bmcm7d9KwRwgf83V9Ivt0lZykCJD5+SZtpVVvHY0fMdkzY/tgTO
Q4wFMUXEc0ixRYRjhlYezOZNjfBqrKTZYBkEyXgDEMGmylQoHfPYev8alRXKdCZuYAeYEYgtlmnx
bzXTjowpF5ez3PXbPnWDxA6yiVB6Ha0LFbjlR+4G/q5L985wmuSYSnWvpTpr5YDU9+z8uqWx74g1
7Nq3dB6mcNTcH40lnuKyfOdlYi7eg/KbzPjDhTobZY48i5ReBbAU7q9RuMUpG9EuZ+uxqf2U4BKA
PGkg4G1to/XJ65Z3OUxZiKT95mzsa5YHqv10bxjM87ya2QRKdeCsU6RMBl3OcM3+Admc8s1hme5Q
kTBmOLyhhU7Xw6uJHz/Mwb3srRiMo80zmY1Uu1ZhfWofslNT2GACnseqrXfoL10oY/ajzfy/3KFk
b335TGXTw7GfQcTQKXPAPJZO8Guhz4qklX+2sjdReQciYGr9ZPYRFdyFp+d77Pjv5Mi6nQa+RuDp
sjcL/aGq5FP5DGP8wFh2Xt8+6nUldmu6uYjgHTuCveg4b10wsVPZ3LMJzhmHH5UxEO9ymvuIkixl
yGDY1y2RhHZslydSmB2/5Sby6g2wwk5f+ZEsMFGYvE7ncWq/vCnKGmfn9sGpX8CSlmbkmky9U3DX
bedsAGWOekzr7X5aNkzO6I1HvGvXxl7+1kvyQ/wh3p4hOS8jYgEgLfCuwfpLGpzDVveaN6eReu1Q
bKANr13w5BUV6Ldk/WSi/LoFMZ5q0Rm8IOQC/VfExchevj1FthCfYoiDkMyAEwib+qDkkDOXBwDp
xFDt0E0POfTHNsn3Rq2m0B3bqOG63fugQuqkXUK9mlu29HyBpM9ga6Bf9tkH6Zf4yroqnregADwA
++W8duuF1ui3X6JCuRqJJatW3N5kQ+EHDYMq7o+tMR8SxFVWIMAnm5N5RDfQe+EJ44gjwqhMzJI9
5VTTHhlDj7s5Bs8EPNzFC9WQl5Sar4ZPd+K6/V3s11CGNE6DcjDA94SWAiXoZ+YTQ+c1Mgh7YiO0
O9sxCo1Y6HiqgZxBMfH6Z+wOSReELPpy4WEWQenBQgKmBIIpMJLKX/e9DUVpSoPuNAEvDAsn0pN4
l7gI/WCDNyBodIkVQ55rAYc1IrQKvAsDabyEcEIapdfdaWslop0p3NxA1Cjn5qVeN7FcLf8NhLnv
6hqekZ3hoUlISiShyGXzOIH8w3Bqb6zMj0QPhJ+oiR5Ed1bORcTitdiZNR5qu63pa9R8NFOO4jpP
LRJKr5NAYFlX4wplMtnbw3i1OIl280iAZsUd7LWlogaYy0vT2SErRtswiLmpU3bPkrAwJkO/ipWT
hLBXlG5cGrwkrHAlRvmw4CcS33T8ODQlm8arPrAhd+BzJeqxAIxnNfZH21P1gw4cjoQaTVCn5ONq
ukfHqgNizEi2G1OcJ4W/Ouhrx37ibmoKv2B14a0O1DVJUxniCdCH1chOeT4wCoZ7ECrXPdUZyXUm
ILihrxT5cOrW5+7ff1+wp2A1xWJl3cABfL9suDIjfRuXiCBBHmEHM2AKaGyFBrvUTKEGmSsG4Hlk
pdLBzIOTYKgGsrBs3iRF6WTHKVMo7x2XFM1dhkeiNrEUAKfcKYczM8OhELBq6UgGWFpDR0ljUN1r
KfdtAI4RR9pl8SpNliWBmcvMR6iq+JiQfqVs1utJxspiDDlZY569vkTatPJfSY8UAwb1lfGE+tp4
vc7UPbR8XecRntVOKKI0FvDbU9EPp3awxVMxv2qrdA/uAss6b89Dm/TvZtVFNh6DIVP2Hvute1Oq
/GvE7XQJPG5WY8h2JhHZe1ily84Z/wsG8WJ1vHu4bOSegWm3N7hnDAcY4lI1Byo3fQhwvTAhhJCW
XFpkryhOU3Yw+4unFUdcuhx6W2NYYUsMI0d2YLEyoyZO196+LisLATEKYtxCbA9SEORqwY+QIzhQ
PZFxERxmZ7R38++0mAGIt653sLa/IINGJhjqjRama5uFpqzsd1bHWFaZxsUxOFimPiNtt02fS0Mc
Fif9HnQ/nCc9fiyBcVKnHBAh3hdk59F5mHvzo+5JGiBE7fdg6490IG3Q76ZzswE6m8k9oFUXEQ/r
AvSjotji/fDn1ds33i0djDc0or+C/LuQZZYTO1kzzSFi0lSqkqHZZilB2GFkjI8GR2kfu8d81uhm
GMngxTX8QbGEflmXB7K/rI6Td7BQjzICVSAkMszkt5wnZwGtyzu8ziAA6sl5n8G7uw2Wp8mHtWO6
5mtm6eagp4Dzwa4JfIYP2lvZXRcg6+AaCGPGVQe8MXeewQS2VMuzrtrugoPjNZ9hivUx5JI8Pdn5
aB6GLH8piLNIO2M8zIK/jFb9Wnf866VN7102nBJkUh4yofCLk7YbNxapRES95IvCiZxjKZ54zuvb
rM/aNOtdli77RKyvmYC83iw0wOoLwHMRCmHaO8tLzi2/AutAeEIyxdAC0wY4R8wwLaFtfg36ommc
a2uCdNV95UQmcYTMzgEG1vFPA+EiwklzkcbADVFw8SRSvgBIv9TEsTEOV5IwX0igbpYDgej4EmFI
o7K/J4hNpGm0CGx8wsrcwC5Ax3wR01eNN1UfKyumo6pSHYHkj8YcQZI41RJe5EC+By0HGEMHbW8n
N2MbduVdxQoXpGm+yV5XXJ3IycZeMiUgkdrxTedMyPBVO+kj+RzHf6YrQvyu9RbMF3SQzAFak0k5
h7H/BZKKcCWNz0ev9G4jMDmTrCzkLprEwUUkrWKMWQrYJbfaCgYFPTJfKAJkBdW2aZL7tl1FWI4E
ijNq76DSwkRvuPYPhrJ7IFbVBwkt9tOCj+7h35+AkdhyWGoyJ+q/gslRpIuFHES+lS47S5rbfWEx
Li3YXtZTdVXUyPti4HEucv8JuxEN8paK4crgvk65QKeBvrWcgrNf4NBroOWohRbIachhKjp6GGM+
Bx7elZhA7BzaPaUwB32iGKk27kvTY2zseesuXcWeZV//XUUOfCTtoJdIiBc8HPWMp99YOWd8VjJ5
X2zthYQhkuAFL5eQP9wls/tHcr+gEuNU9NRAy3vPvkx5JA4MzdI3IxVvXPiKf9tYqOQLRLv9ON7m
nNCL1PECHpQfOXMlGB03FwsfGPwQybexy8l2bW9vui45ZYYTytQwqcffRBsPB/ZwbJGxA/fe+Z57
VIm88oRQrA6fCFR5KEjUwimWseSth5DF7kPrwTz3OkyiJp05AwDLf25sMYW2k5/8TBzNBg7y4jQy
nBrxGogJsTAulkjMxOFMA0R0w3n/Z65Ka7oC+PK7PumeJqmsKJfpV57nV0xS+HIl9Y6/ev8tsjvp
xfROWNKS7c0+TFlJ8ePXuAHm8YAghqthux3j/qW33CH0XQrbAYG8osqC4UgeF/Nv3gAkwrj9v9ny
aMaUTVzebAnWwylxNCGUZfkChfaX12o6NT8PDjqI92mzfhsSgqTtpZjEXFJN6k3BSXT/3iXVs2cR
R13WeDecYAWE7uScC2yLd565V1B2U+Iso4rw84Nin8c28QUb5NA1VVXyIHS/OlhWIcZGHZWN92vN
4oPXVaQ5odmfYmf4MthP2bUaySQolsPcg+ronPRWbCu2no2MTD3+kCfLiuMWLX7q3b8aSOjApsGl
ZIC4mxL2sdq5uOUs1B78FnBybUCspFJu8PIz0dF7fttrqTpwEjVEWWeKryJnNTQdjUPf2yOeuQ+n
5aIlOetPrwqNfr9cWCwn9gDaC/YlJl6KhTdtVGxiEmBPeVRshqeEu2J6cQ3jOxb6QS8gpQnJ3bPy
WoRGsN67M8lcPidcZ/j4jGZSHshAwEiNzzC0sS+6BVqubhWzR25aAmWMY4oZc7+sicb68bvKLOYT
xczfME/mJe3ee2f0rlVPfIw3Cf8AHjPgJyEpFqB1Cr0f5kjZ/sjKsC+dAQs0XoMwcBlGUk7gviv4
8Ajkqq5EffhZgLV3aedQQdey+P595dKurOd/3UivU5uUZzyIYkRMZl34sMacukZnn6BgCWRbeV97
X0tDwclE7A7bOTjtFiOISuV1Ju0nbCXlzSz53TvQnsIk/zzmU5uNTEUQWGiSPly8NKpT47GbLQKC
HUJ8xoB3g5eM/fIgIHcrqxlVlH2Kfj798SCjp6d/P3aPX594+pdsAbidQcrxT51ifHRh0Ieqtj2V
BLH+cbECKfdlkgR+8ToxvtVu1Nn8a/2csi5doH2CGd4HymU4UGK/XJrlrg1I6WqCmYkX5hXW4D1C
XyyiDNUzwhiBzlvBrYeZZuE6JlTRHLUD9Xh2dDv8k6OfkiQILNtr2n2uUAFV8SS++2F+3tzceyXU
2dQZfeqUP8zrRiHs82Eb7hesRWE7kgWhdX6lIskcIhTwdWp/J6yGHbK2wpKbkDzvpqcis+Wt7hnj
8W5cjcFg09lkTzixWX1+0pU/wlcFFaxiVhrcke8myKuda8SHuDSvKgHdnmR2NOc+Wl9fv/LZQHN1
SWgkUevChUWVIoYi6rn3NX5b0XVhbX7qIGDl2iVQPnM5SOYqhK7O0GAp7v71A33BgFlxWMS4+cj9
00iohnwPrG4Kly54HsYix0UZAFTifyq6tD00MAXClIXcnKtX8vqjWfIi4Izl1gegcnBU1hyVYX45
bMv41upj+F04583iuZWxc6gSdJqWS/ifRTPzGTtV9Z3qN+TJ+DPa5KO3GP5bgtWmii5F+vUrYctR
l8u/LsSWfbWAxmomFgpNkmTgExwCo/m/h7vBW3+QTFHkTKREsLVQ5jw9KNX+rrG+WTcz44IapvWd
XZOPzk1KpnDyRrsrIuFAxxnTzRMSzP3O97v0LEof3FBybjz8lEE+nZeUGssiUHvDZAquzmMwuNvk
girco1MM4Ajs6wFdfHzwfBMH7EinQxjwd+8RAYU7+cjCd1GnVZQN5Wenm1vQ8ZM1rNynyIQUvgvi
b8vCIx8ryFJaukJcOieDcmIWDz5COEHgfwvfy845Av1hiW8IEjsn1cPJI3Th7BOdt0V40JcsTqlP
FqsfsUmlVYtHaQ3WLtkWL0S3Kc12+iRaWpZZubxvSfXy7/vqJRVhV08vvjbexwXHOha0bW0i39vZ
9Muz0J7WqcK/LicghemB82qKmpUyNnUWVmeUe4Toet9XeMSbohxe8lWoJw87XMLCgqJXdxDd23I5
IdeSRE/rfNKqM2/z4D8AB4uf6/zIo3uBiP7Y8NfRHCU+p0LFXj/7I7vKjSYQdZTENEX4wuVOrkQp
+lUezRZdTDrE+1asf122rE4D7EDtzUf2E/66tvGWphzBvY5BG9u8K4NbvafTC78C1PQuBS5ddHyZ
LLPoYf3rCQy0rSrDSblvsz121Grdd526V91WEDr3ruWlJILMy4mQD7bLWUXi5+1y733KnxoGILbC
zEIX1GvOVr9ZYR62Nh3Q2GJUfi41L1LQsaOKePyfNCh2ciMfkZnxwGCSK89s54AqjEmTxBt6tGa4
wHFBV0Iw6JOnOf1yFX8WeAowQVD3Og0NsLEuv2umCvtlyTK+5l0xd1/Qo6xLkyXvTaAk2rzBoA8z
TrowrcS/jyN4ti/ZYkyRObTPzOAUDbsGjL55llZ2B4M8Sbgikjvprj+ERt0X7B3uppz7fx2LOUr1
WIXdTFw7u0RUeg0bS/Z2L4g/5urxOAof+M3RaDmGcfaoyEzuVIm9Ydb6l3LGu9xwMYZrD58ilfFY
QR7HXc4Hi9quce7aTkvKRwYqf0PKtFN9IXAQOr/1Z3RiBwkNr8PoDXcc9JR0XmuEjhkYjGyxi8tZ
PWU2fOsSknMzOKGt028cgdiFelRl+7vycHwumn/Y+Tc5zmNOClkT4oahuxmKe6KjaJ1A1mN0xt3Z
AskPiFrs6XeYisdkMmEW4V17NlawWQGTlqajIksd94cZUr+vLCbwc8X8B1cCck0r4RSBu+Xi3mkU
QpSi5bbOLnLq/Kkr9xGnP7EEcFUjQTXh0irjb5IvdLpXXKNMg92B0jqgRBzQ112fKQUJk/00f7mT
BwWOWNdRtE+GV2AcyWnYfZPBa18yoBvy5n4q54+pBuNdl2xKOOog6XYPpPBWrA9wvdjKubcNi3PH
qx9mx+hCiKOT/pka+UQB90r8xjmLvV8CsEzlmrex9C+FbVwTVOBIgFqjhOFGhiDdGvRpyLo7kDwo
qaNDYK6e//i9f4nrH1LiXqH2v/qj5td1ksu4FjAt55L/3/Aa6OGcwDWGK/C9+jidprr5FuCCKnJA
ma7xmfad/VZZfLd9AVm3H73yRMzkwq6E5aHqx7oTESsQjLHG4Oxtord9tmwEYLI+eETVLCKEQ76p
dqPeC7ZKNKz5LUQdl0l15z0CXbqzKpDjGSfnmHX5cSL/kuSG5sYHyUyzRU3kt3Gx8W03K/VuPPoX
tUw8fNKILyLNIE84/5WpuR57L0PE9CQJGcbzaDEEdYik2Sc2kq0Xb7GaQLSMIjHP0rSx+5fjN2kb
+S1u+IlELPZiWP/Y80jGIGIms6s4suclPQRC3GJjNk+5HvnsCoFcs7j8PIFBejskWOjnxTM6XfFq
gEXwFqZF83maTDouQFsPnDd2T1xSoyDpjcM5EzU7dRiKkPjKQ5kGf2TypVuHLoAKx0zPOErUUz/h
g7PI21jl9BPIqK8BqOONulibo6hcyLopfL5L8uN/Z2sQv8ZYyodkfnSsKn9xGsaPcavlfq1KvprW
Yc+EZdODDzLfTjcEiaoPNtr1iRCs9yTFOWJ6fcHN7OIhmXHQEAZJ2VaSryfok5Fp159EYhZJoL32
iIxc1o3Y4nN6Ek06DEqzn/+2yjI9W2XMoIGVg71WHlXi1NjXdUJVErJlFzxuX2yLl7yu7GtTq/60
1od09VvSuU/ksJ7XuH8LFHGebYodxBaI8KtEglu8GqzwJxDR+GBoN0FpQKtAKL9O8WCe0EevOJLq
WxAnzCAaU4S1QYL3VIzqAqcCjRr1bnBc2LjcL3BzMXBV5Yfb6XdJ/CAhOeuZy7HYgsa/yceaGajV
0QLMG3mOvI2xd5LjrDZkcnJBaWpuHbpS0bbVORHOTysJH2RExgILaauhJxau5enDryitwDcxvlUt
w0RSW7VLrp9jlZwSbYTWWd+lWANO674TdX5HhvWbr9GaPYWImS6YX2WdnzTc/HBwaoMZiXhfEuKe
KV81x9IWj4ZgSjIQwaw5nLiesl6yCBaVfXuaq8J7Y5a7J6EgdsySes+bSEpHjiSZBQ0PjazCpAM/
5kzN8qwo+g5Jj73eruJ3yyG3Jolzhf+GF8us/GH30wYdNxsNC9zrgBj1UuA4DdhI523YZXF6HjWF
DnmQrAm2JT5b3zz1g80gekqrs3Dtu35MSYIV7I+ujXPEeou2PI8vo36rmiS5LH1yqWv2UwqSpVji
ggGjVmtn0YDtZ0ZleHviT8fAa2wp/zMJHPs4VPjUWjIHISuZX2lju9CT6lvWeVdfNvK4ClZzgq4Y
XosEQAjN8pS59KpdSYPY4HRU3fhjG/FMS81cFjSUMImGzj6XdCKyWD812rnDd3BdZ+NTl853bVUi
SgZupgDpY2vNx5D4I82y7TOjkwk34tnN0whL6efi+SjXfjwdRGmwZcdHxMY8SIzVGw9JsjwJt/X3
U036amKd2o7NMBYd37og/rPO1JPawTTqGdhZnZWYqpWI62HExAK7jpZNbgGn/XTPh0KWBdJxYQQX
xy7ksZ7JZktyMsgQwXa6sNmGM1J9Leb6Y4EBZrW9ccYpevE6DF9av84a4aEqgkfhMwYeBl2dgqU/
1pgtHirl3Pqm+4jjbbrRFxWTl/XVVzFeqk4sDDHAfZnzLFkGpoww8vaUuSYOzg4rnTqKMfdR6me4
2Iz2CHhNbro3i9BBdobVU1yrsfwGOriQJLTNr40uoI5jVzNgCoQI6dus37SnvsvSuy5frok05gur
ejx6BvoXku7JHmfAC40h9m7AflwS5Ffmxv2ZgNWMtcQVPZ/FpySoy3sLBc4axDMtyweP1nyycuuS
dHZ9dGCmUwfn1m1gzkIeBzogC4y8hOjOQzvuStOhcKjrZwvK+iVbFQmo7nwKapuEcyeZw8WzTk7C
9DbIMLvEC5PAtBiOeeHZb33thKPLEG4xsz4ie4hSJ4gRnbBdJgwoofg4WaixsEPuyvCNJEQZBGnP
yhJ+G14k9n3bixTM51dpjVjiWexU2Cc8OBjOYqQXWVbu1Z2+p9zigZxqfuDEBWDen1K86IgKN98V
BUY9oCS9sRrkVLE058mlOQ1pMh3ajR4SMApTLVJQEBcflTvzGDsFG5ttlxGyBcJHVPOlSrSiaiDc
E2qGP6yfSsj+WA0+ZKza2qM6NlFuedD/ua7rzGd2T31cVdkJIpLKSrKXArz+dZveoYj6IaHSxWFU
ZEaM6J67lMyNMHfXKpoLflbHKL37ukz39px3T13en6fQslnR1kQCcFUAEEEcf0o39nEwSIARjXst
O3pWMXK3eyPL36MoTwXh3ZfWy51rPr86goWxfij+OPmSPtiS5b+hmlhOpp4K+4VDuwdcdQxqVpFw
7I4ob7m8qilgidMriY3W6hujjgt8Az1c1hZ7nFgsncDlgOyHnzXJzn0ypH9ySSU+smVEEnPk5sEV
wR83gFcbYZOggcY5n7VNfFU+rFx3PCpHh/r5kEy2jBiP+dtqGl35UloHs+BmMrNDk7e/B1JAAGTt
F2pDUuNGrFuEuwSD88fB7kOoObCC4jOx7K9FmynlU6sJCTDODtsOxqqfirwsI+STz8UkBbeNOdMr
wm4FhSCR6jAVi9n9hN2Hi8JL3loQP+Rkjs+UrtPOZ3gRDhMMtpj3a9JIiKKwX/m2CQRaAmQ6Y++u
CC/dxKW6gD0cCSKMgyzHRr/mIUv00KwkcU1eQNUte9wqI7eAbRo5ra/zityc7oW2571JgpK9NFS8
zFJ2hmF9e6t8JIzihygp44JbKN8TOTxhBNqGYDhR74Tlf8kmO3WtjtlQzrdQGfhE2wAFVQ9Lmd1W
kVb9d7aYDEhofsuJ1qIX6SuBMiNkTZYhqVci3WOeYeHWivgPu9xoz1nBr2jGBqFpLasJ8+qC7R8B
5Pd3OKmhVWiJ9zwZT/HM6Zip4dr3cuUxMn7Y1rql3pwfoVE8JI0zh+Mc2Jemrh59q8kO5Puu5NRh
9UROTYoWYo4Nwtfu2uBoZetL1mEjyI0Ukqd5HBdzeigw07Z5gXdiNb8J1sNXQIwBEe0Sf0uZO2h9
QFQxANTGOF4KD/2HrEpUqVZ/Y5GCmuQ6j4svmVPBvLVrOmXH4PWjY/gG6HLpLKKJpNmakU9D1ccp
hik9mkc7gV2a2/JqjMB5YsZQVTCe43ZMDr7Peu/Ejk4VAytLJPoLyGM+xbx8VcQCHTiHn4bGeKD3
YuLFLelOTrufZfLXgqbAQkVqiV9TzbajTBH7piC9CLE0SIOJE6bYgTE4DAsawcT0z20fM7yDCN8c
igIImsYRPvreEY4oCalsnxAhyDZgumhc9Bj2Ck+W94k5XRsBaEbStSDPDCzTB+8L2zJ3/A7TrpU+
frMhzDPHO+eL5KvJMojF1c0s8+KUesnjGEvzWtn+r7VGI19dYooWO+H1vhSNc9coFnGYLXy1umGE
n7T3TUD2d6XuJssl3tPmsXKHYt4T1PulSLbaNR6zAXYK70WgOQPZmYFyyDnyZbYCM/1gvQT51lIm
o3mv1gRVupl+Z11dvgnG+k5FOPWQ2gv9CPFNvr+V8PiFO8ifh7XdxDS0OwYO9IyBlSB7SBQAhiCz
SWnUDzFg746d+pQCnZhS80GV8Xot6PTh+Cds8HPTIR7NcEn9j2lmzEE7/5S0FJJB3D0jjf6mXa4Q
fzzqe4VwKYxd2jevfsBcjolTsKQvxFT5wI7MKBhGiy93rna17IiccnYpgfOha/EFV2P7sDJSwBbl
Nxgn4pfa9HgjXQDG1RCtPjGxjciKnTUuofSQ/3BTRCyn3Tk5cay9M6A+jTdr1XfD5hyysuQ1sNjI
tHzvpFO89tP6ogcEEgu1JTRSLOY4ohGDOisqSI4uxvkrpwW55V7OxIz67jwiWFdT9sCO53SYlB9W
HeFRLZm8TNH7O8SKCcMbmxjKzYm2dn/war/GchboGA1DfJE89Kb47hhFWUv5Po3FpydSuUvvqphv
xDcyJNqF0QEjxck1bl3KoH9afwUA9KN53gr0xmAxhRhXmdjPNkvdEGvUf8Sl+ru5gQZndI9UJWj1
xoxo3U93o+QLMLP13Wtpci0gLSNPQ8t4y3+fU403rRD7pUQ9nP0Sahg/jPbZRenFQ9awJGMmxUNb
O5GhzGfUrk6uYeBN5xk7gp0DYgO2uC87ljqKMrjO6gsGB16IuCZtyTAZq9dYqNgQV1eNGhbz9R5i
wfAi8EjOG0x9ndnoMjVXe9oF6a6wOThw2R6MDnAD2BSM/XnYF+K9awFaIhC4fkH8WW0Z2I4KnoCi
j8q1UzQauBtk9ai08TPACTgsyhxO5Gn+GqQcr0PxNwWtczU8cTCyAN7dIlhv69on3Q5HY+3Mu/JI
phnz7e2zoJ73tuTVRBTnFYz6vvIrVA14Y4umFFs089HGP8fcL7u8zBc8h2jcI5u6jVEyCVogt+QG
07TEpukA/W3piDfBO62Z6VOAmg+pXjnEiGw+tkwdfOJyBfjHsprCVSKbxffCc0D1IznQOlvraTD6
Z8ECEmdofBIEfoZsgXSwcL1zV1M3SpuLb+7Ha0mGLJjJ/r9pIy+0C/vC9keRKrRwG5eIUT4GoriH
AMC0gWuJQLhXXO9MS817l73wXQEyLCoDjW4C4C+y19wm5hveea6I43AUFiS8x55BMTbKi5f2LHQH
DO1lGspR/Soa/V52zhqxQXoyDfWmgGnETvllzPMuc9X74AliaGc2eEBmBv0VARrhrlGMuKk+13x4
L0YyJZA5ZlLJ/fmhL9cbRkd2ItkKCkmGA5GRZ495zALPmKWvPibevCgfZo18wVn6G6mO7nyeB1p3
7sDat5nXEtFr3I0jmU4BE+U+qJCwcKB4PPAJcxMEsT++LCiEiZFr4g9oGJgK+uXMcjV21AlniwXN
CQmJX5wsHDeszOQq5XGx6gEMVHogbvS9Xsr8gOf23QGUoWR8NEamU/wRKtrR3NED50TNsedSSJY8
8lLJQzByA8Q5z1wJFYsf27kyzXL4Y00SdUQ68sQ+VJQBg8+iS3A3YNgCLmXdfXUZUd62r3PE2uJX
zxTgYNQ8c7GJ185suq/NLp9BN9/Lgd1Q8PCPRR08+bNtnqwaRPS8sQtfWD2+qRIVvygU3MqcAbfG
mTURTA7jU1B/QJcc65laRi7Po8MfVIEVEZDy195CCZjmaAs3SJxl6n6a+JYtOh7yxsSPNSYvcYG6
WBdtsfOs5GZJXR/q3HvMJoAQDNAv4KLOLfJCiRjs8IImtVz2+Up1a+YXXF9UkbF7wdBxLNfF44dk
+dMufwiq/ezj+A4tlg7GmZ5WGh4GfbvJpzFZYwS2Ib6LuczNYsvDNLtvm62IGNOTDF7Y6yEysKp/
TTk0GCFq3jbYRnOMfbDo/yslL6m22XTo1XvtPs9ZczEoOnCwWF9mlrnnzinCerbRcwUbE2775tfM
eHoCYIB+YFbAj4TUYe8y4yocw9yhqby3Oe6xdqg5sL77bbl2GlJWLp/1yvmRWbR9RoNLeNREqOIB
49H+dPLhTTZt2KTrV1FzcXtUdsQAW0c38xHi9YORXb0KaE8+LuWpMW/MSB9SJT7npf+2W9GFqAav
YIO+bdP9bViUdGXNKktHBbcDqcNfNiav+GH/x9x5JEnOpNt1L2+ONmgHBpyE1hGpIsUEVqmgAQfg
kLt5a+HGeFDdxiZpxsEzTjgp+/8SkZkRgOMT956LSmgTlfQa0ufMLTOEjE299o04fza76hA1+ECS
0SDdrAt3ohC05QlkASuMOYeRzZTsR1cqDJ+jMqfbxcqGcT5bY816Ng2s2fgbPPrA6Dq5xYseFvPb
86Zzw+2ByjEsm2oXlxVzcRWcSy/9VZ0y1yQpkzzAyVq+aolbb/7r1IL/Fx7B/wY22P6Us9+/+T/p
B/9fQgts3RHY9//v0ILbn/pP8d//8z/+RTLYf/+3//Ctf/2rfyELbO8fusETw7MRFqEwMvz/iSxw
7H+4hsvG1WIga5qu878gC0zzH45hI1hydMNClySsfyMLTPcfmEQ9GAe6cFzPcvz/CrLA1m1eS/6T
bTB/xxxc+sxGMD2qU9M2PNfgz7/+jSwQWY5jmQEFw5iR7cD0awfep6c3Jy2O/oL19dYBwUugoc52
OgfYydz7RSICs8dfJcg/MjGuh3280Yb6ZHvd7yRQfJEgSo8R13fEYIsGgKcaMwiBtNwot2iU4AiP
v5Sc2YIckCXRqjcvKz95zH11ffZVENtG5Ag1glMu7KRIF0PIzSgsua3t4E4xqS16y3wBiRx3o78j
D5oWJzL2Vq1TShs3mznu2ukylCxxH0H01Ndg0tYaAaN8e0+lWf4x65ZRLapGx7Uv+KsTGhn/w8kA
VAljJImvPXpInJYCl+OCyrOnUnY3yejVS2e0yX/uiD4PGRTii5pHTDabNewayEQ1Gg+wh6H1pxdI
DZtA2/FhvooOfZig19BAHDq2+GgYv3qEbftM+bJi7jbkesBOsMATyswBVFXRhBeK3HbhFNoO8eXN
6RjzVkUH3Cg76ITAug3IJs2Qa2QVf7TSeYkVmy2EAwTFgaFAT2b35Suk7ecpweMD93KFYYMkIEtc
a7YcEGK+C/Rl7Db9+QPt4P3IdI6XJB6oq9MjxeO+F28qj6FSTb+qNPjIUravhXOv3a/Q5aqoo+kW
k3M7XxJlw29I3nrQCcx2HPaKPGj5PaBi6Fjth8rj4GTR+KuV9i/unWrgD/9eXGgcjo3bHOQcpSZF
99JQo5Q+f2xC2FjkXfKdgYypmH6IFbYQbG9cr5qwPix1+PuNzP+PpH2Rdn/a9gJig3EWq+6FT51s
6ptJt3y8fiiv0LYbNCcO6p803LiW5y+HQMNbhYXBKdVPgJDhGLjtEjhruYjzFlZcK2dchPGSwIxd
BEZ+BMkjKOPbT1KOkL2+4bQ+j779lOfjHv0ul5B9iCKXQqOJi31W8U4kCHYk2lhYPJ8l35gRmHud
ZcAG+RlArn0a681Mj7ikE0Ie+mxktLGNQ9QDitVSUQgmJdWv1Xu7OHN/MmYPO+rCZVJG3qot9Z/B
S1GXgIMPKLEhkIRIANk4mdasGJG4KtGusWZsD5FovBVx9O9xM33iXHposQRRCzfbxjSugzdLvtoo
3CCN8A/+pK+jSOedKBkcV1F3j5I3cKGUNfVw94X/YwQBuprmTBB5wlKk/NIj7RGVwAdVpHYNSpdZ
nR8Tw2shEHAUzz/s1zuDxWRW3zIzv6Oi00/4JWcj8VXvsAPG+oQapbfTZUEGMzYLQ1sL1YeroScw
Vv6Whu8iVwcsztSgiXlhlB6C29F6ywL8oM3otziedC7Nfk1IB6mxOJWGLG33JnPWtOmNrewQSymv
PZmgOSOfubQD9cGpM7Q7WX+snOKcDEwz7bzPt+l+qJ1PBL4G3WXmLuhz1lpKuigmuOJAS4jZ+F0A
oQLgqj0oYoXp78xXMTLc1odgOFZevXUqE8d++CisL7KXY0bJlM2RZp9SpzQXds9PkFraMTCBjyA6
XRFgvuE8uunE2jIswYlNy+aVxKyLFLQ4tkj2evdIzcbmwT3ZtfWLJpOdYVU8psUed+tdw7zipSeU
CggHCutoeY11FEX8rnnJrfC4oTVPWuj1iDst9Wsi1HkT6axOpAUGcjQpNoOeSrfRoGM6AfZ4VC3M
uSPOs16yuC8fwTxehuAbpYG9NCX2BCe2H3zymEUpf53au2J3TzByd0d/7JlxRCfmI87JrUG02OwZ
Bauqri3kCkXX0XRSnVI8RwUs9dnedXc6ij1JdtwppSWLnEealnSvenRctsP5UMfJS982PUL/YVO5
7mM/ovJlkGTH4iTt/EGNl0bal6KHM5uF8qSVEUcCEwxsqITkuYK5EqYuwx0utvmnCzCY9BTKXc9U
Y2TutUPKx4QbH1ZnoO9XxRo9BrVujrwiR90AlEZ7GnL9mZXNZwD8bVkzvUc8s9Qc+gpIMlccAYxo
fO1mC3pXOFbbIhmOktnDwrXCD60oHToV9odFXoAWWzqN/oDE9RHlYJa78pj28bywfTcL3116mfc6
v+/MTuBf5v2iHb5k0+MRcw5xie1ijD6LGs/WiBVj2WMlHaF3LANRfrFPG4BJlJ9t6h/9vDvHfk+X
j1Mscaa3rBIHw9sxPAZYUt185b8kdIIM4U5+LcINmyMuNKPguS7YrwGyW4YMoNYWR4pdx7vYIkqT
6luchUTQ6ElMwEalvSZ+cNNIb6kSHy5qbj9yPb/mo/0aV3QAlnkEYNOfxgz5io/w3GjGbOGW0Y7l
OXSQ0nVXQWpuM3fa1Z13bguRn8FyFMBUFFgkanSnjX8jrXucUQ1A065TjjfNg7WX8IxRyny2++KP
sLqLbxAlMV9hsjVC6HNc3bZi0eEyAk0SLIaYQsgbYNqHEiCwhLNhr43aVYjjyJkMIOhFGu3Jr3rG
aqH4hER3YDW3jn4qI76BCb2DV2Mgh/w3iuOrXbhX247XxmBQKrBxg0r52fUofcg60haD8r7p5m5c
ZG+6zbCcUgw/BzAhphaPWPIuZjB9Nr1zi+r2YvBBY4tYIL7b22gK1zxm8HLEZ0bzb5Vw943TXRhe
p0utEl/maLJ6cl71rF5PXa12mGnQFGfZkZ5iBW91k5NHQ5FlH1Ou8yAOu53dRwddi0kGfy5hyxA4
5B0dMf54yGbC+DVx0m4HBOCJe/w51tXKVywFuih+imwNiiIRFx008yo9LuHrfCiRPVe2vFRuuusb
5HIDmwpa8TZaBNl20DU2HeIwSWB3oYm+E+TMqxM6ybp7a0foSLkwHhyNS3waeVhG7dUnSlw3m4Nq
22NEOFXt9/tGyhhfZnCpPSOaObVI2POLUXQfTeusU8B9le7gO+nIkS1RyWtDX2z1lqloUlosaOt4
HWc2wSYWH2KknhsFdSSf/KdSupuiSsRCZjo0W2/Yu2wecNH3X6UaD32nri6W34caJ6ivW9cspFoN
ZD481wVYqYDdbcV4j56fes9lauWw4wu6O+Uji/KBw14RHUHrOvhn6SGE8CMqzVnb7+gJW6Ose8Y1
xUvWwHw65lID7z6PNSiVANfQZCLm2WQW2jOtyQBpVQZftFy5sVki/3wzdIfZHxsnZLM6g5U6u/Tm
AxO3nUT2oDqHkYb+K4LwmvQO6M54wDY0rseCBUNaVsQNmvss9HGuQDI9Gl6/zJ3kgB6JCVLWlVtB
J6xH4fjYsLBAHsRP2jnJSa2sHrtl1DRim6qp2amQ6U3iN+Ya3R0qJfFUG6P+qIoEf7uNTM6S97ae
tnws916Bm0wIVPC19te/Gb39M8e9RFK9TbPAAVRLHGlLzupPRvc0vqr/sld+U71XlN3lyk/TGzcI
2F2SEoYYHeIsRtQDCPV1nTB6n9ejm2Kgyi3j/vdv7akTdb/IX/36rwARNP3fnIEyAbcCyLrpKVf/
1qyBZfwWdfyrTihumA4SBl8O2AGt6WzEVTgnx/3OAQcVgjP894i9xvAhtN2fru/YJZac+nKVCYAA
DAbplgp892x4ghbPS9M+hV3C/cyE0HKzpww7HQMIvWLkO0vShgfIiHgnJl61bJ4Ka8Yro6hoi/Yl
Eqb+Ce3CSOxfBpBsKOZvOQQCIKzgtSG8etE73W8TTZ/KRPhkfqMC2rhlcw7h2SyK+TvaTTr9VSpZ
40uDeVVKGALvBLbCD+HdY8FbzZabVJg8eGc15nhPzH+itVKERRg8pIk5ABrXwv2S1ipwgOy3eK31
Vu5DNO4F1MjJoqdpixvTWtyZsvOXsZXdDKdYdxna3mHiBeJENivXghc6lypOx19KYKFj8Kc8sWMK
1sBkCy+QaNb0a2bNnDEr1OXvn1cTJHZ4Yz7yjbrhb+J6kWxy6xDkiNW5b56Bl+PvX3Um655pEfYt
6o/B8Z5VOUHmNeWqHDKF3PBBF9ZrWWxHdMILSwIdVX6w9zodkWPSo1d0kJjVLkMrmZV8JBAMDGKF
qYn4tjBWr3li8BdI3Iu1+HNypz0coZdO9dBbY/htk4fupPJ24+Q9m/ag1olDQOogd38ZoqqojK2F
URPyLAJjZ9pN2cgYehjBi7fdI7TfATr3Ig0J7sUFGDx3Zf/op03MgBXrdoAP872KEp492W/WkjFZ
smu9sp77DbSqe7P8LXTMHgFoQn8umbLlOrY3G+/rupTiV+ssDeWI5+5iJpwLHpHXGpb1Yx2jiou8
m4rxTjtD56BEPFrUszv06lScmv5QsKj5+9mUFuI/1nmrIejhjhX+FvzzORboyTQpno2xZabsMS1n
v/5c2m7NLpolh5veBa4wnJns9zTvmULsWgt7NwFERUpDF+FJfY+D3gKrjJ2kwe+6Tktv2zaQK5y4
xlXhE+pdfxIDQeDr/Nl3ZgRPNHYvWCBIkk0RAQRTfaoRQCwKWfnLaL7GAomj1zP4JfP8LYhlHpRn
W2TOYhrti2a5zWIwxX5S9P8psbp822PIFqNuJMx1Tnid9fdShflWDdKfUWjNkjsNCMK6gEvCmMPe
hj1WHq0AFEVO8AQEbKnMbpMjMdtgSUXuHfkkw2avIIyQEWcmFD1UlwXxL2HEICHs7XERItXPQaq6
TsP2YXiDLMcazuZ3uqJ9kGZwrbEYQhfifUb4mtrcOhwbb5aJtQ2xz1IPuN6of2GIJJiPQTO0Leo8
KWxcTrJbZ50XrIzBPOW2eQxrRBpJUz0V84KHLAKkXvgmmIMUVA5/r9aJa4kCN9yRmGkhdmMPM9/v
qvAvAXJnVp5UwcgpGjKJAEgRS8mHqLkXm54uRfq+d5GrTEN5HR08dkIKzgEkKcsZYRm7wCG7idum
HOMbcNunQtaUZymSBtk2KxN1x5LMHLP55z/sbfMd5ffRVNy3DgaKFfRl+IHp5z9/dCn3JDmy4A4Q
YQ1ccw0WIoWYGlu8zwlO0YGtrNrIdsIvEmOAjeI8fCPA8tZZJLB0wfMgMqiNLirgFJNdPSCx9Brt
GQQVrjzrE1tTgm2L7bDJlMe3komnDT9xa0SEX4L38lvMqa4EEZwa8BwSlc9HW/pZ9qhba+5A4XwO
6WhtKU6wwPsND7OB8gM096OuCJCCqmdolreqBq6PWOcNwp82Ef0QrLoh1nfEWKzzRN6jqqTyQT+P
IXjAyMJGqm28dTBfFTnQXDgv/JIF3Jr20B/45CcjFgurLl3mfi4eidh/DI/N0FicqPxU+qy/6qo4
5YLOfrJUQIF4Jj7jnuSCuIaJH6TvYsAIKFvXNRYOfjh8ZRR5g8+VQXjck7S0gz2iJkxd3uCINfsS
qgri7QGqBJudxsOnMwI9Jjn7RiHFv8pTlv8VYPApkQ+Ri+1gmqzTFOPDQiYIs9zlQdNGW8TYFfOu
Fsa7/9xmeEzzHAwJeac2tw4OBfIyaiK3dAqqzuF+bRPemhJBDVX8FDHBo1mo7JeicLR1VaXR1oLa
HrvFtm47pPPJeGdMyvOz1899BoTQG3ndrvERmYMYc+evMkVcqQabbLaceGMFWzGKhTzJeODZH8gk
SHAfmxV2adZGOj+B25oHZQGnmX8n9XmU9AH8U0aAmbjCwkAWoVcErgRoTizBnWHn3Ee9xtVtOvIA
UPOWyYGinTNNE6a30rriEXMnBm0js+ZBIfeIgHtZ26yEnGr+a4b3BG3rBTke77Itrt7MXNC5NFb6
gBE0DMXaD5yYrZiBwPzC+Sp4CewgeUqILyOcQBsfCmvLoBJphJ584UFiKPWrQdnYQPjC/wNTfHHU
rZCnMEaL0ezFNiY2LuCOWXbOwKhkco5yCrZEKDfnlNfJwvDSJmn4zGxihgTS4ZLAwUGxdZEU3oYY
pmuSnlwW0b/K6d6zCpBAIghsYgiDojJM5n0hBFoyq3ggcMOloU0wmVESASgn6NSE5latHPbk7Nza
gkanJbnayV+xMCI+H0iAXURPdlc9OXn57gh2dcVVpDzbCO1CmOXiGTQj/diJYDrYsTkdkql5cKf5
Eu3rfJXUql2Jkchasi7DCnsGvHlgvPUsqa/8ez0wPZJufTSpMjyOQ0yOqFyBMjz1SAoP0ZRf0G1R
WoCoWyuZTntl2s8DGWwH32g+0gHmWdyOBzmQYqK1/Z9iCgmGmXmT0kTphJsHOslP4Gl4qQPkjwKN
JwgrB5C6k+3Z6z+ZioRMu2tZ8zbtpazGeVfNuK7ImRtS199hVjLziLDkF8M4rL1RlIfEsLJFlYcT
+WaolxGvtasktT/HLnwq8rLdViPuIEZWAsJKVEAJjF+4TVGZZQzbBeyPfBw+zZg2uvXdbWnyPEq1
vtzxaJ8lFJi0tbqeTRBCg3WZpedeQz8SHMqqIav4BXqSBs4WGI434qnJmtHAdtlvTcWTW+ly3Jjm
m0dO8qLgKWfTELC0Tu45AKtVw/4EUkyGtWsH65l8KDvZp4F9qyXDC3OitJmWLJE/q8vcE4qYOaHh
4/Kp1Ck0QeK03fiaFM+IXF89l5G2BsURfdYJQFG8QU2AX7dj/R+wvk+NvTfEPpeQ85CKUODm0ziq
+nw3pPFd7ltgiEtf6XcuzjnOAmee8Op1rAR1spviWjwV0USvNqqnXmoPUVlz0cL+avqHYIhKZo9o
rQbYJKD4xWs2JsPCrflLDv11k9oRko3oT8Wu+8mM44VNqdqBfTDj4ODTv1HbOzsis8x1OrQrA281
Ucr9a4hipXeK5yHoLu07ZMu5vWYsYvnYI2GtrqPChCsg1D2NcO7wIhfe65nRMrxDt9+xZwHNbDXf
LPu9sE/Wup1uQ/BEicNw3lgr9DZz8gnDFmtruPqbm1OEC2gX/oTXzu4OSRTxHcBYxkdzDgV6UbrI
d18TLy69odJmMRHJwI4c3gy32jaQYMQU1FivgZv1ZP4wmENTt3JUfwSSYOMLlOisEjgaid48lE6D
TRWlR9PE4yZJpsewSV7iqmfTqkxUO+OhVc39739r7cmYymYdpPkfMW5hlBmslD0FmaN5rvN2Sy4E
eqko/pjQZfheM2y7SXtuvGnOIhpPefUeDt7ZRXa3T+j3+bogRaT+oEiEKWyC7DAtLbkGVzbhuuTK
rFv8Wlubl+VdD99jaRtLlZsvpWfdwHk+SCc5a671oefttQ7rCxvxM/Em90gzYY4HtCbNaYztYtNY
6Mi79Bdt2taJtXtT479WVnMfqkWc9txxExRuU5p/ZSopmmqSG3yVPSNs4geJd2JgzqW8APfX7Koc
rNPYJh/CGBL8+O51wCRg6Giw84JVERg1vM6fw9hmu1xgZ+2gvnhacrDt/EJZIFCYSgQGkfnY+ZO7
Qe6aOSrbSpQ2eBlSpLIjI3ruZjYWmIVIUFgIO3kikRBQ+hSsLYKqV8xccB1K/WsoyyegZNoaJhPC
k4YopDh+S1JuP4y2I1prGW9zK2OdSA8pNAJWiNBbNmHZ7w14eC3pM/RiXwkUmAPCki1+cuqcgBwu
A+VSohEBVbj+BrY51oNmnQbeqyuaUwXEdEPkDlLO0dK2rt/tQHqwpZvyn1yb/E0BG8EtQizgD7Y+
lSfPf7OBr9wqu6T+6aaVDEy1cztxn/oK5GhhUusbyX6WWk8DSc/9xPhUWoj+SkkyhD051dGY+q3V
5+AJfQBQGkhvGvv+B8vNNofKfKxjcaX/pucIr3HyoxmE6vkRxZ1X4LTuqQKnqINni1wRDtWVm/Uc
Z9EF3BG8zpRV5iDjaS8sEkyUqT1OsbK3g+CWiQrrAPyMqRhScRaPX04d/1GT3tJA1TzSgKM5HSRK
LAXnLKbnby11Z7Lxp0y7sx1Xb5Hlwnc03YTVbU6yb291RIaBRikBQiQ5c1YErPpiHPxnizwMtobN
Sc+UsZ7sl7b2v3Ol/5a2t8dQgjAc09mhHPcRmhKWTOo8tNB5YosJf+UsDGfmvw58Kd9inZDb5OE1
POV6WSFzV7z/5Dgt0IFYZNpEx6ZoNx2OHm6Jb6KuQZXSTbRZenE67y22xzM6f740pmZD3/IE5QxK
81MWliCgwvCJkuHi0YgWiUWouf6ui/rmW+O+Vkj63D4FMG67J8wz306EDU806HHMZMV8LEfynNj4
ne0fyw+/y/l/YGMiZQF3KrnFYR7kv3yLh24cAM2yazV19SEYGlXKvWNp+eyrYOkmzkduRh99iHB1
dIy7lRuXTHFpuKP52mCg1EvzeeqqB5JY//jTaxZ6p7oK962nv5eJPktNsa1azQsPWG6MZN/VSIAr
mCUrAn3ImfM/YGFxVkzlsRqmszTFW6CxTkGa5xMR7TVoq/C8E4+7rZP6BeLIb9UweOm511ve87YU
TBhj4yOzdB7XmdwPKZKzKSse6qkFYt2yT/CnjuzsgU1OSZyQSoI7szwgaab1nDTNr9fa5zQed7Ev
/xQheBX47Zwt9jiLl7JjaGQeCILqOfKbTSKmNVL2tY7uGrmxTj08Tl+umXKfGtovS/ylIH2K+ye/
EeRFmZyItzINPfrlZVWkck/S9clNM9iyvRcvzEI+OD3Y5pafQ3ORYSZV9ZWMVn3SY2xA8Hl2rHWN
ZdzKBulVDuO0KT2KXGPnqrzY4+N4LqXtrYsA73umF/Hx379YjNksQw5XMHPnSRkl6etYi/0mEIgi
31XkACoMYRRmGXGqCmAcFonsRbjtS6/lCdnoxmPf74QTdz9uclTFOO493SFLqbOveUUWWPFkUiFu
NSvmDGMKjdCBuIditXeVYV1Ekr4gr69MoiEMvxnXFeidrVdGGL9Jnm6k+tHy9KVtEoxdPlNWXGYE
frIDIzGxq+orlBVjCc+rW3h68mCYuxD6ybr38TGZbN10itLV5D20suS1B7F1ZmTYGLwRA30ihCXf
ogPGK5S4Oz1keGrmautAA1naetWvCLDbEs7xHhVVvYOrdR8HqBbIT5XnbbIY979dE/CjRyP793C6
5m7xgI9KW2YROmaqfytqJWheHMqTG/tLjUyEVspTI5g06lJn+eF370V2YlNYLSqHzR/D12zpAsCt
Urajo73pDESQU+c/Ff6qQZPoWOVnSVpvKTGX1bBHrWG8J53YcYCDOkC/v8QJihHiW4PLvYjgzO/6
5Kar8pW9scuAsH/jyc2Rm0FGntb6RFyN25QHHmZfoAXjJU8cizBMHPnNwEAIkNmTS3oh4IW4aLYV
tj3fCc6hlLCqDEh59kTuZ4iDCmkdDbHwoBNa9cama85jy16TroewTyGHdvLzbfJFsyzt9olUSHst
dNyGTvumsSDbkTD1NtbrLsQzSXDkNzE4W/KW3iOntLeFxpoBx9w+MnDZav1cJk7NHSLr95QlO6l6
aOZUIInO2WZ24WOYdwfds7KNz3ybqFeyPA03X4+MfefJK8Gk6k0GyQGPxPRgZLsAvfxC6nBPLDw8
Mkf/xi28heqDfwKbROS1X35sPHFhPM/5aG6LD7Bk48olbZPrp1ZCz4/cPk9uVet3+HDPo1jLHo9g
50KGMgxK5jGIXxysX4tIgq23WrmSAqImY0JtxihG7g4TxlpqltiFKJeQXr55QHdggjg66wfOA0Oq
JUKWR8dL136Z/CidlVWSOIc87XX09eyMADUU2yKYUQvBeGxJPdknHgqOMM1XYdzw+IV+oIhmiSsS
4lVUr9VowyILCaoMUIc3VnHBx8Z0m3aUiV24cnv/R7fRaVs6+m02qkyGZsoVWXyF1+88pT8xNMjW
dsgbw/aDVVYV1zgZFerhHHN72EbmQ+uWG7qAOWsDibCThWCX8upoOTx2dCyzS33IqWwvUw6F0iIm
bONN/k/V5c3ZhQGwZcP7rDeIt+2GhieIKdHZ7zSh/4LGujsHe6mRUihiDWEpGKCFaRKNgPdIUJro
cIFjE500AcdBdWahjLqz1i9GrS5jxFauirQjrKJ8CckALx0jP2Bk/bEpc/Gdw3PwbaF9ITAmlJFF
DW1L3cArYwQ5RECd+lpb1508mxFnE8g+khzz4uqPabHxCS9OpjI+6GxtSU1m6DRMxL22zo9XFfqe
DA1dDcbKwxOximwGsoHBereNMQ7nFXE0oK1om9o0qk4IEarDECMGwfq/ihJCNlNfAqSv6H2nOkXM
H4IoRJRD0hd0hxp+DZMZzuPGtv54iDdLhXBdOfAPE+GgaXIhVRPEgiY5ufodbC/ctJs+o6ZlgQ+0
PUhiFBcPjILULvDCXV/13+Nkxscudz9Ml689YAgqRvcq2xs+ZW9LnKF7DRhV8Shii102J98y3kQl
i32TGC9hW/wo0UZrzzJ/vL63Vhmt9TIy6xhLAoaRXLyEti6YDoUjbfe06CyJsC2AexW8OwnGzGjA
2RfZKcLzCWsdI5Fyn2cVSzyux9G150kElLWYjVXtuXLVOrfEEqfQqDE7WRPoTLc9Q5Vxdj5OQPo+
lDPDsdX8ejWULF89+L0NpN5Fn8FisXr8+6kH2q13vc28lE+s7E+jg62Ts7ndGVheOd9Mu5GfIVdh
jN5vCCjBPRFBo8bbv5AoAndps6oM1gq+CrMtZ6G+yxWnvk6tjquyuwms92Bd0fgQUbdPvY8gY8MZ
KGBbWP9BuikUF6amljoysHUfZH8NGTE0idHH0gSFi7QEWBQ8ThHrEzFBjhvxNVAWsBhjB4tX0DpJ
Gc7uiQmAL8o8QkUsPV+W7RkczxPZlsFCC5FwpEMV3dWvIWSNsoRZur7SzORk5ZQ58qiRdboGa/iN
jVJsQwf3caGZ16RL6OmpkDdOruGtql6FpvcLu9EYnhACSaHH4gmqadWg4hbBaxgG09b2tvRh7WZy
u2bLIncVa/6x0+WJ7PpFns9eiN4jzjMSMHomuSkLH/yQHZ77VOG0dsVJeAXcYyhaShG4ZyXuwRkx
pvgtEYbK2SRtR7FnmPcpILN3aMbTZJKwaYZQyruqOSryhY9odi7o/r1jzmqoatudNw4Do9qOrnKS
Kz+AWg9Cej3qJVoDg82LFuXJNRt9wI+gd21YblvONYsPsfvxuWnWiZs+mFMFXdkh27HgSYxrdFyU
Ch+rlJN2anJUn0riAY17x19XIiP4hbgbD5cvGEaMACXQTcN81rusWYm2P/W5t/P1h8zE5amnbNDJ
HJfrrPWHPeAURsUHiCU0KZMcVvYYZGuH0xFHVXeMNBBJhVW4e6Aux8ghwgLnkwbRlSeLX4pFTo3y
Zg7VxlDNnENXrmpNAFybvGE51uWbbYxkFdr9UmvRkIxclRBMVK8dOiRZ28GK7BfZu49mYCVfSLFY
VcCmsqFMyGAKz3US4fP0rL3uAzNVRdCuzQZ6lTLVI6xqA45FPEAXsP2l3hpMBMLgzuh3POK8RM6K
Eug2mGRuYiFe+YVO/q+pOy8B9gCs3TpqqxIZLt709JhgbuUIy76iXponluRzUtQYkbzrvmr1zGdK
up/S99ZWnvfvjbBfQoZvyyCT1m3ejWmlSu6IkQnoMNQpKFAGRA3KlMlo82NLLNtMBM33kYRmWNbQ
KfSmYFYeaCSnaBoiKkNl+7FKbloazJJJPo5W119sVBdHMQ8AHcM3nrs/LrgxYPr8sGFn2RAMEFdF
bOtHNvWEWIdYx70+elBa+d0nRJIUChzG1GfJu0FE7VKE/bROQ2If9KSIz8NaH0S8CaAWCJNHS9zU
0VWzw+iamtO1zOHrFTG7vdyyy/e4N/8oh6yKfGIcMn/lU6H3p0HV/W4IfVJK9OyBQFjJQGLasZNs
n9UfLDMRqse4WBkmnUSTPmq4RijyPdDrAUevXWarPMPhVuWFe6ymhiSBcBJ7PNGnBIHrygmMdhFz
1W1IPT8K24xvmVOta8s0AVQYISrVeSjnv1lpVV6M+ReoqE9D5npHUSOudTycQ4DZ1WNfechrhubm
R+50JsHGWfa0x8t0zN+rLrIPGXRjw22jW9cPE6qM9MOdRHDMkZ2t9MDXDvNlb/JxSU1zj303sHDs
CXKTevbogqMED1SsIQToH1yYnE8lckI3CraxbiDuBnRxkYWDpSR3XrG2Eg+kHh0nexQACVbRlHxa
XLKrxJGPIVPJOUKNoDtsS7JXAExk8g2OybCm7zZDdlt2bDayjuPDL7fjSKTPUHW/Vk0N62YJrIgG
LkKFf5ax4RLRDlrH3qFJ7t8YhrzafvzBc/B9psqPuKrLxniys5QmJVdnIppmfVl3iSL8h82IF60J
+k1CUuYqfBoRV63phoaVMsIbMGTifdL3JKjCdd2yZAhL9kfDLAAvpxYZdNB9Dh6D4mqyHiRIzEWd
zgOSLHsoUVPiLnJ50yVUI6TBEQTGGKENDcfC6Kdvh9YW2Ve/DrwsIzk4+05c+UfOqjkCRJWu4Jd5
4/9g7sx220iyNPwqRt2nkfsCTBXQIimKtPbNsm4SFCnmvu/5NoO57rt5g3qx+SJlVYvusqe7LGDm
xrAoKjMyMpYT5/wLCwwZrYTDFCqqA8IhVXedkoon+I1BkhfhBQrZVHBYXBkqMuHXUeBkRPbBF6QZ
gcW2F00Fxq7KDbhqpYIdqHmpcU2YKzKS2OiPER1hl5xFD5hvLJHhwMKka3aQZ697fDFqLIXaIrxR
UI44diFZr91E4Xwcqf7aB08FpEK4qnZLotxZje4psQFwf2T81kWU0qRW2BHMqhIJ5LJG7A5UmQ5W
UxRyKEoSBSdk6s2OrUctFLoSa5GlUuV3pEBXXdUaSwdra2JPrBDQVgD36ljQCiC6p24PEDg5Zuuf
VyP2KgAU4pkmIsoUdPKyUfCHAzQBQDIgfLNAmkXImixk7jWX3OiOtB3i1GF6b5dleeIoK8MkDVWa
pKjNQXrSfOmurmSVfBXuzL6iP5hFca8Th82FYlOG8uk8b6im92kVUfbuv5hWeOnj91pahCZWIpeQ
HXPopPm5CtEaYxFvxDZYBfCug0YcBjCHmmWjmpbHlMmISrO+wlPOBzIoO8lzx7oCWVG9kU970wkW
HGbiuY0yv1YGCE+AqFr4PYJqymDNdHRREJEDfIKnF2oNlXaVACYl/xr20PUkiOwSJuP8ci64wqXp
k5LsQUYnHgusocwGChbURznCI1l61JBWHhXOfUBZdM7OIN2aSjpxURmfVY26sBygAoEUXUiGdo6y
HzQTHPTwRyofehQvcuJSNtt7jUlHfugSVEm/gHfjMsePe69EgbhB+DgemhXy3Ma8i1EooHJINctW
IU2Xt3kzfLZkWcV+AdBV7WJlbSBlbqjJF7+9LUd7Rwbs3nO6m0yPdraPDlyXYUPELqAfFfJWa3Cg
M6jMuoq67xMQ/wYwtxmIDvIBVQHu3MNw2azwIKL6B3ADCRGZiXVD7LJGsKOZ+762UH2X6K4eI0Jt
9bzP3MeyqLa4J63RGlpVKZz43LvLpBuMaJdIspyoDZoLXfJZRTA3sNol1l3Y2hnyWoOnArzuSfOM
u9DFMtl3HhmRK1TCoMxIwalpYQakXKVuFy28MaDE2pMXDNF984GVxdvCK2/0brgzcgXfT/SI7iur
vggrUHC6ol5k8BY7sUpr7cpJqxMkRk/Gql+bfrVKB2vnUNWSG+sumzRG5eNh0JgI4U72kLRqnJGg
CEVhlXxUlvAqWut2LMCmebZwlUFblg9SF0ZlroQPEpAKczSO+3hc9UN8KrcCuacDG6TegOFQzNiW
AJloyson8JrlaB/NjBFAbRZfaYl7HuvgEzz9wWsh31XxdVEzKlBhaqnFNwpKUTYZrdDqT4OoPsdS
HaaNf5J29UoKqwvHU1dq/VziqgOR43NoUtELwpNGw5+obyxMKUkRyFTQgDFROSk+E+jduyMJVUQo
i26F5uil3SM/aWQrPwjngVA40TxsxVVABghSDGcSNaN+hJGBlLKJHAiskegRdZbbzvQurT47xRbG
hbZE4fAqbJZ2rwIK7+przWrWtmffoWW9rnL5oVOzO78hUoxyJOGYEuYQzJD9JMRwoiVoNmcBTGJm
FPhqI1DboJ+MHJ/ZIT9d9su4Ds/btrxOkvGLFcmPsgQSJkS8o3TXEAnuw57VF/UyZmoWbjPjWYvx
RMLgeZG05U5HshaWOuiZoYfmXtiPYZopR3kI2DBJNDAAMHJbLV4pKGry4gFFNLpyXLfKuurje174
aWRxkHdvizy6k+127cfapY+5u6kkj0Uj0JxcNFZ1rKHdeTfED5XxRUmTbZ6xP4QuIGmccSOIVkXp
nlSSu0XDg7gwkhikWJI4aOoYoHgQUmFQh9c5o5QpPhylavZQUL3Rh+Q06USEpA/bLE5uoxQk1FCe
KxJn94g8M/mAhgKHPpdLKvmUhxaJnnIosrzzoeWciBYQbiIAI4uhP4/HXFs2CYSzCLhELilnnTh8
Dfmz1aOKKus3UuRct412HfeMQxzQdsCBPw2ot3hYQMvI9oCblK/QCLtXhpCQDYxGjT5LYJ01VbSM
E0VeqNBWSqd8LnWy2kp4MnbIXxRChdgwpNPU9LG1VkDA2G5zniKpmVJ8N4sZtO+Kg3YYt0Biuwei
PuBjnr5PI/QcbI6/Y/fJclVfmOzVQHKDWWMg3Da4OBKg3/8JAEx7hJQj3g9XbuhfDNU4zMifpUo8
h9U3NzyPqEpK7oqumTPYj+MkC1YcktZeZK1ruce8RUmwO8aoiVewUGBg6XGD+xvxgeFvKfA9h7rH
bcPovnPsYxVT8iMPhzlVBolSj+Uq6LozPStvCCQ2SRJSSMM5ClAifO48etDGAgJSUmBK2j+4CsdE
6aRUbXmRR91lqhgbpG8q3CrIeZGUCHFbAwWsHykWE9mNxyU+hsRlQCVidEgyHWsQQA2rLsAtmOwQ
AlH+lRY7y7SzvsSdcWU28pccs4I5HHRP0s9bu9pHbS2TU0TVxxi2IJxWOYNQbvZB3GEP1Pbn6WNx
q1QQejxbOTGa7DZ2+s8kAZ+sILgODfkGRShIkjJpYqu490rcK6mkdw6ihAh/kQSTsPTJbzw9XYcO
UqlwmzsNj78mHfeJ015rNmfFplwhILzE5/hTGy1RpOeI7Poz8dSFkaKen1PikP1PJIrPDTU4h7Ky
qNCkgqQgVNd2ZUm80Fd1d+zWJCMNcmjkVtxz0lmAG5UFda6KBK2lJ6c9W9YAHZ+XuujlfpsoDYI6
PZKwKQtHjLAcFU3ncrSRg8jQ39LRt8Hb3qmo7yjmI3C6iMVo2Ek26QUsLT8ZKvRLEAPrqhuPvZCc
Slgxrvo8fSojRIZJaVq1dWP6MMNykVholl7XXGkhqPrRz3AGSG5tXuaopted6eJQaPnOQjeWOdbY
81IJ8RmKqHualoNMUJDPZI/aQDGimWA2yVOg+osibpdyklJvBOaPf4oqVFxCC6f6Ptvgcx+0ZnHs
5DaQXp15b9revaLGMLGk00ChTtmMSNLIZFCwrr/wSKaWqnkLJ5BJDHLSjMvPxpDvG4nG1ZK/kPEV
tGpUPkOdQ2BFvny2wSw1WEpgavF08ZeRpt0lEUXPQUM2hfINQZC7VrUTeUyuTdwic0OBfB9zWlJh
ftsIs7M95h4wdxTmUOwO6rO6qIm6WDR7h8NPhFIPSET5wrHJB+p4qJpfRgo7gxNflS2gbnPo98h9
HDWWdi/Q9kFE01XBWDfqswCEppdYK40dBlA/zEykj+2m3gnu78TyRal+52b3QsCnExzh2B72OK6d
UllfoD16BslwIT4T5MxW+HlEJZkEW5GW0lB8En9dVvUDBUzym9CKnWHfDRepBy0QPWJgkay2giIq
++QKQgIkElboqA07vXQ+E1OAILQCtGOofFOAxOuD3dp3wLSTxEA0JPEQ18PQNOFByYcAPpHkayH4
4IreqkbUPIqOkmQd3TZt8NiYj14SP3VD8VTWwy73b+quvkXpzjuqodQeWeIf2aESESRn/sgPZC05
vaAJ5TbbVvQeIuwZRJiJxpAk9P3UyUaTX3RmOddUvqLhTNCFdyzAAPX7fq+azbUFytCCDUiCkdSO
IMiW2TGkzCcJE7KJD5EoOqkb+aymYarR782h+ZJm1xTddrJb3FqczqYXPr36MWuXZFYocfPerICu
QCkA5xT7nFoUygUp/doWGtBwFHG4WSF4u6mnnGUohEsAajkw3FB83WeaIECINyAQnXay6Rtek60G
Oz0dzzS0KpDVEmQK8WVw/QAI/PqzDrxhqHBnE4/HbrlnIfSgu5IFjYqFOcw9jdErS8mD74NPjHRI
mYlyEqr63dA/igYZiGUc8R5wiR3PxLWn+2oyI7DocMSqtXOOy/uXISiaVyvpSsptFL3ttUwkTRqE
rwq2MU7vF5p/l7M7iyv7OQ9QO9I2ti9MRd9MXQSGG6BBAhpU6e5bnceYXlvXYaQVPYhpMfSnZBm2
wRAgsa/0n1Pyu5LfQeKdxpaYLyOaD66jXE1/3zbNXtM56KDbNn2QNbzueuTShQVrNcg+mfVeM/XH
ou7pPT5nt5/jhXw+jalApdd6es2Q8wvYWjNDs7dkbOnGfl2UweM/BtfEzdAwGzCkkME67M2SDsHK
cx2QQBfmRtMH06sUPaAOFaiL9mIiZodJj9F6q60cwEhjhYJdn7OkSIqxglUFCIMtxxetY+w/EuK/
PO+0qvQ6MH3POaOHkso6y3m1RkGLp4nhJtJWr1hK5Na4sVrBleBXOK5cuiH65oMCxwT/VgH6TqDE
UhTAwOUMVUDmRISmR0JIL/PDRCYvAvUxtfcdyodHpGvmVWZdT9we8JgrxKnX033JSe07k/aGY3qn
ABoeIL5MVxRPXSqskbH7MPUFR4ydncS3AB0xgxXYEL4xrS2J9ojv8WZ6/dM/OTItBsRELj6tAaPE
gmPgEO7gGlCDa/Cru+kvc7s/jxp9jl332unLk2m5jByh4WWfypXz5LbzaZxJ+PEBZWT1MIICfwyC
dHw1pxUDaWZAgDmoFgK4vQuTpN87gsQEMBcmvTZcKG0zT92UAp610EeGlJrSyQjMPusj56amtheW
55/BtL6s8oexOO7K+GkIUE+HU4Ve+lNjVqsmUk9ifOMp0iKJQww8Sv0OSQp6V7wlFHhvmoI0PSNz
YgJpA1wyKf489XmXIKmFRMw0AFVV3lEmIk1ES2VPXwCFRmKIjJdYNJGrYXcKh93Uc/Io7cK7Bj4k
gMB8MZT++TQmk9CZceKlvaxKMjl0vN+KtcEIhCfC4U/8AxB9FRPITBNlmnd2xcPjGTEemZpzM733
qfEmSo6cvPAGAVk1fWna0SDknepAUJOcP7NxHGcRy+8CyCF6ruxxbwGhkMTXqQfAI+V5TOGn3Fjh
tlRuphdmyHTPRK7qKraNVJxLp8Gp3OSj+jwtsmIUJYBaIsO862RyjO3A7q+dWEHJCY6nmxabOJXv
Baqx91j7xEYq/ozi7acBGJ5Pfo+MJSeZHlYEZxRkkIc9ZL6ZOuTXYkRnMgkdxwe1bpFWb+zzFqf6
vLa+UNLexRZrfa83e08a4CA5u7htHl9uxE0y7CmQiDrtKuZdlSn7oNc+6/WmF6DRwuIvpg4D0aKb
zXYKAjIPFKGhOWukNk5UPdhNih+iTYgWLoC2fRqoErwsl5Uk7/raOTEVQkahK67HZ2Qg9mYtbS0M
z6P7SHEvxEDE9p1xLkKTl4nGPChFwTBnfYv9BA+NiCKStqttaS+uGmXKDnniRW8vMrU7yWLzSQd1
Pi2QJTugi1yJXaDgL4aix1BMgotiJH/xRuPlMoupLqQf0ia5zIK0rn79RbW+1UtRLMXUZdvRTOTM
Hdk+1EsZtcTLw0Qc85t4n2idCqOIhcbR7zUAYyiD4RulpEuDhX+m1RBePIh9ZM2gOnh6dF+5FXqC
4NOVgLQW0h/HXlSueqOpF7pi3Ea1jYYJLGeWYFJafbxoLHguerFQAYr9+FEU0dSXJ/wq/aLADLQ0
W2V6OLJqoU7zVvqF8+egmGRH51pvsaHSKPgb6KjEKwpOxdJ0Yglnmj4/NQUwE8f5OXWZMwMkyazU
QApzHL9XR1gZA5xSO2hOSzMaT37cSFX/cSNtNHneNpLUOQIeY0ceRbPOOR2TALYzD3ofsqjAUpZ4
2+D3oVdHas1BAhTHSWvnuyzYhiOl0tJEcAMr2b3jtzZmXNJxU1tsawYKHRkkSJJkJAQqEO2FuqTg
lcx+3Hz9T4aLquqcwBTZ1C0Mxg6bH5px5Zh4jMzryDgve/hXds94MBpcXBo3J40+XNukCgoT6yWt
Mi+gId8YKtBPhwmgTgzAhgoojipHbVZcTXSvEYZcy1cqy39KIYIdjRpDxi4xbVH7O8MC+52riT1P
dfT5UhnqdM1sA1SUXNZEvCtTd87iBg44QGyENUBPKdkxJ/yA4y11eDQkqHlhFBWimRV3jyT10ZoJ
bpusvfAF4WjqI6Hq5D1nX+dU9dt/vNWC+ubH3/4/a0x9fZD5pt5QAgzq4ap5Lofr56qJ65fn4DHF
b6c14zb7a1+a+ue7F/oqMnU75M+//rLZAQunvliXwbZ+qz8FD0c13gzQPxo1tfhH14g3PFiz4+KS
Jn+UNcdQkciWWXL4/y8f4iz1Xn9vKB9VBXCajCgOelJIlL193X/c8k/64ceP+NKhP/7OwSNsAUbV
4kV4QZa+7QZN/df64JsLvOkDRf6IwiKHIcfQFVM1HJbOgz7QPsq2oqKCqjiTstfLHd+MlO+NhR8/
37/dB98fCo6tIuV1IF82tenfGQqq9tHQNMd0bMuZRgJXfNsNuvnRVG0b1QNZY/9A3OX/aCh8vxss
W2x7P9kN6kf2eaaDohoK4SwD/qAXtI8oDVkawrimhVjbv9ML/8KI+WOJQS4k3k2LS/Bc/dka9L0v
vI65f/791/kkwgEmzcH3xFLzcuvnadETP/920M+TjN+bX04/s4JNt/n651+f75/vfHCv14d6/fAk
eC435RYf4unWX1sptAN//eVv2/L57WRnr3r98U9Xxz9e/Q8vGm+8bFO9Xkj0hyKL0O4fj/dPy+6/
duFkM2bpN1fWhQ7gz175aOMHm9fLiAazSqHt97OXPX7e0ffxhz/bXhxFrKw/ewdI5L//XeiufrjZ
pHX2esGXPtf1d7jDMgt+/8/Dl6mqNhvjzzb9TEg++r//10GjVVl9j0afbeiRZZlVVfZhR9808Wt7
p5crYx30+sFfH+dvbvJ6sZerowL5+sFfvzqKmId6mCyXzvtcdxM8fTPY1feYnpfPZbpJnprt4RtF
WPMdOvs64E0+f1hv0uegPLzBy670s8NR3GDJiOQmjJjzrKwPVkYRDbIhv+9dvh2XLxHnz95DrASb
DzNiaDREDl+0YyrvsCTcbLIPlxt0LF77Yxr2LzHSTzf+ufSC/KDrBSaIWOlnr3ybbekY+B6vlxKt
1jRDe4e17G/JJj+crZplvsdsPQ1qDIfr592Hxyw97BVu8A69csYQqT4s2aaCw47h8u8wVC6DTfP7
3w96nAu/w9Z6ndHi5GB0iy5/jymapbvf/zs9jAccTeNs9g4jhWX9+0LHf8SGfy0+mj1/u2eQV9M4
Srz2//d2oz8LLH87iEAXommHkfL/+gUCXnHhbUyzfvsfAAAA//8=</cx:binary>
              </cx:geoCache>
            </cx:geography>
          </cx:layoutPr>
        </cx:series>
      </cx:plotAreaRegion>
    </cx:plotArea>
    <cx:legend pos="r" align="min" overlay="0"/>
  </cx:chart>
  <cx:spPr>
    <a:solidFill>
      <a:srgbClr val="00B0F0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8.xml"/><Relationship Id="rId5" Type="http://schemas.openxmlformats.org/officeDocument/2006/relationships/chart" Target="../charts/chart3.xml"/><Relationship Id="rId10" Type="http://schemas.openxmlformats.org/officeDocument/2006/relationships/chart" Target="../charts/chart7.xml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4387</xdr:colOff>
      <xdr:row>4</xdr:row>
      <xdr:rowOff>7620</xdr:rowOff>
    </xdr:from>
    <xdr:to>
      <xdr:col>6</xdr:col>
      <xdr:colOff>2721725</xdr:colOff>
      <xdr:row>27</xdr:row>
      <xdr:rowOff>150194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AD29B2-EE52-4F1D-8D5B-4D56A3985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2896" y="728056"/>
          <a:ext cx="9375140" cy="4285083"/>
        </a:xfrm>
        <a:prstGeom prst="rect">
          <a:avLst/>
        </a:prstGeom>
      </xdr:spPr>
    </xdr:pic>
    <xdr:clientData/>
  </xdr:twoCellAnchor>
  <xdr:twoCellAnchor editAs="oneCell">
    <xdr:from>
      <xdr:col>3</xdr:col>
      <xdr:colOff>176089</xdr:colOff>
      <xdr:row>34</xdr:row>
      <xdr:rowOff>129541</xdr:rowOff>
    </xdr:from>
    <xdr:to>
      <xdr:col>3</xdr:col>
      <xdr:colOff>662940</xdr:colOff>
      <xdr:row>35</xdr:row>
      <xdr:rowOff>156140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BABA89-BD60-40C4-B134-060E2913A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689" y="4335781"/>
          <a:ext cx="494471" cy="209479"/>
        </a:xfrm>
        <a:prstGeom prst="rect">
          <a:avLst/>
        </a:prstGeom>
      </xdr:spPr>
    </xdr:pic>
    <xdr:clientData/>
  </xdr:twoCellAnchor>
  <xdr:twoCellAnchor editAs="oneCell">
    <xdr:from>
      <xdr:col>3</xdr:col>
      <xdr:colOff>183709</xdr:colOff>
      <xdr:row>51</xdr:row>
      <xdr:rowOff>68581</xdr:rowOff>
    </xdr:from>
    <xdr:to>
      <xdr:col>3</xdr:col>
      <xdr:colOff>668655</xdr:colOff>
      <xdr:row>52</xdr:row>
      <xdr:rowOff>95180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D01BC4-B8E1-4608-90F8-99922967B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69" y="7528561"/>
          <a:ext cx="494471" cy="209479"/>
        </a:xfrm>
        <a:prstGeom prst="rect">
          <a:avLst/>
        </a:prstGeom>
      </xdr:spPr>
    </xdr:pic>
    <xdr:clientData/>
  </xdr:twoCellAnchor>
  <xdr:twoCellAnchor>
    <xdr:from>
      <xdr:col>3</xdr:col>
      <xdr:colOff>579120</xdr:colOff>
      <xdr:row>115</xdr:row>
      <xdr:rowOff>26670</xdr:rowOff>
    </xdr:from>
    <xdr:to>
      <xdr:col>10</xdr:col>
      <xdr:colOff>1427018</xdr:colOff>
      <xdr:row>124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AA4612-ABD0-47C4-A5E2-01C449CB2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60960</xdr:colOff>
      <xdr:row>156</xdr:row>
      <xdr:rowOff>99060</xdr:rowOff>
    </xdr:from>
    <xdr:to>
      <xdr:col>5</xdr:col>
      <xdr:colOff>571500</xdr:colOff>
      <xdr:row>166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A34CCD-039E-4F1F-846E-B33D4DA56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754380</xdr:colOff>
      <xdr:row>156</xdr:row>
      <xdr:rowOff>76200</xdr:rowOff>
    </xdr:from>
    <xdr:to>
      <xdr:col>8</xdr:col>
      <xdr:colOff>342900</xdr:colOff>
      <xdr:row>166</xdr:row>
      <xdr:rowOff>102870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E2D323-5FAD-47B4-94C3-BECD36CE8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485775</xdr:colOff>
      <xdr:row>156</xdr:row>
      <xdr:rowOff>85725</xdr:rowOff>
    </xdr:from>
    <xdr:to>
      <xdr:col>10</xdr:col>
      <xdr:colOff>575422</xdr:colOff>
      <xdr:row>166</xdr:row>
      <xdr:rowOff>125730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C44C86-49E8-496D-92C2-4847C24D0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350184</xdr:colOff>
      <xdr:row>169</xdr:row>
      <xdr:rowOff>156883</xdr:rowOff>
    </xdr:from>
    <xdr:to>
      <xdr:col>10</xdr:col>
      <xdr:colOff>587188</xdr:colOff>
      <xdr:row>181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8B3A12-BEB0-4FA4-96AF-DB0D0859D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125505</xdr:colOff>
      <xdr:row>169</xdr:row>
      <xdr:rowOff>166406</xdr:rowOff>
    </xdr:from>
    <xdr:to>
      <xdr:col>5</xdr:col>
      <xdr:colOff>533400</xdr:colOff>
      <xdr:row>181</xdr:row>
      <xdr:rowOff>57149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855EFD3E-4DFF-4961-B4B0-FA76DC034D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9165" y="29899646"/>
              <a:ext cx="4263615" cy="2085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704850</xdr:colOff>
      <xdr:row>169</xdr:row>
      <xdr:rowOff>138113</xdr:rowOff>
    </xdr:from>
    <xdr:to>
      <xdr:col>8</xdr:col>
      <xdr:colOff>200025</xdr:colOff>
      <xdr:row>181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747ACCC-6CEE-4EFD-BB3E-9AD5F53E1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450274</xdr:colOff>
      <xdr:row>227</xdr:row>
      <xdr:rowOff>152399</xdr:rowOff>
    </xdr:from>
    <xdr:to>
      <xdr:col>5</xdr:col>
      <xdr:colOff>415637</xdr:colOff>
      <xdr:row>239</xdr:row>
      <xdr:rowOff>55418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82DD99E-D108-40D7-BC74-8B94F2AFA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1683327</xdr:colOff>
      <xdr:row>227</xdr:row>
      <xdr:rowOff>166255</xdr:rowOff>
    </xdr:from>
    <xdr:to>
      <xdr:col>6</xdr:col>
      <xdr:colOff>2618509</xdr:colOff>
      <xdr:row>239</xdr:row>
      <xdr:rowOff>13855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2ECED9F-B79C-42A5-BCF0-D407DADE5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E4B3-51A7-44FB-9A60-5FE86E98431D}">
  <dimension ref="B2:U242"/>
  <sheetViews>
    <sheetView topLeftCell="A81" zoomScale="110" zoomScaleNormal="110" workbookViewId="0">
      <selection activeCell="E96" sqref="E96"/>
    </sheetView>
  </sheetViews>
  <sheetFormatPr defaultRowHeight="14.4" x14ac:dyDescent="0.3"/>
  <cols>
    <col min="3" max="3" width="29.21875" bestFit="1" customWidth="1"/>
    <col min="4" max="4" width="13" customWidth="1"/>
    <col min="5" max="5" width="43.21875" customWidth="1"/>
    <col min="6" max="6" width="40.88671875" bestFit="1" customWidth="1"/>
    <col min="7" max="7" width="48" bestFit="1" customWidth="1"/>
    <col min="8" max="8" width="33.88671875" bestFit="1" customWidth="1"/>
    <col min="9" max="9" width="30.6640625" customWidth="1"/>
    <col min="10" max="10" width="29" bestFit="1" customWidth="1"/>
    <col min="11" max="11" width="64.77734375" customWidth="1"/>
    <col min="12" max="12" width="51.109375" customWidth="1"/>
    <col min="13" max="13" width="18" bestFit="1" customWidth="1"/>
    <col min="14" max="14" width="17.21875" customWidth="1"/>
    <col min="15" max="15" width="18.6640625" style="9" customWidth="1"/>
  </cols>
  <sheetData>
    <row r="2" spans="4:5" x14ac:dyDescent="0.3">
      <c r="D2" s="1" t="s">
        <v>0</v>
      </c>
      <c r="E2" t="s">
        <v>1</v>
      </c>
    </row>
    <row r="3" spans="4:5" x14ac:dyDescent="0.3">
      <c r="E3" t="s">
        <v>2</v>
      </c>
    </row>
    <row r="33" spans="3:13" x14ac:dyDescent="0.3">
      <c r="D33" s="1" t="s">
        <v>3</v>
      </c>
      <c r="E33" s="1"/>
    </row>
    <row r="35" spans="3:13" x14ac:dyDescent="0.3">
      <c r="D35" s="2"/>
      <c r="E35" s="2"/>
      <c r="F35" s="2"/>
      <c r="G35" s="2"/>
      <c r="H35" s="2"/>
      <c r="I35" s="2"/>
      <c r="J35" s="9"/>
      <c r="K35" s="9"/>
      <c r="L35" s="9"/>
      <c r="M35" s="9"/>
    </row>
    <row r="36" spans="3:13" x14ac:dyDescent="0.3">
      <c r="D36" s="2"/>
      <c r="E36" s="2"/>
      <c r="F36" s="2"/>
      <c r="G36" s="2"/>
      <c r="H36" s="2"/>
      <c r="I36" s="2"/>
      <c r="J36" s="9"/>
      <c r="K36" s="9"/>
      <c r="L36" s="9"/>
      <c r="M36" s="9"/>
    </row>
    <row r="37" spans="3:13" x14ac:dyDescent="0.3">
      <c r="D37" s="2"/>
      <c r="E37" s="2"/>
      <c r="F37" s="2"/>
      <c r="G37" s="2"/>
      <c r="H37" s="2"/>
      <c r="I37" s="2"/>
      <c r="J37" s="9"/>
      <c r="K37" s="9"/>
      <c r="L37" s="9"/>
      <c r="M37" s="9"/>
    </row>
    <row r="38" spans="3:13" x14ac:dyDescent="0.3">
      <c r="D38" s="2"/>
      <c r="E38" s="2"/>
      <c r="F38" s="2"/>
      <c r="G38" s="2"/>
      <c r="H38" s="2"/>
      <c r="I38" s="2"/>
      <c r="J38" s="9"/>
      <c r="K38" s="9"/>
      <c r="L38" s="9"/>
      <c r="M38" s="9"/>
    </row>
    <row r="39" spans="3:13" x14ac:dyDescent="0.3">
      <c r="D39" s="2"/>
      <c r="E39" s="2"/>
      <c r="F39" s="2"/>
      <c r="G39" s="2"/>
      <c r="H39" s="2"/>
      <c r="I39" s="2"/>
      <c r="J39" s="9"/>
      <c r="K39" s="9"/>
      <c r="L39" s="9"/>
      <c r="M39" s="9"/>
    </row>
    <row r="40" spans="3:13" ht="28.8" x14ac:dyDescent="0.55000000000000004">
      <c r="D40" s="58" t="s">
        <v>8</v>
      </c>
      <c r="E40" s="2"/>
      <c r="F40" s="2"/>
      <c r="G40" s="2"/>
      <c r="H40" s="2"/>
      <c r="I40" s="2"/>
      <c r="J40" s="9"/>
      <c r="K40" s="9"/>
      <c r="L40" s="9"/>
      <c r="M40" s="9"/>
    </row>
    <row r="41" spans="3:13" x14ac:dyDescent="0.3">
      <c r="D41" s="2"/>
      <c r="E41" s="2"/>
      <c r="F41" s="2"/>
      <c r="G41" s="2"/>
      <c r="H41" s="2"/>
      <c r="I41" s="2"/>
      <c r="J41" s="9"/>
      <c r="K41" s="9"/>
      <c r="L41" s="9"/>
      <c r="M41" s="9"/>
    </row>
    <row r="42" spans="3:13" x14ac:dyDescent="0.3">
      <c r="D42" s="2"/>
      <c r="E42" s="2"/>
      <c r="F42" s="2"/>
      <c r="G42" s="2"/>
      <c r="H42" s="2"/>
      <c r="I42" s="2"/>
      <c r="J42" s="9"/>
      <c r="K42" s="9"/>
      <c r="L42" s="9"/>
      <c r="M42" s="9"/>
    </row>
    <row r="43" spans="3:13" x14ac:dyDescent="0.3">
      <c r="D43" s="5" t="s">
        <v>4</v>
      </c>
      <c r="E43" s="2"/>
      <c r="F43" s="2"/>
      <c r="G43" s="2"/>
      <c r="H43" s="2"/>
      <c r="I43" s="2"/>
      <c r="J43" s="9"/>
      <c r="K43" s="9"/>
      <c r="L43" s="9"/>
      <c r="M43" s="9"/>
    </row>
    <row r="44" spans="3:13" x14ac:dyDescent="0.3">
      <c r="C44" t="s">
        <v>5</v>
      </c>
      <c r="D44" s="5" t="s">
        <v>9</v>
      </c>
      <c r="E44" s="2"/>
      <c r="F44" s="2"/>
      <c r="G44" s="2"/>
      <c r="H44" s="2"/>
      <c r="I44" s="2"/>
      <c r="J44" s="9"/>
      <c r="K44" s="9"/>
      <c r="L44" s="9"/>
      <c r="M44" s="9"/>
    </row>
    <row r="45" spans="3:13" x14ac:dyDescent="0.3">
      <c r="C45" t="s">
        <v>6</v>
      </c>
      <c r="D45" s="2"/>
      <c r="E45" s="2"/>
      <c r="F45" s="2"/>
      <c r="G45" s="2"/>
      <c r="H45" s="2"/>
      <c r="I45" s="2"/>
      <c r="J45" s="9"/>
      <c r="K45" s="9"/>
      <c r="L45" s="9"/>
      <c r="M45" s="9"/>
    </row>
    <row r="46" spans="3:13" x14ac:dyDescent="0.3">
      <c r="D46" s="2"/>
      <c r="E46" s="2"/>
      <c r="F46" s="2"/>
      <c r="G46" s="2"/>
      <c r="H46" s="2"/>
      <c r="I46" s="2"/>
      <c r="J46" s="9"/>
      <c r="K46" s="9"/>
      <c r="L46" s="9"/>
      <c r="M46" s="9"/>
    </row>
    <row r="47" spans="3:13" x14ac:dyDescent="0.3">
      <c r="D47" s="2"/>
      <c r="E47" s="2"/>
      <c r="F47" s="2"/>
      <c r="G47" s="2"/>
      <c r="H47" s="2"/>
      <c r="I47" s="2"/>
      <c r="J47" s="9"/>
      <c r="K47" s="9"/>
      <c r="L47" s="9"/>
      <c r="M47" s="9"/>
    </row>
    <row r="48" spans="3:13" x14ac:dyDescent="0.3">
      <c r="D48" s="2"/>
      <c r="E48" s="2"/>
      <c r="F48" s="2"/>
      <c r="G48" s="2"/>
      <c r="H48" s="2"/>
      <c r="I48" s="2"/>
      <c r="J48" s="9"/>
      <c r="K48" s="9"/>
      <c r="L48" s="9"/>
      <c r="M48" s="9"/>
    </row>
    <row r="50" spans="3:20" x14ac:dyDescent="0.3">
      <c r="D50" s="1" t="s">
        <v>7</v>
      </c>
      <c r="E50" s="1"/>
    </row>
    <row r="51" spans="3:20" x14ac:dyDescent="0.3">
      <c r="C51" s="9"/>
    </row>
    <row r="52" spans="3:20" x14ac:dyDescent="0.3"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9"/>
      <c r="Q52" s="9"/>
      <c r="R52" s="9"/>
      <c r="S52" s="9"/>
      <c r="T52" s="9"/>
    </row>
    <row r="53" spans="3:20" x14ac:dyDescent="0.3"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9"/>
      <c r="Q53" s="9"/>
      <c r="R53" s="9"/>
      <c r="S53" s="9"/>
      <c r="T53" s="9"/>
    </row>
    <row r="54" spans="3:20" x14ac:dyDescent="0.3"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9"/>
      <c r="Q54" s="9"/>
      <c r="R54" s="9"/>
      <c r="S54" s="9"/>
      <c r="T54" s="9"/>
    </row>
    <row r="55" spans="3:20" x14ac:dyDescent="0.3">
      <c r="C55" s="9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P55" s="9"/>
      <c r="Q55" s="9"/>
      <c r="R55" s="9"/>
      <c r="S55" s="9"/>
      <c r="T55" s="9"/>
    </row>
    <row r="56" spans="3:20" x14ac:dyDescent="0.3"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9"/>
      <c r="Q56" s="9"/>
      <c r="R56" s="9"/>
      <c r="S56" s="9"/>
      <c r="T56" s="9"/>
    </row>
    <row r="57" spans="3:20" x14ac:dyDescent="0.3"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9"/>
      <c r="Q57" s="9"/>
      <c r="R57" s="9"/>
      <c r="S57" s="9"/>
      <c r="T57" s="9"/>
    </row>
    <row r="58" spans="3:20" ht="25.8" x14ac:dyDescent="0.5">
      <c r="C58" s="9"/>
      <c r="D58" s="3" t="s">
        <v>10</v>
      </c>
      <c r="E58" s="2"/>
      <c r="F58" s="2"/>
      <c r="G58" s="2"/>
      <c r="H58" s="2"/>
      <c r="I58" s="2"/>
      <c r="J58" s="2"/>
      <c r="K58" s="2"/>
      <c r="L58" s="2"/>
      <c r="M58" s="2"/>
      <c r="N58" s="2"/>
      <c r="P58" s="9"/>
      <c r="Q58" s="9"/>
      <c r="R58" s="9"/>
      <c r="S58" s="9"/>
      <c r="T58" s="9"/>
    </row>
    <row r="59" spans="3:20" x14ac:dyDescent="0.3"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9"/>
      <c r="Q59" s="9"/>
      <c r="R59" s="9"/>
      <c r="S59" s="9"/>
      <c r="T59" s="9"/>
    </row>
    <row r="60" spans="3:20" x14ac:dyDescent="0.3">
      <c r="C60" s="9"/>
      <c r="D60" s="70" t="s">
        <v>11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9"/>
      <c r="Q60" s="9"/>
      <c r="R60" s="9"/>
      <c r="S60" s="9"/>
      <c r="T60" s="9"/>
    </row>
    <row r="61" spans="3:20" x14ac:dyDescent="0.3">
      <c r="C61" s="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49"/>
      <c r="P61" s="9"/>
      <c r="Q61" s="9"/>
      <c r="R61" s="9"/>
      <c r="S61" s="9"/>
      <c r="T61" s="9"/>
    </row>
    <row r="62" spans="3:20" x14ac:dyDescent="0.3">
      <c r="C62" s="9"/>
      <c r="D62" s="5"/>
      <c r="E62" s="69" t="s">
        <v>82</v>
      </c>
      <c r="F62" s="69"/>
      <c r="G62" s="45">
        <v>10000000</v>
      </c>
      <c r="H62" s="2"/>
      <c r="I62" s="2"/>
      <c r="J62" s="2"/>
      <c r="K62" s="2"/>
      <c r="L62" s="2"/>
      <c r="M62" s="2"/>
      <c r="N62" s="2"/>
      <c r="P62" s="9"/>
      <c r="Q62" s="9"/>
      <c r="R62" s="9"/>
      <c r="S62" s="9"/>
      <c r="T62" s="9"/>
    </row>
    <row r="63" spans="3:20" x14ac:dyDescent="0.3">
      <c r="D63" s="2"/>
      <c r="E63" s="69" t="s">
        <v>83</v>
      </c>
      <c r="F63" s="69"/>
      <c r="G63" s="45">
        <v>5000000</v>
      </c>
      <c r="H63" s="2"/>
      <c r="I63" s="2"/>
      <c r="J63" s="2"/>
      <c r="K63" s="2"/>
      <c r="L63" s="2"/>
      <c r="M63" s="2"/>
      <c r="N63" s="2"/>
      <c r="P63" s="9"/>
      <c r="Q63" s="9"/>
      <c r="R63" s="9"/>
      <c r="S63" s="9"/>
      <c r="T63" s="9"/>
    </row>
    <row r="64" spans="3:20" x14ac:dyDescent="0.3">
      <c r="C64" s="9"/>
      <c r="D64" s="2"/>
      <c r="E64" s="69" t="s">
        <v>16</v>
      </c>
      <c r="F64" s="69"/>
      <c r="G64" s="15">
        <v>44036</v>
      </c>
      <c r="H64" s="2"/>
      <c r="I64" s="2"/>
      <c r="J64" s="2"/>
      <c r="K64" s="2"/>
      <c r="L64" s="2"/>
      <c r="M64" s="2"/>
      <c r="N64" s="2"/>
      <c r="P64" s="9"/>
      <c r="Q64" s="9"/>
      <c r="R64" s="9"/>
      <c r="S64" s="9"/>
      <c r="T64" s="9"/>
    </row>
    <row r="65" spans="3:20" x14ac:dyDescent="0.3">
      <c r="C65" s="9"/>
      <c r="D65" s="2"/>
      <c r="E65" s="69" t="s">
        <v>13</v>
      </c>
      <c r="F65" s="69"/>
      <c r="G65" s="15">
        <v>44804</v>
      </c>
      <c r="H65" s="2"/>
      <c r="I65" s="2"/>
      <c r="J65" s="2"/>
      <c r="K65" s="2"/>
      <c r="L65" s="2"/>
      <c r="M65" s="2"/>
      <c r="N65" s="2"/>
      <c r="P65" s="9"/>
      <c r="Q65" s="9"/>
      <c r="R65" s="9"/>
      <c r="S65" s="9"/>
      <c r="T65" s="9"/>
    </row>
    <row r="66" spans="3:20" x14ac:dyDescent="0.3">
      <c r="C66" s="9"/>
      <c r="D66" s="2"/>
      <c r="E66" s="69" t="s">
        <v>17</v>
      </c>
      <c r="F66" s="69"/>
      <c r="G66" s="16" t="s">
        <v>14</v>
      </c>
      <c r="H66" s="2"/>
      <c r="I66" s="2"/>
      <c r="J66" s="2"/>
      <c r="K66" s="2"/>
      <c r="L66" s="2"/>
      <c r="M66" s="2"/>
      <c r="N66" s="2"/>
      <c r="P66" s="9"/>
      <c r="Q66" s="9"/>
      <c r="R66" s="9"/>
      <c r="S66" s="9"/>
      <c r="T66" s="9"/>
    </row>
    <row r="67" spans="3:20" x14ac:dyDescent="0.3">
      <c r="C67" s="9"/>
      <c r="D67" s="2"/>
      <c r="E67" s="69" t="s">
        <v>19</v>
      </c>
      <c r="F67" s="69"/>
      <c r="G67" s="16" t="s">
        <v>15</v>
      </c>
      <c r="H67" s="2"/>
      <c r="I67" s="2"/>
      <c r="J67" s="2"/>
      <c r="K67" s="2"/>
      <c r="L67" s="2"/>
      <c r="M67" s="2"/>
      <c r="N67" s="2"/>
      <c r="P67" s="9"/>
      <c r="Q67" s="9"/>
      <c r="R67" s="9"/>
      <c r="S67" s="9"/>
      <c r="T67" s="9"/>
    </row>
    <row r="68" spans="3:20" x14ac:dyDescent="0.3">
      <c r="C68" s="9"/>
      <c r="D68" s="2"/>
      <c r="E68" s="72" t="s">
        <v>18</v>
      </c>
      <c r="F68" s="72"/>
      <c r="G68" s="17">
        <v>44432</v>
      </c>
      <c r="H68" s="2"/>
      <c r="I68" s="2"/>
      <c r="J68" s="2"/>
      <c r="K68" s="2"/>
      <c r="L68" s="2"/>
      <c r="M68" s="2"/>
      <c r="N68" s="2"/>
      <c r="P68" s="9"/>
      <c r="Q68" s="9"/>
      <c r="R68" s="9"/>
      <c r="S68" s="9"/>
      <c r="T68" s="9"/>
    </row>
    <row r="69" spans="3:20" x14ac:dyDescent="0.3">
      <c r="C69" s="9"/>
      <c r="D69" s="2"/>
      <c r="E69" s="72"/>
      <c r="F69" s="72"/>
      <c r="G69" s="17">
        <f>EDATE(G68,1)</f>
        <v>44463</v>
      </c>
      <c r="H69" s="2"/>
      <c r="I69" s="2"/>
      <c r="J69" s="2"/>
      <c r="K69" s="2"/>
      <c r="L69" s="2"/>
      <c r="M69" s="2"/>
      <c r="N69" s="2"/>
      <c r="P69" s="9"/>
      <c r="Q69" s="9"/>
      <c r="R69" s="9"/>
      <c r="S69" s="9"/>
      <c r="T69" s="9"/>
    </row>
    <row r="70" spans="3:20" x14ac:dyDescent="0.3">
      <c r="C70" s="9"/>
      <c r="D70" s="2"/>
      <c r="E70" s="72"/>
      <c r="F70" s="72"/>
      <c r="G70" s="17">
        <f t="shared" ref="G70:G80" si="0">EDATE(G69,1)</f>
        <v>44493</v>
      </c>
      <c r="H70" s="2"/>
      <c r="I70" s="2"/>
      <c r="J70" s="2"/>
      <c r="K70" s="2"/>
      <c r="L70" s="2"/>
      <c r="M70" s="2"/>
      <c r="N70" s="2"/>
      <c r="P70" s="9"/>
      <c r="Q70" s="9"/>
      <c r="R70" s="9"/>
      <c r="S70" s="9"/>
      <c r="T70" s="9"/>
    </row>
    <row r="71" spans="3:20" x14ac:dyDescent="0.3">
      <c r="C71" s="9"/>
      <c r="D71" s="2"/>
      <c r="E71" s="72"/>
      <c r="F71" s="72"/>
      <c r="G71" s="17">
        <f t="shared" si="0"/>
        <v>44524</v>
      </c>
      <c r="H71" s="2"/>
      <c r="I71" s="2"/>
      <c r="J71" s="2"/>
      <c r="K71" s="2"/>
      <c r="L71" s="2"/>
      <c r="M71" s="2"/>
      <c r="N71" s="2"/>
      <c r="P71" s="9"/>
      <c r="Q71" s="9"/>
      <c r="R71" s="9"/>
      <c r="S71" s="9"/>
      <c r="T71" s="9"/>
    </row>
    <row r="72" spans="3:20" x14ac:dyDescent="0.3">
      <c r="C72" s="9"/>
      <c r="D72" s="2"/>
      <c r="E72" s="72"/>
      <c r="F72" s="72"/>
      <c r="G72" s="17">
        <f t="shared" si="0"/>
        <v>44554</v>
      </c>
      <c r="H72" s="2"/>
      <c r="I72" s="2"/>
      <c r="J72" s="2"/>
      <c r="K72" s="2"/>
      <c r="L72" s="2"/>
      <c r="M72" s="2"/>
      <c r="N72" s="2"/>
      <c r="P72" s="9"/>
      <c r="Q72" s="9"/>
      <c r="R72" s="9"/>
      <c r="S72" s="9"/>
      <c r="T72" s="9"/>
    </row>
    <row r="73" spans="3:20" x14ac:dyDescent="0.3">
      <c r="C73" s="9"/>
      <c r="D73" s="2"/>
      <c r="E73" s="72"/>
      <c r="F73" s="72"/>
      <c r="G73" s="17">
        <f t="shared" si="0"/>
        <v>44585</v>
      </c>
      <c r="H73" s="2"/>
      <c r="I73" s="2"/>
      <c r="J73" s="2"/>
      <c r="K73" s="2"/>
      <c r="L73" s="2"/>
      <c r="M73" s="2"/>
      <c r="N73" s="2"/>
      <c r="P73" s="9"/>
      <c r="Q73" s="9"/>
      <c r="R73" s="9"/>
      <c r="S73" s="9"/>
      <c r="T73" s="9"/>
    </row>
    <row r="74" spans="3:20" x14ac:dyDescent="0.3">
      <c r="C74" s="9"/>
      <c r="D74" s="2"/>
      <c r="E74" s="72"/>
      <c r="F74" s="72"/>
      <c r="G74" s="17">
        <f t="shared" si="0"/>
        <v>44616</v>
      </c>
      <c r="H74" s="2"/>
      <c r="I74" s="2"/>
      <c r="J74" s="2"/>
      <c r="K74" s="2"/>
      <c r="L74" s="2"/>
      <c r="M74" s="2"/>
      <c r="N74" s="2"/>
      <c r="P74" s="9"/>
      <c r="Q74" s="9"/>
      <c r="R74" s="9"/>
      <c r="S74" s="9"/>
      <c r="T74" s="9"/>
    </row>
    <row r="75" spans="3:20" x14ac:dyDescent="0.3">
      <c r="C75" s="9"/>
      <c r="D75" s="2"/>
      <c r="E75" s="72"/>
      <c r="F75" s="72"/>
      <c r="G75" s="17">
        <f t="shared" si="0"/>
        <v>44644</v>
      </c>
      <c r="H75" s="2"/>
      <c r="I75" s="2"/>
      <c r="J75" s="2"/>
      <c r="K75" s="2"/>
      <c r="L75" s="2"/>
      <c r="M75" s="2"/>
      <c r="N75" s="2"/>
      <c r="P75" s="9"/>
      <c r="Q75" s="9"/>
      <c r="R75" s="9"/>
      <c r="S75" s="9"/>
      <c r="T75" s="9"/>
    </row>
    <row r="76" spans="3:20" x14ac:dyDescent="0.3">
      <c r="C76" s="9"/>
      <c r="D76" s="2"/>
      <c r="E76" s="72"/>
      <c r="F76" s="72"/>
      <c r="G76" s="17">
        <f t="shared" si="0"/>
        <v>44675</v>
      </c>
      <c r="H76" s="2"/>
      <c r="I76" s="2"/>
      <c r="J76" s="2"/>
      <c r="K76" s="2"/>
      <c r="L76" s="2"/>
      <c r="M76" s="2"/>
      <c r="N76" s="2"/>
      <c r="P76" s="9"/>
      <c r="Q76" s="9"/>
      <c r="R76" s="9"/>
      <c r="S76" s="9"/>
      <c r="T76" s="9"/>
    </row>
    <row r="77" spans="3:20" x14ac:dyDescent="0.3">
      <c r="C77" s="9"/>
      <c r="D77" s="2"/>
      <c r="E77" s="72"/>
      <c r="F77" s="72"/>
      <c r="G77" s="17">
        <f t="shared" si="0"/>
        <v>44705</v>
      </c>
      <c r="H77" s="2"/>
      <c r="I77" s="2"/>
      <c r="J77" s="2"/>
      <c r="K77" s="2"/>
      <c r="L77" s="2"/>
      <c r="M77" s="2"/>
      <c r="N77" s="2"/>
      <c r="P77" s="9"/>
      <c r="Q77" s="9"/>
      <c r="R77" s="9"/>
      <c r="S77" s="9"/>
      <c r="T77" s="9"/>
    </row>
    <row r="78" spans="3:20" x14ac:dyDescent="0.3">
      <c r="C78" s="9"/>
      <c r="D78" s="2"/>
      <c r="E78" s="72"/>
      <c r="F78" s="72"/>
      <c r="G78" s="17">
        <f t="shared" si="0"/>
        <v>44736</v>
      </c>
      <c r="H78" s="2"/>
      <c r="I78" s="2"/>
      <c r="J78" s="2"/>
      <c r="K78" s="2"/>
      <c r="L78" s="2"/>
      <c r="M78" s="2"/>
      <c r="N78" s="2"/>
      <c r="P78" s="9"/>
      <c r="Q78" s="9"/>
      <c r="R78" s="9"/>
      <c r="S78" s="9"/>
      <c r="T78" s="9"/>
    </row>
    <row r="79" spans="3:20" x14ac:dyDescent="0.3">
      <c r="C79" s="9"/>
      <c r="D79" s="2"/>
      <c r="E79" s="72"/>
      <c r="F79" s="72"/>
      <c r="G79" s="17">
        <f t="shared" si="0"/>
        <v>44766</v>
      </c>
      <c r="H79" s="2"/>
      <c r="I79" s="2"/>
      <c r="J79" s="2"/>
      <c r="K79" s="2"/>
      <c r="L79" s="2"/>
      <c r="M79" s="2"/>
      <c r="N79" s="2"/>
      <c r="P79" s="9"/>
      <c r="Q79" s="9"/>
      <c r="R79" s="9"/>
      <c r="S79" s="9"/>
      <c r="T79" s="9"/>
    </row>
    <row r="80" spans="3:20" x14ac:dyDescent="0.3">
      <c r="C80" s="9"/>
      <c r="D80" s="2"/>
      <c r="E80" s="72"/>
      <c r="F80" s="72"/>
      <c r="G80" s="17">
        <f t="shared" si="0"/>
        <v>44797</v>
      </c>
      <c r="H80" s="2"/>
      <c r="I80" s="2"/>
      <c r="J80" s="2"/>
      <c r="K80" s="2"/>
      <c r="L80" s="2"/>
      <c r="M80" s="2"/>
      <c r="N80" s="2"/>
      <c r="P80" s="9"/>
      <c r="Q80" s="9"/>
      <c r="R80" s="9"/>
      <c r="S80" s="9"/>
      <c r="T80" s="9"/>
    </row>
    <row r="81" spans="3:21" x14ac:dyDescent="0.3">
      <c r="C81" s="9"/>
      <c r="D81" s="2"/>
      <c r="E81" s="26"/>
      <c r="F81" s="26"/>
      <c r="G81" s="27"/>
      <c r="H81" s="2"/>
      <c r="I81" s="2"/>
      <c r="J81" s="2"/>
      <c r="K81" s="2"/>
      <c r="L81" s="2"/>
      <c r="M81" s="2"/>
      <c r="N81" s="2"/>
      <c r="P81" s="9"/>
      <c r="Q81" s="9"/>
      <c r="R81" s="9"/>
      <c r="S81" s="9"/>
      <c r="T81" s="9"/>
    </row>
    <row r="82" spans="3:21" x14ac:dyDescent="0.3">
      <c r="C82" s="9" t="s">
        <v>12</v>
      </c>
      <c r="D82" s="2"/>
      <c r="E82" s="28" t="s">
        <v>36</v>
      </c>
      <c r="F82" s="29"/>
      <c r="G82" s="29"/>
      <c r="H82" s="2"/>
      <c r="I82" s="2"/>
      <c r="J82" s="2"/>
      <c r="K82" s="2"/>
      <c r="L82" s="2"/>
      <c r="M82" s="2"/>
      <c r="N82" s="2"/>
      <c r="P82" s="9"/>
      <c r="Q82" s="9"/>
      <c r="R82" s="9"/>
      <c r="S82" s="9"/>
      <c r="T82" s="9"/>
    </row>
    <row r="83" spans="3:21" x14ac:dyDescent="0.3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P83" s="9"/>
      <c r="Q83" s="9"/>
      <c r="R83" s="9"/>
      <c r="S83" s="9"/>
      <c r="T83" s="9"/>
    </row>
    <row r="84" spans="3:21" x14ac:dyDescent="0.3">
      <c r="C84" s="9"/>
      <c r="D84" s="70" t="s">
        <v>86</v>
      </c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9"/>
      <c r="Q84" s="9"/>
      <c r="R84" s="9"/>
      <c r="S84" s="9"/>
      <c r="T84" s="9"/>
    </row>
    <row r="85" spans="3:21" x14ac:dyDescent="0.3"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P85" s="9"/>
      <c r="Q85" s="9"/>
      <c r="R85" s="9"/>
      <c r="S85" s="9"/>
      <c r="T85" s="9"/>
    </row>
    <row r="86" spans="3:21" x14ac:dyDescent="0.3">
      <c r="C86" s="9" t="s">
        <v>20</v>
      </c>
      <c r="D86" s="2"/>
      <c r="E86" s="5" t="s">
        <v>22</v>
      </c>
      <c r="F86" s="5"/>
      <c r="G86" s="5">
        <v>10</v>
      </c>
      <c r="H86" s="4"/>
      <c r="I86" s="2"/>
      <c r="J86" s="2"/>
      <c r="K86" s="2"/>
      <c r="L86" s="2"/>
      <c r="M86" s="2"/>
      <c r="N86" s="2"/>
      <c r="P86" s="9"/>
      <c r="Q86" s="9"/>
      <c r="R86" s="9"/>
      <c r="S86" s="9"/>
      <c r="T86" s="9"/>
    </row>
    <row r="87" spans="3:21" x14ac:dyDescent="0.3">
      <c r="C87" s="9" t="s">
        <v>21</v>
      </c>
      <c r="D87" s="2"/>
      <c r="E87" s="5" t="s">
        <v>23</v>
      </c>
      <c r="F87" s="5"/>
      <c r="G87" s="12">
        <v>100000</v>
      </c>
      <c r="H87" s="4"/>
      <c r="I87" s="2"/>
      <c r="J87" s="2"/>
      <c r="K87" s="2"/>
      <c r="L87" s="2"/>
      <c r="M87" s="2"/>
      <c r="N87" s="2"/>
      <c r="P87" s="9"/>
      <c r="Q87" s="9"/>
      <c r="R87" s="9"/>
      <c r="S87" s="9"/>
      <c r="T87" s="9"/>
    </row>
    <row r="88" spans="3:21" x14ac:dyDescent="0.3">
      <c r="C88" s="9" t="s">
        <v>27</v>
      </c>
      <c r="D88" s="2"/>
      <c r="E88" s="5" t="s">
        <v>24</v>
      </c>
      <c r="F88" s="5"/>
      <c r="G88" s="5">
        <v>0</v>
      </c>
      <c r="H88" s="11"/>
      <c r="I88" s="2"/>
      <c r="J88" s="2"/>
      <c r="K88" s="2"/>
      <c r="L88" s="2"/>
      <c r="M88" s="2"/>
      <c r="N88" s="2"/>
      <c r="P88" s="9"/>
      <c r="Q88" s="9"/>
      <c r="R88" s="9"/>
      <c r="S88" s="9"/>
      <c r="T88" s="9"/>
    </row>
    <row r="89" spans="3:21" x14ac:dyDescent="0.3">
      <c r="C89" s="9" t="s">
        <v>28</v>
      </c>
      <c r="D89" s="2"/>
      <c r="E89" s="5" t="s">
        <v>25</v>
      </c>
      <c r="F89" s="5"/>
      <c r="G89" s="5">
        <v>0</v>
      </c>
      <c r="H89" s="11"/>
      <c r="I89" s="2"/>
      <c r="J89" s="2"/>
      <c r="K89" s="2"/>
      <c r="L89" s="2"/>
      <c r="M89" s="2"/>
      <c r="N89" s="2"/>
      <c r="P89" s="9"/>
      <c r="Q89" s="9"/>
      <c r="R89" s="9"/>
      <c r="S89" s="9"/>
      <c r="T89" s="9"/>
    </row>
    <row r="90" spans="3:21" x14ac:dyDescent="0.3">
      <c r="C90" s="9"/>
      <c r="D90" s="2"/>
      <c r="E90" s="5" t="s">
        <v>26</v>
      </c>
      <c r="F90" s="5"/>
      <c r="G90" s="5">
        <v>0</v>
      </c>
      <c r="H90" s="11"/>
      <c r="I90" s="2"/>
      <c r="J90" s="2"/>
      <c r="K90" s="2"/>
      <c r="L90" s="2"/>
      <c r="M90" s="2"/>
      <c r="N90" s="2"/>
      <c r="P90" s="9"/>
      <c r="Q90" s="9"/>
      <c r="R90" s="9"/>
      <c r="S90" s="9"/>
      <c r="T90" s="9"/>
    </row>
    <row r="91" spans="3:21" ht="15" customHeight="1" x14ac:dyDescent="0.3">
      <c r="C91" s="9"/>
      <c r="D91" s="2"/>
      <c r="E91" s="5" t="s">
        <v>32</v>
      </c>
      <c r="F91" s="5"/>
      <c r="G91" s="5"/>
      <c r="H91" s="4"/>
      <c r="I91" s="2"/>
      <c r="J91" s="2"/>
      <c r="K91" s="2"/>
      <c r="L91" s="2"/>
      <c r="M91" s="2"/>
      <c r="N91" s="2"/>
      <c r="P91" s="9"/>
      <c r="Q91" s="9"/>
      <c r="R91" s="9"/>
      <c r="S91" s="9"/>
      <c r="T91" s="9"/>
    </row>
    <row r="92" spans="3:21" ht="15" customHeight="1" x14ac:dyDescent="0.3">
      <c r="C92" s="9"/>
      <c r="D92" s="2"/>
      <c r="E92" s="5"/>
      <c r="F92" s="5"/>
      <c r="G92" s="5"/>
      <c r="H92" s="4"/>
      <c r="I92" s="2"/>
      <c r="J92" s="2"/>
      <c r="K92" s="2"/>
      <c r="L92" s="2"/>
      <c r="M92" s="2"/>
      <c r="N92" s="2"/>
      <c r="P92" s="9"/>
      <c r="Q92" s="9"/>
      <c r="R92" s="9"/>
      <c r="S92" s="9"/>
      <c r="T92" s="9"/>
    </row>
    <row r="93" spans="3:21" x14ac:dyDescent="0.3">
      <c r="C93" s="9"/>
      <c r="D93" s="18"/>
      <c r="E93" s="19">
        <v>44043</v>
      </c>
      <c r="F93" s="19">
        <v>44074</v>
      </c>
      <c r="G93" s="19">
        <f>EDATE(F93,1)</f>
        <v>44104</v>
      </c>
      <c r="H93" s="19">
        <f t="shared" ref="H93:M93" si="1">EDATE(G93,1)</f>
        <v>44134</v>
      </c>
      <c r="I93" s="19">
        <f t="shared" si="1"/>
        <v>44165</v>
      </c>
      <c r="J93" s="19">
        <f t="shared" si="1"/>
        <v>44195</v>
      </c>
      <c r="K93" s="19">
        <f t="shared" si="1"/>
        <v>44226</v>
      </c>
      <c r="L93" s="19">
        <f t="shared" si="1"/>
        <v>44255</v>
      </c>
      <c r="M93" s="19">
        <f t="shared" si="1"/>
        <v>44283</v>
      </c>
      <c r="N93" s="14"/>
      <c r="P93" s="9"/>
      <c r="Q93" s="9"/>
      <c r="R93" s="9"/>
      <c r="S93" s="9"/>
      <c r="T93" s="9"/>
      <c r="U93" s="9"/>
    </row>
    <row r="94" spans="3:21" x14ac:dyDescent="0.3">
      <c r="C94" s="9"/>
      <c r="D94" s="20" t="s">
        <v>33</v>
      </c>
      <c r="E94" s="20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"/>
      <c r="P94" s="9"/>
      <c r="Q94" s="9"/>
      <c r="R94" s="9"/>
      <c r="S94" s="9"/>
      <c r="T94" s="9"/>
      <c r="U94" s="9"/>
    </row>
    <row r="95" spans="3:21" x14ac:dyDescent="0.3">
      <c r="C95" s="9"/>
      <c r="D95" s="20" t="s">
        <v>34</v>
      </c>
      <c r="E95" s="20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"/>
      <c r="P95" s="9"/>
      <c r="Q95" s="9"/>
      <c r="R95" s="9"/>
      <c r="S95" s="9"/>
      <c r="T95" s="9"/>
      <c r="U95" s="9"/>
    </row>
    <row r="96" spans="3:21" x14ac:dyDescent="0.3">
      <c r="C96" s="9"/>
      <c r="D96" s="20" t="s">
        <v>15</v>
      </c>
      <c r="E96" s="20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"/>
      <c r="P96" s="9"/>
      <c r="Q96" s="9"/>
      <c r="R96" s="9"/>
      <c r="S96" s="9"/>
      <c r="T96" s="9"/>
      <c r="U96" s="9"/>
    </row>
    <row r="97" spans="3:21" x14ac:dyDescent="0.3">
      <c r="C97" s="9"/>
      <c r="D97" s="2"/>
      <c r="E97" s="5"/>
      <c r="F97" s="5"/>
      <c r="G97" s="13"/>
      <c r="H97" s="5"/>
      <c r="I97" s="2"/>
      <c r="J97" s="2"/>
      <c r="K97" s="2"/>
      <c r="L97" s="2"/>
      <c r="M97" s="2"/>
      <c r="N97" s="2"/>
      <c r="P97" s="9"/>
      <c r="Q97" s="9"/>
      <c r="R97" s="9"/>
      <c r="S97" s="9"/>
      <c r="T97" s="9"/>
    </row>
    <row r="98" spans="3:21" x14ac:dyDescent="0.3">
      <c r="C98" s="9"/>
      <c r="D98" s="2"/>
      <c r="E98" s="5" t="s">
        <v>37</v>
      </c>
      <c r="F98" s="5"/>
      <c r="G98" s="5"/>
      <c r="H98" s="5"/>
      <c r="I98" s="2"/>
      <c r="J98" s="2"/>
      <c r="K98" s="2"/>
      <c r="L98" s="2"/>
      <c r="M98" s="2"/>
      <c r="N98" s="2"/>
      <c r="P98" s="9"/>
      <c r="Q98" s="9"/>
      <c r="R98" s="9"/>
      <c r="S98" s="9"/>
      <c r="T98" s="9"/>
    </row>
    <row r="99" spans="3:21" x14ac:dyDescent="0.3">
      <c r="C99" s="9"/>
      <c r="D99" s="20"/>
      <c r="E99" s="19">
        <v>44043</v>
      </c>
      <c r="F99" s="19">
        <v>44074</v>
      </c>
      <c r="G99" s="19">
        <f>EDATE(F99,1)</f>
        <v>44104</v>
      </c>
      <c r="H99" s="19">
        <f t="shared" ref="H99:M99" si="2">EDATE(G99,1)</f>
        <v>44134</v>
      </c>
      <c r="I99" s="19">
        <f t="shared" si="2"/>
        <v>44165</v>
      </c>
      <c r="J99" s="19">
        <f t="shared" si="2"/>
        <v>44195</v>
      </c>
      <c r="K99" s="19">
        <f t="shared" si="2"/>
        <v>44226</v>
      </c>
      <c r="L99" s="19">
        <f t="shared" si="2"/>
        <v>44255</v>
      </c>
      <c r="M99" s="19">
        <f t="shared" si="2"/>
        <v>44283</v>
      </c>
      <c r="N99" s="2"/>
      <c r="P99" s="9"/>
      <c r="Q99" s="9"/>
      <c r="R99" s="9"/>
      <c r="S99" s="9"/>
      <c r="T99" s="9"/>
      <c r="U99" s="9"/>
    </row>
    <row r="100" spans="3:21" x14ac:dyDescent="0.3">
      <c r="C100" s="9"/>
      <c r="D100" s="20" t="s">
        <v>29</v>
      </c>
      <c r="E100" s="22">
        <v>0</v>
      </c>
      <c r="F100" s="23">
        <v>6.0000000000000001E-3</v>
      </c>
      <c r="G100" s="23">
        <v>6.4999999999999997E-3</v>
      </c>
      <c r="H100" s="23">
        <v>6.4999999999999997E-3</v>
      </c>
      <c r="I100" s="20"/>
      <c r="J100" s="20"/>
      <c r="K100" s="20"/>
      <c r="L100" s="20"/>
      <c r="M100" s="20"/>
      <c r="N100" s="2"/>
      <c r="P100" s="9"/>
      <c r="Q100" s="9"/>
      <c r="R100" s="9"/>
      <c r="S100" s="9"/>
      <c r="T100" s="9"/>
      <c r="U100" s="9"/>
    </row>
    <row r="101" spans="3:21" x14ac:dyDescent="0.3">
      <c r="C101" s="9"/>
      <c r="D101" s="20" t="s">
        <v>30</v>
      </c>
      <c r="E101" s="22">
        <v>0</v>
      </c>
      <c r="F101" s="23">
        <v>2E-3</v>
      </c>
      <c r="G101" s="23">
        <v>2E-3</v>
      </c>
      <c r="H101" s="23">
        <v>2E-3</v>
      </c>
      <c r="I101" s="20"/>
      <c r="J101" s="20"/>
      <c r="K101" s="20"/>
      <c r="L101" s="20"/>
      <c r="M101" s="20"/>
      <c r="N101" s="2"/>
      <c r="P101" s="9"/>
      <c r="Q101" s="9"/>
      <c r="R101" s="9"/>
      <c r="S101" s="9"/>
      <c r="T101" s="9"/>
      <c r="U101" s="9"/>
    </row>
    <row r="102" spans="3:21" x14ac:dyDescent="0.3">
      <c r="C102" s="9"/>
      <c r="D102" s="20" t="s">
        <v>31</v>
      </c>
      <c r="E102" s="20">
        <v>0</v>
      </c>
      <c r="F102" s="23">
        <f>F100/F101</f>
        <v>3</v>
      </c>
      <c r="G102" s="23">
        <f t="shared" ref="G102:H102" si="3">G100/G101</f>
        <v>3.25</v>
      </c>
      <c r="H102" s="23">
        <f t="shared" si="3"/>
        <v>3.25</v>
      </c>
      <c r="I102" s="20"/>
      <c r="J102" s="20"/>
      <c r="K102" s="20"/>
      <c r="L102" s="20"/>
      <c r="M102" s="20"/>
      <c r="N102" s="2"/>
      <c r="P102" s="9"/>
      <c r="Q102" s="9"/>
      <c r="R102" s="9"/>
      <c r="S102" s="9"/>
      <c r="T102" s="9"/>
      <c r="U102" s="9"/>
    </row>
    <row r="103" spans="3:21" x14ac:dyDescent="0.3">
      <c r="C103" s="9"/>
      <c r="D103" s="4" t="s">
        <v>38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P103" s="9"/>
      <c r="Q103" s="9"/>
      <c r="R103" s="9"/>
      <c r="S103" s="9"/>
      <c r="T103" s="9"/>
    </row>
    <row r="104" spans="3:21" x14ac:dyDescent="0.3">
      <c r="C104" s="9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P104" s="9"/>
      <c r="Q104" s="9"/>
      <c r="R104" s="9"/>
      <c r="S104" s="9"/>
      <c r="T104" s="9"/>
    </row>
    <row r="105" spans="3:21" x14ac:dyDescent="0.3">
      <c r="C105" s="9"/>
      <c r="D105" s="4"/>
      <c r="E105" s="5" t="s">
        <v>148</v>
      </c>
      <c r="F105" s="2"/>
      <c r="G105" s="77">
        <v>10550</v>
      </c>
      <c r="H105" s="2"/>
      <c r="I105" s="2"/>
      <c r="J105" s="2"/>
      <c r="K105" s="2"/>
      <c r="L105" s="2"/>
      <c r="M105" s="2"/>
      <c r="N105" s="2"/>
      <c r="P105" s="9"/>
      <c r="Q105" s="9"/>
      <c r="R105" s="9"/>
      <c r="S105" s="9"/>
      <c r="T105" s="9"/>
    </row>
    <row r="106" spans="3:21" x14ac:dyDescent="0.3">
      <c r="C106" s="9"/>
      <c r="D106" s="2"/>
      <c r="E106" s="5" t="s">
        <v>35</v>
      </c>
      <c r="F106" s="5"/>
      <c r="G106" s="25">
        <f>SUM(E100:M100)</f>
        <v>1.9E-2</v>
      </c>
      <c r="H106" s="2"/>
      <c r="I106" s="2"/>
      <c r="J106" s="2"/>
      <c r="K106" s="2"/>
      <c r="L106" s="2"/>
      <c r="M106" s="2"/>
      <c r="N106" s="2"/>
      <c r="P106" s="9"/>
      <c r="Q106" s="9"/>
      <c r="R106" s="9"/>
      <c r="S106" s="9"/>
      <c r="T106" s="9"/>
    </row>
    <row r="107" spans="3:21" x14ac:dyDescent="0.3">
      <c r="C107" s="9"/>
      <c r="D107" s="2"/>
      <c r="E107" s="5" t="s">
        <v>145</v>
      </c>
      <c r="F107" s="5"/>
      <c r="G107" s="25">
        <f>SUM(E101:M101)</f>
        <v>6.0000000000000001E-3</v>
      </c>
      <c r="H107" s="2"/>
      <c r="I107" s="2"/>
      <c r="J107" s="2"/>
      <c r="K107" s="2"/>
      <c r="L107" s="2"/>
      <c r="M107" s="2"/>
      <c r="N107" s="2"/>
      <c r="P107" s="9"/>
      <c r="Q107" s="9"/>
      <c r="R107" s="9"/>
      <c r="S107" s="9"/>
      <c r="T107" s="9"/>
    </row>
    <row r="108" spans="3:21" x14ac:dyDescent="0.3">
      <c r="C108" s="9"/>
      <c r="D108" s="2"/>
      <c r="E108" s="5" t="s">
        <v>31</v>
      </c>
      <c r="F108" s="5"/>
      <c r="G108" s="25">
        <f>G106/G107</f>
        <v>3.1666666666666665</v>
      </c>
      <c r="H108" s="2"/>
      <c r="I108" s="2"/>
      <c r="J108" s="2"/>
      <c r="K108" s="2"/>
      <c r="L108" s="2"/>
      <c r="M108" s="2"/>
      <c r="N108" s="2"/>
      <c r="P108" s="9"/>
      <c r="Q108" s="9"/>
      <c r="R108" s="9"/>
      <c r="S108" s="9"/>
      <c r="T108" s="9"/>
    </row>
    <row r="109" spans="3:21" x14ac:dyDescent="0.3"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P109" s="9"/>
      <c r="Q109" s="9"/>
      <c r="R109" s="9"/>
      <c r="S109" s="9"/>
      <c r="T109" s="9"/>
    </row>
    <row r="110" spans="3:21" x14ac:dyDescent="0.3">
      <c r="C110" s="9"/>
      <c r="D110" s="18"/>
      <c r="E110" s="24" t="s">
        <v>35</v>
      </c>
      <c r="F110" s="24"/>
      <c r="G110" s="24"/>
      <c r="H110" s="24"/>
      <c r="I110" s="18"/>
      <c r="J110" s="18"/>
      <c r="K110" s="18"/>
      <c r="L110" s="18"/>
      <c r="M110" s="18"/>
      <c r="N110" s="2"/>
      <c r="P110" s="9"/>
      <c r="Q110" s="9"/>
      <c r="R110" s="9"/>
      <c r="S110" s="9"/>
      <c r="T110" s="9"/>
    </row>
    <row r="111" spans="3:21" x14ac:dyDescent="0.3">
      <c r="C111" s="9"/>
      <c r="D111" s="20"/>
      <c r="E111" s="19">
        <v>44043</v>
      </c>
      <c r="F111" s="19">
        <v>44074</v>
      </c>
      <c r="G111" s="19">
        <f>EDATE(F111,1)</f>
        <v>44104</v>
      </c>
      <c r="H111" s="19">
        <f t="shared" ref="H111:M111" si="4">EDATE(G111,1)</f>
        <v>44134</v>
      </c>
      <c r="I111" s="19">
        <f t="shared" si="4"/>
        <v>44165</v>
      </c>
      <c r="J111" s="19">
        <f t="shared" si="4"/>
        <v>44195</v>
      </c>
      <c r="K111" s="19">
        <f t="shared" si="4"/>
        <v>44226</v>
      </c>
      <c r="L111" s="19">
        <f t="shared" si="4"/>
        <v>44255</v>
      </c>
      <c r="M111" s="19">
        <f t="shared" si="4"/>
        <v>44283</v>
      </c>
      <c r="N111" s="2"/>
      <c r="P111" s="9"/>
      <c r="Q111" s="9"/>
      <c r="R111" s="9"/>
      <c r="S111" s="9"/>
      <c r="T111" s="9"/>
    </row>
    <row r="112" spans="3:21" x14ac:dyDescent="0.3">
      <c r="C112" s="9"/>
      <c r="D112" s="20" t="s">
        <v>29</v>
      </c>
      <c r="E112" s="22">
        <v>0</v>
      </c>
      <c r="F112" s="23">
        <f>F100+E100</f>
        <v>6.0000000000000001E-3</v>
      </c>
      <c r="G112" s="23">
        <f>F112+G100</f>
        <v>1.2500000000000001E-2</v>
      </c>
      <c r="H112" s="23">
        <f>G112+H100</f>
        <v>1.9E-2</v>
      </c>
      <c r="I112" s="20"/>
      <c r="J112" s="20"/>
      <c r="K112" s="20"/>
      <c r="L112" s="20"/>
      <c r="M112" s="20"/>
      <c r="N112" s="2"/>
      <c r="P112" s="9"/>
      <c r="Q112" s="9"/>
      <c r="R112" s="9"/>
      <c r="S112" s="9"/>
      <c r="T112" s="9"/>
    </row>
    <row r="113" spans="3:20" x14ac:dyDescent="0.3">
      <c r="C113" s="9"/>
      <c r="D113" s="20" t="s">
        <v>30</v>
      </c>
      <c r="E113" s="22">
        <v>0</v>
      </c>
      <c r="F113" s="23">
        <f>F101+E101</f>
        <v>2E-3</v>
      </c>
      <c r="G113" s="23">
        <f>F113+G101</f>
        <v>4.0000000000000001E-3</v>
      </c>
      <c r="H113" s="23">
        <f>G113+H101</f>
        <v>6.0000000000000001E-3</v>
      </c>
      <c r="I113" s="20"/>
      <c r="J113" s="20"/>
      <c r="K113" s="20"/>
      <c r="L113" s="20"/>
      <c r="M113" s="20"/>
      <c r="N113" s="2"/>
      <c r="P113" s="9"/>
      <c r="Q113" s="9"/>
      <c r="R113" s="9"/>
      <c r="S113" s="9"/>
      <c r="T113" s="9"/>
    </row>
    <row r="114" spans="3:20" x14ac:dyDescent="0.3">
      <c r="C114" s="9"/>
      <c r="D114" s="4" t="s">
        <v>38</v>
      </c>
      <c r="E114" s="31"/>
      <c r="F114" s="32"/>
      <c r="G114" s="32"/>
      <c r="H114" s="32"/>
      <c r="I114" s="30"/>
      <c r="J114" s="30"/>
      <c r="K114" s="30"/>
      <c r="L114" s="30"/>
      <c r="M114" s="30"/>
      <c r="N114" s="2"/>
      <c r="P114" s="9"/>
      <c r="Q114" s="9"/>
      <c r="R114" s="9"/>
      <c r="S114" s="9"/>
      <c r="T114" s="9"/>
    </row>
    <row r="115" spans="3:20" x14ac:dyDescent="0.3"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P115" s="9"/>
      <c r="Q115" s="9"/>
      <c r="R115" s="9"/>
      <c r="S115" s="9"/>
      <c r="T115" s="9"/>
    </row>
    <row r="116" spans="3:20" x14ac:dyDescent="0.3"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P116" s="9"/>
      <c r="Q116" s="9"/>
      <c r="R116" s="9"/>
      <c r="S116" s="9"/>
      <c r="T116" s="9"/>
    </row>
    <row r="117" spans="3:20" x14ac:dyDescent="0.3"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P117" s="9"/>
      <c r="Q117" s="9"/>
      <c r="R117" s="9"/>
      <c r="S117" s="9"/>
      <c r="T117" s="9"/>
    </row>
    <row r="118" spans="3:20" x14ac:dyDescent="0.3"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P118" s="9"/>
      <c r="Q118" s="9"/>
      <c r="R118" s="9"/>
      <c r="S118" s="9"/>
      <c r="T118" s="9"/>
    </row>
    <row r="119" spans="3:20" x14ac:dyDescent="0.3"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P119" s="9"/>
      <c r="Q119" s="9"/>
      <c r="R119" s="9"/>
      <c r="S119" s="9"/>
      <c r="T119" s="9"/>
    </row>
    <row r="120" spans="3:20" x14ac:dyDescent="0.3"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P120" s="9"/>
      <c r="Q120" s="9"/>
      <c r="R120" s="9"/>
      <c r="S120" s="9"/>
      <c r="T120" s="9"/>
    </row>
    <row r="121" spans="3:20" x14ac:dyDescent="0.3"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P121" s="9"/>
      <c r="Q121" s="9"/>
      <c r="R121" s="9"/>
      <c r="S121" s="9"/>
      <c r="T121" s="9"/>
    </row>
    <row r="122" spans="3:20" x14ac:dyDescent="0.3"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P122" s="9"/>
      <c r="Q122" s="9"/>
      <c r="R122" s="9"/>
      <c r="S122" s="9"/>
      <c r="T122" s="9"/>
    </row>
    <row r="123" spans="3:20" x14ac:dyDescent="0.3"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P123" s="9"/>
      <c r="Q123" s="9"/>
      <c r="R123" s="9"/>
      <c r="S123" s="9"/>
      <c r="T123" s="9"/>
    </row>
    <row r="124" spans="3:20" x14ac:dyDescent="0.3">
      <c r="C124" s="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P124" s="9"/>
      <c r="Q124" s="9"/>
      <c r="R124" s="9"/>
      <c r="S124" s="9"/>
      <c r="T124" s="9"/>
    </row>
    <row r="125" spans="3:20" x14ac:dyDescent="0.3">
      <c r="C125" s="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P125" s="9"/>
      <c r="Q125" s="9"/>
      <c r="R125" s="9"/>
      <c r="S125" s="9"/>
      <c r="T125" s="9"/>
    </row>
    <row r="126" spans="3:20" x14ac:dyDescent="0.3">
      <c r="C126" s="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P126" s="9"/>
      <c r="Q126" s="9"/>
      <c r="R126" s="9"/>
      <c r="S126" s="9"/>
      <c r="T126" s="9"/>
    </row>
    <row r="127" spans="3:20" x14ac:dyDescent="0.3">
      <c r="C127" s="9"/>
      <c r="D127" s="5"/>
      <c r="E127" s="2"/>
      <c r="F127" s="2"/>
      <c r="G127" s="2"/>
      <c r="H127" s="2"/>
      <c r="I127" s="2"/>
      <c r="J127" s="2"/>
      <c r="K127" s="2"/>
      <c r="L127" s="2"/>
      <c r="M127" s="2"/>
      <c r="N127" s="2"/>
      <c r="P127" s="9"/>
      <c r="Q127" s="9"/>
      <c r="R127" s="9"/>
      <c r="S127" s="9"/>
      <c r="T127" s="9"/>
    </row>
    <row r="128" spans="3:20" x14ac:dyDescent="0.3">
      <c r="C128" s="9"/>
      <c r="D128" s="5"/>
      <c r="E128" s="2"/>
      <c r="F128" s="2"/>
      <c r="G128" s="2"/>
      <c r="H128" s="2"/>
      <c r="I128" s="2"/>
      <c r="J128" s="2"/>
      <c r="K128" s="2"/>
      <c r="L128" s="2"/>
      <c r="M128" s="2"/>
      <c r="N128" s="2"/>
      <c r="P128" s="9"/>
      <c r="Q128" s="9"/>
      <c r="R128" s="9"/>
      <c r="S128" s="9"/>
      <c r="T128" s="9"/>
    </row>
    <row r="129" spans="3:15" x14ac:dyDescent="0.3">
      <c r="C129" s="9"/>
      <c r="D129" s="71" t="s">
        <v>87</v>
      </c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</row>
    <row r="130" spans="3:15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3:15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3:15" ht="23.4" x14ac:dyDescent="0.45">
      <c r="D132" s="65" t="s">
        <v>140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3:15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3:15" x14ac:dyDescent="0.3">
      <c r="D134" s="2"/>
      <c r="E134" s="2" t="s">
        <v>141</v>
      </c>
      <c r="F134" s="73">
        <f>G63-SUM(I148:I151)</f>
        <v>4050000</v>
      </c>
      <c r="G134" s="2"/>
      <c r="H134" s="2"/>
      <c r="I134" s="2"/>
      <c r="J134" s="2"/>
      <c r="K134" s="2"/>
      <c r="L134" s="2"/>
      <c r="M134" s="2"/>
      <c r="N134" s="2"/>
    </row>
    <row r="135" spans="3:15" x14ac:dyDescent="0.3">
      <c r="D135" s="2"/>
      <c r="E135" s="2" t="s">
        <v>149</v>
      </c>
      <c r="F135" s="46" t="s">
        <v>142</v>
      </c>
      <c r="G135" s="2"/>
      <c r="H135" s="2"/>
      <c r="I135" s="2"/>
      <c r="J135" s="2"/>
      <c r="K135" s="2"/>
      <c r="L135" s="2"/>
      <c r="M135" s="2"/>
      <c r="N135" s="2"/>
    </row>
    <row r="136" spans="3:15" x14ac:dyDescent="0.3">
      <c r="D136" s="2"/>
      <c r="E136" s="2" t="s">
        <v>143</v>
      </c>
      <c r="F136" s="74">
        <f>F134/G63</f>
        <v>0.81</v>
      </c>
      <c r="G136" s="2"/>
      <c r="H136" s="2"/>
      <c r="I136" s="2"/>
      <c r="J136" s="2"/>
      <c r="K136" s="2"/>
      <c r="L136" s="2"/>
      <c r="M136" s="2"/>
      <c r="N136" s="2"/>
    </row>
    <row r="137" spans="3:15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3:15" ht="23.4" x14ac:dyDescent="0.45">
      <c r="D138" s="65" t="s">
        <v>39</v>
      </c>
      <c r="E138" s="54"/>
      <c r="F138" s="2"/>
      <c r="G138" s="2"/>
      <c r="H138" s="2"/>
      <c r="I138" s="2"/>
      <c r="J138" s="2"/>
      <c r="K138" s="2"/>
      <c r="L138" s="2"/>
      <c r="M138" s="2"/>
      <c r="N138" s="2"/>
    </row>
    <row r="139" spans="3:15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3:15" x14ac:dyDescent="0.3">
      <c r="D140" s="2" t="s">
        <v>144</v>
      </c>
      <c r="E140" s="2"/>
      <c r="F140" s="75">
        <f>SUM(I148:I151)</f>
        <v>950000</v>
      </c>
      <c r="G140" s="2"/>
      <c r="H140" s="2"/>
      <c r="I140" s="2"/>
      <c r="J140" s="2"/>
      <c r="K140" s="2"/>
      <c r="L140" s="2"/>
      <c r="M140" s="2"/>
      <c r="N140" s="2"/>
    </row>
    <row r="141" spans="3:15" x14ac:dyDescent="0.3">
      <c r="D141" s="2" t="s">
        <v>64</v>
      </c>
      <c r="E141" s="2"/>
      <c r="F141" s="2">
        <v>4</v>
      </c>
      <c r="G141" s="2"/>
      <c r="H141" s="2"/>
      <c r="I141" s="2"/>
      <c r="J141" s="2"/>
      <c r="K141" s="2"/>
      <c r="L141" s="2"/>
      <c r="M141" s="2"/>
      <c r="N141" s="2"/>
    </row>
    <row r="142" spans="3:15" x14ac:dyDescent="0.3">
      <c r="D142" s="2" t="s">
        <v>65</v>
      </c>
      <c r="E142" s="2"/>
      <c r="F142" s="2">
        <v>4</v>
      </c>
      <c r="G142" s="2"/>
      <c r="H142" s="2"/>
      <c r="I142" s="2"/>
      <c r="J142" s="2"/>
      <c r="K142" s="2"/>
      <c r="L142" s="2"/>
      <c r="M142" s="2"/>
      <c r="N142" s="2"/>
    </row>
    <row r="143" spans="3:15" x14ac:dyDescent="0.3">
      <c r="D143" s="2" t="s">
        <v>66</v>
      </c>
      <c r="E143" s="2"/>
      <c r="F143" s="2">
        <v>4</v>
      </c>
      <c r="G143" s="2"/>
      <c r="H143" s="2"/>
      <c r="I143" s="2"/>
      <c r="J143" s="2"/>
      <c r="K143" s="2"/>
      <c r="L143" s="2"/>
      <c r="M143" s="2"/>
      <c r="N143" s="2"/>
    </row>
    <row r="144" spans="3:15" x14ac:dyDescent="0.3">
      <c r="D144" s="2" t="s">
        <v>68</v>
      </c>
      <c r="E144" s="2"/>
      <c r="F144" s="2">
        <v>0</v>
      </c>
      <c r="G144" s="2"/>
      <c r="H144" s="2"/>
      <c r="I144" s="2"/>
      <c r="J144" s="2"/>
      <c r="K144" s="2"/>
      <c r="L144" s="2"/>
      <c r="M144" s="2"/>
      <c r="N144" s="2"/>
    </row>
    <row r="145" spans="3:15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3:15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50"/>
    </row>
    <row r="147" spans="3:15" x14ac:dyDescent="0.3">
      <c r="D147" s="34" t="s">
        <v>40</v>
      </c>
      <c r="E147" s="35" t="s">
        <v>43</v>
      </c>
      <c r="F147" s="35" t="s">
        <v>44</v>
      </c>
      <c r="G147" s="35" t="s">
        <v>45</v>
      </c>
      <c r="H147" s="44" t="s">
        <v>75</v>
      </c>
      <c r="I147" s="35" t="s">
        <v>51</v>
      </c>
      <c r="J147" s="35" t="s">
        <v>59</v>
      </c>
      <c r="K147" s="35" t="s">
        <v>41</v>
      </c>
      <c r="L147" s="35" t="s">
        <v>42</v>
      </c>
      <c r="M147" s="35" t="s">
        <v>46</v>
      </c>
      <c r="N147" s="35" t="s">
        <v>71</v>
      </c>
      <c r="O147" s="51" t="s">
        <v>81</v>
      </c>
    </row>
    <row r="148" spans="3:15" x14ac:dyDescent="0.3">
      <c r="D148" s="36" t="s">
        <v>47</v>
      </c>
      <c r="E148" s="37" t="s">
        <v>52</v>
      </c>
      <c r="F148" s="37" t="s">
        <v>79</v>
      </c>
      <c r="G148" s="37" t="s">
        <v>57</v>
      </c>
      <c r="H148" s="37" t="s">
        <v>76</v>
      </c>
      <c r="I148" s="38">
        <v>500000</v>
      </c>
      <c r="J148" s="39">
        <v>1.7999999999999999E-2</v>
      </c>
      <c r="K148" s="40">
        <v>44044</v>
      </c>
      <c r="L148" s="41">
        <f>EDATE(K148,12)</f>
        <v>44409</v>
      </c>
      <c r="M148" s="37" t="s">
        <v>60</v>
      </c>
      <c r="N148" s="37" t="s">
        <v>72</v>
      </c>
      <c r="O148" s="52">
        <f>I148/$O$152</f>
        <v>0.1</v>
      </c>
    </row>
    <row r="149" spans="3:15" x14ac:dyDescent="0.3">
      <c r="D149" s="36" t="s">
        <v>48</v>
      </c>
      <c r="E149" s="37" t="s">
        <v>53</v>
      </c>
      <c r="F149" s="37" t="s">
        <v>84</v>
      </c>
      <c r="G149" s="37" t="s">
        <v>58</v>
      </c>
      <c r="H149" s="37" t="s">
        <v>77</v>
      </c>
      <c r="I149" s="38">
        <v>250000</v>
      </c>
      <c r="J149" s="42">
        <v>0.02</v>
      </c>
      <c r="K149" s="40">
        <v>44053</v>
      </c>
      <c r="L149" s="41">
        <f t="shared" ref="L149" si="5">EDATE(K149,12)</f>
        <v>44418</v>
      </c>
      <c r="M149" s="37" t="s">
        <v>60</v>
      </c>
      <c r="N149" s="37" t="s">
        <v>73</v>
      </c>
      <c r="O149" s="52">
        <f>I149/$O$152</f>
        <v>0.05</v>
      </c>
    </row>
    <row r="150" spans="3:15" x14ac:dyDescent="0.3">
      <c r="D150" s="36" t="s">
        <v>49</v>
      </c>
      <c r="E150" s="37" t="s">
        <v>54</v>
      </c>
      <c r="F150" s="37" t="s">
        <v>80</v>
      </c>
      <c r="G150" s="37" t="s">
        <v>58</v>
      </c>
      <c r="H150" s="37" t="s">
        <v>78</v>
      </c>
      <c r="I150" s="38">
        <v>150000</v>
      </c>
      <c r="J150" s="39">
        <v>2.5000000000000001E-2</v>
      </c>
      <c r="K150" s="40">
        <v>44063</v>
      </c>
      <c r="L150" s="41">
        <f>EDATE(K151,6)</f>
        <v>44256</v>
      </c>
      <c r="M150" s="37" t="s">
        <v>61</v>
      </c>
      <c r="N150" s="37" t="s">
        <v>72</v>
      </c>
      <c r="O150" s="52">
        <f>I150/$O$152</f>
        <v>0.03</v>
      </c>
    </row>
    <row r="151" spans="3:15" x14ac:dyDescent="0.3">
      <c r="D151" s="36" t="s">
        <v>50</v>
      </c>
      <c r="E151" s="37" t="s">
        <v>55</v>
      </c>
      <c r="F151" s="37" t="s">
        <v>79</v>
      </c>
      <c r="G151" s="37" t="s">
        <v>56</v>
      </c>
      <c r="H151" s="37" t="s">
        <v>78</v>
      </c>
      <c r="I151" s="38">
        <v>50000</v>
      </c>
      <c r="J151" s="42">
        <v>0.04</v>
      </c>
      <c r="K151" s="40">
        <v>44075</v>
      </c>
      <c r="L151" s="41">
        <f>EDATE(K151,3)</f>
        <v>44166</v>
      </c>
      <c r="M151" s="37" t="s">
        <v>62</v>
      </c>
      <c r="N151" s="37" t="s">
        <v>72</v>
      </c>
      <c r="O151" s="52">
        <f>I151/$O$152</f>
        <v>0.01</v>
      </c>
    </row>
    <row r="152" spans="3:15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53">
        <f>G63</f>
        <v>5000000</v>
      </c>
    </row>
    <row r="153" spans="3:15" ht="15.6" x14ac:dyDescent="0.3">
      <c r="C153" t="s">
        <v>63</v>
      </c>
      <c r="D153" s="43" t="s">
        <v>67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51"/>
    </row>
    <row r="154" spans="3:15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51"/>
    </row>
    <row r="155" spans="3:15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3:15" x14ac:dyDescent="0.3">
      <c r="D156" s="2"/>
      <c r="E156" s="10" t="s">
        <v>69</v>
      </c>
      <c r="F156" s="2"/>
      <c r="G156" s="10" t="s">
        <v>74</v>
      </c>
      <c r="H156" s="2"/>
      <c r="I156" s="2"/>
      <c r="J156" s="10" t="s">
        <v>70</v>
      </c>
      <c r="K156" s="2"/>
      <c r="L156" s="2"/>
      <c r="M156" s="2"/>
      <c r="N156" s="2"/>
    </row>
    <row r="157" spans="3:15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3:15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3:15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3:15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4:14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4:14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4:14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4:14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4:14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4:14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4:14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4:14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4:14" x14ac:dyDescent="0.3">
      <c r="D169" s="2"/>
      <c r="E169" s="10" t="s">
        <v>85</v>
      </c>
      <c r="F169" s="46"/>
      <c r="G169" s="47" t="s">
        <v>88</v>
      </c>
      <c r="H169" s="2"/>
      <c r="I169" s="2"/>
      <c r="J169" s="48" t="s">
        <v>81</v>
      </c>
      <c r="K169" s="2"/>
      <c r="L169" s="2"/>
      <c r="M169" s="2"/>
      <c r="N169" s="2"/>
    </row>
    <row r="170" spans="4:14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4:14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4:14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4:14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4:14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4:14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4:14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4:14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4:14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4:14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4:14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4:14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4:14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4:14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4:14" ht="23.4" x14ac:dyDescent="0.45">
      <c r="D184" s="65" t="s">
        <v>95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4:14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4:14" x14ac:dyDescent="0.3">
      <c r="D186" s="34" t="s">
        <v>92</v>
      </c>
      <c r="E186" s="35" t="s">
        <v>89</v>
      </c>
      <c r="F186" s="35" t="s">
        <v>90</v>
      </c>
      <c r="G186" s="35" t="s">
        <v>91</v>
      </c>
      <c r="H186" s="34" t="s">
        <v>93</v>
      </c>
      <c r="I186" s="35" t="s">
        <v>94</v>
      </c>
      <c r="J186" s="2"/>
      <c r="K186" s="2"/>
      <c r="L186" s="2"/>
      <c r="M186" s="2"/>
      <c r="N186" s="2"/>
    </row>
    <row r="187" spans="4:14" x14ac:dyDescent="0.3">
      <c r="D187" s="55">
        <v>44074</v>
      </c>
      <c r="E187" s="38">
        <f>SUM(I148:I150)</f>
        <v>900000</v>
      </c>
      <c r="F187" s="38">
        <v>2000</v>
      </c>
      <c r="G187" s="38">
        <v>8000</v>
      </c>
      <c r="H187" s="56">
        <v>0</v>
      </c>
      <c r="I187" s="38">
        <f>E187</f>
        <v>900000</v>
      </c>
      <c r="J187" s="2"/>
      <c r="K187" s="2"/>
      <c r="L187" s="2"/>
      <c r="M187" s="2"/>
      <c r="N187" s="2"/>
    </row>
    <row r="188" spans="4:14" x14ac:dyDescent="0.3">
      <c r="D188" s="55">
        <v>44104</v>
      </c>
      <c r="E188" s="38">
        <f>I151</f>
        <v>50000</v>
      </c>
      <c r="F188" s="38">
        <v>0</v>
      </c>
      <c r="G188" s="38">
        <v>5000</v>
      </c>
      <c r="H188" s="56">
        <v>0</v>
      </c>
      <c r="I188" s="38">
        <v>50000</v>
      </c>
      <c r="J188" s="2"/>
      <c r="K188" s="2"/>
      <c r="L188" s="2"/>
      <c r="M188" s="2"/>
      <c r="N188" s="2"/>
    </row>
    <row r="189" spans="4:14" x14ac:dyDescent="0.3">
      <c r="D189" s="55">
        <v>44135</v>
      </c>
      <c r="E189" s="38">
        <v>0</v>
      </c>
      <c r="F189" s="38">
        <v>0</v>
      </c>
      <c r="G189" s="38">
        <v>0</v>
      </c>
      <c r="H189" s="56">
        <v>0</v>
      </c>
      <c r="I189" s="38">
        <v>0</v>
      </c>
      <c r="J189" s="2"/>
      <c r="K189" s="2"/>
      <c r="L189" s="2"/>
      <c r="M189" s="2"/>
      <c r="N189" s="2"/>
    </row>
    <row r="190" spans="4:14" x14ac:dyDescent="0.3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4:14" x14ac:dyDescent="0.3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4:14" x14ac:dyDescent="0.3">
      <c r="D192" s="8" t="s">
        <v>96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2:14" x14ac:dyDescent="0.3">
      <c r="D193" s="8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2:14" x14ac:dyDescent="0.3">
      <c r="D194" s="8" t="s">
        <v>97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2:14" x14ac:dyDescent="0.3">
      <c r="D195" s="8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2:14" x14ac:dyDescent="0.3">
      <c r="D196" s="8" t="s">
        <v>98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2:14" x14ac:dyDescent="0.3">
      <c r="D197" s="8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2:14" x14ac:dyDescent="0.3">
      <c r="D198" s="8" t="s">
        <v>99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2:14" x14ac:dyDescent="0.3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2:14" x14ac:dyDescent="0.3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2:14" ht="23.4" x14ac:dyDescent="0.45">
      <c r="D201" s="65" t="s">
        <v>112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2:14" x14ac:dyDescent="0.3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2:14" ht="15.6" x14ac:dyDescent="0.3">
      <c r="D203" s="2"/>
      <c r="E203" s="64" t="s">
        <v>118</v>
      </c>
      <c r="F203" s="67">
        <f>I211</f>
        <v>10000</v>
      </c>
      <c r="G203" s="2"/>
      <c r="H203" s="2"/>
      <c r="I203" s="2"/>
      <c r="J203" s="2"/>
      <c r="K203" s="2"/>
      <c r="L203" s="2"/>
      <c r="M203" s="2"/>
      <c r="N203" s="2"/>
    </row>
    <row r="204" spans="2:14" ht="15.6" x14ac:dyDescent="0.3">
      <c r="D204" s="2"/>
      <c r="E204" s="64" t="s">
        <v>117</v>
      </c>
      <c r="F204" s="66">
        <f>F203/SUM(I148:I151)</f>
        <v>1.0526315789473684E-2</v>
      </c>
      <c r="G204" s="2"/>
      <c r="H204" s="2"/>
      <c r="I204" s="2"/>
      <c r="J204" s="2"/>
      <c r="K204" s="2"/>
      <c r="L204" s="2"/>
      <c r="M204" s="2"/>
      <c r="N204" s="2"/>
    </row>
    <row r="205" spans="2:14" x14ac:dyDescent="0.3">
      <c r="B205" s="76">
        <f>(1.175)^12-1</f>
        <v>5.9255520766346867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2:14" x14ac:dyDescent="0.3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2:14" x14ac:dyDescent="0.3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2:14" ht="21" x14ac:dyDescent="0.4">
      <c r="D208" s="63" t="s">
        <v>108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4:16" x14ac:dyDescent="0.3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4:16" x14ac:dyDescent="0.3">
      <c r="D210" s="2"/>
      <c r="E210" s="59" t="s">
        <v>109</v>
      </c>
      <c r="F210" s="59" t="s">
        <v>45</v>
      </c>
      <c r="G210" s="59" t="s">
        <v>110</v>
      </c>
      <c r="H210" s="59" t="s">
        <v>101</v>
      </c>
      <c r="I210" s="59" t="s">
        <v>103</v>
      </c>
      <c r="J210" s="59" t="s">
        <v>104</v>
      </c>
      <c r="K210" s="59" t="s">
        <v>71</v>
      </c>
      <c r="L210" s="60" t="s">
        <v>106</v>
      </c>
      <c r="M210" s="2"/>
      <c r="N210" s="2"/>
      <c r="P210" s="9"/>
    </row>
    <row r="211" spans="4:16" ht="54.6" customHeight="1" x14ac:dyDescent="0.3">
      <c r="D211" s="2"/>
      <c r="E211" s="61" t="str">
        <f>D149</f>
        <v>Empresa 2</v>
      </c>
      <c r="F211" s="61" t="s">
        <v>58</v>
      </c>
      <c r="G211" s="61">
        <v>25</v>
      </c>
      <c r="H211" s="61" t="s">
        <v>102</v>
      </c>
      <c r="I211" s="61">
        <v>10000</v>
      </c>
      <c r="J211" s="61">
        <f>I149*0.5%</f>
        <v>1250</v>
      </c>
      <c r="K211" s="61" t="s">
        <v>105</v>
      </c>
      <c r="L211" s="62" t="s">
        <v>107</v>
      </c>
      <c r="M211" s="2"/>
      <c r="N211" s="2"/>
      <c r="P211" s="9"/>
    </row>
    <row r="212" spans="4:16" x14ac:dyDescent="0.3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4:16" x14ac:dyDescent="0.3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4:16" x14ac:dyDescent="0.3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4:16" ht="21" x14ac:dyDescent="0.4">
      <c r="D215" s="57" t="s">
        <v>100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4:16" x14ac:dyDescent="0.3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4:16" ht="22.2" customHeight="1" x14ac:dyDescent="0.3">
      <c r="D217" s="2"/>
      <c r="E217" s="59" t="s">
        <v>109</v>
      </c>
      <c r="F217" s="59" t="s">
        <v>45</v>
      </c>
      <c r="G217" s="59" t="s">
        <v>110</v>
      </c>
      <c r="H217" s="59" t="s">
        <v>101</v>
      </c>
      <c r="I217" s="59" t="s">
        <v>103</v>
      </c>
      <c r="J217" s="59" t="s">
        <v>104</v>
      </c>
      <c r="K217" s="59" t="s">
        <v>71</v>
      </c>
      <c r="L217" s="60" t="s">
        <v>106</v>
      </c>
      <c r="M217" s="2"/>
      <c r="N217" s="2"/>
    </row>
    <row r="218" spans="4:16" ht="24" customHeight="1" x14ac:dyDescent="0.3">
      <c r="D218" s="2"/>
      <c r="E218" s="59" t="s">
        <v>119</v>
      </c>
      <c r="F218" s="59"/>
      <c r="G218" s="59"/>
      <c r="H218" s="59"/>
      <c r="I218" s="59"/>
      <c r="J218" s="59"/>
      <c r="K218" s="59"/>
      <c r="L218" s="60"/>
      <c r="M218" s="2"/>
      <c r="N218" s="2"/>
    </row>
    <row r="219" spans="4:16" x14ac:dyDescent="0.3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4:16" x14ac:dyDescent="0.3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4:16" ht="21" x14ac:dyDescent="0.4">
      <c r="D221" s="57" t="s">
        <v>111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4:16" x14ac:dyDescent="0.3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4:16" ht="24" customHeight="1" x14ac:dyDescent="0.3">
      <c r="D223" s="2"/>
      <c r="E223" s="59" t="s">
        <v>109</v>
      </c>
      <c r="F223" s="59" t="s">
        <v>114</v>
      </c>
      <c r="G223" s="59" t="s">
        <v>115</v>
      </c>
      <c r="H223" s="59" t="s">
        <v>113</v>
      </c>
      <c r="I223" s="59" t="s">
        <v>116</v>
      </c>
      <c r="J223" s="2"/>
      <c r="K223" s="2"/>
      <c r="L223" s="2"/>
      <c r="M223" s="2"/>
      <c r="N223" s="2"/>
    </row>
    <row r="224" spans="4:16" x14ac:dyDescent="0.3">
      <c r="D224" s="2"/>
      <c r="E224" s="59" t="s">
        <v>119</v>
      </c>
      <c r="F224" s="59" t="s">
        <v>119</v>
      </c>
      <c r="G224" s="59" t="s">
        <v>119</v>
      </c>
      <c r="H224" s="59" t="s">
        <v>119</v>
      </c>
      <c r="I224" s="59" t="s">
        <v>119</v>
      </c>
      <c r="J224" s="2"/>
      <c r="K224" s="2"/>
      <c r="L224" s="2"/>
      <c r="M224" s="2"/>
      <c r="N224" s="2"/>
    </row>
    <row r="225" spans="4:14" x14ac:dyDescent="0.3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4:14" x14ac:dyDescent="0.3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4:14" x14ac:dyDescent="0.3">
      <c r="D227" s="2"/>
      <c r="E227" s="2" t="s">
        <v>120</v>
      </c>
      <c r="F227" s="2"/>
      <c r="G227" s="2" t="s">
        <v>121</v>
      </c>
      <c r="H227" s="2"/>
      <c r="I227" s="2"/>
      <c r="J227" s="2"/>
      <c r="K227" s="2"/>
      <c r="L227" s="2"/>
      <c r="M227" s="2"/>
      <c r="N227" s="2"/>
    </row>
    <row r="228" spans="4:14" x14ac:dyDescent="0.3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4:14" x14ac:dyDescent="0.3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4:14" x14ac:dyDescent="0.3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4:14" x14ac:dyDescent="0.3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4:14" x14ac:dyDescent="0.3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4:14" x14ac:dyDescent="0.3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4:14" x14ac:dyDescent="0.3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4:14" x14ac:dyDescent="0.3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4:14" x14ac:dyDescent="0.3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4:14" x14ac:dyDescent="0.3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4:14" x14ac:dyDescent="0.3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4:14" x14ac:dyDescent="0.3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4:14" x14ac:dyDescent="0.3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2" spans="4:4" x14ac:dyDescent="0.3">
      <c r="D242" t="s">
        <v>146</v>
      </c>
    </row>
  </sheetData>
  <mergeCells count="10">
    <mergeCell ref="E62:F62"/>
    <mergeCell ref="E63:F63"/>
    <mergeCell ref="D60:O60"/>
    <mergeCell ref="D84:O84"/>
    <mergeCell ref="D129:O129"/>
    <mergeCell ref="E64:F64"/>
    <mergeCell ref="E65:F65"/>
    <mergeCell ref="E66:F66"/>
    <mergeCell ref="E67:F67"/>
    <mergeCell ref="E68:F8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79DE-AE5D-48C9-AD99-97AB6701E07D}">
  <dimension ref="B3:C36"/>
  <sheetViews>
    <sheetView tabSelected="1" workbookViewId="0">
      <selection activeCell="C36" sqref="C36"/>
    </sheetView>
  </sheetViews>
  <sheetFormatPr defaultRowHeight="14.4" x14ac:dyDescent="0.3"/>
  <cols>
    <col min="3" max="3" width="91.77734375" bestFit="1" customWidth="1"/>
  </cols>
  <sheetData>
    <row r="3" spans="2:3" x14ac:dyDescent="0.3">
      <c r="B3">
        <v>1</v>
      </c>
      <c r="C3" s="33" t="s">
        <v>122</v>
      </c>
    </row>
    <row r="4" spans="2:3" x14ac:dyDescent="0.3">
      <c r="C4" s="68" t="s">
        <v>123</v>
      </c>
    </row>
    <row r="5" spans="2:3" x14ac:dyDescent="0.3">
      <c r="C5" s="68" t="s">
        <v>124</v>
      </c>
    </row>
    <row r="6" spans="2:3" x14ac:dyDescent="0.3">
      <c r="C6" s="68" t="s">
        <v>125</v>
      </c>
    </row>
    <row r="7" spans="2:3" x14ac:dyDescent="0.3">
      <c r="C7" s="68" t="s">
        <v>127</v>
      </c>
    </row>
    <row r="8" spans="2:3" x14ac:dyDescent="0.3">
      <c r="C8" s="68" t="s">
        <v>126</v>
      </c>
    </row>
    <row r="10" spans="2:3" x14ac:dyDescent="0.3">
      <c r="B10" s="33">
        <v>2</v>
      </c>
      <c r="C10" s="33" t="s">
        <v>128</v>
      </c>
    </row>
    <row r="11" spans="2:3" x14ac:dyDescent="0.3">
      <c r="C11" s="68" t="s">
        <v>129</v>
      </c>
    </row>
    <row r="12" spans="2:3" x14ac:dyDescent="0.3">
      <c r="C12" s="68" t="s">
        <v>130</v>
      </c>
    </row>
    <row r="13" spans="2:3" x14ac:dyDescent="0.3">
      <c r="C13" s="68" t="s">
        <v>131</v>
      </c>
    </row>
    <row r="15" spans="2:3" x14ac:dyDescent="0.3">
      <c r="B15" s="33">
        <v>3</v>
      </c>
      <c r="C15" s="33" t="s">
        <v>132</v>
      </c>
    </row>
    <row r="16" spans="2:3" x14ac:dyDescent="0.3">
      <c r="C16" s="68" t="s">
        <v>133</v>
      </c>
    </row>
    <row r="17" spans="2:3" x14ac:dyDescent="0.3">
      <c r="C17" s="68" t="s">
        <v>150</v>
      </c>
    </row>
    <row r="18" spans="2:3" x14ac:dyDescent="0.3">
      <c r="C18" s="68" t="s">
        <v>134</v>
      </c>
    </row>
    <row r="19" spans="2:3" x14ac:dyDescent="0.3">
      <c r="C19" s="68" t="s">
        <v>135</v>
      </c>
    </row>
    <row r="20" spans="2:3" x14ac:dyDescent="0.3">
      <c r="C20" s="68"/>
    </row>
    <row r="21" spans="2:3" ht="13.8" customHeight="1" x14ac:dyDescent="0.3"/>
    <row r="22" spans="2:3" x14ac:dyDescent="0.3">
      <c r="C22" s="68" t="s">
        <v>152</v>
      </c>
    </row>
    <row r="24" spans="2:3" x14ac:dyDescent="0.3">
      <c r="B24">
        <v>4</v>
      </c>
      <c r="C24" s="33" t="s">
        <v>136</v>
      </c>
    </row>
    <row r="25" spans="2:3" x14ac:dyDescent="0.3">
      <c r="C25" s="68" t="s">
        <v>137</v>
      </c>
    </row>
    <row r="26" spans="2:3" x14ac:dyDescent="0.3">
      <c r="C26" s="68" t="s">
        <v>138</v>
      </c>
    </row>
    <row r="27" spans="2:3" x14ac:dyDescent="0.3">
      <c r="C27" s="68" t="s">
        <v>139</v>
      </c>
    </row>
    <row r="29" spans="2:3" x14ac:dyDescent="0.3">
      <c r="B29">
        <v>5</v>
      </c>
      <c r="C29" s="33" t="s">
        <v>147</v>
      </c>
    </row>
    <row r="30" spans="2:3" x14ac:dyDescent="0.3">
      <c r="C30" s="68" t="s">
        <v>153</v>
      </c>
    </row>
    <row r="32" spans="2:3" x14ac:dyDescent="0.3">
      <c r="C32" s="68" t="s">
        <v>151</v>
      </c>
    </row>
    <row r="35" spans="3:3" x14ac:dyDescent="0.3">
      <c r="C35" t="s">
        <v>155</v>
      </c>
    </row>
    <row r="36" spans="3:3" x14ac:dyDescent="0.3">
      <c r="C36" t="s">
        <v>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Visão Investidor</vt:lpstr>
      <vt:lpstr>Controle Internos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Teixeira</dc:creator>
  <cp:lastModifiedBy>Marcela Teixeira</cp:lastModifiedBy>
  <dcterms:created xsi:type="dcterms:W3CDTF">2020-07-19T23:43:07Z</dcterms:created>
  <dcterms:modified xsi:type="dcterms:W3CDTF">2020-07-21T19:15:34Z</dcterms:modified>
</cp:coreProperties>
</file>