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10" windowWidth="14810" windowHeight="8010" activeTab="4"/>
  </bookViews>
  <sheets>
    <sheet name="Soft Skin Vehicles" sheetId="6" r:id="rId1"/>
    <sheet name="Helicopter" sheetId="4" r:id="rId2"/>
    <sheet name="Aircraft" sheetId="5" r:id="rId3"/>
    <sheet name="Anti-Air" sheetId="3" r:id="rId4"/>
    <sheet name="AFVs" sheetId="1" r:id="rId5"/>
    <sheet name="Weapons" sheetId="2" r:id="rId6"/>
    <sheet name="Printable Table" sheetId="7" r:id="rId7"/>
  </sheets>
  <calcPr calcId="125725"/>
</workbook>
</file>

<file path=xl/calcChain.xml><?xml version="1.0" encoding="utf-8"?>
<calcChain xmlns="http://schemas.openxmlformats.org/spreadsheetml/2006/main">
  <c r="A107" i="7"/>
  <c r="B107"/>
  <c r="G107"/>
  <c r="H107"/>
  <c r="I107"/>
  <c r="J107"/>
  <c r="K107"/>
  <c r="A108"/>
  <c r="B108"/>
  <c r="G108"/>
  <c r="H108"/>
  <c r="I108"/>
  <c r="J108"/>
  <c r="K108"/>
  <c r="A109"/>
  <c r="B109"/>
  <c r="G109"/>
  <c r="H109"/>
  <c r="I109"/>
  <c r="J109"/>
  <c r="K109"/>
  <c r="A110"/>
  <c r="B110"/>
  <c r="G110"/>
  <c r="H110"/>
  <c r="I110"/>
  <c r="J110"/>
  <c r="K110"/>
  <c r="A111"/>
  <c r="B111"/>
  <c r="G111"/>
  <c r="H111"/>
  <c r="I111"/>
  <c r="J111"/>
  <c r="K111"/>
  <c r="A112"/>
  <c r="B112"/>
  <c r="G112"/>
  <c r="H112"/>
  <c r="I112"/>
  <c r="J112"/>
  <c r="K112"/>
  <c r="A103"/>
  <c r="B103"/>
  <c r="G103"/>
  <c r="H103"/>
  <c r="I103"/>
  <c r="J103"/>
  <c r="K103"/>
  <c r="A104"/>
  <c r="B104"/>
  <c r="G104"/>
  <c r="H104"/>
  <c r="I104"/>
  <c r="J104"/>
  <c r="K104"/>
  <c r="A105"/>
  <c r="B105"/>
  <c r="G105"/>
  <c r="H105"/>
  <c r="I105"/>
  <c r="J105"/>
  <c r="K105"/>
  <c r="A106"/>
  <c r="B106"/>
  <c r="G106"/>
  <c r="H106"/>
  <c r="I106"/>
  <c r="J106"/>
  <c r="K106"/>
  <c r="K102"/>
  <c r="J102"/>
  <c r="I102"/>
  <c r="H102"/>
  <c r="G102"/>
  <c r="B102"/>
  <c r="A102"/>
  <c r="C94"/>
  <c r="B94"/>
  <c r="A94"/>
  <c r="C97"/>
  <c r="C96"/>
  <c r="C95"/>
  <c r="B96"/>
  <c r="B97"/>
  <c r="B98"/>
  <c r="A96"/>
  <c r="A97"/>
  <c r="A98"/>
  <c r="B95"/>
  <c r="A95"/>
  <c r="A90"/>
  <c r="B90"/>
  <c r="C90"/>
  <c r="D90"/>
  <c r="E90"/>
  <c r="H90"/>
  <c r="I90"/>
  <c r="J90"/>
  <c r="K90"/>
  <c r="L90"/>
  <c r="A86"/>
  <c r="B86"/>
  <c r="C86"/>
  <c r="D86"/>
  <c r="E86"/>
  <c r="H86"/>
  <c r="I86"/>
  <c r="J86"/>
  <c r="K86"/>
  <c r="L86"/>
  <c r="A87"/>
  <c r="B87"/>
  <c r="C87"/>
  <c r="D87"/>
  <c r="E87"/>
  <c r="H87"/>
  <c r="I87"/>
  <c r="J87"/>
  <c r="K87"/>
  <c r="L87"/>
  <c r="A88"/>
  <c r="B88"/>
  <c r="C88"/>
  <c r="D88"/>
  <c r="E88"/>
  <c r="H88"/>
  <c r="I88"/>
  <c r="J88"/>
  <c r="K88"/>
  <c r="L88"/>
  <c r="A89"/>
  <c r="B89"/>
  <c r="C89"/>
  <c r="D89"/>
  <c r="E89"/>
  <c r="H89"/>
  <c r="I89"/>
  <c r="J89"/>
  <c r="K89"/>
  <c r="L89"/>
  <c r="L85"/>
  <c r="K85"/>
  <c r="J85"/>
  <c r="I85"/>
  <c r="H85"/>
  <c r="E85"/>
  <c r="D85"/>
  <c r="C85"/>
  <c r="B85"/>
  <c r="A85"/>
  <c r="A78"/>
  <c r="B78"/>
  <c r="C78"/>
  <c r="D78"/>
  <c r="E78"/>
  <c r="H78"/>
  <c r="I78"/>
  <c r="J78"/>
  <c r="K78"/>
  <c r="L78"/>
  <c r="A79"/>
  <c r="B79"/>
  <c r="C79"/>
  <c r="D79"/>
  <c r="E79"/>
  <c r="H79"/>
  <c r="I79"/>
  <c r="J79"/>
  <c r="K79"/>
  <c r="L79"/>
  <c r="A80"/>
  <c r="B80"/>
  <c r="C80"/>
  <c r="D80"/>
  <c r="E80"/>
  <c r="H80"/>
  <c r="I80"/>
  <c r="J80"/>
  <c r="K80"/>
  <c r="L80"/>
  <c r="L77"/>
  <c r="K77"/>
  <c r="J77"/>
  <c r="I77"/>
  <c r="H77"/>
  <c r="E77"/>
  <c r="A77"/>
  <c r="D77"/>
  <c r="C77"/>
  <c r="B77"/>
  <c r="K72"/>
  <c r="J72"/>
  <c r="I72"/>
  <c r="H72"/>
  <c r="G72"/>
  <c r="F72"/>
  <c r="E72"/>
  <c r="D72"/>
  <c r="C72"/>
  <c r="B72"/>
  <c r="A72"/>
  <c r="A59"/>
  <c r="B59"/>
  <c r="C59"/>
  <c r="D59"/>
  <c r="E59"/>
  <c r="F59"/>
  <c r="G59"/>
  <c r="H59"/>
  <c r="I59"/>
  <c r="J59"/>
  <c r="K59"/>
  <c r="A60"/>
  <c r="B60"/>
  <c r="C60"/>
  <c r="D60"/>
  <c r="E60"/>
  <c r="F60"/>
  <c r="G60"/>
  <c r="H60"/>
  <c r="I60"/>
  <c r="J60"/>
  <c r="K60"/>
  <c r="A61"/>
  <c r="B61"/>
  <c r="C61"/>
  <c r="D61"/>
  <c r="E61"/>
  <c r="F61"/>
  <c r="G61"/>
  <c r="H61"/>
  <c r="I61"/>
  <c r="J61"/>
  <c r="K61"/>
  <c r="A62"/>
  <c r="B62"/>
  <c r="C62"/>
  <c r="D62"/>
  <c r="E62"/>
  <c r="F62"/>
  <c r="G62"/>
  <c r="H62"/>
  <c r="I62"/>
  <c r="J62"/>
  <c r="K62"/>
  <c r="A63"/>
  <c r="B63"/>
  <c r="C63"/>
  <c r="D63"/>
  <c r="E63"/>
  <c r="F63"/>
  <c r="G63"/>
  <c r="H63"/>
  <c r="I63"/>
  <c r="J63"/>
  <c r="K63"/>
  <c r="A64"/>
  <c r="B64"/>
  <c r="C64"/>
  <c r="D64"/>
  <c r="E64"/>
  <c r="F64"/>
  <c r="G64"/>
  <c r="H64"/>
  <c r="I64"/>
  <c r="J64"/>
  <c r="K64"/>
  <c r="A65"/>
  <c r="B65"/>
  <c r="C65"/>
  <c r="D65"/>
  <c r="E65"/>
  <c r="F65"/>
  <c r="G65"/>
  <c r="H65"/>
  <c r="I65"/>
  <c r="J65"/>
  <c r="K65"/>
  <c r="A66"/>
  <c r="B66"/>
  <c r="C66"/>
  <c r="D66"/>
  <c r="E66"/>
  <c r="F66"/>
  <c r="G66"/>
  <c r="H66"/>
  <c r="I66"/>
  <c r="J66"/>
  <c r="K66"/>
  <c r="A67"/>
  <c r="B67"/>
  <c r="C67"/>
  <c r="D67"/>
  <c r="E67"/>
  <c r="F67"/>
  <c r="G67"/>
  <c r="H67"/>
  <c r="I67"/>
  <c r="J67"/>
  <c r="K67"/>
  <c r="K58"/>
  <c r="J58"/>
  <c r="I58"/>
  <c r="H58"/>
  <c r="G58"/>
  <c r="F58"/>
  <c r="E58"/>
  <c r="D58"/>
  <c r="C58"/>
  <c r="B58"/>
  <c r="A58"/>
  <c r="K53"/>
  <c r="J53"/>
  <c r="I53"/>
  <c r="H53"/>
  <c r="G53"/>
  <c r="F53"/>
  <c r="E53"/>
  <c r="D53"/>
  <c r="C53"/>
  <c r="B53"/>
  <c r="A53"/>
  <c r="A46"/>
  <c r="B46"/>
  <c r="C46"/>
  <c r="D46"/>
  <c r="E46"/>
  <c r="F46"/>
  <c r="G46"/>
  <c r="H46"/>
  <c r="I46"/>
  <c r="J46"/>
  <c r="K46"/>
  <c r="A47"/>
  <c r="B47"/>
  <c r="C47"/>
  <c r="D47"/>
  <c r="E47"/>
  <c r="F47"/>
  <c r="G47"/>
  <c r="H47"/>
  <c r="I47"/>
  <c r="J47"/>
  <c r="K47"/>
  <c r="A48"/>
  <c r="B48"/>
  <c r="C48"/>
  <c r="D48"/>
  <c r="E48"/>
  <c r="F48"/>
  <c r="G48"/>
  <c r="H48"/>
  <c r="I48"/>
  <c r="J48"/>
  <c r="K48"/>
  <c r="K45"/>
  <c r="J45"/>
  <c r="I45"/>
  <c r="H45"/>
  <c r="G45"/>
  <c r="F45"/>
  <c r="E45"/>
  <c r="D45"/>
  <c r="C45"/>
  <c r="B45"/>
  <c r="A45"/>
  <c r="A38"/>
  <c r="B38"/>
  <c r="C38"/>
  <c r="D38"/>
  <c r="E38"/>
  <c r="F38"/>
  <c r="G38"/>
  <c r="H38"/>
  <c r="I38"/>
  <c r="J38"/>
  <c r="K38"/>
  <c r="A39"/>
  <c r="B39"/>
  <c r="C39"/>
  <c r="D39"/>
  <c r="E39"/>
  <c r="F39"/>
  <c r="G39"/>
  <c r="H39"/>
  <c r="I39"/>
  <c r="J39"/>
  <c r="K39"/>
  <c r="A40"/>
  <c r="B40"/>
  <c r="C40"/>
  <c r="D40"/>
  <c r="E40"/>
  <c r="F40"/>
  <c r="G40"/>
  <c r="H40"/>
  <c r="I40"/>
  <c r="J40"/>
  <c r="K40"/>
  <c r="K37"/>
  <c r="J37"/>
  <c r="I37"/>
  <c r="H37"/>
  <c r="G37"/>
  <c r="F37"/>
  <c r="E37"/>
  <c r="D37"/>
  <c r="C37"/>
  <c r="B37"/>
  <c r="A37"/>
  <c r="K36"/>
  <c r="J36"/>
  <c r="I36"/>
  <c r="H36"/>
  <c r="G36"/>
  <c r="F36"/>
  <c r="E36"/>
  <c r="D36"/>
  <c r="C36"/>
  <c r="B36"/>
  <c r="A36"/>
  <c r="A25"/>
  <c r="B25"/>
  <c r="C25"/>
  <c r="D25"/>
  <c r="E25"/>
  <c r="F25"/>
  <c r="G25"/>
  <c r="H25"/>
  <c r="I25"/>
  <c r="J25"/>
  <c r="K25"/>
  <c r="A26"/>
  <c r="B26"/>
  <c r="C26"/>
  <c r="D26"/>
  <c r="E26"/>
  <c r="F26"/>
  <c r="G26"/>
  <c r="H26"/>
  <c r="I26"/>
  <c r="J26"/>
  <c r="K26"/>
  <c r="A27"/>
  <c r="B27"/>
  <c r="C27"/>
  <c r="D27"/>
  <c r="E27"/>
  <c r="F27"/>
  <c r="G27"/>
  <c r="H27"/>
  <c r="I27"/>
  <c r="J27"/>
  <c r="K27"/>
  <c r="A28"/>
  <c r="B28"/>
  <c r="C28"/>
  <c r="D28"/>
  <c r="E28"/>
  <c r="F28"/>
  <c r="G28"/>
  <c r="H28"/>
  <c r="I28"/>
  <c r="J28"/>
  <c r="K28"/>
  <c r="A29"/>
  <c r="B29"/>
  <c r="C29"/>
  <c r="D29"/>
  <c r="E29"/>
  <c r="F29"/>
  <c r="G29"/>
  <c r="H29"/>
  <c r="I29"/>
  <c r="J29"/>
  <c r="K29"/>
  <c r="A30"/>
  <c r="B30"/>
  <c r="C30"/>
  <c r="D30"/>
  <c r="E30"/>
  <c r="F30"/>
  <c r="G30"/>
  <c r="H30"/>
  <c r="I30"/>
  <c r="J30"/>
  <c r="K30"/>
  <c r="A31"/>
  <c r="B31"/>
  <c r="C31"/>
  <c r="D31"/>
  <c r="E31"/>
  <c r="F31"/>
  <c r="G31"/>
  <c r="H31"/>
  <c r="I31"/>
  <c r="J31"/>
  <c r="K31"/>
  <c r="K24"/>
  <c r="J24"/>
  <c r="I24"/>
  <c r="H24"/>
  <c r="G24"/>
  <c r="F24"/>
  <c r="E24"/>
  <c r="D24"/>
  <c r="C24"/>
  <c r="B24"/>
  <c r="A24"/>
  <c r="A18"/>
  <c r="B18"/>
  <c r="C18"/>
  <c r="D18"/>
  <c r="E18"/>
  <c r="F18"/>
  <c r="G18"/>
  <c r="H18"/>
  <c r="I18"/>
  <c r="J18"/>
  <c r="K18"/>
  <c r="A19"/>
  <c r="B19"/>
  <c r="C19"/>
  <c r="D19"/>
  <c r="E19"/>
  <c r="F19"/>
  <c r="G19"/>
  <c r="H19"/>
  <c r="I19"/>
  <c r="J19"/>
  <c r="K19"/>
  <c r="K17"/>
  <c r="J17"/>
  <c r="I17"/>
  <c r="H17"/>
  <c r="G17"/>
  <c r="F17"/>
  <c r="E17"/>
  <c r="D17"/>
  <c r="C17"/>
  <c r="B17"/>
  <c r="A17"/>
  <c r="A5"/>
  <c r="B5"/>
  <c r="C5"/>
  <c r="D5"/>
  <c r="E5"/>
  <c r="F5"/>
  <c r="G5"/>
  <c r="H5"/>
  <c r="I5"/>
  <c r="J5"/>
  <c r="K5"/>
  <c r="A6"/>
  <c r="B6"/>
  <c r="C6"/>
  <c r="D6"/>
  <c r="E6"/>
  <c r="F6"/>
  <c r="G6"/>
  <c r="H6"/>
  <c r="I6"/>
  <c r="J6"/>
  <c r="K6"/>
  <c r="A7"/>
  <c r="B7"/>
  <c r="C7"/>
  <c r="D7"/>
  <c r="E7"/>
  <c r="F7"/>
  <c r="G7"/>
  <c r="H7"/>
  <c r="I7"/>
  <c r="J7"/>
  <c r="K7"/>
  <c r="A8"/>
  <c r="B8"/>
  <c r="C8"/>
  <c r="D8"/>
  <c r="E8"/>
  <c r="F8"/>
  <c r="G8"/>
  <c r="H8"/>
  <c r="I8"/>
  <c r="J8"/>
  <c r="K8"/>
  <c r="A9"/>
  <c r="B9"/>
  <c r="C9"/>
  <c r="D9"/>
  <c r="E9"/>
  <c r="F9"/>
  <c r="G9"/>
  <c r="H9"/>
  <c r="I9"/>
  <c r="J9"/>
  <c r="K9"/>
  <c r="A10"/>
  <c r="B10"/>
  <c r="C10"/>
  <c r="D10"/>
  <c r="E10"/>
  <c r="F10"/>
  <c r="G10"/>
  <c r="H10"/>
  <c r="I10"/>
  <c r="J10"/>
  <c r="K10"/>
  <c r="A11"/>
  <c r="B11"/>
  <c r="C11"/>
  <c r="D11"/>
  <c r="E11"/>
  <c r="F11"/>
  <c r="G11"/>
  <c r="H11"/>
  <c r="I11"/>
  <c r="J11"/>
  <c r="K11"/>
  <c r="A12"/>
  <c r="B12"/>
  <c r="C12"/>
  <c r="D12"/>
  <c r="E12"/>
  <c r="F12"/>
  <c r="G12"/>
  <c r="H12"/>
  <c r="I12"/>
  <c r="J12"/>
  <c r="K12"/>
  <c r="K4"/>
  <c r="J4"/>
  <c r="I4"/>
  <c r="H4"/>
  <c r="G4"/>
  <c r="F4"/>
  <c r="E4"/>
  <c r="D4"/>
  <c r="C4"/>
  <c r="B4"/>
  <c r="A4"/>
</calcChain>
</file>

<file path=xl/sharedStrings.xml><?xml version="1.0" encoding="utf-8"?>
<sst xmlns="http://schemas.openxmlformats.org/spreadsheetml/2006/main" count="652" uniqueCount="230">
  <si>
    <t>Vehicle</t>
  </si>
  <si>
    <t>Movement</t>
  </si>
  <si>
    <t>Armour</t>
  </si>
  <si>
    <t>Armament</t>
  </si>
  <si>
    <t>Off-Road</t>
  </si>
  <si>
    <t>Road</t>
  </si>
  <si>
    <t>Special</t>
  </si>
  <si>
    <t>Front</t>
  </si>
  <si>
    <t>Side</t>
  </si>
  <si>
    <t>Rear</t>
  </si>
  <si>
    <t>Weapon</t>
  </si>
  <si>
    <t>Mount</t>
  </si>
  <si>
    <t>Ammo</t>
  </si>
  <si>
    <t>-</t>
  </si>
  <si>
    <t>Turret</t>
  </si>
  <si>
    <t>MG</t>
  </si>
  <si>
    <t>Pintel</t>
  </si>
  <si>
    <t>HE Effect</t>
  </si>
  <si>
    <t>Range</t>
  </si>
  <si>
    <t>0-10"</t>
  </si>
  <si>
    <t>10-20"</t>
  </si>
  <si>
    <t>20-30"</t>
  </si>
  <si>
    <t>30-40"</t>
  </si>
  <si>
    <t>40-50"</t>
  </si>
  <si>
    <t>50-70"</t>
  </si>
  <si>
    <t>70-90"</t>
  </si>
  <si>
    <t>Main Battle Tanks</t>
  </si>
  <si>
    <t>HE</t>
  </si>
  <si>
    <t>ATGM</t>
  </si>
  <si>
    <t>HEAT</t>
  </si>
  <si>
    <t>6/3+</t>
  </si>
  <si>
    <t>4/4+</t>
  </si>
  <si>
    <t>Coax</t>
  </si>
  <si>
    <t>Royal Armaments L11A5 120mm</t>
  </si>
  <si>
    <t>Challenger 1 Mk. 1</t>
  </si>
  <si>
    <t>AP (1985)</t>
  </si>
  <si>
    <t>HESH</t>
  </si>
  <si>
    <t>Chieftain Mk 10</t>
  </si>
  <si>
    <t>Unit Special Qualities</t>
  </si>
  <si>
    <t>FV101 Scorpion</t>
  </si>
  <si>
    <t>Year
Introduced</t>
  </si>
  <si>
    <t>L3A1 76mm</t>
  </si>
  <si>
    <t>O</t>
  </si>
  <si>
    <t>FV102 Striker</t>
  </si>
  <si>
    <t>Swingfire</t>
  </si>
  <si>
    <t>Pintle</t>
  </si>
  <si>
    <t>Tank Hunters</t>
  </si>
  <si>
    <t>FV438 Swingfire</t>
  </si>
  <si>
    <t>1970s</t>
  </si>
  <si>
    <t>Roof</t>
  </si>
  <si>
    <t>Cannister</t>
  </si>
  <si>
    <t>3/4+</t>
  </si>
  <si>
    <t>4/2+</t>
  </si>
  <si>
    <t>Adv. HV Cannon, Stabilised</t>
  </si>
  <si>
    <t>Chieftain Mk 6</t>
  </si>
  <si>
    <t>I</t>
  </si>
  <si>
    <t>H</t>
  </si>
  <si>
    <t>K</t>
  </si>
  <si>
    <t>M</t>
  </si>
  <si>
    <t>HEAT, DP</t>
  </si>
  <si>
    <t>Scout</t>
  </si>
  <si>
    <t>IFVs/APCs</t>
  </si>
  <si>
    <t>FV432</t>
  </si>
  <si>
    <t>51mm Light Mortar</t>
  </si>
  <si>
    <t>MILAN 1</t>
  </si>
  <si>
    <t>81mm Mortar</t>
  </si>
  <si>
    <t>FV432 OP</t>
  </si>
  <si>
    <t>Reconnaissance Vehicles</t>
  </si>
  <si>
    <t>Hits</t>
  </si>
  <si>
    <t>Unit
Specials</t>
  </si>
  <si>
    <t>NoE</t>
  </si>
  <si>
    <t>Treetop</t>
  </si>
  <si>
    <t>High</t>
  </si>
  <si>
    <t>Infinite</t>
  </si>
  <si>
    <t>Fixed</t>
  </si>
  <si>
    <t>Gazelle AH.1</t>
  </si>
  <si>
    <t>FV107 Scimitar</t>
  </si>
  <si>
    <t>Engineering Vehicles</t>
  </si>
  <si>
    <t>Centurion AVRE 105</t>
  </si>
  <si>
    <t>FV180</t>
  </si>
  <si>
    <t>FV432 Ambulance</t>
  </si>
  <si>
    <t>Blowpipe</t>
  </si>
  <si>
    <t>Javelin</t>
  </si>
  <si>
    <t>Rapier</t>
  </si>
  <si>
    <t>Tracked Rapier</t>
  </si>
  <si>
    <t>Lynx AH.1</t>
  </si>
  <si>
    <t>3/5+</t>
  </si>
  <si>
    <t>6/4+</t>
  </si>
  <si>
    <t>Rapier FSB</t>
  </si>
  <si>
    <t>30mm L21 RARDEN</t>
  </si>
  <si>
    <t>AP</t>
  </si>
  <si>
    <t>FV721 Fox</t>
  </si>
  <si>
    <t>L</t>
  </si>
  <si>
    <t>HMG</t>
  </si>
  <si>
    <t>Centurion Mk 5 AVRE 165</t>
  </si>
  <si>
    <t>Royal Ordnance L9 165mm</t>
  </si>
  <si>
    <t>Stabilised</t>
  </si>
  <si>
    <t>9/2+</t>
  </si>
  <si>
    <t>Royal Ordnance L7 105mm</t>
  </si>
  <si>
    <t>AP (1983)</t>
  </si>
  <si>
    <t>5/3+</t>
  </si>
  <si>
    <t>68mm SNEB</t>
  </si>
  <si>
    <t>Door</t>
  </si>
  <si>
    <t>Lynx AH.1 (TOW)</t>
  </si>
  <si>
    <t>iTOW</t>
  </si>
  <si>
    <t>TOW-2</t>
  </si>
  <si>
    <t>(armament option)</t>
  </si>
  <si>
    <t>Lynx AH.7 (TOW)</t>
  </si>
  <si>
    <t>Lynx AH.7</t>
  </si>
  <si>
    <t>84mm MAW (M2)</t>
  </si>
  <si>
    <t>Ferret Mk 2</t>
  </si>
  <si>
    <t>Evasive (1)</t>
  </si>
  <si>
    <t>Base
 Points Cost</t>
  </si>
  <si>
    <t>5/5+</t>
  </si>
  <si>
    <t>N</t>
  </si>
  <si>
    <t>MILAN 2</t>
  </si>
  <si>
    <t>Transport: 8</t>
  </si>
  <si>
    <t>Weapon System</t>
  </si>
  <si>
    <t>Hits On</t>
  </si>
  <si>
    <t>Contour</t>
  </si>
  <si>
    <t>Low</t>
  </si>
  <si>
    <t>AIM-9 Sidewinder</t>
  </si>
  <si>
    <t>AIM-7 Sparrow</t>
  </si>
  <si>
    <t>Tornado F.2</t>
  </si>
  <si>
    <t>Skyflash</t>
  </si>
  <si>
    <t>LAW</t>
  </si>
  <si>
    <t>G (D)</t>
  </si>
  <si>
    <t>D (B)</t>
  </si>
  <si>
    <t>7/3+</t>
  </si>
  <si>
    <t>7/2+</t>
  </si>
  <si>
    <t>203mm Howitzer</t>
  </si>
  <si>
    <t>8/2+</t>
  </si>
  <si>
    <t>175mm Howitzer</t>
  </si>
  <si>
    <t>Year Introduced</t>
  </si>
  <si>
    <t>Special Rules</t>
  </si>
  <si>
    <t>Hawker Hunter</t>
  </si>
  <si>
    <t>Tornado IDS</t>
  </si>
  <si>
    <t>Harrier GR.1/3</t>
  </si>
  <si>
    <t>Fast Jet, Bombing Computer(3+), Laser Sensor, Evasive (1)</t>
  </si>
  <si>
    <t>Fast Jet, Bombing Computer(5+)</t>
  </si>
  <si>
    <t>Fast Jet, Bombing Computer(4+), Laser Sensor</t>
  </si>
  <si>
    <t>Aircraft Weapons</t>
  </si>
  <si>
    <t>Matra Rocket Pack</t>
  </si>
  <si>
    <t>BL755 Cluster Bomb</t>
  </si>
  <si>
    <t>GBU-12 Paveway II</t>
  </si>
  <si>
    <t>GBU-10 Paveway II</t>
  </si>
  <si>
    <t>11/2+</t>
  </si>
  <si>
    <t>9/19</t>
  </si>
  <si>
    <t>15/19</t>
  </si>
  <si>
    <t>Laser Guided Bomb, The second value in Armour Piercing is used when hitting a painted target</t>
  </si>
  <si>
    <t>10/2+</t>
  </si>
  <si>
    <t>6+</t>
  </si>
  <si>
    <t>5+</t>
  </si>
  <si>
    <t>3+</t>
  </si>
  <si>
    <t>F-15C Eagle</t>
  </si>
  <si>
    <t>2+</t>
  </si>
  <si>
    <t>Roland (off-table)</t>
  </si>
  <si>
    <t>Roland 2</t>
  </si>
  <si>
    <t>Improved HAWK</t>
  </si>
  <si>
    <t>HAWK</t>
  </si>
  <si>
    <t>Patriot</t>
  </si>
  <si>
    <t>FV433 Abbot</t>
  </si>
  <si>
    <t>105mm L13A1</t>
  </si>
  <si>
    <t>M109</t>
  </si>
  <si>
    <t>155mm M185</t>
  </si>
  <si>
    <t>5/4+</t>
  </si>
  <si>
    <t>Saxon APC</t>
  </si>
  <si>
    <t>Salvo (5)</t>
  </si>
  <si>
    <t>Cluister Bomb</t>
  </si>
  <si>
    <t>Chieftain ARV</t>
  </si>
  <si>
    <t>Vehicle Repair, Engineers</t>
  </si>
  <si>
    <t>SEPECAT Jaguar</t>
  </si>
  <si>
    <t>FV106 Samson</t>
  </si>
  <si>
    <t>Chieftain AVLB</t>
  </si>
  <si>
    <t xml:space="preserve">Medium Truck </t>
  </si>
  <si>
    <t>Transort: 12+</t>
  </si>
  <si>
    <t>Medium Truck (Specialist)</t>
  </si>
  <si>
    <t>Range Rover</t>
  </si>
  <si>
    <t>Trasport: 6</t>
  </si>
  <si>
    <t>Bulldozer</t>
  </si>
  <si>
    <t>Engineers</t>
  </si>
  <si>
    <t>Land Rover (Wombat)</t>
  </si>
  <si>
    <t>4+</t>
  </si>
  <si>
    <t>BVR</t>
  </si>
  <si>
    <t>20mm Vulcan</t>
  </si>
  <si>
    <t>23mm Cannon</t>
  </si>
  <si>
    <t>NBC</t>
  </si>
  <si>
    <t>Scout, NBC</t>
  </si>
  <si>
    <t>Thermal Imaging, NBC</t>
  </si>
  <si>
    <t>Transport: 10, NBC</t>
  </si>
  <si>
    <t>Amphibious, Transport: 5, NBC</t>
  </si>
  <si>
    <t>Amphibious, Recovery, Vehicle Repair, Engineers, NBC</t>
  </si>
  <si>
    <t>Recovery, Vehicle Repair, Engineers, NBC</t>
  </si>
  <si>
    <t>Amphibious, Recovery (Light Vehicles Only - no Tanks), Vehicle Repair, Engineers, NBC</t>
  </si>
  <si>
    <t>Bridging (Heavy), NBC</t>
  </si>
  <si>
    <t>Amphibious, NBC</t>
  </si>
  <si>
    <t>FV103 Spartan</t>
  </si>
  <si>
    <t>F-4 Phantom II (UK)</t>
  </si>
  <si>
    <t>SACLOS, HEAT, Backblast</t>
  </si>
  <si>
    <t>SACLOS, HEAT, Thermal Imaging, Backblast</t>
  </si>
  <si>
    <t>HEAT, Backblast</t>
  </si>
  <si>
    <t>One Shot, HEAT, Backblast</t>
  </si>
  <si>
    <t>SACLOS, Backblast</t>
  </si>
  <si>
    <t>MCLOS, Inaccurate (-1 vs helicopters, -3 vs fixed-wing) Backblast</t>
  </si>
  <si>
    <t>MCLOS, Inaccurate (-1 vs fixed-wing), Backblast</t>
  </si>
  <si>
    <t>4/3+</t>
  </si>
  <si>
    <t>Salvo (8)</t>
  </si>
  <si>
    <t>Tanks and Assault Guns</t>
  </si>
  <si>
    <t>Off 
Road</t>
  </si>
  <si>
    <t>Spec</t>
  </si>
  <si>
    <t>Self Propelled Guns</t>
  </si>
  <si>
    <t>Anti-Air Vehicles</t>
  </si>
  <si>
    <t>Armoured Recovery Vehicles/Engineering Vehicles</t>
  </si>
  <si>
    <t>Support Vehicles</t>
  </si>
  <si>
    <t>APCs and IFVs</t>
  </si>
  <si>
    <t>Recon Vehicles</t>
  </si>
  <si>
    <t>Air Defence Vehicles</t>
  </si>
  <si>
    <t>Very Light Guns</t>
  </si>
  <si>
    <t>Light Guns</t>
  </si>
  <si>
    <t>Medium Guns</t>
  </si>
  <si>
    <t>Heavy Guns</t>
  </si>
  <si>
    <t>Mortars</t>
  </si>
  <si>
    <t>Rockets</t>
  </si>
  <si>
    <t>Missiles</t>
  </si>
  <si>
    <t>Soft Skin Vehicles</t>
  </si>
  <si>
    <t>Helicopters</t>
  </si>
  <si>
    <t>Aircraft Table</t>
  </si>
  <si>
    <t>Anti-Air Table</t>
  </si>
  <si>
    <t>Specials</t>
  </si>
  <si>
    <t>B (AA)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</si>
</sst>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rgb="FFFF0000"/>
      <name val="Consolas"/>
      <family val="3"/>
    </font>
    <font>
      <sz val="8.5"/>
      <color theme="1"/>
      <name val="Consolas"/>
      <family val="3"/>
    </font>
    <font>
      <b/>
      <sz val="10"/>
      <color rgb="FFFF0000"/>
      <name val="Consolas"/>
      <family val="3"/>
    </font>
    <font>
      <b/>
      <sz val="11"/>
      <color rgb="FFFF0000"/>
      <name val="Consolas"/>
      <family val="3"/>
    </font>
    <font>
      <sz val="7"/>
      <color theme="1"/>
      <name val="Consolas"/>
      <family val="3"/>
    </font>
    <font>
      <sz val="8.5"/>
      <color theme="1"/>
      <name val="Calibri"/>
      <family val="2"/>
      <scheme val="minor"/>
    </font>
    <font>
      <sz val="8.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4" fillId="0" borderId="2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7" sqref="C7"/>
    </sheetView>
  </sheetViews>
  <sheetFormatPr defaultRowHeight="14.5"/>
  <cols>
    <col min="1" max="1" width="22.7265625" customWidth="1"/>
    <col min="2" max="4" width="8.7265625" style="11"/>
    <col min="5" max="5" width="4" style="11" bestFit="1" customWidth="1"/>
    <col min="6" max="9" width="8.7265625" style="11"/>
  </cols>
  <sheetData>
    <row r="1" spans="1:10" ht="14.5" customHeight="1">
      <c r="A1" s="49" t="s">
        <v>0</v>
      </c>
      <c r="B1" s="49" t="s">
        <v>1</v>
      </c>
      <c r="C1" s="49"/>
      <c r="D1" s="49"/>
      <c r="E1" s="51" t="s">
        <v>68</v>
      </c>
      <c r="F1" s="49" t="s">
        <v>3</v>
      </c>
      <c r="G1" s="49"/>
      <c r="H1" s="49"/>
      <c r="I1" s="49"/>
      <c r="J1" s="53" t="s">
        <v>69</v>
      </c>
    </row>
    <row r="2" spans="1:10" ht="15" thickBot="1">
      <c r="A2" s="50"/>
      <c r="B2" s="31" t="s">
        <v>4</v>
      </c>
      <c r="C2" s="31" t="s">
        <v>5</v>
      </c>
      <c r="D2" s="31" t="s">
        <v>6</v>
      </c>
      <c r="E2" s="52"/>
      <c r="F2" s="31" t="s">
        <v>10</v>
      </c>
      <c r="G2" s="31" t="s">
        <v>11</v>
      </c>
      <c r="H2" s="31" t="s">
        <v>12</v>
      </c>
      <c r="I2" s="31" t="s">
        <v>6</v>
      </c>
      <c r="J2" s="52"/>
    </row>
    <row r="3" spans="1:10" ht="15" thickTop="1">
      <c r="A3" t="s">
        <v>177</v>
      </c>
      <c r="B3" s="11">
        <v>8</v>
      </c>
      <c r="C3" s="11">
        <v>24</v>
      </c>
      <c r="E3" s="11">
        <v>2</v>
      </c>
      <c r="J3" t="s">
        <v>178</v>
      </c>
    </row>
    <row r="4" spans="1:10">
      <c r="A4" t="s">
        <v>174</v>
      </c>
      <c r="B4" s="11">
        <v>8</v>
      </c>
      <c r="C4" s="11">
        <v>24</v>
      </c>
      <c r="E4" s="11">
        <v>3</v>
      </c>
      <c r="J4" t="s">
        <v>175</v>
      </c>
    </row>
    <row r="5" spans="1:10">
      <c r="A5" t="s">
        <v>176</v>
      </c>
      <c r="B5" s="11">
        <v>8</v>
      </c>
      <c r="C5" s="11">
        <v>24</v>
      </c>
      <c r="E5" s="11">
        <v>3</v>
      </c>
    </row>
    <row r="6" spans="1:10">
      <c r="A6" t="s">
        <v>179</v>
      </c>
      <c r="B6" s="11">
        <v>5</v>
      </c>
      <c r="C6" s="11">
        <v>5</v>
      </c>
      <c r="E6" s="11">
        <v>3</v>
      </c>
      <c r="J6" t="s">
        <v>180</v>
      </c>
    </row>
  </sheetData>
  <mergeCells count="5">
    <mergeCell ref="A1:A2"/>
    <mergeCell ref="B1:D1"/>
    <mergeCell ref="E1:E2"/>
    <mergeCell ref="F1:I1"/>
    <mergeCell ref="J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A8" sqref="A8"/>
    </sheetView>
  </sheetViews>
  <sheetFormatPr defaultRowHeight="14.5"/>
  <cols>
    <col min="1" max="1" width="22.7265625" customWidth="1"/>
    <col min="2" max="2" width="10" style="11" bestFit="1" customWidth="1"/>
    <col min="3" max="3" width="4.1796875" style="11" bestFit="1" customWidth="1"/>
    <col min="4" max="4" width="7.36328125" style="11" bestFit="1" customWidth="1"/>
    <col min="5" max="5" width="6.7265625" style="11" bestFit="1" customWidth="1"/>
    <col min="6" max="6" width="4" style="11" bestFit="1" customWidth="1"/>
    <col min="7" max="7" width="34.26953125" style="11" bestFit="1" customWidth="1"/>
    <col min="8" max="8" width="24.453125" style="11" bestFit="1" customWidth="1"/>
    <col min="9" max="9" width="6.36328125" style="11" bestFit="1" customWidth="1"/>
    <col min="10" max="10" width="6.54296875" style="11" bestFit="1" customWidth="1"/>
    <col min="11" max="11" width="31.36328125" customWidth="1"/>
  </cols>
  <sheetData>
    <row r="1" spans="1:11">
      <c r="A1" s="49" t="s">
        <v>0</v>
      </c>
      <c r="B1" s="54" t="s">
        <v>40</v>
      </c>
      <c r="C1" s="49" t="s">
        <v>1</v>
      </c>
      <c r="D1" s="49"/>
      <c r="E1" s="49"/>
      <c r="F1" s="51" t="s">
        <v>68</v>
      </c>
      <c r="G1" s="49" t="s">
        <v>3</v>
      </c>
      <c r="H1" s="49"/>
      <c r="I1" s="49"/>
      <c r="J1" s="49"/>
      <c r="K1" s="53" t="s">
        <v>69</v>
      </c>
    </row>
    <row r="2" spans="1:11" ht="15" thickBot="1">
      <c r="A2" s="50"/>
      <c r="B2" s="52"/>
      <c r="C2" s="9" t="s">
        <v>70</v>
      </c>
      <c r="D2" s="9" t="s">
        <v>71</v>
      </c>
      <c r="E2" s="9" t="s">
        <v>72</v>
      </c>
      <c r="F2" s="52"/>
      <c r="G2" s="9" t="s">
        <v>10</v>
      </c>
      <c r="H2" s="9" t="s">
        <v>11</v>
      </c>
      <c r="I2" s="9" t="s">
        <v>12</v>
      </c>
      <c r="J2" s="9" t="s">
        <v>6</v>
      </c>
      <c r="K2" s="52"/>
    </row>
    <row r="3" spans="1:11" ht="15" thickTop="1">
      <c r="A3" t="s">
        <v>75</v>
      </c>
      <c r="B3" s="11">
        <v>1972</v>
      </c>
      <c r="C3" s="11">
        <v>18</v>
      </c>
      <c r="D3" s="11">
        <v>36</v>
      </c>
      <c r="E3" s="11" t="s">
        <v>73</v>
      </c>
      <c r="F3" s="11">
        <v>2</v>
      </c>
      <c r="K3" t="s">
        <v>111</v>
      </c>
    </row>
    <row r="4" spans="1:11">
      <c r="A4" t="s">
        <v>106</v>
      </c>
      <c r="B4" s="11">
        <v>1982</v>
      </c>
      <c r="G4" s="11" t="s">
        <v>101</v>
      </c>
      <c r="H4" s="11" t="s">
        <v>74</v>
      </c>
      <c r="I4" s="11">
        <v>2</v>
      </c>
    </row>
    <row r="5" spans="1:11">
      <c r="A5" t="s">
        <v>85</v>
      </c>
      <c r="B5" s="11">
        <v>1977</v>
      </c>
      <c r="C5" s="11">
        <v>24</v>
      </c>
      <c r="D5" s="11">
        <v>48</v>
      </c>
      <c r="E5" s="11" t="s">
        <v>73</v>
      </c>
      <c r="F5" s="11">
        <v>3</v>
      </c>
      <c r="G5" s="11" t="s">
        <v>15</v>
      </c>
      <c r="H5" s="11" t="s">
        <v>102</v>
      </c>
      <c r="K5" t="s">
        <v>116</v>
      </c>
    </row>
    <row r="6" spans="1:11">
      <c r="A6" t="s">
        <v>103</v>
      </c>
      <c r="B6" s="11">
        <v>1981</v>
      </c>
      <c r="C6" s="11">
        <v>24</v>
      </c>
      <c r="D6" s="11">
        <v>48</v>
      </c>
      <c r="E6" s="11" t="s">
        <v>73</v>
      </c>
      <c r="F6" s="11">
        <v>3</v>
      </c>
      <c r="G6" s="11" t="s">
        <v>104</v>
      </c>
      <c r="H6" s="11" t="s">
        <v>74</v>
      </c>
      <c r="I6" s="11">
        <v>4</v>
      </c>
    </row>
    <row r="7" spans="1:11">
      <c r="A7" t="s">
        <v>108</v>
      </c>
      <c r="B7" s="11">
        <v>1985</v>
      </c>
      <c r="C7" s="11">
        <v>24</v>
      </c>
      <c r="D7" s="11">
        <v>48</v>
      </c>
      <c r="E7" s="11" t="s">
        <v>73</v>
      </c>
      <c r="F7" s="11">
        <v>3</v>
      </c>
      <c r="G7" s="11" t="s">
        <v>15</v>
      </c>
      <c r="H7" s="11" t="s">
        <v>102</v>
      </c>
      <c r="K7" t="s">
        <v>116</v>
      </c>
    </row>
    <row r="8" spans="1:11">
      <c r="A8" t="s">
        <v>107</v>
      </c>
      <c r="B8" s="11">
        <v>1985</v>
      </c>
      <c r="C8" s="11">
        <v>24</v>
      </c>
      <c r="D8" s="11">
        <v>48</v>
      </c>
      <c r="E8" s="11" t="s">
        <v>73</v>
      </c>
      <c r="F8" s="11">
        <v>3</v>
      </c>
      <c r="G8" s="11" t="s">
        <v>105</v>
      </c>
      <c r="H8" s="11" t="s">
        <v>74</v>
      </c>
      <c r="I8" s="11">
        <v>4</v>
      </c>
    </row>
  </sheetData>
  <mergeCells count="6">
    <mergeCell ref="K1:K2"/>
    <mergeCell ref="A1:A2"/>
    <mergeCell ref="B1:B2"/>
    <mergeCell ref="C1:E1"/>
    <mergeCell ref="F1:F2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pane ySplit="1" topLeftCell="A2" activePane="bottomLeft" state="frozen"/>
      <selection pane="bottomLeft" activeCell="D4" sqref="D4"/>
    </sheetView>
  </sheetViews>
  <sheetFormatPr defaultRowHeight="14.5"/>
  <cols>
    <col min="1" max="1" width="13.90625" style="11" bestFit="1" customWidth="1"/>
    <col min="2" max="2" width="14.26953125" style="11" bestFit="1" customWidth="1"/>
    <col min="3" max="3" width="4" style="11" bestFit="1" customWidth="1"/>
    <col min="4" max="4" width="49.1796875" style="21" bestFit="1" customWidth="1"/>
  </cols>
  <sheetData>
    <row r="1" spans="1:4">
      <c r="A1" s="11" t="s">
        <v>0</v>
      </c>
      <c r="B1" s="11" t="s">
        <v>133</v>
      </c>
      <c r="C1" s="11" t="s">
        <v>68</v>
      </c>
      <c r="D1" s="21" t="s">
        <v>134</v>
      </c>
    </row>
    <row r="2" spans="1:4">
      <c r="A2" s="11" t="s">
        <v>135</v>
      </c>
      <c r="C2" s="11">
        <v>3</v>
      </c>
      <c r="D2" t="s">
        <v>139</v>
      </c>
    </row>
    <row r="3" spans="1:4">
      <c r="A3" s="11" t="s">
        <v>137</v>
      </c>
      <c r="B3" s="11">
        <v>1969</v>
      </c>
      <c r="C3" s="11">
        <v>3</v>
      </c>
      <c r="D3" t="s">
        <v>140</v>
      </c>
    </row>
    <row r="4" spans="1:4">
      <c r="A4" s="11" t="s">
        <v>171</v>
      </c>
      <c r="B4" s="11">
        <v>1973</v>
      </c>
      <c r="C4" s="11">
        <v>3</v>
      </c>
      <c r="D4" t="s">
        <v>140</v>
      </c>
    </row>
    <row r="5" spans="1:4">
      <c r="A5" s="11" t="s">
        <v>136</v>
      </c>
      <c r="B5" s="11">
        <v>1979</v>
      </c>
      <c r="C5" s="11">
        <v>3</v>
      </c>
      <c r="D5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24" sqref="E24"/>
    </sheetView>
  </sheetViews>
  <sheetFormatPr defaultRowHeight="14.5"/>
  <cols>
    <col min="1" max="1" width="20" style="17" bestFit="1" customWidth="1"/>
    <col min="2" max="2" width="15.7265625" style="17" bestFit="1" customWidth="1"/>
    <col min="3" max="6" width="8.7265625" style="17"/>
    <col min="7" max="16384" width="8.7265625" style="11"/>
  </cols>
  <sheetData>
    <row r="1" spans="1:7">
      <c r="A1" s="49" t="s">
        <v>0</v>
      </c>
      <c r="B1" s="49" t="s">
        <v>117</v>
      </c>
      <c r="C1" s="49" t="s">
        <v>27</v>
      </c>
      <c r="D1" s="49" t="s">
        <v>118</v>
      </c>
      <c r="E1" s="49"/>
      <c r="F1" s="49"/>
    </row>
    <row r="2" spans="1:7" s="20" customFormat="1" ht="15" thickBot="1">
      <c r="A2" s="51"/>
      <c r="B2" s="51"/>
      <c r="C2" s="51"/>
      <c r="D2" s="18" t="s">
        <v>70</v>
      </c>
      <c r="E2" s="18" t="s">
        <v>119</v>
      </c>
      <c r="F2" s="18" t="s">
        <v>120</v>
      </c>
    </row>
    <row r="3" spans="1:7" s="22" customFormat="1" ht="15" thickTop="1">
      <c r="A3" s="33" t="s">
        <v>197</v>
      </c>
      <c r="B3" s="17" t="s">
        <v>124</v>
      </c>
      <c r="C3" s="23" t="s">
        <v>150</v>
      </c>
      <c r="D3" s="17"/>
      <c r="E3" s="32" t="s">
        <v>152</v>
      </c>
      <c r="F3" s="32" t="s">
        <v>182</v>
      </c>
      <c r="G3" s="21" t="s">
        <v>183</v>
      </c>
    </row>
    <row r="4" spans="1:7" s="22" customFormat="1">
      <c r="A4" s="17"/>
      <c r="B4" s="17" t="s">
        <v>121</v>
      </c>
      <c r="C4" s="23" t="s">
        <v>131</v>
      </c>
      <c r="D4" s="23" t="s">
        <v>151</v>
      </c>
      <c r="E4" s="23" t="s">
        <v>152</v>
      </c>
      <c r="F4" s="23" t="s">
        <v>153</v>
      </c>
      <c r="G4" s="27"/>
    </row>
    <row r="5" spans="1:7">
      <c r="B5" s="32" t="s">
        <v>184</v>
      </c>
      <c r="C5" s="32" t="s">
        <v>30</v>
      </c>
      <c r="D5" s="32" t="s">
        <v>152</v>
      </c>
      <c r="E5" s="32" t="s">
        <v>182</v>
      </c>
      <c r="F5" s="32" t="s">
        <v>182</v>
      </c>
    </row>
    <row r="6" spans="1:7">
      <c r="A6" s="32"/>
      <c r="B6" s="32"/>
      <c r="C6" s="32"/>
      <c r="D6" s="32"/>
      <c r="E6" s="32"/>
      <c r="F6" s="32"/>
    </row>
    <row r="7" spans="1:7">
      <c r="A7" s="17" t="s">
        <v>123</v>
      </c>
      <c r="B7" s="17" t="s">
        <v>124</v>
      </c>
      <c r="C7" s="23" t="s">
        <v>150</v>
      </c>
      <c r="D7" s="23"/>
      <c r="E7" s="32" t="s">
        <v>152</v>
      </c>
      <c r="F7" s="32" t="s">
        <v>182</v>
      </c>
      <c r="G7" s="21" t="s">
        <v>183</v>
      </c>
    </row>
    <row r="8" spans="1:7">
      <c r="B8" s="17" t="s">
        <v>121</v>
      </c>
      <c r="C8" s="23" t="s">
        <v>131</v>
      </c>
      <c r="D8" s="23" t="s">
        <v>151</v>
      </c>
      <c r="E8" s="23" t="s">
        <v>152</v>
      </c>
      <c r="F8" s="23" t="s">
        <v>153</v>
      </c>
    </row>
    <row r="9" spans="1:7">
      <c r="A9" s="32"/>
      <c r="B9" s="32" t="s">
        <v>185</v>
      </c>
      <c r="C9" s="32" t="s">
        <v>30</v>
      </c>
      <c r="D9" s="32" t="s">
        <v>182</v>
      </c>
      <c r="E9" s="32" t="s">
        <v>153</v>
      </c>
      <c r="F9" s="32" t="s">
        <v>153</v>
      </c>
    </row>
    <row r="11" spans="1:7">
      <c r="A11" s="23" t="s">
        <v>154</v>
      </c>
      <c r="B11" s="23" t="s">
        <v>122</v>
      </c>
      <c r="C11" s="23" t="s">
        <v>150</v>
      </c>
      <c r="D11" s="33" t="s">
        <v>151</v>
      </c>
      <c r="E11" s="32" t="s">
        <v>152</v>
      </c>
      <c r="F11" s="32" t="s">
        <v>182</v>
      </c>
      <c r="G11" s="11" t="s">
        <v>183</v>
      </c>
    </row>
    <row r="12" spans="1:7">
      <c r="A12" s="23"/>
      <c r="B12" s="23" t="s">
        <v>121</v>
      </c>
      <c r="C12" s="23" t="s">
        <v>131</v>
      </c>
      <c r="D12" s="23" t="s">
        <v>152</v>
      </c>
      <c r="E12" s="23" t="s">
        <v>153</v>
      </c>
      <c r="F12" s="23" t="s">
        <v>155</v>
      </c>
    </row>
    <row r="13" spans="1:7">
      <c r="A13" s="32"/>
      <c r="B13" s="32" t="s">
        <v>184</v>
      </c>
      <c r="C13" s="32" t="s">
        <v>30</v>
      </c>
      <c r="D13" s="32" t="s">
        <v>182</v>
      </c>
      <c r="E13" s="32" t="s">
        <v>153</v>
      </c>
      <c r="F13" s="32" t="s">
        <v>153</v>
      </c>
    </row>
    <row r="14" spans="1:7">
      <c r="A14" s="23"/>
      <c r="B14" s="23"/>
      <c r="C14" s="23"/>
      <c r="D14" s="23"/>
      <c r="E14" s="23"/>
      <c r="F14" s="23"/>
    </row>
    <row r="15" spans="1:7">
      <c r="A15" s="23" t="s">
        <v>156</v>
      </c>
      <c r="B15" s="23" t="s">
        <v>157</v>
      </c>
      <c r="C15" s="33" t="s">
        <v>150</v>
      </c>
      <c r="D15" s="33" t="s">
        <v>151</v>
      </c>
      <c r="E15" s="33" t="s">
        <v>152</v>
      </c>
      <c r="F15" s="33" t="s">
        <v>182</v>
      </c>
    </row>
    <row r="16" spans="1:7">
      <c r="A16" s="23" t="s">
        <v>158</v>
      </c>
      <c r="B16" s="23" t="s">
        <v>159</v>
      </c>
      <c r="C16" s="33" t="s">
        <v>150</v>
      </c>
      <c r="D16" s="33" t="s">
        <v>151</v>
      </c>
      <c r="E16" s="33" t="s">
        <v>152</v>
      </c>
      <c r="F16" s="33" t="s">
        <v>182</v>
      </c>
      <c r="G16" s="11" t="s">
        <v>183</v>
      </c>
    </row>
    <row r="17" spans="1:7">
      <c r="A17" s="23" t="s">
        <v>160</v>
      </c>
      <c r="B17" s="23" t="s">
        <v>160</v>
      </c>
      <c r="C17" s="33" t="s">
        <v>150</v>
      </c>
      <c r="D17" s="33" t="s">
        <v>152</v>
      </c>
      <c r="E17" s="33" t="s">
        <v>182</v>
      </c>
      <c r="F17" s="33" t="s">
        <v>153</v>
      </c>
      <c r="G17" s="11" t="s">
        <v>183</v>
      </c>
    </row>
  </sheetData>
  <mergeCells count="4">
    <mergeCell ref="A1:A2"/>
    <mergeCell ref="B1:B2"/>
    <mergeCell ref="C1:C2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5"/>
  <sheetViews>
    <sheetView tabSelected="1" workbookViewId="0">
      <pane ySplit="2" topLeftCell="A3" activePane="bottomLeft" state="frozen"/>
      <selection pane="bottomLeft" activeCell="F5" sqref="F5"/>
    </sheetView>
  </sheetViews>
  <sheetFormatPr defaultRowHeight="14.5"/>
  <cols>
    <col min="1" max="1" width="22.1796875" style="1" bestFit="1" customWidth="1"/>
    <col min="2" max="2" width="10" style="14" bestFit="1" customWidth="1"/>
    <col min="3" max="3" width="8.36328125" style="14" bestFit="1" customWidth="1"/>
    <col min="4" max="4" width="5.08984375" style="14" bestFit="1" customWidth="1"/>
    <col min="5" max="5" width="6.54296875" style="14" bestFit="1" customWidth="1"/>
    <col min="6" max="6" width="7.26953125" style="14" bestFit="1" customWidth="1"/>
    <col min="7" max="7" width="4.54296875" style="14" bestFit="1" customWidth="1"/>
    <col min="8" max="8" width="4.6328125" style="14" bestFit="1" customWidth="1"/>
    <col min="9" max="9" width="28.08984375" style="14" bestFit="1" customWidth="1"/>
    <col min="10" max="10" width="8.7265625" style="14"/>
    <col min="11" max="11" width="6.36328125" style="14" bestFit="1" customWidth="1"/>
    <col min="12" max="12" width="12.7265625" style="2" customWidth="1"/>
    <col min="13" max="13" width="41.6328125" style="2" bestFit="1" customWidth="1"/>
    <col min="14" max="14" width="12.453125" style="14" customWidth="1"/>
    <col min="15" max="16384" width="8.7265625" style="1"/>
  </cols>
  <sheetData>
    <row r="1" spans="1:14">
      <c r="A1" s="49" t="s">
        <v>0</v>
      </c>
      <c r="B1" s="55" t="s">
        <v>40</v>
      </c>
      <c r="C1" s="49" t="s">
        <v>1</v>
      </c>
      <c r="D1" s="49"/>
      <c r="E1" s="49"/>
      <c r="F1" s="49" t="s">
        <v>2</v>
      </c>
      <c r="G1" s="49"/>
      <c r="H1" s="49"/>
      <c r="I1" s="49" t="s">
        <v>3</v>
      </c>
      <c r="J1" s="49"/>
      <c r="K1" s="49"/>
      <c r="L1" s="49"/>
      <c r="M1" s="2" t="s">
        <v>38</v>
      </c>
      <c r="N1" s="55" t="s">
        <v>112</v>
      </c>
    </row>
    <row r="2" spans="1:14">
      <c r="A2" s="49"/>
      <c r="B2" s="49"/>
      <c r="C2" s="14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4" t="s">
        <v>11</v>
      </c>
      <c r="K2" s="14" t="s">
        <v>12</v>
      </c>
      <c r="L2" s="14" t="s">
        <v>6</v>
      </c>
      <c r="N2" s="49"/>
    </row>
    <row r="3" spans="1:14">
      <c r="A3" s="10" t="s">
        <v>26</v>
      </c>
      <c r="B3" s="7"/>
      <c r="L3" s="14"/>
    </row>
    <row r="4" spans="1:14">
      <c r="A4" s="1" t="s">
        <v>34</v>
      </c>
      <c r="B4" s="14">
        <v>1983</v>
      </c>
      <c r="C4" s="14">
        <v>11</v>
      </c>
      <c r="D4" s="14">
        <v>13</v>
      </c>
      <c r="F4" s="37" t="s">
        <v>229</v>
      </c>
      <c r="G4" s="19" t="s">
        <v>126</v>
      </c>
      <c r="H4" s="19" t="s">
        <v>55</v>
      </c>
      <c r="I4" s="14" t="s">
        <v>33</v>
      </c>
      <c r="J4" s="14" t="s">
        <v>14</v>
      </c>
      <c r="L4" s="2" t="s">
        <v>53</v>
      </c>
      <c r="M4" s="2" t="s">
        <v>186</v>
      </c>
      <c r="N4" s="14">
        <v>95</v>
      </c>
    </row>
    <row r="5" spans="1:14">
      <c r="I5" s="14" t="s">
        <v>15</v>
      </c>
      <c r="J5" s="14" t="s">
        <v>32</v>
      </c>
    </row>
    <row r="6" spans="1:14">
      <c r="I6" s="14" t="s">
        <v>15</v>
      </c>
      <c r="J6" s="14" t="s">
        <v>16</v>
      </c>
    </row>
    <row r="7" spans="1:14">
      <c r="A7" s="1" t="s">
        <v>54</v>
      </c>
      <c r="B7" s="14">
        <v>1979</v>
      </c>
      <c r="C7" s="14">
        <v>9</v>
      </c>
      <c r="D7" s="14">
        <v>12</v>
      </c>
      <c r="F7" s="14" t="s">
        <v>55</v>
      </c>
      <c r="G7" s="14" t="s">
        <v>57</v>
      </c>
      <c r="H7" s="14" t="s">
        <v>58</v>
      </c>
      <c r="I7" s="14" t="s">
        <v>33</v>
      </c>
      <c r="J7" s="14" t="s">
        <v>14</v>
      </c>
      <c r="L7" s="2" t="s">
        <v>53</v>
      </c>
      <c r="M7" s="2" t="s">
        <v>186</v>
      </c>
      <c r="N7" s="14">
        <v>40</v>
      </c>
    </row>
    <row r="8" spans="1:14">
      <c r="I8" s="14" t="s">
        <v>15</v>
      </c>
      <c r="J8" s="14" t="s">
        <v>32</v>
      </c>
    </row>
    <row r="9" spans="1:14">
      <c r="I9" s="14" t="s">
        <v>15</v>
      </c>
      <c r="J9" s="14" t="s">
        <v>16</v>
      </c>
      <c r="N9" s="15"/>
    </row>
    <row r="10" spans="1:14">
      <c r="A10" s="1" t="s">
        <v>37</v>
      </c>
      <c r="B10" s="14">
        <v>1985</v>
      </c>
      <c r="C10" s="14">
        <v>9</v>
      </c>
      <c r="D10" s="14">
        <v>12</v>
      </c>
      <c r="F10" s="19" t="s">
        <v>127</v>
      </c>
      <c r="G10" s="14" t="s">
        <v>56</v>
      </c>
      <c r="H10" s="14" t="s">
        <v>57</v>
      </c>
      <c r="I10" s="14" t="s">
        <v>33</v>
      </c>
      <c r="J10" s="14" t="s">
        <v>14</v>
      </c>
      <c r="L10" s="2" t="s">
        <v>53</v>
      </c>
      <c r="M10" s="16" t="s">
        <v>186</v>
      </c>
      <c r="N10" s="15">
        <v>72</v>
      </c>
    </row>
    <row r="11" spans="1:14">
      <c r="I11" s="14" t="s">
        <v>15</v>
      </c>
      <c r="J11" s="14" t="s">
        <v>32</v>
      </c>
      <c r="M11" s="16"/>
    </row>
    <row r="12" spans="1:14">
      <c r="I12" s="14" t="s">
        <v>15</v>
      </c>
      <c r="J12" s="14" t="s">
        <v>16</v>
      </c>
    </row>
    <row r="13" spans="1:14">
      <c r="B13" s="23"/>
      <c r="C13" s="23"/>
      <c r="D13" s="23"/>
      <c r="E13" s="23"/>
      <c r="F13" s="23"/>
      <c r="G13" s="23"/>
      <c r="H13" s="23"/>
      <c r="I13" s="23"/>
      <c r="J13" s="23"/>
      <c r="K13" s="23"/>
      <c r="N13" s="23"/>
    </row>
    <row r="14" spans="1:14">
      <c r="A14" s="4" t="s">
        <v>61</v>
      </c>
      <c r="B14" s="7"/>
      <c r="N14" s="36"/>
    </row>
    <row r="15" spans="1:14">
      <c r="A15" s="1" t="s">
        <v>62</v>
      </c>
      <c r="B15" s="14">
        <v>1963</v>
      </c>
      <c r="C15" s="14">
        <v>7</v>
      </c>
      <c r="D15" s="14">
        <v>12</v>
      </c>
      <c r="F15" s="17" t="s">
        <v>114</v>
      </c>
      <c r="G15" s="14" t="s">
        <v>42</v>
      </c>
      <c r="H15" s="14" t="s">
        <v>42</v>
      </c>
      <c r="I15" s="14" t="s">
        <v>15</v>
      </c>
      <c r="J15" s="14" t="s">
        <v>45</v>
      </c>
      <c r="M15" s="2" t="s">
        <v>189</v>
      </c>
      <c r="N15" s="36"/>
    </row>
    <row r="16" spans="1:14">
      <c r="A16" s="1" t="s">
        <v>196</v>
      </c>
      <c r="B16" s="17">
        <v>1978</v>
      </c>
      <c r="C16" s="34">
        <v>14</v>
      </c>
      <c r="D16" s="34">
        <v>18</v>
      </c>
      <c r="E16" s="17">
        <v>2</v>
      </c>
      <c r="F16" s="23" t="s">
        <v>114</v>
      </c>
      <c r="G16" s="23" t="s">
        <v>42</v>
      </c>
      <c r="H16" s="23" t="s">
        <v>42</v>
      </c>
      <c r="I16" s="23" t="s">
        <v>15</v>
      </c>
      <c r="J16" s="23" t="s">
        <v>45</v>
      </c>
      <c r="K16" s="17"/>
      <c r="M16" s="2" t="s">
        <v>190</v>
      </c>
      <c r="N16" s="36"/>
    </row>
    <row r="17" spans="1:14">
      <c r="A17" s="1" t="s">
        <v>166</v>
      </c>
      <c r="B17" s="28">
        <v>1983</v>
      </c>
      <c r="C17" s="34">
        <v>7</v>
      </c>
      <c r="D17" s="34">
        <v>21</v>
      </c>
      <c r="E17" s="28"/>
      <c r="F17" s="28" t="s">
        <v>114</v>
      </c>
      <c r="G17" s="28" t="s">
        <v>42</v>
      </c>
      <c r="H17" s="28" t="s">
        <v>42</v>
      </c>
      <c r="I17" s="28" t="s">
        <v>15</v>
      </c>
      <c r="J17" s="28" t="s">
        <v>45</v>
      </c>
      <c r="K17" s="28"/>
      <c r="M17" s="2" t="s">
        <v>189</v>
      </c>
      <c r="N17" s="36"/>
    </row>
    <row r="18" spans="1:14">
      <c r="B18" s="36"/>
      <c r="C18" s="34"/>
      <c r="D18" s="34"/>
      <c r="E18" s="36"/>
      <c r="F18" s="36"/>
      <c r="G18" s="36"/>
      <c r="H18" s="36"/>
      <c r="I18" s="36"/>
      <c r="J18" s="36"/>
      <c r="K18" s="36"/>
      <c r="N18" s="36"/>
    </row>
    <row r="19" spans="1:14">
      <c r="A19" s="4" t="s">
        <v>67</v>
      </c>
      <c r="B19" s="7"/>
      <c r="N19" s="36"/>
    </row>
    <row r="20" spans="1:14">
      <c r="A20" s="1" t="s">
        <v>39</v>
      </c>
      <c r="B20" s="14">
        <v>1973</v>
      </c>
      <c r="C20" s="14">
        <v>14</v>
      </c>
      <c r="D20" s="14">
        <v>17</v>
      </c>
      <c r="F20" s="17" t="s">
        <v>114</v>
      </c>
      <c r="G20" s="14" t="s">
        <v>42</v>
      </c>
      <c r="H20" s="14" t="s">
        <v>42</v>
      </c>
      <c r="I20" s="14" t="s">
        <v>41</v>
      </c>
      <c r="J20" s="14" t="s">
        <v>14</v>
      </c>
      <c r="M20" s="16" t="s">
        <v>187</v>
      </c>
      <c r="N20" s="15"/>
    </row>
    <row r="21" spans="1:14">
      <c r="I21" s="14" t="s">
        <v>15</v>
      </c>
      <c r="J21" s="14" t="s">
        <v>32</v>
      </c>
      <c r="N21" s="14">
        <v>20</v>
      </c>
    </row>
    <row r="22" spans="1:14">
      <c r="A22" s="1" t="s">
        <v>66</v>
      </c>
      <c r="B22" s="14">
        <v>1963</v>
      </c>
      <c r="C22" s="14">
        <v>7</v>
      </c>
      <c r="D22" s="14">
        <v>12</v>
      </c>
      <c r="F22" s="17" t="s">
        <v>114</v>
      </c>
      <c r="G22" s="14" t="s">
        <v>42</v>
      </c>
      <c r="H22" s="14" t="s">
        <v>42</v>
      </c>
      <c r="M22" s="2" t="s">
        <v>188</v>
      </c>
    </row>
    <row r="23" spans="1:14">
      <c r="A23" s="1" t="s">
        <v>76</v>
      </c>
      <c r="B23" s="14">
        <v>1971</v>
      </c>
      <c r="C23" s="14">
        <v>14</v>
      </c>
      <c r="D23" s="14">
        <v>18</v>
      </c>
      <c r="F23" s="17" t="s">
        <v>114</v>
      </c>
      <c r="G23" s="14" t="s">
        <v>42</v>
      </c>
      <c r="H23" s="14" t="s">
        <v>42</v>
      </c>
      <c r="I23" s="14" t="s">
        <v>89</v>
      </c>
      <c r="J23" s="14" t="s">
        <v>14</v>
      </c>
      <c r="M23" s="16" t="s">
        <v>187</v>
      </c>
    </row>
    <row r="24" spans="1:14">
      <c r="I24" s="14" t="s">
        <v>15</v>
      </c>
      <c r="J24" s="14" t="s">
        <v>32</v>
      </c>
    </row>
    <row r="25" spans="1:14">
      <c r="A25" s="1" t="s">
        <v>91</v>
      </c>
      <c r="B25" s="14">
        <v>1973</v>
      </c>
      <c r="C25" s="34">
        <v>12</v>
      </c>
      <c r="D25" s="34">
        <v>23</v>
      </c>
      <c r="F25" s="17" t="s">
        <v>114</v>
      </c>
      <c r="G25" s="14" t="s">
        <v>42</v>
      </c>
      <c r="H25" s="14" t="s">
        <v>42</v>
      </c>
      <c r="I25" s="14" t="s">
        <v>89</v>
      </c>
      <c r="J25" s="14" t="s">
        <v>14</v>
      </c>
      <c r="M25" s="2" t="s">
        <v>187</v>
      </c>
    </row>
    <row r="26" spans="1:14">
      <c r="C26" s="7"/>
      <c r="D26" s="7"/>
      <c r="I26" s="14" t="s">
        <v>15</v>
      </c>
      <c r="J26" s="14" t="s">
        <v>32</v>
      </c>
    </row>
    <row r="27" spans="1:14">
      <c r="A27" s="1" t="s">
        <v>110</v>
      </c>
      <c r="C27" s="34">
        <v>14</v>
      </c>
      <c r="D27" s="34">
        <v>21</v>
      </c>
      <c r="F27" s="17" t="s">
        <v>114</v>
      </c>
      <c r="G27" s="14" t="s">
        <v>42</v>
      </c>
      <c r="H27" s="14" t="s">
        <v>42</v>
      </c>
      <c r="I27" s="14" t="s">
        <v>15</v>
      </c>
      <c r="J27" s="14" t="s">
        <v>14</v>
      </c>
      <c r="M27" s="2" t="s">
        <v>60</v>
      </c>
    </row>
    <row r="29" spans="1:14">
      <c r="A29" s="4" t="s">
        <v>46</v>
      </c>
    </row>
    <row r="30" spans="1:14">
      <c r="A30" s="1" t="s">
        <v>43</v>
      </c>
      <c r="B30" s="14">
        <v>1975</v>
      </c>
      <c r="C30" s="34">
        <v>14</v>
      </c>
      <c r="D30" s="34">
        <v>18</v>
      </c>
      <c r="F30" s="23" t="s">
        <v>114</v>
      </c>
      <c r="G30" s="14" t="s">
        <v>42</v>
      </c>
      <c r="H30" s="14" t="s">
        <v>42</v>
      </c>
      <c r="I30" s="14" t="s">
        <v>44</v>
      </c>
      <c r="J30" s="14" t="s">
        <v>49</v>
      </c>
      <c r="M30" s="2" t="s">
        <v>186</v>
      </c>
    </row>
    <row r="31" spans="1:14">
      <c r="C31" s="7"/>
      <c r="D31" s="7"/>
      <c r="I31" s="14" t="s">
        <v>15</v>
      </c>
      <c r="J31" s="14" t="s">
        <v>45</v>
      </c>
      <c r="N31" s="14">
        <v>50</v>
      </c>
    </row>
    <row r="32" spans="1:14">
      <c r="A32" s="1" t="s">
        <v>47</v>
      </c>
      <c r="B32" s="14" t="s">
        <v>48</v>
      </c>
      <c r="C32" s="34">
        <v>7</v>
      </c>
      <c r="D32" s="34">
        <v>12</v>
      </c>
      <c r="F32" s="23" t="s">
        <v>114</v>
      </c>
      <c r="G32" s="14" t="s">
        <v>42</v>
      </c>
      <c r="H32" s="14" t="s">
        <v>42</v>
      </c>
      <c r="I32" s="14" t="s">
        <v>44</v>
      </c>
      <c r="J32" s="14" t="s">
        <v>49</v>
      </c>
      <c r="K32" s="32"/>
      <c r="M32" s="2" t="s">
        <v>186</v>
      </c>
    </row>
    <row r="33" spans="1:14">
      <c r="I33" s="14" t="s">
        <v>15</v>
      </c>
      <c r="J33" s="14" t="s">
        <v>45</v>
      </c>
      <c r="N33" s="14">
        <v>48</v>
      </c>
    </row>
    <row r="34" spans="1:14">
      <c r="A34" s="1" t="s">
        <v>181</v>
      </c>
    </row>
    <row r="36" spans="1:14">
      <c r="A36" s="4" t="s">
        <v>210</v>
      </c>
    </row>
    <row r="37" spans="1:14">
      <c r="A37" s="1" t="s">
        <v>161</v>
      </c>
      <c r="B37" s="14">
        <v>1965</v>
      </c>
      <c r="C37" s="34">
        <v>8</v>
      </c>
      <c r="D37" s="34">
        <v>12</v>
      </c>
      <c r="E37" s="14">
        <v>2</v>
      </c>
      <c r="F37" s="24" t="s">
        <v>114</v>
      </c>
      <c r="G37" s="24" t="s">
        <v>42</v>
      </c>
      <c r="H37" s="24" t="s">
        <v>42</v>
      </c>
      <c r="I37" s="24" t="s">
        <v>162</v>
      </c>
      <c r="J37" s="24" t="s">
        <v>14</v>
      </c>
      <c r="K37" s="14">
        <v>8</v>
      </c>
      <c r="M37" s="2" t="s">
        <v>195</v>
      </c>
    </row>
    <row r="38" spans="1:14">
      <c r="C38" s="7"/>
      <c r="D38" s="7"/>
      <c r="I38" s="24" t="s">
        <v>15</v>
      </c>
      <c r="J38" s="24" t="s">
        <v>45</v>
      </c>
      <c r="N38" s="14">
        <v>10</v>
      </c>
    </row>
    <row r="39" spans="1:14">
      <c r="A39" s="1" t="s">
        <v>163</v>
      </c>
      <c r="B39" s="14">
        <v>1965</v>
      </c>
      <c r="C39" s="34">
        <v>8</v>
      </c>
      <c r="D39" s="34">
        <v>13</v>
      </c>
      <c r="F39" s="24" t="s">
        <v>114</v>
      </c>
      <c r="G39" s="24" t="s">
        <v>42</v>
      </c>
      <c r="H39" s="24" t="s">
        <v>42</v>
      </c>
      <c r="I39" s="24" t="s">
        <v>164</v>
      </c>
      <c r="J39" s="24" t="s">
        <v>14</v>
      </c>
      <c r="K39" s="14">
        <v>6</v>
      </c>
      <c r="M39" s="2" t="s">
        <v>186</v>
      </c>
      <c r="N39" s="17">
        <v>8</v>
      </c>
    </row>
    <row r="40" spans="1:14">
      <c r="I40" s="24" t="s">
        <v>93</v>
      </c>
      <c r="J40" s="24" t="s">
        <v>45</v>
      </c>
      <c r="N40" s="28">
        <v>12</v>
      </c>
    </row>
    <row r="42" spans="1:14">
      <c r="A42" s="4" t="s">
        <v>211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N42" s="36"/>
    </row>
    <row r="43" spans="1:14">
      <c r="A43" s="12" t="s">
        <v>84</v>
      </c>
      <c r="B43" s="14">
        <v>1983</v>
      </c>
      <c r="C43" s="34">
        <v>7</v>
      </c>
      <c r="D43" s="34">
        <v>16</v>
      </c>
      <c r="F43" s="14" t="s">
        <v>42</v>
      </c>
      <c r="G43" s="14" t="s">
        <v>42</v>
      </c>
      <c r="H43" s="14" t="s">
        <v>42</v>
      </c>
      <c r="I43" s="14" t="s">
        <v>83</v>
      </c>
      <c r="J43" s="14" t="s">
        <v>14</v>
      </c>
      <c r="K43" s="14">
        <v>8</v>
      </c>
      <c r="M43" s="2" t="s">
        <v>186</v>
      </c>
      <c r="N43" s="36"/>
    </row>
    <row r="44" spans="1:14">
      <c r="B44" s="36"/>
      <c r="C44" s="36"/>
      <c r="D44" s="36"/>
      <c r="E44" s="36"/>
      <c r="F44" s="36"/>
      <c r="G44" s="36"/>
      <c r="H44" s="36"/>
      <c r="I44" s="36"/>
      <c r="J44" s="36"/>
      <c r="K44" s="36"/>
      <c r="N44" s="36"/>
    </row>
    <row r="45" spans="1:14">
      <c r="A45" s="4" t="s">
        <v>212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N45" s="36"/>
    </row>
    <row r="46" spans="1:14">
      <c r="A46" s="12" t="s">
        <v>78</v>
      </c>
      <c r="C46" s="34">
        <v>8</v>
      </c>
      <c r="D46" s="34">
        <v>12</v>
      </c>
      <c r="F46" s="14" t="s">
        <v>55</v>
      </c>
      <c r="G46" s="14" t="s">
        <v>92</v>
      </c>
      <c r="H46" s="14" t="s">
        <v>42</v>
      </c>
      <c r="I46" s="14" t="s">
        <v>98</v>
      </c>
      <c r="J46" s="14" t="s">
        <v>14</v>
      </c>
      <c r="K46" s="14">
        <v>12</v>
      </c>
      <c r="L46" s="2" t="s">
        <v>96</v>
      </c>
      <c r="M46" s="2" t="s">
        <v>170</v>
      </c>
      <c r="N46" s="36"/>
    </row>
    <row r="47" spans="1:14">
      <c r="A47" s="12"/>
      <c r="C47" s="7"/>
      <c r="D47" s="34"/>
      <c r="I47" s="14" t="s">
        <v>93</v>
      </c>
      <c r="J47" s="14" t="s">
        <v>32</v>
      </c>
    </row>
    <row r="48" spans="1:14">
      <c r="A48" s="12"/>
      <c r="C48" s="7"/>
      <c r="D48" s="34"/>
      <c r="I48" s="14" t="s">
        <v>15</v>
      </c>
      <c r="J48" s="14" t="s">
        <v>32</v>
      </c>
      <c r="N48" s="14">
        <v>40</v>
      </c>
    </row>
    <row r="49" spans="1:14">
      <c r="A49" s="1" t="s">
        <v>94</v>
      </c>
      <c r="B49" s="14">
        <v>1963</v>
      </c>
      <c r="C49" s="34">
        <v>8</v>
      </c>
      <c r="D49" s="34">
        <v>12</v>
      </c>
      <c r="F49" s="14" t="s">
        <v>55</v>
      </c>
      <c r="G49" s="14" t="s">
        <v>92</v>
      </c>
      <c r="H49" s="14" t="s">
        <v>42</v>
      </c>
      <c r="I49" s="14" t="s">
        <v>95</v>
      </c>
      <c r="J49" s="14" t="s">
        <v>14</v>
      </c>
      <c r="K49" s="14">
        <v>12</v>
      </c>
      <c r="L49" s="2" t="s">
        <v>96</v>
      </c>
      <c r="M49" s="2" t="s">
        <v>170</v>
      </c>
    </row>
    <row r="50" spans="1:14">
      <c r="C50" s="7"/>
      <c r="D50" s="7"/>
      <c r="I50" s="14" t="s">
        <v>93</v>
      </c>
      <c r="J50" s="14" t="s">
        <v>32</v>
      </c>
    </row>
    <row r="51" spans="1:14">
      <c r="C51" s="7"/>
      <c r="D51" s="7"/>
      <c r="I51" s="14" t="s">
        <v>15</v>
      </c>
      <c r="J51" s="14" t="s">
        <v>32</v>
      </c>
      <c r="N51" s="14">
        <v>40</v>
      </c>
    </row>
    <row r="52" spans="1:14">
      <c r="A52" s="1" t="s">
        <v>79</v>
      </c>
      <c r="B52" s="14">
        <v>1976</v>
      </c>
      <c r="C52" s="34">
        <v>8</v>
      </c>
      <c r="D52" s="34">
        <v>13</v>
      </c>
      <c r="E52" s="14">
        <v>2</v>
      </c>
      <c r="F52" s="14" t="s">
        <v>42</v>
      </c>
      <c r="G52" s="14" t="s">
        <v>42</v>
      </c>
      <c r="H52" s="14" t="s">
        <v>42</v>
      </c>
      <c r="M52" s="2" t="s">
        <v>191</v>
      </c>
    </row>
    <row r="53" spans="1:14">
      <c r="A53" s="1" t="s">
        <v>169</v>
      </c>
      <c r="B53" s="29">
        <v>1976</v>
      </c>
      <c r="C53" s="34">
        <v>9</v>
      </c>
      <c r="D53" s="34">
        <v>12</v>
      </c>
      <c r="F53" s="29" t="s">
        <v>55</v>
      </c>
      <c r="G53" s="29" t="s">
        <v>57</v>
      </c>
      <c r="H53" s="29" t="s">
        <v>58</v>
      </c>
      <c r="I53" s="29" t="s">
        <v>15</v>
      </c>
      <c r="J53" s="29" t="s">
        <v>45</v>
      </c>
      <c r="M53" s="2" t="s">
        <v>192</v>
      </c>
    </row>
    <row r="54" spans="1:14">
      <c r="A54" s="1" t="s">
        <v>172</v>
      </c>
      <c r="B54" s="30">
        <v>1978</v>
      </c>
      <c r="C54" s="34">
        <v>14</v>
      </c>
      <c r="D54" s="34">
        <v>18</v>
      </c>
      <c r="E54" s="30">
        <v>2</v>
      </c>
      <c r="F54" s="30" t="s">
        <v>114</v>
      </c>
      <c r="G54" s="30" t="s">
        <v>42</v>
      </c>
      <c r="H54" s="30" t="s">
        <v>42</v>
      </c>
      <c r="I54" s="30"/>
      <c r="J54" s="30"/>
      <c r="K54" s="30"/>
      <c r="M54" s="2" t="s">
        <v>193</v>
      </c>
      <c r="N54" s="14">
        <v>20</v>
      </c>
    </row>
    <row r="55" spans="1:14">
      <c r="A55" s="1" t="s">
        <v>173</v>
      </c>
      <c r="B55" s="30">
        <v>1974</v>
      </c>
      <c r="C55" s="34">
        <v>9</v>
      </c>
      <c r="D55" s="34">
        <v>12</v>
      </c>
      <c r="E55" s="30"/>
      <c r="F55" s="30" t="s">
        <v>55</v>
      </c>
      <c r="G55" s="30" t="s">
        <v>57</v>
      </c>
      <c r="H55" s="30" t="s">
        <v>58</v>
      </c>
      <c r="I55" s="30"/>
      <c r="J55" s="30"/>
      <c r="K55" s="30"/>
      <c r="M55" s="2" t="s">
        <v>194</v>
      </c>
      <c r="N55" s="14">
        <v>25</v>
      </c>
    </row>
    <row r="56" spans="1:1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30">
        <v>20</v>
      </c>
    </row>
    <row r="57" spans="1:14">
      <c r="A57" s="4" t="s">
        <v>213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30"/>
    </row>
    <row r="58" spans="1:14">
      <c r="A58" s="1" t="s">
        <v>80</v>
      </c>
      <c r="B58" s="14">
        <v>1963</v>
      </c>
      <c r="C58" s="34">
        <v>7</v>
      </c>
      <c r="D58" s="34">
        <v>12</v>
      </c>
      <c r="F58" s="14" t="s">
        <v>42</v>
      </c>
      <c r="G58" s="14" t="s">
        <v>42</v>
      </c>
      <c r="H58" s="14" t="s">
        <v>42</v>
      </c>
      <c r="M58" s="2" t="s">
        <v>186</v>
      </c>
      <c r="N58" s="30"/>
    </row>
    <row r="59" spans="1:14">
      <c r="C59" s="7"/>
      <c r="D59" s="7"/>
    </row>
    <row r="60" spans="1:14">
      <c r="C60" s="7"/>
      <c r="D60" s="7"/>
    </row>
    <row r="61" spans="1:1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4">
        <v>30</v>
      </c>
    </row>
    <row r="62" spans="1:1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4">
      <c r="N63" s="14">
        <v>30</v>
      </c>
    </row>
    <row r="65" spans="14:14">
      <c r="N65" s="14">
        <v>45</v>
      </c>
    </row>
  </sheetData>
  <mergeCells count="6">
    <mergeCell ref="N1:N2"/>
    <mergeCell ref="C1:E1"/>
    <mergeCell ref="F1:H1"/>
    <mergeCell ref="A1:A2"/>
    <mergeCell ref="I1:L1"/>
    <mergeCell ref="B1: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"/>
  <sheetViews>
    <sheetView workbookViewId="0">
      <pane ySplit="2" topLeftCell="A3" activePane="bottomLeft" state="frozen"/>
      <selection pane="bottomLeft"/>
    </sheetView>
  </sheetViews>
  <sheetFormatPr defaultRowHeight="14.5"/>
  <cols>
    <col min="1" max="1" width="28.08984375" style="2" bestFit="1" customWidth="1"/>
    <col min="2" max="10" width="8.7265625" style="5"/>
  </cols>
  <sheetData>
    <row r="1" spans="1:11">
      <c r="A1" s="2" t="s">
        <v>10</v>
      </c>
      <c r="B1" s="5" t="s">
        <v>12</v>
      </c>
      <c r="C1" s="5" t="s">
        <v>17</v>
      </c>
      <c r="D1" s="49" t="s">
        <v>18</v>
      </c>
      <c r="E1" s="49"/>
      <c r="F1" s="49"/>
      <c r="G1" s="49"/>
      <c r="H1" s="49"/>
      <c r="I1" s="49"/>
      <c r="J1" s="49"/>
      <c r="K1" t="s">
        <v>6</v>
      </c>
    </row>
    <row r="2" spans="1:11" s="3" customFormat="1" ht="15" thickBot="1">
      <c r="A2" s="25"/>
      <c r="B2" s="6"/>
      <c r="C2" s="6"/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</row>
    <row r="3" spans="1:11" s="44" customFormat="1" ht="15" thickTop="1">
      <c r="A3" s="45" t="s">
        <v>217</v>
      </c>
      <c r="B3" s="43"/>
      <c r="C3" s="43"/>
      <c r="D3" s="43"/>
      <c r="E3" s="43"/>
      <c r="F3" s="43"/>
      <c r="G3" s="43"/>
      <c r="H3" s="43"/>
      <c r="I3" s="43"/>
      <c r="J3" s="43"/>
    </row>
    <row r="4" spans="1:11" s="44" customFormat="1">
      <c r="A4" s="2" t="s">
        <v>89</v>
      </c>
      <c r="B4" s="36" t="s">
        <v>90</v>
      </c>
      <c r="C4" s="36"/>
      <c r="D4" s="36">
        <v>5</v>
      </c>
      <c r="E4" s="36">
        <v>5</v>
      </c>
      <c r="F4" s="36">
        <v>4</v>
      </c>
      <c r="G4" s="36">
        <v>4</v>
      </c>
      <c r="H4" s="36">
        <v>3</v>
      </c>
      <c r="I4" s="1"/>
      <c r="J4" s="1"/>
      <c r="K4"/>
    </row>
    <row r="5" spans="1:11" s="44" customFormat="1">
      <c r="A5" s="42"/>
      <c r="B5" s="43"/>
      <c r="C5" s="43"/>
      <c r="D5" s="43"/>
      <c r="E5" s="43"/>
      <c r="F5" s="43"/>
      <c r="G5" s="43"/>
      <c r="H5" s="43"/>
      <c r="I5" s="43"/>
      <c r="J5" s="43"/>
    </row>
    <row r="6" spans="1:11" s="44" customFormat="1">
      <c r="A6" s="46" t="s">
        <v>218</v>
      </c>
      <c r="B6" s="43"/>
      <c r="C6" s="43"/>
      <c r="D6" s="43"/>
      <c r="E6" s="43"/>
      <c r="F6" s="43"/>
      <c r="G6" s="43"/>
      <c r="H6" s="43"/>
      <c r="I6" s="43"/>
      <c r="J6" s="43"/>
    </row>
    <row r="7" spans="1:11">
      <c r="A7" s="2" t="s">
        <v>41</v>
      </c>
      <c r="B7" s="5" t="s">
        <v>36</v>
      </c>
      <c r="C7" s="5" t="s">
        <v>51</v>
      </c>
      <c r="D7" s="5">
        <v>6</v>
      </c>
      <c r="E7" s="5">
        <v>6</v>
      </c>
      <c r="F7" s="5">
        <v>6</v>
      </c>
      <c r="G7" s="5">
        <v>6</v>
      </c>
      <c r="H7" s="5">
        <v>6</v>
      </c>
      <c r="K7" t="s">
        <v>59</v>
      </c>
    </row>
    <row r="8" spans="1:11">
      <c r="B8" s="5" t="s">
        <v>27</v>
      </c>
      <c r="C8" s="5" t="s">
        <v>31</v>
      </c>
      <c r="D8" s="5">
        <v>2</v>
      </c>
      <c r="E8" s="5">
        <v>2</v>
      </c>
      <c r="F8" s="5">
        <v>2</v>
      </c>
      <c r="G8" s="5">
        <v>2</v>
      </c>
      <c r="H8" s="5">
        <v>2</v>
      </c>
    </row>
    <row r="9" spans="1:11">
      <c r="B9" s="5" t="s">
        <v>50</v>
      </c>
      <c r="C9" s="5" t="s">
        <v>52</v>
      </c>
      <c r="D9" s="5">
        <v>2</v>
      </c>
      <c r="E9" s="5">
        <v>1</v>
      </c>
    </row>
    <row r="10" spans="1:11">
      <c r="B10" s="36"/>
      <c r="C10" s="36"/>
      <c r="D10" s="36"/>
      <c r="E10" s="36"/>
      <c r="F10" s="36"/>
      <c r="G10" s="36"/>
      <c r="H10" s="36"/>
      <c r="I10" s="36"/>
      <c r="J10" s="36"/>
    </row>
    <row r="11" spans="1:11">
      <c r="A11" s="46" t="s">
        <v>219</v>
      </c>
      <c r="B11" s="36"/>
      <c r="C11" s="36"/>
      <c r="D11" s="36"/>
      <c r="E11" s="36"/>
      <c r="F11" s="36"/>
      <c r="G11" s="36"/>
      <c r="H11" s="36"/>
      <c r="I11" s="36"/>
      <c r="J11" s="36"/>
    </row>
    <row r="12" spans="1:11">
      <c r="A12" s="2" t="s">
        <v>98</v>
      </c>
      <c r="B12" s="8" t="s">
        <v>99</v>
      </c>
      <c r="C12" s="8"/>
      <c r="D12" s="8">
        <v>14</v>
      </c>
      <c r="E12" s="8">
        <v>14</v>
      </c>
      <c r="F12" s="8">
        <v>13</v>
      </c>
      <c r="G12" s="8">
        <v>13</v>
      </c>
      <c r="H12" s="8">
        <v>13</v>
      </c>
      <c r="I12" s="8">
        <v>12</v>
      </c>
      <c r="J12" s="8"/>
    </row>
    <row r="13" spans="1:11">
      <c r="B13" s="8" t="s">
        <v>36</v>
      </c>
      <c r="C13" s="8" t="s">
        <v>100</v>
      </c>
      <c r="D13" s="8">
        <v>12</v>
      </c>
      <c r="E13" s="8">
        <v>12</v>
      </c>
      <c r="F13" s="8">
        <v>12</v>
      </c>
      <c r="G13" s="8">
        <v>12</v>
      </c>
      <c r="H13" s="8">
        <v>12</v>
      </c>
      <c r="I13" s="8">
        <v>12</v>
      </c>
      <c r="J13" s="8"/>
      <c r="K13" t="s">
        <v>59</v>
      </c>
    </row>
    <row r="14" spans="1:11">
      <c r="A14" s="2" t="s">
        <v>162</v>
      </c>
      <c r="B14" s="24" t="s">
        <v>27</v>
      </c>
      <c r="C14" s="24" t="s">
        <v>100</v>
      </c>
      <c r="D14" s="24">
        <v>4</v>
      </c>
      <c r="E14" s="24">
        <v>4</v>
      </c>
      <c r="F14" s="24">
        <v>4</v>
      </c>
      <c r="G14" s="24">
        <v>4</v>
      </c>
      <c r="H14" s="24">
        <v>4</v>
      </c>
      <c r="I14" s="24">
        <v>4</v>
      </c>
      <c r="J14" s="24">
        <v>4</v>
      </c>
    </row>
    <row r="15" spans="1:11">
      <c r="B15" s="24" t="s">
        <v>36</v>
      </c>
      <c r="C15" s="24" t="s">
        <v>165</v>
      </c>
      <c r="D15" s="24">
        <v>14</v>
      </c>
      <c r="E15" s="24">
        <v>14</v>
      </c>
      <c r="F15" s="24">
        <v>14</v>
      </c>
      <c r="G15" s="24">
        <v>14</v>
      </c>
      <c r="H15" s="24">
        <v>14</v>
      </c>
      <c r="I15" s="24">
        <v>14</v>
      </c>
      <c r="J15" s="24">
        <v>14</v>
      </c>
      <c r="K15" t="s">
        <v>59</v>
      </c>
    </row>
    <row r="16" spans="1:11">
      <c r="A16" s="2" t="s">
        <v>33</v>
      </c>
      <c r="B16" s="5" t="s">
        <v>35</v>
      </c>
      <c r="D16" s="5">
        <v>15</v>
      </c>
      <c r="E16" s="5">
        <v>15</v>
      </c>
      <c r="F16" s="5">
        <v>15</v>
      </c>
      <c r="G16" s="5">
        <v>14</v>
      </c>
      <c r="H16" s="5">
        <v>14</v>
      </c>
      <c r="I16" s="5">
        <v>14</v>
      </c>
      <c r="J16" s="5">
        <v>13</v>
      </c>
    </row>
    <row r="17" spans="1:11">
      <c r="B17" s="5" t="s">
        <v>36</v>
      </c>
      <c r="C17" s="5" t="s">
        <v>30</v>
      </c>
      <c r="D17" s="5">
        <v>12</v>
      </c>
      <c r="E17" s="5">
        <v>12</v>
      </c>
      <c r="F17" s="5">
        <v>12</v>
      </c>
      <c r="G17" s="5">
        <v>12</v>
      </c>
      <c r="H17" s="5">
        <v>12</v>
      </c>
      <c r="I17" s="5">
        <v>12</v>
      </c>
      <c r="J17" s="5">
        <v>12</v>
      </c>
      <c r="K17" t="s">
        <v>59</v>
      </c>
    </row>
    <row r="19" spans="1:11">
      <c r="A19" s="46" t="s">
        <v>220</v>
      </c>
    </row>
    <row r="20" spans="1:11">
      <c r="A20" s="2" t="s">
        <v>164</v>
      </c>
      <c r="B20" s="24" t="s">
        <v>27</v>
      </c>
      <c r="C20" s="24" t="s">
        <v>128</v>
      </c>
      <c r="D20" s="24">
        <v>6</v>
      </c>
      <c r="E20" s="24">
        <v>6</v>
      </c>
      <c r="F20" s="24">
        <v>6</v>
      </c>
      <c r="G20" s="24">
        <v>6</v>
      </c>
      <c r="H20" s="24">
        <v>6</v>
      </c>
      <c r="I20" s="24">
        <v>6</v>
      </c>
      <c r="J20" s="24">
        <v>6</v>
      </c>
    </row>
    <row r="21" spans="1:11">
      <c r="A21" s="2" t="s">
        <v>95</v>
      </c>
      <c r="B21" s="8" t="s">
        <v>36</v>
      </c>
      <c r="C21" s="8" t="s">
        <v>97</v>
      </c>
      <c r="D21" s="8">
        <v>10</v>
      </c>
      <c r="E21" s="8">
        <v>10</v>
      </c>
      <c r="F21" s="8">
        <v>10</v>
      </c>
      <c r="G21" s="8">
        <v>10</v>
      </c>
      <c r="H21" s="8">
        <v>10</v>
      </c>
      <c r="I21" s="8">
        <v>10</v>
      </c>
      <c r="J21" s="8"/>
      <c r="K21" t="s">
        <v>59</v>
      </c>
    </row>
    <row r="22" spans="1:11">
      <c r="A22" s="2" t="s">
        <v>132</v>
      </c>
      <c r="B22" s="19" t="s">
        <v>27</v>
      </c>
      <c r="C22" s="19" t="s">
        <v>129</v>
      </c>
      <c r="D22" s="19">
        <v>6</v>
      </c>
    </row>
    <row r="23" spans="1:11">
      <c r="A23" s="2" t="s">
        <v>130</v>
      </c>
      <c r="B23" s="19" t="s">
        <v>27</v>
      </c>
      <c r="C23" s="19" t="s">
        <v>131</v>
      </c>
      <c r="D23" s="19">
        <v>7</v>
      </c>
      <c r="E23" s="36"/>
      <c r="F23" s="36"/>
      <c r="G23" s="36"/>
      <c r="H23" s="36"/>
      <c r="I23" s="36"/>
      <c r="J23" s="36"/>
    </row>
    <row r="24" spans="1:11">
      <c r="B24" s="36"/>
      <c r="C24" s="36"/>
      <c r="D24" s="36"/>
      <c r="E24" s="36"/>
      <c r="F24" s="36"/>
      <c r="G24" s="36"/>
      <c r="H24" s="36"/>
      <c r="I24" s="36"/>
      <c r="J24" s="36"/>
    </row>
    <row r="25" spans="1:11">
      <c r="A25" s="10"/>
    </row>
    <row r="26" spans="1:11">
      <c r="A26" s="46" t="s">
        <v>221</v>
      </c>
    </row>
    <row r="27" spans="1:11">
      <c r="A27" s="2" t="s">
        <v>63</v>
      </c>
      <c r="B27" s="8" t="s">
        <v>27</v>
      </c>
      <c r="C27" s="8" t="s">
        <v>86</v>
      </c>
      <c r="D27" s="5">
        <v>1</v>
      </c>
      <c r="E27" s="5">
        <v>1</v>
      </c>
      <c r="F27" s="5">
        <v>1</v>
      </c>
      <c r="G27" s="5">
        <v>1</v>
      </c>
    </row>
    <row r="28" spans="1:11">
      <c r="A28" s="2" t="s">
        <v>65</v>
      </c>
      <c r="B28" s="8" t="s">
        <v>27</v>
      </c>
      <c r="C28" s="8" t="s">
        <v>31</v>
      </c>
      <c r="E28" s="5">
        <v>2</v>
      </c>
      <c r="F28" s="5">
        <v>2</v>
      </c>
      <c r="G28" s="5">
        <v>2</v>
      </c>
      <c r="H28" s="5">
        <v>2</v>
      </c>
      <c r="I28" s="5">
        <v>2</v>
      </c>
      <c r="J28" s="5">
        <v>2</v>
      </c>
    </row>
    <row r="29" spans="1:11">
      <c r="B29" s="8"/>
      <c r="C29" s="8"/>
      <c r="D29" s="8"/>
      <c r="E29" s="8"/>
      <c r="F29" s="8"/>
      <c r="G29" s="8"/>
      <c r="H29" s="8"/>
      <c r="I29" s="1"/>
      <c r="J29" s="1"/>
    </row>
    <row r="30" spans="1:11">
      <c r="A30" s="46" t="s">
        <v>222</v>
      </c>
    </row>
    <row r="31" spans="1:11">
      <c r="A31" s="2" t="s">
        <v>125</v>
      </c>
      <c r="B31" s="19" t="s">
        <v>29</v>
      </c>
      <c r="C31" s="19" t="s">
        <v>86</v>
      </c>
      <c r="D31" s="13">
        <v>8</v>
      </c>
      <c r="E31" s="13">
        <v>8</v>
      </c>
      <c r="F31" s="13"/>
      <c r="G31" s="13"/>
      <c r="H31" s="13"/>
      <c r="I31" s="13"/>
      <c r="J31" s="13"/>
      <c r="K31" t="s">
        <v>201</v>
      </c>
    </row>
    <row r="32" spans="1:11">
      <c r="A32" s="2" t="s">
        <v>109</v>
      </c>
      <c r="B32" s="13" t="s">
        <v>29</v>
      </c>
      <c r="C32" s="13" t="s">
        <v>86</v>
      </c>
      <c r="D32" s="13">
        <v>13</v>
      </c>
      <c r="E32" s="13">
        <v>13</v>
      </c>
      <c r="F32" s="13"/>
      <c r="G32" s="13"/>
      <c r="H32" s="13"/>
      <c r="I32" s="13"/>
      <c r="J32" s="13"/>
      <c r="K32" t="s">
        <v>200</v>
      </c>
    </row>
    <row r="34" spans="1:11">
      <c r="A34" s="46" t="s">
        <v>223</v>
      </c>
    </row>
    <row r="35" spans="1:11">
      <c r="A35" s="2" t="s">
        <v>44</v>
      </c>
      <c r="B35" s="8" t="s">
        <v>28</v>
      </c>
      <c r="C35" s="14" t="s">
        <v>113</v>
      </c>
      <c r="D35" s="5" t="s">
        <v>13</v>
      </c>
      <c r="E35" s="5">
        <v>17</v>
      </c>
      <c r="F35" s="5">
        <v>17</v>
      </c>
      <c r="G35" s="5">
        <v>17</v>
      </c>
      <c r="H35" s="5">
        <v>17</v>
      </c>
      <c r="I35" s="5">
        <v>17</v>
      </c>
      <c r="J35" s="5">
        <v>17</v>
      </c>
      <c r="K35" t="s">
        <v>198</v>
      </c>
    </row>
    <row r="36" spans="1:11">
      <c r="A36" s="2" t="s">
        <v>64</v>
      </c>
      <c r="B36" s="8" t="s">
        <v>28</v>
      </c>
      <c r="C36" s="14" t="s">
        <v>113</v>
      </c>
      <c r="D36" s="8" t="s">
        <v>13</v>
      </c>
      <c r="E36" s="8">
        <v>15</v>
      </c>
      <c r="F36" s="8">
        <v>15</v>
      </c>
      <c r="G36" s="8">
        <v>15</v>
      </c>
      <c r="H36" s="8">
        <v>15</v>
      </c>
      <c r="I36" s="8"/>
      <c r="J36" s="8"/>
      <c r="K36" t="s">
        <v>198</v>
      </c>
    </row>
    <row r="37" spans="1:11">
      <c r="A37" s="2" t="s">
        <v>115</v>
      </c>
      <c r="B37" s="17" t="s">
        <v>28</v>
      </c>
      <c r="C37" s="17" t="s">
        <v>113</v>
      </c>
      <c r="D37" s="17" t="s">
        <v>13</v>
      </c>
      <c r="E37" s="17">
        <v>17</v>
      </c>
      <c r="F37" s="17">
        <v>17</v>
      </c>
      <c r="G37" s="17">
        <v>17</v>
      </c>
      <c r="H37" s="17">
        <v>17</v>
      </c>
      <c r="I37" s="17"/>
      <c r="J37" s="17"/>
      <c r="K37" t="s">
        <v>198</v>
      </c>
    </row>
    <row r="38" spans="1:11">
      <c r="A38" s="2" t="s">
        <v>104</v>
      </c>
      <c r="B38" s="8" t="s">
        <v>28</v>
      </c>
      <c r="C38" s="14" t="s">
        <v>113</v>
      </c>
      <c r="D38" s="8" t="s">
        <v>13</v>
      </c>
      <c r="E38" s="8">
        <v>16</v>
      </c>
      <c r="F38" s="8">
        <v>16</v>
      </c>
      <c r="G38" s="8">
        <v>16</v>
      </c>
      <c r="H38" s="8">
        <v>16</v>
      </c>
      <c r="I38" s="8">
        <v>16</v>
      </c>
      <c r="J38" s="8">
        <v>16</v>
      </c>
      <c r="K38" t="s">
        <v>198</v>
      </c>
    </row>
    <row r="39" spans="1:11">
      <c r="A39" s="2" t="s">
        <v>105</v>
      </c>
      <c r="B39" s="8" t="s">
        <v>28</v>
      </c>
      <c r="C39" s="14" t="s">
        <v>113</v>
      </c>
      <c r="D39" s="8" t="s">
        <v>13</v>
      </c>
      <c r="E39" s="8">
        <v>18</v>
      </c>
      <c r="F39" s="8">
        <v>18</v>
      </c>
      <c r="G39" s="8">
        <v>18</v>
      </c>
      <c r="H39" s="8">
        <v>18</v>
      </c>
      <c r="I39" s="8">
        <v>18</v>
      </c>
      <c r="J39" s="8">
        <v>18</v>
      </c>
      <c r="K39" t="s">
        <v>199</v>
      </c>
    </row>
    <row r="40" spans="1:11">
      <c r="A40" s="2" t="s">
        <v>81</v>
      </c>
      <c r="B40" s="8" t="s">
        <v>29</v>
      </c>
      <c r="C40" s="8" t="s">
        <v>87</v>
      </c>
      <c r="K40" t="s">
        <v>203</v>
      </c>
    </row>
    <row r="41" spans="1:11">
      <c r="A41" s="2" t="s">
        <v>82</v>
      </c>
      <c r="B41" s="8" t="s">
        <v>27</v>
      </c>
      <c r="C41" s="8" t="s">
        <v>30</v>
      </c>
      <c r="K41" t="s">
        <v>202</v>
      </c>
    </row>
    <row r="42" spans="1:11">
      <c r="A42" s="2" t="s">
        <v>88</v>
      </c>
      <c r="B42" s="8" t="s">
        <v>27</v>
      </c>
      <c r="C42" s="8" t="s">
        <v>30</v>
      </c>
      <c r="K42" t="s">
        <v>204</v>
      </c>
    </row>
    <row r="44" spans="1:11">
      <c r="A44" s="46" t="s">
        <v>141</v>
      </c>
    </row>
    <row r="45" spans="1:11">
      <c r="A45" s="2" t="s">
        <v>101</v>
      </c>
      <c r="B45" s="8" t="s">
        <v>27</v>
      </c>
      <c r="C45" s="35" t="s">
        <v>205</v>
      </c>
      <c r="D45" s="23">
        <v>8</v>
      </c>
      <c r="K45" t="s">
        <v>206</v>
      </c>
    </row>
    <row r="46" spans="1:11">
      <c r="A46" s="2" t="s">
        <v>142</v>
      </c>
      <c r="B46" s="23" t="s">
        <v>27</v>
      </c>
      <c r="C46" s="29" t="s">
        <v>51</v>
      </c>
      <c r="D46" s="23">
        <v>8</v>
      </c>
      <c r="E46" s="23"/>
      <c r="F46" s="23"/>
      <c r="G46" s="23"/>
      <c r="H46" s="23"/>
      <c r="I46" s="23"/>
      <c r="J46" s="23"/>
      <c r="K46" t="s">
        <v>167</v>
      </c>
    </row>
    <row r="47" spans="1:11">
      <c r="A47" s="2" t="s">
        <v>143</v>
      </c>
      <c r="B47" s="23" t="s">
        <v>27</v>
      </c>
      <c r="C47" s="28" t="s">
        <v>51</v>
      </c>
      <c r="D47" s="5">
        <v>9</v>
      </c>
      <c r="K47" t="s">
        <v>168</v>
      </c>
    </row>
    <row r="48" spans="1:11">
      <c r="A48" s="2" t="s">
        <v>144</v>
      </c>
      <c r="B48" s="23" t="s">
        <v>27</v>
      </c>
      <c r="C48" s="23" t="s">
        <v>97</v>
      </c>
      <c r="D48" s="26" t="s">
        <v>147</v>
      </c>
      <c r="K48" t="s">
        <v>149</v>
      </c>
    </row>
    <row r="49" spans="1:11">
      <c r="A49" s="2" t="s">
        <v>145</v>
      </c>
      <c r="B49" s="23" t="s">
        <v>27</v>
      </c>
      <c r="C49" s="23" t="s">
        <v>146</v>
      </c>
      <c r="D49" s="26" t="s">
        <v>148</v>
      </c>
      <c r="K49" t="s">
        <v>149</v>
      </c>
    </row>
    <row r="50" spans="1:11">
      <c r="A50" s="10"/>
    </row>
    <row r="54" spans="1:11">
      <c r="B54" s="8"/>
    </row>
    <row r="56" spans="1:11">
      <c r="A56" s="10"/>
    </row>
    <row r="59" spans="1:11">
      <c r="A59" s="10"/>
      <c r="B59" s="19"/>
      <c r="C59" s="19"/>
      <c r="D59" s="19"/>
    </row>
    <row r="63" spans="1:11">
      <c r="B63" s="19"/>
      <c r="C63" s="19"/>
      <c r="D63" s="19"/>
    </row>
    <row r="64" spans="1:11">
      <c r="B64" s="19"/>
      <c r="C64" s="19"/>
      <c r="D64" s="19"/>
    </row>
    <row r="67" spans="1:4">
      <c r="B67" s="19"/>
      <c r="C67" s="19"/>
      <c r="D67" s="19"/>
    </row>
    <row r="68" spans="1:4">
      <c r="A68" s="10"/>
    </row>
  </sheetData>
  <mergeCells count="1">
    <mergeCell ref="D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12"/>
  <sheetViews>
    <sheetView workbookViewId="0">
      <selection activeCell="E4" sqref="E4"/>
    </sheetView>
  </sheetViews>
  <sheetFormatPr defaultRowHeight="14.5"/>
  <cols>
    <col min="1" max="1" width="21.54296875" bestFit="1" customWidth="1"/>
    <col min="2" max="2" width="4.08984375" bestFit="1" customWidth="1"/>
    <col min="3" max="3" width="4.36328125" bestFit="1" customWidth="1"/>
    <col min="4" max="4" width="7.36328125" bestFit="1" customWidth="1"/>
    <col min="5" max="5" width="6.54296875" bestFit="1" customWidth="1"/>
    <col min="6" max="6" width="4.90625" bestFit="1" customWidth="1"/>
    <col min="7" max="7" width="4.6328125" bestFit="1" customWidth="1"/>
    <col min="8" max="8" width="23.1796875" bestFit="1" customWidth="1"/>
    <col min="9" max="9" width="7.6328125" bestFit="1" customWidth="1"/>
    <col min="10" max="10" width="4.1796875" bestFit="1" customWidth="1"/>
    <col min="11" max="11" width="22.36328125" bestFit="1" customWidth="1"/>
  </cols>
  <sheetData>
    <row r="1" spans="1:11">
      <c r="A1" s="69" t="s">
        <v>207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>
      <c r="A2" s="59" t="s">
        <v>0</v>
      </c>
      <c r="B2" s="59" t="s">
        <v>1</v>
      </c>
      <c r="C2" s="59"/>
      <c r="D2" s="59"/>
      <c r="E2" s="59" t="s">
        <v>2</v>
      </c>
      <c r="F2" s="59"/>
      <c r="G2" s="59"/>
      <c r="H2" s="60" t="s">
        <v>3</v>
      </c>
      <c r="I2" s="61"/>
      <c r="J2" s="61"/>
      <c r="K2" s="62" t="s">
        <v>6</v>
      </c>
    </row>
    <row r="3" spans="1:11" ht="23">
      <c r="A3" s="59"/>
      <c r="B3" s="38" t="s">
        <v>208</v>
      </c>
      <c r="C3" s="39" t="s">
        <v>5</v>
      </c>
      <c r="D3" s="39" t="s">
        <v>209</v>
      </c>
      <c r="E3" s="39" t="s">
        <v>7</v>
      </c>
      <c r="F3" s="39" t="s">
        <v>8</v>
      </c>
      <c r="G3" s="39" t="s">
        <v>9</v>
      </c>
      <c r="H3" s="40" t="s">
        <v>10</v>
      </c>
      <c r="I3" s="39" t="s">
        <v>11</v>
      </c>
      <c r="J3" s="39" t="s">
        <v>12</v>
      </c>
      <c r="K3" s="63"/>
    </row>
    <row r="4" spans="1:11">
      <c r="A4" s="41" t="str">
        <f>IF(AFVs!A4="","",AFVs!A4)</f>
        <v>Challenger 1 Mk. 1</v>
      </c>
      <c r="B4" s="41">
        <f>IF(AFVs!C4="","",AFVs!C4)</f>
        <v>11</v>
      </c>
      <c r="C4" s="41">
        <f>IF(AFVs!D4="","",AFVs!D4)</f>
        <v>13</v>
      </c>
      <c r="D4" s="41" t="str">
        <f>IF(AFVs!E4="","",AFVs!E4)</f>
        <v/>
      </c>
      <c r="E4" s="41" t="str">
        <f>IF(AFVs!F4="","",AFVs!F4)</f>
        <v>B (AA)</v>
      </c>
      <c r="F4" s="41" t="str">
        <f>IF(AFVs!G4="","",AFVs!G4)</f>
        <v>G (D)</v>
      </c>
      <c r="G4" s="41" t="str">
        <f>IF(AFVs!H4="","",AFVs!H4)</f>
        <v>I</v>
      </c>
      <c r="H4" s="41" t="str">
        <f>IF(AFVs!I4="","",AFVs!I4)</f>
        <v>Royal Armaments L11A5 120mm</v>
      </c>
      <c r="I4" s="41" t="str">
        <f>IF(AFVs!J4="","",AFVs!J4)</f>
        <v>Turret</v>
      </c>
      <c r="J4" s="41" t="str">
        <f>IF(AFVs!K4="","",AFVs!K4)</f>
        <v/>
      </c>
      <c r="K4" s="41" t="str">
        <f>IF(AFVs!L4="","",AFVs!L4)</f>
        <v>Adv. HV Cannon, Stabilised</v>
      </c>
    </row>
    <row r="5" spans="1:11">
      <c r="A5" s="41" t="str">
        <f>IF(AFVs!A5="","",AFVs!A5)</f>
        <v/>
      </c>
      <c r="B5" s="41" t="str">
        <f>IF(AFVs!C5="","",AFVs!C5)</f>
        <v/>
      </c>
      <c r="C5" s="41" t="str">
        <f>IF(AFVs!D5="","",AFVs!D5)</f>
        <v/>
      </c>
      <c r="D5" s="41" t="str">
        <f>IF(AFVs!E5="","",AFVs!E5)</f>
        <v/>
      </c>
      <c r="E5" s="41" t="str">
        <f>IF(AFVs!F5="","",AFVs!F5)</f>
        <v/>
      </c>
      <c r="F5" s="41" t="str">
        <f>IF(AFVs!G5="","",AFVs!G5)</f>
        <v/>
      </c>
      <c r="G5" s="41" t="str">
        <f>IF(AFVs!H5="","",AFVs!H5)</f>
        <v/>
      </c>
      <c r="H5" s="41" t="str">
        <f>IF(AFVs!I5="","",AFVs!I5)</f>
        <v>MG</v>
      </c>
      <c r="I5" s="41" t="str">
        <f>IF(AFVs!J5="","",AFVs!J5)</f>
        <v>Coax</v>
      </c>
      <c r="J5" s="41" t="str">
        <f>IF(AFVs!K5="","",AFVs!K5)</f>
        <v/>
      </c>
      <c r="K5" s="41" t="str">
        <f>IF(AFVs!L5="","",AFVs!L5)</f>
        <v/>
      </c>
    </row>
    <row r="6" spans="1:11">
      <c r="A6" s="41" t="str">
        <f>IF(AFVs!A6="","",AFVs!A6)</f>
        <v/>
      </c>
      <c r="B6" s="41" t="str">
        <f>IF(AFVs!C6="","",AFVs!C6)</f>
        <v/>
      </c>
      <c r="C6" s="41" t="str">
        <f>IF(AFVs!D6="","",AFVs!D6)</f>
        <v/>
      </c>
      <c r="D6" s="41" t="str">
        <f>IF(AFVs!E6="","",AFVs!E6)</f>
        <v/>
      </c>
      <c r="E6" s="41" t="str">
        <f>IF(AFVs!F6="","",AFVs!F6)</f>
        <v/>
      </c>
      <c r="F6" s="41" t="str">
        <f>IF(AFVs!G6="","",AFVs!G6)</f>
        <v/>
      </c>
      <c r="G6" s="41" t="str">
        <f>IF(AFVs!H6="","",AFVs!H6)</f>
        <v/>
      </c>
      <c r="H6" s="41" t="str">
        <f>IF(AFVs!I6="","",AFVs!I6)</f>
        <v>MG</v>
      </c>
      <c r="I6" s="41" t="str">
        <f>IF(AFVs!J6="","",AFVs!J6)</f>
        <v>Pintel</v>
      </c>
      <c r="J6" s="41" t="str">
        <f>IF(AFVs!K6="","",AFVs!K6)</f>
        <v/>
      </c>
      <c r="K6" s="41" t="str">
        <f>IF(AFVs!L6="","",AFVs!L6)</f>
        <v/>
      </c>
    </row>
    <row r="7" spans="1:11">
      <c r="A7" s="41" t="str">
        <f>IF(AFVs!A7="","",AFVs!A7)</f>
        <v>Chieftain Mk 6</v>
      </c>
      <c r="B7" s="41">
        <f>IF(AFVs!C7="","",AFVs!C7)</f>
        <v>9</v>
      </c>
      <c r="C7" s="41">
        <f>IF(AFVs!D7="","",AFVs!D7)</f>
        <v>12</v>
      </c>
      <c r="D7" s="41" t="str">
        <f>IF(AFVs!E7="","",AFVs!E7)</f>
        <v/>
      </c>
      <c r="E7" s="41" t="str">
        <f>IF(AFVs!F7="","",AFVs!F7)</f>
        <v>I</v>
      </c>
      <c r="F7" s="41" t="str">
        <f>IF(AFVs!G7="","",AFVs!G7)</f>
        <v>K</v>
      </c>
      <c r="G7" s="41" t="str">
        <f>IF(AFVs!H7="","",AFVs!H7)</f>
        <v>M</v>
      </c>
      <c r="H7" s="41" t="str">
        <f>IF(AFVs!I7="","",AFVs!I7)</f>
        <v>Royal Armaments L11A5 120mm</v>
      </c>
      <c r="I7" s="41" t="str">
        <f>IF(AFVs!J7="","",AFVs!J7)</f>
        <v>Turret</v>
      </c>
      <c r="J7" s="41" t="str">
        <f>IF(AFVs!K7="","",AFVs!K7)</f>
        <v/>
      </c>
      <c r="K7" s="41" t="str">
        <f>IF(AFVs!L7="","",AFVs!L7)</f>
        <v>Adv. HV Cannon, Stabilised</v>
      </c>
    </row>
    <row r="8" spans="1:11">
      <c r="A8" s="41" t="str">
        <f>IF(AFVs!A8="","",AFVs!A8)</f>
        <v/>
      </c>
      <c r="B8" s="41" t="str">
        <f>IF(AFVs!C8="","",AFVs!C8)</f>
        <v/>
      </c>
      <c r="C8" s="41" t="str">
        <f>IF(AFVs!D8="","",AFVs!D8)</f>
        <v/>
      </c>
      <c r="D8" s="41" t="str">
        <f>IF(AFVs!E8="","",AFVs!E8)</f>
        <v/>
      </c>
      <c r="E8" s="41" t="str">
        <f>IF(AFVs!F8="","",AFVs!F8)</f>
        <v/>
      </c>
      <c r="F8" s="41" t="str">
        <f>IF(AFVs!G8="","",AFVs!G8)</f>
        <v/>
      </c>
      <c r="G8" s="41" t="str">
        <f>IF(AFVs!H8="","",AFVs!H8)</f>
        <v/>
      </c>
      <c r="H8" s="41" t="str">
        <f>IF(AFVs!I8="","",AFVs!I8)</f>
        <v>MG</v>
      </c>
      <c r="I8" s="41" t="str">
        <f>IF(AFVs!J8="","",AFVs!J8)</f>
        <v>Coax</v>
      </c>
      <c r="J8" s="41" t="str">
        <f>IF(AFVs!K8="","",AFVs!K8)</f>
        <v/>
      </c>
      <c r="K8" s="41" t="str">
        <f>IF(AFVs!L8="","",AFVs!L8)</f>
        <v/>
      </c>
    </row>
    <row r="9" spans="1:11">
      <c r="A9" s="41" t="str">
        <f>IF(AFVs!A9="","",AFVs!A9)</f>
        <v/>
      </c>
      <c r="B9" s="41" t="str">
        <f>IF(AFVs!C9="","",AFVs!C9)</f>
        <v/>
      </c>
      <c r="C9" s="41" t="str">
        <f>IF(AFVs!D9="","",AFVs!D9)</f>
        <v/>
      </c>
      <c r="D9" s="41" t="str">
        <f>IF(AFVs!E9="","",AFVs!E9)</f>
        <v/>
      </c>
      <c r="E9" s="41" t="str">
        <f>IF(AFVs!F9="","",AFVs!F9)</f>
        <v/>
      </c>
      <c r="F9" s="41" t="str">
        <f>IF(AFVs!G9="","",AFVs!G9)</f>
        <v/>
      </c>
      <c r="G9" s="41" t="str">
        <f>IF(AFVs!H9="","",AFVs!H9)</f>
        <v/>
      </c>
      <c r="H9" s="41" t="str">
        <f>IF(AFVs!I9="","",AFVs!I9)</f>
        <v>MG</v>
      </c>
      <c r="I9" s="41" t="str">
        <f>IF(AFVs!J9="","",AFVs!J9)</f>
        <v>Pintel</v>
      </c>
      <c r="J9" s="41" t="str">
        <f>IF(AFVs!K9="","",AFVs!K9)</f>
        <v/>
      </c>
      <c r="K9" s="41" t="str">
        <f>IF(AFVs!L9="","",AFVs!L9)</f>
        <v/>
      </c>
    </row>
    <row r="10" spans="1:11">
      <c r="A10" s="41" t="str">
        <f>IF(AFVs!A10="","",AFVs!A10)</f>
        <v>Chieftain Mk 10</v>
      </c>
      <c r="B10" s="41">
        <f>IF(AFVs!C10="","",AFVs!C10)</f>
        <v>9</v>
      </c>
      <c r="C10" s="41">
        <f>IF(AFVs!D10="","",AFVs!D10)</f>
        <v>12</v>
      </c>
      <c r="D10" s="41" t="str">
        <f>IF(AFVs!E10="","",AFVs!E10)</f>
        <v/>
      </c>
      <c r="E10" s="41" t="str">
        <f>IF(AFVs!F10="","",AFVs!F10)</f>
        <v>D (B)</v>
      </c>
      <c r="F10" s="41" t="str">
        <f>IF(AFVs!G10="","",AFVs!G10)</f>
        <v>H</v>
      </c>
      <c r="G10" s="41" t="str">
        <f>IF(AFVs!H10="","",AFVs!H10)</f>
        <v>K</v>
      </c>
      <c r="H10" s="41" t="str">
        <f>IF(AFVs!I10="","",AFVs!I10)</f>
        <v>Royal Armaments L11A5 120mm</v>
      </c>
      <c r="I10" s="41" t="str">
        <f>IF(AFVs!J10="","",AFVs!J10)</f>
        <v>Turret</v>
      </c>
      <c r="J10" s="41" t="str">
        <f>IF(AFVs!K10="","",AFVs!K10)</f>
        <v/>
      </c>
      <c r="K10" s="41" t="str">
        <f>IF(AFVs!L10="","",AFVs!L10)</f>
        <v>Adv. HV Cannon, Stabilised</v>
      </c>
    </row>
    <row r="11" spans="1:11">
      <c r="A11" s="41" t="str">
        <f>IF(AFVs!A11="","",AFVs!A11)</f>
        <v/>
      </c>
      <c r="B11" s="41" t="str">
        <f>IF(AFVs!C11="","",AFVs!C11)</f>
        <v/>
      </c>
      <c r="C11" s="41" t="str">
        <f>IF(AFVs!D11="","",AFVs!D11)</f>
        <v/>
      </c>
      <c r="D11" s="41" t="str">
        <f>IF(AFVs!E11="","",AFVs!E11)</f>
        <v/>
      </c>
      <c r="E11" s="41" t="str">
        <f>IF(AFVs!F11="","",AFVs!F11)</f>
        <v/>
      </c>
      <c r="F11" s="41" t="str">
        <f>IF(AFVs!G11="","",AFVs!G11)</f>
        <v/>
      </c>
      <c r="G11" s="41" t="str">
        <f>IF(AFVs!H11="","",AFVs!H11)</f>
        <v/>
      </c>
      <c r="H11" s="41" t="str">
        <f>IF(AFVs!I11="","",AFVs!I11)</f>
        <v>MG</v>
      </c>
      <c r="I11" s="41" t="str">
        <f>IF(AFVs!J11="","",AFVs!J11)</f>
        <v>Coax</v>
      </c>
      <c r="J11" s="41" t="str">
        <f>IF(AFVs!K11="","",AFVs!K11)</f>
        <v/>
      </c>
      <c r="K11" s="41" t="str">
        <f>IF(AFVs!L11="","",AFVs!L11)</f>
        <v/>
      </c>
    </row>
    <row r="12" spans="1:11">
      <c r="A12" s="41" t="str">
        <f>IF(AFVs!A12="","",AFVs!A12)</f>
        <v/>
      </c>
      <c r="B12" s="41" t="str">
        <f>IF(AFVs!C12="","",AFVs!C12)</f>
        <v/>
      </c>
      <c r="C12" s="41" t="str">
        <f>IF(AFVs!D12="","",AFVs!D12)</f>
        <v/>
      </c>
      <c r="D12" s="41" t="str">
        <f>IF(AFVs!E12="","",AFVs!E12)</f>
        <v/>
      </c>
      <c r="E12" s="41" t="str">
        <f>IF(AFVs!F12="","",AFVs!F12)</f>
        <v/>
      </c>
      <c r="F12" s="41" t="str">
        <f>IF(AFVs!G12="","",AFVs!G12)</f>
        <v/>
      </c>
      <c r="G12" s="41" t="str">
        <f>IF(AFVs!H12="","",AFVs!H12)</f>
        <v/>
      </c>
      <c r="H12" s="41" t="str">
        <f>IF(AFVs!I12="","",AFVs!I12)</f>
        <v>MG</v>
      </c>
      <c r="I12" s="41" t="str">
        <f>IF(AFVs!J12="","",AFVs!J12)</f>
        <v>Pintel</v>
      </c>
      <c r="J12" s="41" t="str">
        <f>IF(AFVs!K12="","",AFVs!K12)</f>
        <v/>
      </c>
      <c r="K12" s="41" t="str">
        <f>IF(AFVs!L12="","",AFVs!L12)</f>
        <v/>
      </c>
    </row>
    <row r="13" spans="1:1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</row>
    <row r="14" spans="1:11">
      <c r="A14" s="64" t="s">
        <v>214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</row>
    <row r="15" spans="1:11">
      <c r="A15" s="59" t="s">
        <v>0</v>
      </c>
      <c r="B15" s="59" t="s">
        <v>1</v>
      </c>
      <c r="C15" s="59"/>
      <c r="D15" s="59"/>
      <c r="E15" s="59" t="s">
        <v>2</v>
      </c>
      <c r="F15" s="59"/>
      <c r="G15" s="59"/>
      <c r="H15" s="60" t="s">
        <v>3</v>
      </c>
      <c r="I15" s="61"/>
      <c r="J15" s="61"/>
      <c r="K15" s="62" t="s">
        <v>6</v>
      </c>
    </row>
    <row r="16" spans="1:11" ht="23">
      <c r="A16" s="59"/>
      <c r="B16" s="38" t="s">
        <v>208</v>
      </c>
      <c r="C16" s="39" t="s">
        <v>5</v>
      </c>
      <c r="D16" s="39" t="s">
        <v>209</v>
      </c>
      <c r="E16" s="39" t="s">
        <v>7</v>
      </c>
      <c r="F16" s="39" t="s">
        <v>8</v>
      </c>
      <c r="G16" s="39" t="s">
        <v>9</v>
      </c>
      <c r="H16" s="40" t="s">
        <v>10</v>
      </c>
      <c r="I16" s="39" t="s">
        <v>11</v>
      </c>
      <c r="J16" s="39" t="s">
        <v>12</v>
      </c>
      <c r="K16" s="63"/>
    </row>
    <row r="17" spans="1:11">
      <c r="A17" s="41" t="str">
        <f>IF(AFVs!A15="","",AFVs!A15)</f>
        <v>FV432</v>
      </c>
      <c r="B17" s="41">
        <f>IF(AFVs!C15="","",AFVs!C15)</f>
        <v>7</v>
      </c>
      <c r="C17" s="41">
        <f>IF(AFVs!D15="","",AFVs!D15)</f>
        <v>12</v>
      </c>
      <c r="D17" s="41" t="str">
        <f>IF(AFVs!E15="","",AFVs!E15)</f>
        <v/>
      </c>
      <c r="E17" s="41" t="str">
        <f>IF(AFVs!F15="","",AFVs!F15)</f>
        <v>N</v>
      </c>
      <c r="F17" s="41" t="str">
        <f>IF(AFVs!G15="","",AFVs!G15)</f>
        <v>O</v>
      </c>
      <c r="G17" s="41" t="str">
        <f>IF(AFVs!H15="","",AFVs!H15)</f>
        <v>O</v>
      </c>
      <c r="H17" s="41" t="str">
        <f>IF(AFVs!I15="","",AFVs!I15)</f>
        <v>MG</v>
      </c>
      <c r="I17" s="41" t="str">
        <f>IF(AFVs!J15="","",AFVs!J15)</f>
        <v>Pintle</v>
      </c>
      <c r="J17" s="41" t="str">
        <f>IF(AFVs!K15="","",AFVs!K15)</f>
        <v/>
      </c>
      <c r="K17" s="41" t="str">
        <f>IF(AFVs!L15="","",AFVs!L15)</f>
        <v/>
      </c>
    </row>
    <row r="18" spans="1:11">
      <c r="A18" s="41" t="str">
        <f>IF(AFVs!A16="","",AFVs!A16)</f>
        <v>FV103 Spartan</v>
      </c>
      <c r="B18" s="41">
        <f>IF(AFVs!C16="","",AFVs!C16)</f>
        <v>14</v>
      </c>
      <c r="C18" s="41">
        <f>IF(AFVs!D16="","",AFVs!D16)</f>
        <v>18</v>
      </c>
      <c r="D18" s="41">
        <f>IF(AFVs!E16="","",AFVs!E16)</f>
        <v>2</v>
      </c>
      <c r="E18" s="41" t="str">
        <f>IF(AFVs!F16="","",AFVs!F16)</f>
        <v>N</v>
      </c>
      <c r="F18" s="41" t="str">
        <f>IF(AFVs!G16="","",AFVs!G16)</f>
        <v>O</v>
      </c>
      <c r="G18" s="41" t="str">
        <f>IF(AFVs!H16="","",AFVs!H16)</f>
        <v>O</v>
      </c>
      <c r="H18" s="41" t="str">
        <f>IF(AFVs!I16="","",AFVs!I16)</f>
        <v>MG</v>
      </c>
      <c r="I18" s="41" t="str">
        <f>IF(AFVs!J16="","",AFVs!J16)</f>
        <v>Pintle</v>
      </c>
      <c r="J18" s="41" t="str">
        <f>IF(AFVs!K16="","",AFVs!K16)</f>
        <v/>
      </c>
      <c r="K18" s="41" t="str">
        <f>IF(AFVs!L16="","",AFVs!L16)</f>
        <v/>
      </c>
    </row>
    <row r="19" spans="1:11">
      <c r="A19" s="41" t="str">
        <f>IF(AFVs!A17="","",AFVs!A17)</f>
        <v>Saxon APC</v>
      </c>
      <c r="B19" s="41">
        <f>IF(AFVs!C17="","",AFVs!C17)</f>
        <v>7</v>
      </c>
      <c r="C19" s="41">
        <f>IF(AFVs!D17="","",AFVs!D17)</f>
        <v>21</v>
      </c>
      <c r="D19" s="41" t="str">
        <f>IF(AFVs!E17="","",AFVs!E17)</f>
        <v/>
      </c>
      <c r="E19" s="41" t="str">
        <f>IF(AFVs!F17="","",AFVs!F17)</f>
        <v>N</v>
      </c>
      <c r="F19" s="41" t="str">
        <f>IF(AFVs!G17="","",AFVs!G17)</f>
        <v>O</v>
      </c>
      <c r="G19" s="41" t="str">
        <f>IF(AFVs!H17="","",AFVs!H17)</f>
        <v>O</v>
      </c>
      <c r="H19" s="41" t="str">
        <f>IF(AFVs!I17="","",AFVs!I17)</f>
        <v>MG</v>
      </c>
      <c r="I19" s="41" t="str">
        <f>IF(AFVs!J17="","",AFVs!J17)</f>
        <v>Pintle</v>
      </c>
      <c r="J19" s="41" t="str">
        <f>IF(AFVs!K17="","",AFVs!K17)</f>
        <v/>
      </c>
      <c r="K19" s="41" t="str">
        <f>IF(AFVs!L17="","",AFVs!L17)</f>
        <v/>
      </c>
    </row>
    <row r="20" spans="1:1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</row>
    <row r="21" spans="1:11">
      <c r="A21" s="64" t="s">
        <v>215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</row>
    <row r="22" spans="1:11">
      <c r="A22" s="59" t="s">
        <v>0</v>
      </c>
      <c r="B22" s="59" t="s">
        <v>1</v>
      </c>
      <c r="C22" s="59"/>
      <c r="D22" s="59"/>
      <c r="E22" s="59" t="s">
        <v>2</v>
      </c>
      <c r="F22" s="59"/>
      <c r="G22" s="59"/>
      <c r="H22" s="60" t="s">
        <v>3</v>
      </c>
      <c r="I22" s="61"/>
      <c r="J22" s="61"/>
      <c r="K22" s="62" t="s">
        <v>6</v>
      </c>
    </row>
    <row r="23" spans="1:11" ht="23">
      <c r="A23" s="59"/>
      <c r="B23" s="38" t="s">
        <v>208</v>
      </c>
      <c r="C23" s="39" t="s">
        <v>5</v>
      </c>
      <c r="D23" s="39" t="s">
        <v>209</v>
      </c>
      <c r="E23" s="39" t="s">
        <v>7</v>
      </c>
      <c r="F23" s="39" t="s">
        <v>8</v>
      </c>
      <c r="G23" s="39" t="s">
        <v>9</v>
      </c>
      <c r="H23" s="40" t="s">
        <v>10</v>
      </c>
      <c r="I23" s="39" t="s">
        <v>11</v>
      </c>
      <c r="J23" s="39" t="s">
        <v>12</v>
      </c>
      <c r="K23" s="63"/>
    </row>
    <row r="24" spans="1:11">
      <c r="A24" s="41" t="str">
        <f>IF(AFVs!A20="","",AFVs!A20)</f>
        <v>FV101 Scorpion</v>
      </c>
      <c r="B24" s="41">
        <f>IF(AFVs!C20="","",AFVs!C20)</f>
        <v>14</v>
      </c>
      <c r="C24" s="41">
        <f>IF(AFVs!D20="","",AFVs!D20)</f>
        <v>17</v>
      </c>
      <c r="D24" s="41" t="str">
        <f>IF(AFVs!E20="","",AFVs!E20)</f>
        <v/>
      </c>
      <c r="E24" s="41" t="str">
        <f>IF(AFVs!F20="","",AFVs!F20)</f>
        <v>N</v>
      </c>
      <c r="F24" s="41" t="str">
        <f>IF(AFVs!G20="","",AFVs!G20)</f>
        <v>O</v>
      </c>
      <c r="G24" s="41" t="str">
        <f>IF(AFVs!H20="","",AFVs!H20)</f>
        <v>O</v>
      </c>
      <c r="H24" s="41" t="str">
        <f>IF(AFVs!I20="","",AFVs!I20)</f>
        <v>L3A1 76mm</v>
      </c>
      <c r="I24" s="41" t="str">
        <f>IF(AFVs!J20="","",AFVs!J20)</f>
        <v>Turret</v>
      </c>
      <c r="J24" s="41" t="str">
        <f>IF(AFVs!K20="","",AFVs!K20)</f>
        <v/>
      </c>
      <c r="K24" s="41" t="str">
        <f>IF(AFVs!L20="","",AFVs!L20)</f>
        <v/>
      </c>
    </row>
    <row r="25" spans="1:11">
      <c r="A25" s="41" t="str">
        <f>IF(AFVs!A21="","",AFVs!A21)</f>
        <v/>
      </c>
      <c r="B25" s="41" t="str">
        <f>IF(AFVs!C21="","",AFVs!C21)</f>
        <v/>
      </c>
      <c r="C25" s="41" t="str">
        <f>IF(AFVs!D21="","",AFVs!D21)</f>
        <v/>
      </c>
      <c r="D25" s="41" t="str">
        <f>IF(AFVs!E21="","",AFVs!E21)</f>
        <v/>
      </c>
      <c r="E25" s="41" t="str">
        <f>IF(AFVs!F21="","",AFVs!F21)</f>
        <v/>
      </c>
      <c r="F25" s="41" t="str">
        <f>IF(AFVs!G21="","",AFVs!G21)</f>
        <v/>
      </c>
      <c r="G25" s="41" t="str">
        <f>IF(AFVs!H21="","",AFVs!H21)</f>
        <v/>
      </c>
      <c r="H25" s="41" t="str">
        <f>IF(AFVs!I21="","",AFVs!I21)</f>
        <v>MG</v>
      </c>
      <c r="I25" s="41" t="str">
        <f>IF(AFVs!J21="","",AFVs!J21)</f>
        <v>Coax</v>
      </c>
      <c r="J25" s="41" t="str">
        <f>IF(AFVs!K21="","",AFVs!K21)</f>
        <v/>
      </c>
      <c r="K25" s="41" t="str">
        <f>IF(AFVs!L21="","",AFVs!L21)</f>
        <v/>
      </c>
    </row>
    <row r="26" spans="1:11">
      <c r="A26" s="41" t="str">
        <f>IF(AFVs!A22="","",AFVs!A22)</f>
        <v>FV432 OP</v>
      </c>
      <c r="B26" s="41">
        <f>IF(AFVs!C22="","",AFVs!C22)</f>
        <v>7</v>
      </c>
      <c r="C26" s="41">
        <f>IF(AFVs!D22="","",AFVs!D22)</f>
        <v>12</v>
      </c>
      <c r="D26" s="41" t="str">
        <f>IF(AFVs!E22="","",AFVs!E22)</f>
        <v/>
      </c>
      <c r="E26" s="41" t="str">
        <f>IF(AFVs!F22="","",AFVs!F22)</f>
        <v>N</v>
      </c>
      <c r="F26" s="41" t="str">
        <f>IF(AFVs!G22="","",AFVs!G22)</f>
        <v>O</v>
      </c>
      <c r="G26" s="41" t="str">
        <f>IF(AFVs!H22="","",AFVs!H22)</f>
        <v>O</v>
      </c>
      <c r="H26" s="41" t="str">
        <f>IF(AFVs!I22="","",AFVs!I22)</f>
        <v/>
      </c>
      <c r="I26" s="41" t="str">
        <f>IF(AFVs!J22="","",AFVs!J22)</f>
        <v/>
      </c>
      <c r="J26" s="41" t="str">
        <f>IF(AFVs!K22="","",AFVs!K22)</f>
        <v/>
      </c>
      <c r="K26" s="41" t="str">
        <f>IF(AFVs!L22="","",AFVs!L22)</f>
        <v/>
      </c>
    </row>
    <row r="27" spans="1:11">
      <c r="A27" s="41" t="str">
        <f>IF(AFVs!A23="","",AFVs!A23)</f>
        <v>FV107 Scimitar</v>
      </c>
      <c r="B27" s="41">
        <f>IF(AFVs!C23="","",AFVs!C23)</f>
        <v>14</v>
      </c>
      <c r="C27" s="41">
        <f>IF(AFVs!D23="","",AFVs!D23)</f>
        <v>18</v>
      </c>
      <c r="D27" s="41" t="str">
        <f>IF(AFVs!E23="","",AFVs!E23)</f>
        <v/>
      </c>
      <c r="E27" s="41" t="str">
        <f>IF(AFVs!F23="","",AFVs!F23)</f>
        <v>N</v>
      </c>
      <c r="F27" s="41" t="str">
        <f>IF(AFVs!G23="","",AFVs!G23)</f>
        <v>O</v>
      </c>
      <c r="G27" s="41" t="str">
        <f>IF(AFVs!H23="","",AFVs!H23)</f>
        <v>O</v>
      </c>
      <c r="H27" s="41" t="str">
        <f>IF(AFVs!I23="","",AFVs!I23)</f>
        <v>30mm L21 RARDEN</v>
      </c>
      <c r="I27" s="41" t="str">
        <f>IF(AFVs!J23="","",AFVs!J23)</f>
        <v>Turret</v>
      </c>
      <c r="J27" s="41" t="str">
        <f>IF(AFVs!K23="","",AFVs!K23)</f>
        <v/>
      </c>
      <c r="K27" s="41" t="str">
        <f>IF(AFVs!L23="","",AFVs!L23)</f>
        <v/>
      </c>
    </row>
    <row r="28" spans="1:11">
      <c r="A28" s="41" t="str">
        <f>IF(AFVs!A24="","",AFVs!A24)</f>
        <v/>
      </c>
      <c r="B28" s="41" t="str">
        <f>IF(AFVs!C24="","",AFVs!C24)</f>
        <v/>
      </c>
      <c r="C28" s="41" t="str">
        <f>IF(AFVs!D24="","",AFVs!D24)</f>
        <v/>
      </c>
      <c r="D28" s="41" t="str">
        <f>IF(AFVs!E24="","",AFVs!E24)</f>
        <v/>
      </c>
      <c r="E28" s="41" t="str">
        <f>IF(AFVs!F24="","",AFVs!F24)</f>
        <v/>
      </c>
      <c r="F28" s="41" t="str">
        <f>IF(AFVs!G24="","",AFVs!G24)</f>
        <v/>
      </c>
      <c r="G28" s="41" t="str">
        <f>IF(AFVs!H24="","",AFVs!H24)</f>
        <v/>
      </c>
      <c r="H28" s="41" t="str">
        <f>IF(AFVs!I24="","",AFVs!I24)</f>
        <v>MG</v>
      </c>
      <c r="I28" s="41" t="str">
        <f>IF(AFVs!J24="","",AFVs!J24)</f>
        <v>Coax</v>
      </c>
      <c r="J28" s="41" t="str">
        <f>IF(AFVs!K24="","",AFVs!K24)</f>
        <v/>
      </c>
      <c r="K28" s="41" t="str">
        <f>IF(AFVs!L24="","",AFVs!L24)</f>
        <v/>
      </c>
    </row>
    <row r="29" spans="1:11">
      <c r="A29" s="41" t="str">
        <f>IF(AFVs!A25="","",AFVs!A25)</f>
        <v>FV721 Fox</v>
      </c>
      <c r="B29" s="41">
        <f>IF(AFVs!C25="","",AFVs!C25)</f>
        <v>12</v>
      </c>
      <c r="C29" s="41">
        <f>IF(AFVs!D25="","",AFVs!D25)</f>
        <v>23</v>
      </c>
      <c r="D29" s="41" t="str">
        <f>IF(AFVs!E25="","",AFVs!E25)</f>
        <v/>
      </c>
      <c r="E29" s="41" t="str">
        <f>IF(AFVs!F25="","",AFVs!F25)</f>
        <v>N</v>
      </c>
      <c r="F29" s="41" t="str">
        <f>IF(AFVs!G25="","",AFVs!G25)</f>
        <v>O</v>
      </c>
      <c r="G29" s="41" t="str">
        <f>IF(AFVs!H25="","",AFVs!H25)</f>
        <v>O</v>
      </c>
      <c r="H29" s="41" t="str">
        <f>IF(AFVs!I25="","",AFVs!I25)</f>
        <v>30mm L21 RARDEN</v>
      </c>
      <c r="I29" s="41" t="str">
        <f>IF(AFVs!J25="","",AFVs!J25)</f>
        <v>Turret</v>
      </c>
      <c r="J29" s="41" t="str">
        <f>IF(AFVs!K25="","",AFVs!K25)</f>
        <v/>
      </c>
      <c r="K29" s="41" t="str">
        <f>IF(AFVs!L25="","",AFVs!L25)</f>
        <v/>
      </c>
    </row>
    <row r="30" spans="1:11">
      <c r="A30" s="41" t="str">
        <f>IF(AFVs!A26="","",AFVs!A26)</f>
        <v/>
      </c>
      <c r="B30" s="41" t="str">
        <f>IF(AFVs!C26="","",AFVs!C26)</f>
        <v/>
      </c>
      <c r="C30" s="41" t="str">
        <f>IF(AFVs!D26="","",AFVs!D26)</f>
        <v/>
      </c>
      <c r="D30" s="41" t="str">
        <f>IF(AFVs!E26="","",AFVs!E26)</f>
        <v/>
      </c>
      <c r="E30" s="41" t="str">
        <f>IF(AFVs!F26="","",AFVs!F26)</f>
        <v/>
      </c>
      <c r="F30" s="41" t="str">
        <f>IF(AFVs!G26="","",AFVs!G26)</f>
        <v/>
      </c>
      <c r="G30" s="41" t="str">
        <f>IF(AFVs!H26="","",AFVs!H26)</f>
        <v/>
      </c>
      <c r="H30" s="41" t="str">
        <f>IF(AFVs!I26="","",AFVs!I26)</f>
        <v>MG</v>
      </c>
      <c r="I30" s="41" t="str">
        <f>IF(AFVs!J26="","",AFVs!J26)</f>
        <v>Coax</v>
      </c>
      <c r="J30" s="41" t="str">
        <f>IF(AFVs!K26="","",AFVs!K26)</f>
        <v/>
      </c>
      <c r="K30" s="41" t="str">
        <f>IF(AFVs!L26="","",AFVs!L26)</f>
        <v/>
      </c>
    </row>
    <row r="31" spans="1:11">
      <c r="A31" s="41" t="str">
        <f>IF(AFVs!A27="","",AFVs!A27)</f>
        <v>Ferret Mk 2</v>
      </c>
      <c r="B31" s="41">
        <f>IF(AFVs!C27="","",AFVs!C27)</f>
        <v>14</v>
      </c>
      <c r="C31" s="41">
        <f>IF(AFVs!D27="","",AFVs!D27)</f>
        <v>21</v>
      </c>
      <c r="D31" s="41" t="str">
        <f>IF(AFVs!E27="","",AFVs!E27)</f>
        <v/>
      </c>
      <c r="E31" s="41" t="str">
        <f>IF(AFVs!F27="","",AFVs!F27)</f>
        <v>N</v>
      </c>
      <c r="F31" s="41" t="str">
        <f>IF(AFVs!G27="","",AFVs!G27)</f>
        <v>O</v>
      </c>
      <c r="G31" s="41" t="str">
        <f>IF(AFVs!H27="","",AFVs!H27)</f>
        <v>O</v>
      </c>
      <c r="H31" s="41" t="str">
        <f>IF(AFVs!I27="","",AFVs!I27)</f>
        <v>MG</v>
      </c>
      <c r="I31" s="41" t="str">
        <f>IF(AFVs!J27="","",AFVs!J27)</f>
        <v>Turret</v>
      </c>
      <c r="J31" s="41" t="str">
        <f>IF(AFVs!K27="","",AFVs!K27)</f>
        <v/>
      </c>
      <c r="K31" s="41" t="str">
        <f>IF(AFVs!L27="","",AFVs!L27)</f>
        <v/>
      </c>
    </row>
    <row r="32" spans="1:1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</row>
    <row r="33" spans="1:11">
      <c r="A33" s="64" t="s">
        <v>46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</row>
    <row r="34" spans="1:11">
      <c r="A34" s="59" t="s">
        <v>0</v>
      </c>
      <c r="B34" s="59" t="s">
        <v>1</v>
      </c>
      <c r="C34" s="59"/>
      <c r="D34" s="59"/>
      <c r="E34" s="59" t="s">
        <v>2</v>
      </c>
      <c r="F34" s="59"/>
      <c r="G34" s="59"/>
      <c r="H34" s="60" t="s">
        <v>3</v>
      </c>
      <c r="I34" s="61"/>
      <c r="J34" s="61"/>
      <c r="K34" s="62" t="s">
        <v>6</v>
      </c>
    </row>
    <row r="35" spans="1:11" ht="23">
      <c r="A35" s="59"/>
      <c r="B35" s="38" t="s">
        <v>208</v>
      </c>
      <c r="C35" s="39" t="s">
        <v>5</v>
      </c>
      <c r="D35" s="39" t="s">
        <v>209</v>
      </c>
      <c r="E35" s="39" t="s">
        <v>7</v>
      </c>
      <c r="F35" s="39" t="s">
        <v>8</v>
      </c>
      <c r="G35" s="39" t="s">
        <v>9</v>
      </c>
      <c r="H35" s="40" t="s">
        <v>10</v>
      </c>
      <c r="I35" s="39" t="s">
        <v>11</v>
      </c>
      <c r="J35" s="39" t="s">
        <v>12</v>
      </c>
      <c r="K35" s="63"/>
    </row>
    <row r="36" spans="1:11">
      <c r="A36" s="41" t="str">
        <f>IF(AFVs!A30="","",AFVs!A30)</f>
        <v>FV102 Striker</v>
      </c>
      <c r="B36" s="41">
        <f>IF(AFVs!C30="","",AFVs!C30)</f>
        <v>14</v>
      </c>
      <c r="C36" s="41">
        <f>IF(AFVs!D30="","",AFVs!D30)</f>
        <v>18</v>
      </c>
      <c r="D36" s="41" t="str">
        <f>IF(AFVs!E30="","",AFVs!E30)</f>
        <v/>
      </c>
      <c r="E36" s="41" t="str">
        <f>IF(AFVs!F30="","",AFVs!F30)</f>
        <v>N</v>
      </c>
      <c r="F36" s="41" t="str">
        <f>IF(AFVs!G30="","",AFVs!G30)</f>
        <v>O</v>
      </c>
      <c r="G36" s="41" t="str">
        <f>IF(AFVs!H30="","",AFVs!H30)</f>
        <v>O</v>
      </c>
      <c r="H36" s="41" t="str">
        <f>IF(AFVs!I30="","",AFVs!I30)</f>
        <v>Swingfire</v>
      </c>
      <c r="I36" s="41" t="str">
        <f>IF(AFVs!J30="","",AFVs!J30)</f>
        <v>Roof</v>
      </c>
      <c r="J36" s="41" t="str">
        <f>IF(AFVs!K30="","",AFVs!K30)</f>
        <v/>
      </c>
      <c r="K36" s="41" t="str">
        <f>IF(AFVs!L30="","",AFVs!L30)</f>
        <v/>
      </c>
    </row>
    <row r="37" spans="1:11">
      <c r="A37" s="41" t="str">
        <f>IF(AFVs!A31="","",AFVs!A31)</f>
        <v/>
      </c>
      <c r="B37" s="41" t="str">
        <f>IF(AFVs!C31="","",AFVs!C31)</f>
        <v/>
      </c>
      <c r="C37" s="41" t="str">
        <f>IF(AFVs!D31="","",AFVs!D31)</f>
        <v/>
      </c>
      <c r="D37" s="41" t="str">
        <f>IF(AFVs!E31="","",AFVs!E31)</f>
        <v/>
      </c>
      <c r="E37" s="41" t="str">
        <f>IF(AFVs!F31="","",AFVs!F31)</f>
        <v/>
      </c>
      <c r="F37" s="41" t="str">
        <f>IF(AFVs!G31="","",AFVs!G31)</f>
        <v/>
      </c>
      <c r="G37" s="41" t="str">
        <f>IF(AFVs!H31="","",AFVs!H31)</f>
        <v/>
      </c>
      <c r="H37" s="41" t="str">
        <f>IF(AFVs!I31="","",AFVs!I31)</f>
        <v>MG</v>
      </c>
      <c r="I37" s="41" t="str">
        <f>IF(AFVs!J31="","",AFVs!J31)</f>
        <v>Pintle</v>
      </c>
      <c r="J37" s="41" t="str">
        <f>IF(AFVs!K31="","",AFVs!K31)</f>
        <v/>
      </c>
      <c r="K37" s="41" t="str">
        <f>IF(AFVs!L31="","",AFVs!L31)</f>
        <v/>
      </c>
    </row>
    <row r="38" spans="1:11">
      <c r="A38" s="41" t="str">
        <f>IF(AFVs!A32="","",AFVs!A32)</f>
        <v>FV438 Swingfire</v>
      </c>
      <c r="B38" s="41">
        <f>IF(AFVs!C32="","",AFVs!C32)</f>
        <v>7</v>
      </c>
      <c r="C38" s="41">
        <f>IF(AFVs!D32="","",AFVs!D32)</f>
        <v>12</v>
      </c>
      <c r="D38" s="41" t="str">
        <f>IF(AFVs!E32="","",AFVs!E32)</f>
        <v/>
      </c>
      <c r="E38" s="41" t="str">
        <f>IF(AFVs!F32="","",AFVs!F32)</f>
        <v>N</v>
      </c>
      <c r="F38" s="41" t="str">
        <f>IF(AFVs!G32="","",AFVs!G32)</f>
        <v>O</v>
      </c>
      <c r="G38" s="41" t="str">
        <f>IF(AFVs!H32="","",AFVs!H32)</f>
        <v>O</v>
      </c>
      <c r="H38" s="41" t="str">
        <f>IF(AFVs!I32="","",AFVs!I32)</f>
        <v>Swingfire</v>
      </c>
      <c r="I38" s="41" t="str">
        <f>IF(AFVs!J32="","",AFVs!J32)</f>
        <v>Roof</v>
      </c>
      <c r="J38" s="41" t="str">
        <f>IF(AFVs!K32="","",AFVs!K32)</f>
        <v/>
      </c>
      <c r="K38" s="41" t="str">
        <f>IF(AFVs!L32="","",AFVs!L32)</f>
        <v/>
      </c>
    </row>
    <row r="39" spans="1:11">
      <c r="A39" s="41" t="str">
        <f>IF(AFVs!A33="","",AFVs!A33)</f>
        <v/>
      </c>
      <c r="B39" s="41" t="str">
        <f>IF(AFVs!C33="","",AFVs!C33)</f>
        <v/>
      </c>
      <c r="C39" s="41" t="str">
        <f>IF(AFVs!D33="","",AFVs!D33)</f>
        <v/>
      </c>
      <c r="D39" s="41" t="str">
        <f>IF(AFVs!E33="","",AFVs!E33)</f>
        <v/>
      </c>
      <c r="E39" s="41" t="str">
        <f>IF(AFVs!F33="","",AFVs!F33)</f>
        <v/>
      </c>
      <c r="F39" s="41" t="str">
        <f>IF(AFVs!G33="","",AFVs!G33)</f>
        <v/>
      </c>
      <c r="G39" s="41" t="str">
        <f>IF(AFVs!H33="","",AFVs!H33)</f>
        <v/>
      </c>
      <c r="H39" s="41" t="str">
        <f>IF(AFVs!I33="","",AFVs!I33)</f>
        <v>MG</v>
      </c>
      <c r="I39" s="41" t="str">
        <f>IF(AFVs!J33="","",AFVs!J33)</f>
        <v>Pintle</v>
      </c>
      <c r="J39" s="41" t="str">
        <f>IF(AFVs!K33="","",AFVs!K33)</f>
        <v/>
      </c>
      <c r="K39" s="41" t="str">
        <f>IF(AFVs!L33="","",AFVs!L33)</f>
        <v/>
      </c>
    </row>
    <row r="40" spans="1:11">
      <c r="A40" s="41" t="str">
        <f>IF(AFVs!A34="","",AFVs!A34)</f>
        <v>Land Rover (Wombat)</v>
      </c>
      <c r="B40" s="41" t="str">
        <f>IF(AFVs!C34="","",AFVs!C34)</f>
        <v/>
      </c>
      <c r="C40" s="41" t="str">
        <f>IF(AFVs!D34="","",AFVs!D34)</f>
        <v/>
      </c>
      <c r="D40" s="41" t="str">
        <f>IF(AFVs!E34="","",AFVs!E34)</f>
        <v/>
      </c>
      <c r="E40" s="41" t="str">
        <f>IF(AFVs!F34="","",AFVs!F34)</f>
        <v/>
      </c>
      <c r="F40" s="41" t="str">
        <f>IF(AFVs!G34="","",AFVs!G34)</f>
        <v/>
      </c>
      <c r="G40" s="41" t="str">
        <f>IF(AFVs!H34="","",AFVs!H34)</f>
        <v/>
      </c>
      <c r="H40" s="41" t="str">
        <f>IF(AFVs!I34="","",AFVs!I34)</f>
        <v/>
      </c>
      <c r="I40" s="41" t="str">
        <f>IF(AFVs!J34="","",AFVs!J34)</f>
        <v/>
      </c>
      <c r="J40" s="41" t="str">
        <f>IF(AFVs!K34="","",AFVs!K34)</f>
        <v/>
      </c>
      <c r="K40" s="41" t="str">
        <f>IF(AFVs!L34="","",AFVs!L34)</f>
        <v/>
      </c>
    </row>
    <row r="41" spans="1:1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</row>
    <row r="42" spans="1:11">
      <c r="A42" s="64" t="s">
        <v>210</v>
      </c>
      <c r="B42" s="65"/>
      <c r="C42" s="65"/>
      <c r="D42" s="65"/>
      <c r="E42" s="65"/>
      <c r="F42" s="65"/>
      <c r="G42" s="65"/>
      <c r="H42" s="65"/>
      <c r="I42" s="65"/>
      <c r="J42" s="65"/>
      <c r="K42" s="70"/>
    </row>
    <row r="43" spans="1:11">
      <c r="A43" s="59" t="s">
        <v>0</v>
      </c>
      <c r="B43" s="59" t="s">
        <v>1</v>
      </c>
      <c r="C43" s="59"/>
      <c r="D43" s="59"/>
      <c r="E43" s="59" t="s">
        <v>2</v>
      </c>
      <c r="F43" s="59"/>
      <c r="G43" s="59"/>
      <c r="H43" s="60" t="s">
        <v>3</v>
      </c>
      <c r="I43" s="61"/>
      <c r="J43" s="61"/>
      <c r="K43" s="62" t="s">
        <v>6</v>
      </c>
    </row>
    <row r="44" spans="1:11" ht="23">
      <c r="A44" s="59"/>
      <c r="B44" s="38" t="s">
        <v>208</v>
      </c>
      <c r="C44" s="39" t="s">
        <v>5</v>
      </c>
      <c r="D44" s="39" t="s">
        <v>209</v>
      </c>
      <c r="E44" s="39" t="s">
        <v>7</v>
      </c>
      <c r="F44" s="39" t="s">
        <v>8</v>
      </c>
      <c r="G44" s="39" t="s">
        <v>9</v>
      </c>
      <c r="H44" s="40" t="s">
        <v>10</v>
      </c>
      <c r="I44" s="39" t="s">
        <v>11</v>
      </c>
      <c r="J44" s="39" t="s">
        <v>12</v>
      </c>
      <c r="K44" s="63"/>
    </row>
    <row r="45" spans="1:11">
      <c r="A45" s="41" t="str">
        <f>IF(AFVs!A37="","",AFVs!A37)</f>
        <v>FV433 Abbot</v>
      </c>
      <c r="B45" s="41">
        <f>IF(AFVs!C37="","",AFVs!C37)</f>
        <v>8</v>
      </c>
      <c r="C45" s="41">
        <f>IF(AFVs!D37="","",AFVs!D37)</f>
        <v>12</v>
      </c>
      <c r="D45" s="41">
        <f>IF(AFVs!E37="","",AFVs!E37)</f>
        <v>2</v>
      </c>
      <c r="E45" s="41" t="str">
        <f>IF(AFVs!F37="","",AFVs!F37)</f>
        <v>N</v>
      </c>
      <c r="F45" s="41" t="str">
        <f>IF(AFVs!G37="","",AFVs!G37)</f>
        <v>O</v>
      </c>
      <c r="G45" s="41" t="str">
        <f>IF(AFVs!H37="","",AFVs!H37)</f>
        <v>O</v>
      </c>
      <c r="H45" s="41" t="str">
        <f>IF(AFVs!I37="","",AFVs!I37)</f>
        <v>105mm L13A1</v>
      </c>
      <c r="I45" s="41" t="str">
        <f>IF(AFVs!J37="","",AFVs!J37)</f>
        <v>Turret</v>
      </c>
      <c r="J45" s="41">
        <f>IF(AFVs!K37="","",AFVs!K37)</f>
        <v>8</v>
      </c>
      <c r="K45" s="41" t="str">
        <f>IF(AFVs!L37="","",AFVs!L37)</f>
        <v/>
      </c>
    </row>
    <row r="46" spans="1:11">
      <c r="A46" s="41" t="str">
        <f>IF(AFVs!A38="","",AFVs!A38)</f>
        <v/>
      </c>
      <c r="B46" s="41" t="str">
        <f>IF(AFVs!C38="","",AFVs!C38)</f>
        <v/>
      </c>
      <c r="C46" s="41" t="str">
        <f>IF(AFVs!D38="","",AFVs!D38)</f>
        <v/>
      </c>
      <c r="D46" s="41" t="str">
        <f>IF(AFVs!E38="","",AFVs!E38)</f>
        <v/>
      </c>
      <c r="E46" s="41" t="str">
        <f>IF(AFVs!F38="","",AFVs!F38)</f>
        <v/>
      </c>
      <c r="F46" s="41" t="str">
        <f>IF(AFVs!G38="","",AFVs!G38)</f>
        <v/>
      </c>
      <c r="G46" s="41" t="str">
        <f>IF(AFVs!H38="","",AFVs!H38)</f>
        <v/>
      </c>
      <c r="H46" s="41" t="str">
        <f>IF(AFVs!I38="","",AFVs!I38)</f>
        <v>MG</v>
      </c>
      <c r="I46" s="41" t="str">
        <f>IF(AFVs!J38="","",AFVs!J38)</f>
        <v>Pintle</v>
      </c>
      <c r="J46" s="41" t="str">
        <f>IF(AFVs!K38="","",AFVs!K38)</f>
        <v/>
      </c>
      <c r="K46" s="41" t="str">
        <f>IF(AFVs!L38="","",AFVs!L38)</f>
        <v/>
      </c>
    </row>
    <row r="47" spans="1:11">
      <c r="A47" s="41" t="str">
        <f>IF(AFVs!A39="","",AFVs!A39)</f>
        <v>M109</v>
      </c>
      <c r="B47" s="41">
        <f>IF(AFVs!C39="","",AFVs!C39)</f>
        <v>8</v>
      </c>
      <c r="C47" s="41">
        <f>IF(AFVs!D39="","",AFVs!D39)</f>
        <v>13</v>
      </c>
      <c r="D47" s="41" t="str">
        <f>IF(AFVs!E39="","",AFVs!E39)</f>
        <v/>
      </c>
      <c r="E47" s="41" t="str">
        <f>IF(AFVs!F39="","",AFVs!F39)</f>
        <v>N</v>
      </c>
      <c r="F47" s="41" t="str">
        <f>IF(AFVs!G39="","",AFVs!G39)</f>
        <v>O</v>
      </c>
      <c r="G47" s="41" t="str">
        <f>IF(AFVs!H39="","",AFVs!H39)</f>
        <v>O</v>
      </c>
      <c r="H47" s="41" t="str">
        <f>IF(AFVs!I39="","",AFVs!I39)</f>
        <v>155mm M185</v>
      </c>
      <c r="I47" s="41" t="str">
        <f>IF(AFVs!J39="","",AFVs!J39)</f>
        <v>Turret</v>
      </c>
      <c r="J47" s="41">
        <f>IF(AFVs!K39="","",AFVs!K39)</f>
        <v>6</v>
      </c>
      <c r="K47" s="41" t="str">
        <f>IF(AFVs!L39="","",AFVs!L39)</f>
        <v/>
      </c>
    </row>
    <row r="48" spans="1:11">
      <c r="A48" s="41" t="str">
        <f>IF(AFVs!A40="","",AFVs!A40)</f>
        <v/>
      </c>
      <c r="B48" s="41" t="str">
        <f>IF(AFVs!C40="","",AFVs!C40)</f>
        <v/>
      </c>
      <c r="C48" s="41" t="str">
        <f>IF(AFVs!D40="","",AFVs!D40)</f>
        <v/>
      </c>
      <c r="D48" s="41" t="str">
        <f>IF(AFVs!E40="","",AFVs!E40)</f>
        <v/>
      </c>
      <c r="E48" s="41" t="str">
        <f>IF(AFVs!F40="","",AFVs!F40)</f>
        <v/>
      </c>
      <c r="F48" s="41" t="str">
        <f>IF(AFVs!G40="","",AFVs!G40)</f>
        <v/>
      </c>
      <c r="G48" s="41" t="str">
        <f>IF(AFVs!H40="","",AFVs!H40)</f>
        <v/>
      </c>
      <c r="H48" s="41" t="str">
        <f>IF(AFVs!I40="","",AFVs!I40)</f>
        <v>HMG</v>
      </c>
      <c r="I48" s="41" t="str">
        <f>IF(AFVs!J40="","",AFVs!J40)</f>
        <v>Pintle</v>
      </c>
      <c r="J48" s="41" t="str">
        <f>IF(AFVs!K40="","",AFVs!K40)</f>
        <v/>
      </c>
      <c r="K48" s="41" t="str">
        <f>IF(AFVs!L40="","",AFVs!L40)</f>
        <v/>
      </c>
    </row>
    <row r="49" spans="1:1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</row>
    <row r="50" spans="1:11">
      <c r="A50" s="64" t="s">
        <v>216</v>
      </c>
      <c r="B50" s="65"/>
      <c r="C50" s="65"/>
      <c r="D50" s="65"/>
      <c r="E50" s="65"/>
      <c r="F50" s="65"/>
      <c r="G50" s="65"/>
      <c r="H50" s="65"/>
      <c r="I50" s="65"/>
      <c r="J50" s="65"/>
      <c r="K50" s="70"/>
    </row>
    <row r="51" spans="1:11">
      <c r="A51" s="59" t="s">
        <v>0</v>
      </c>
      <c r="B51" s="59" t="s">
        <v>1</v>
      </c>
      <c r="C51" s="59"/>
      <c r="D51" s="59"/>
      <c r="E51" s="59" t="s">
        <v>2</v>
      </c>
      <c r="F51" s="59"/>
      <c r="G51" s="59"/>
      <c r="H51" s="60" t="s">
        <v>3</v>
      </c>
      <c r="I51" s="61"/>
      <c r="J51" s="61"/>
      <c r="K51" s="62" t="s">
        <v>6</v>
      </c>
    </row>
    <row r="52" spans="1:11" ht="23">
      <c r="A52" s="59"/>
      <c r="B52" s="38" t="s">
        <v>208</v>
      </c>
      <c r="C52" s="39" t="s">
        <v>5</v>
      </c>
      <c r="D52" s="39" t="s">
        <v>209</v>
      </c>
      <c r="E52" s="39" t="s">
        <v>7</v>
      </c>
      <c r="F52" s="39" t="s">
        <v>8</v>
      </c>
      <c r="G52" s="39" t="s">
        <v>9</v>
      </c>
      <c r="H52" s="40" t="s">
        <v>10</v>
      </c>
      <c r="I52" s="39" t="s">
        <v>11</v>
      </c>
      <c r="J52" s="39" t="s">
        <v>12</v>
      </c>
      <c r="K52" s="63"/>
    </row>
    <row r="53" spans="1:11">
      <c r="A53" s="41" t="str">
        <f>IF(AFVs!A43="","",AFVs!A43)</f>
        <v>Tracked Rapier</v>
      </c>
      <c r="B53" s="41">
        <f>IF(AFVs!C43="","",AFVs!C43)</f>
        <v>7</v>
      </c>
      <c r="C53" s="41">
        <f>IF(AFVs!D43="","",AFVs!D43)</f>
        <v>16</v>
      </c>
      <c r="D53" s="41" t="str">
        <f>IF(AFVs!E43="","",AFVs!E43)</f>
        <v/>
      </c>
      <c r="E53" s="41" t="str">
        <f>IF(AFVs!F43="","",AFVs!F43)</f>
        <v>O</v>
      </c>
      <c r="F53" s="41" t="str">
        <f>IF(AFVs!G43="","",AFVs!G43)</f>
        <v>O</v>
      </c>
      <c r="G53" s="41" t="str">
        <f>IF(AFVs!H43="","",AFVs!H43)</f>
        <v>O</v>
      </c>
      <c r="H53" s="41" t="str">
        <f>IF(AFVs!I43="","",AFVs!I43)</f>
        <v>Rapier</v>
      </c>
      <c r="I53" s="41" t="str">
        <f>IF(AFVs!J43="","",AFVs!J43)</f>
        <v>Turret</v>
      </c>
      <c r="J53" s="41">
        <f>IF(AFVs!K43="","",AFVs!K43)</f>
        <v>8</v>
      </c>
      <c r="K53" s="41" t="str">
        <f>IF(AFVs!L43="","",AFVs!L43)</f>
        <v/>
      </c>
    </row>
    <row r="54" spans="1:1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</row>
    <row r="55" spans="1:11">
      <c r="A55" s="64" t="s">
        <v>77</v>
      </c>
      <c r="B55" s="65"/>
      <c r="C55" s="65"/>
      <c r="D55" s="65"/>
      <c r="E55" s="65"/>
      <c r="F55" s="65"/>
      <c r="G55" s="65"/>
      <c r="H55" s="65"/>
      <c r="I55" s="65"/>
      <c r="J55" s="65"/>
      <c r="K55" s="70"/>
    </row>
    <row r="56" spans="1:11">
      <c r="A56" s="59" t="s">
        <v>0</v>
      </c>
      <c r="B56" s="59" t="s">
        <v>1</v>
      </c>
      <c r="C56" s="59"/>
      <c r="D56" s="59"/>
      <c r="E56" s="59" t="s">
        <v>2</v>
      </c>
      <c r="F56" s="59"/>
      <c r="G56" s="59"/>
      <c r="H56" s="60" t="s">
        <v>3</v>
      </c>
      <c r="I56" s="61"/>
      <c r="J56" s="61"/>
      <c r="K56" s="62" t="s">
        <v>6</v>
      </c>
    </row>
    <row r="57" spans="1:11" ht="23">
      <c r="A57" s="59"/>
      <c r="B57" s="38" t="s">
        <v>208</v>
      </c>
      <c r="C57" s="39" t="s">
        <v>5</v>
      </c>
      <c r="D57" s="39" t="s">
        <v>209</v>
      </c>
      <c r="E57" s="39" t="s">
        <v>7</v>
      </c>
      <c r="F57" s="39" t="s">
        <v>8</v>
      </c>
      <c r="G57" s="39" t="s">
        <v>9</v>
      </c>
      <c r="H57" s="40" t="s">
        <v>10</v>
      </c>
      <c r="I57" s="39" t="s">
        <v>11</v>
      </c>
      <c r="J57" s="39" t="s">
        <v>12</v>
      </c>
      <c r="K57" s="63"/>
    </row>
    <row r="58" spans="1:11">
      <c r="A58" s="41" t="str">
        <f>IF(AFVs!A46="","",AFVs!A46)</f>
        <v>Centurion AVRE 105</v>
      </c>
      <c r="B58" s="41">
        <f>IF(AFVs!C46="","",AFVs!C46)</f>
        <v>8</v>
      </c>
      <c r="C58" s="41">
        <f>IF(AFVs!D46="","",AFVs!D46)</f>
        <v>12</v>
      </c>
      <c r="D58" s="41" t="str">
        <f>IF(AFVs!E46="","",AFVs!E46)</f>
        <v/>
      </c>
      <c r="E58" s="41" t="str">
        <f>IF(AFVs!F46="","",AFVs!F46)</f>
        <v>I</v>
      </c>
      <c r="F58" s="41" t="str">
        <f>IF(AFVs!G46="","",AFVs!G46)</f>
        <v>L</v>
      </c>
      <c r="G58" s="41" t="str">
        <f>IF(AFVs!H46="","",AFVs!H46)</f>
        <v>O</v>
      </c>
      <c r="H58" s="41" t="str">
        <f>IF(AFVs!I46="","",AFVs!I46)</f>
        <v>Royal Ordnance L7 105mm</v>
      </c>
      <c r="I58" s="41" t="str">
        <f>IF(AFVs!J46="","",AFVs!J46)</f>
        <v>Turret</v>
      </c>
      <c r="J58" s="41">
        <f>IF(AFVs!K46="","",AFVs!K46)</f>
        <v>12</v>
      </c>
      <c r="K58" s="41" t="str">
        <f>IF(AFVs!L46="","",AFVs!L46)</f>
        <v>Stabilised</v>
      </c>
    </row>
    <row r="59" spans="1:11">
      <c r="A59" s="41" t="str">
        <f>IF(AFVs!A47="","",AFVs!A47)</f>
        <v/>
      </c>
      <c r="B59" s="41" t="str">
        <f>IF(AFVs!C47="","",AFVs!C47)</f>
        <v/>
      </c>
      <c r="C59" s="41" t="str">
        <f>IF(AFVs!D47="","",AFVs!D47)</f>
        <v/>
      </c>
      <c r="D59" s="41" t="str">
        <f>IF(AFVs!E47="","",AFVs!E47)</f>
        <v/>
      </c>
      <c r="E59" s="41" t="str">
        <f>IF(AFVs!F47="","",AFVs!F47)</f>
        <v/>
      </c>
      <c r="F59" s="41" t="str">
        <f>IF(AFVs!G47="","",AFVs!G47)</f>
        <v/>
      </c>
      <c r="G59" s="41" t="str">
        <f>IF(AFVs!H47="","",AFVs!H47)</f>
        <v/>
      </c>
      <c r="H59" s="41" t="str">
        <f>IF(AFVs!I47="","",AFVs!I47)</f>
        <v>HMG</v>
      </c>
      <c r="I59" s="41" t="str">
        <f>IF(AFVs!J47="","",AFVs!J47)</f>
        <v>Coax</v>
      </c>
      <c r="J59" s="41" t="str">
        <f>IF(AFVs!K47="","",AFVs!K47)</f>
        <v/>
      </c>
      <c r="K59" s="41" t="str">
        <f>IF(AFVs!L47="","",AFVs!L47)</f>
        <v/>
      </c>
    </row>
    <row r="60" spans="1:11">
      <c r="A60" s="41" t="str">
        <f>IF(AFVs!A48="","",AFVs!A48)</f>
        <v/>
      </c>
      <c r="B60" s="41" t="str">
        <f>IF(AFVs!C48="","",AFVs!C48)</f>
        <v/>
      </c>
      <c r="C60" s="41" t="str">
        <f>IF(AFVs!D48="","",AFVs!D48)</f>
        <v/>
      </c>
      <c r="D60" s="41" t="str">
        <f>IF(AFVs!E48="","",AFVs!E48)</f>
        <v/>
      </c>
      <c r="E60" s="41" t="str">
        <f>IF(AFVs!F48="","",AFVs!F48)</f>
        <v/>
      </c>
      <c r="F60" s="41" t="str">
        <f>IF(AFVs!G48="","",AFVs!G48)</f>
        <v/>
      </c>
      <c r="G60" s="41" t="str">
        <f>IF(AFVs!H48="","",AFVs!H48)</f>
        <v/>
      </c>
      <c r="H60" s="41" t="str">
        <f>IF(AFVs!I48="","",AFVs!I48)</f>
        <v>MG</v>
      </c>
      <c r="I60" s="41" t="str">
        <f>IF(AFVs!J48="","",AFVs!J48)</f>
        <v>Coax</v>
      </c>
      <c r="J60" s="41" t="str">
        <f>IF(AFVs!K48="","",AFVs!K48)</f>
        <v/>
      </c>
      <c r="K60" s="41" t="str">
        <f>IF(AFVs!L48="","",AFVs!L48)</f>
        <v/>
      </c>
    </row>
    <row r="61" spans="1:11">
      <c r="A61" s="41" t="str">
        <f>IF(AFVs!A49="","",AFVs!A49)</f>
        <v>Centurion Mk 5 AVRE 165</v>
      </c>
      <c r="B61" s="41">
        <f>IF(AFVs!C49="","",AFVs!C49)</f>
        <v>8</v>
      </c>
      <c r="C61" s="41">
        <f>IF(AFVs!D49="","",AFVs!D49)</f>
        <v>12</v>
      </c>
      <c r="D61" s="41" t="str">
        <f>IF(AFVs!E49="","",AFVs!E49)</f>
        <v/>
      </c>
      <c r="E61" s="41" t="str">
        <f>IF(AFVs!F49="","",AFVs!F49)</f>
        <v>I</v>
      </c>
      <c r="F61" s="41" t="str">
        <f>IF(AFVs!G49="","",AFVs!G49)</f>
        <v>L</v>
      </c>
      <c r="G61" s="41" t="str">
        <f>IF(AFVs!H49="","",AFVs!H49)</f>
        <v>O</v>
      </c>
      <c r="H61" s="41" t="str">
        <f>IF(AFVs!I49="","",AFVs!I49)</f>
        <v>Royal Ordnance L9 165mm</v>
      </c>
      <c r="I61" s="41" t="str">
        <f>IF(AFVs!J49="","",AFVs!J49)</f>
        <v>Turret</v>
      </c>
      <c r="J61" s="41">
        <f>IF(AFVs!K49="","",AFVs!K49)</f>
        <v>12</v>
      </c>
      <c r="K61" s="41" t="str">
        <f>IF(AFVs!L49="","",AFVs!L49)</f>
        <v>Stabilised</v>
      </c>
    </row>
    <row r="62" spans="1:11">
      <c r="A62" s="41" t="str">
        <f>IF(AFVs!A50="","",AFVs!A50)</f>
        <v/>
      </c>
      <c r="B62" s="41" t="str">
        <f>IF(AFVs!C50="","",AFVs!C50)</f>
        <v/>
      </c>
      <c r="C62" s="41" t="str">
        <f>IF(AFVs!D50="","",AFVs!D50)</f>
        <v/>
      </c>
      <c r="D62" s="41" t="str">
        <f>IF(AFVs!E50="","",AFVs!E50)</f>
        <v/>
      </c>
      <c r="E62" s="41" t="str">
        <f>IF(AFVs!F50="","",AFVs!F50)</f>
        <v/>
      </c>
      <c r="F62" s="41" t="str">
        <f>IF(AFVs!G50="","",AFVs!G50)</f>
        <v/>
      </c>
      <c r="G62" s="41" t="str">
        <f>IF(AFVs!H50="","",AFVs!H50)</f>
        <v/>
      </c>
      <c r="H62" s="41" t="str">
        <f>IF(AFVs!I50="","",AFVs!I50)</f>
        <v>HMG</v>
      </c>
      <c r="I62" s="41" t="str">
        <f>IF(AFVs!J50="","",AFVs!J50)</f>
        <v>Coax</v>
      </c>
      <c r="J62" s="41" t="str">
        <f>IF(AFVs!K50="","",AFVs!K50)</f>
        <v/>
      </c>
      <c r="K62" s="41" t="str">
        <f>IF(AFVs!L50="","",AFVs!L50)</f>
        <v/>
      </c>
    </row>
    <row r="63" spans="1:11">
      <c r="A63" s="41" t="str">
        <f>IF(AFVs!A51="","",AFVs!A51)</f>
        <v/>
      </c>
      <c r="B63" s="41" t="str">
        <f>IF(AFVs!C51="","",AFVs!C51)</f>
        <v/>
      </c>
      <c r="C63" s="41" t="str">
        <f>IF(AFVs!D51="","",AFVs!D51)</f>
        <v/>
      </c>
      <c r="D63" s="41" t="str">
        <f>IF(AFVs!E51="","",AFVs!E51)</f>
        <v/>
      </c>
      <c r="E63" s="41" t="str">
        <f>IF(AFVs!F51="","",AFVs!F51)</f>
        <v/>
      </c>
      <c r="F63" s="41" t="str">
        <f>IF(AFVs!G51="","",AFVs!G51)</f>
        <v/>
      </c>
      <c r="G63" s="41" t="str">
        <f>IF(AFVs!H51="","",AFVs!H51)</f>
        <v/>
      </c>
      <c r="H63" s="41" t="str">
        <f>IF(AFVs!I51="","",AFVs!I51)</f>
        <v>MG</v>
      </c>
      <c r="I63" s="41" t="str">
        <f>IF(AFVs!J51="","",AFVs!J51)</f>
        <v>Coax</v>
      </c>
      <c r="J63" s="41" t="str">
        <f>IF(AFVs!K51="","",AFVs!K51)</f>
        <v/>
      </c>
      <c r="K63" s="41" t="str">
        <f>IF(AFVs!L51="","",AFVs!L51)</f>
        <v/>
      </c>
    </row>
    <row r="64" spans="1:11">
      <c r="A64" s="41" t="str">
        <f>IF(AFVs!A52="","",AFVs!A52)</f>
        <v>FV180</v>
      </c>
      <c r="B64" s="41">
        <f>IF(AFVs!C52="","",AFVs!C52)</f>
        <v>8</v>
      </c>
      <c r="C64" s="41">
        <f>IF(AFVs!D52="","",AFVs!D52)</f>
        <v>13</v>
      </c>
      <c r="D64" s="41">
        <f>IF(AFVs!E52="","",AFVs!E52)</f>
        <v>2</v>
      </c>
      <c r="E64" s="41" t="str">
        <f>IF(AFVs!F52="","",AFVs!F52)</f>
        <v>O</v>
      </c>
      <c r="F64" s="41" t="str">
        <f>IF(AFVs!G52="","",AFVs!G52)</f>
        <v>O</v>
      </c>
      <c r="G64" s="41" t="str">
        <f>IF(AFVs!H52="","",AFVs!H52)</f>
        <v>O</v>
      </c>
      <c r="H64" s="41" t="str">
        <f>IF(AFVs!I52="","",AFVs!I52)</f>
        <v/>
      </c>
      <c r="I64" s="41" t="str">
        <f>IF(AFVs!J52="","",AFVs!J52)</f>
        <v/>
      </c>
      <c r="J64" s="41" t="str">
        <f>IF(AFVs!K52="","",AFVs!K52)</f>
        <v/>
      </c>
      <c r="K64" s="41" t="str">
        <f>IF(AFVs!L52="","",AFVs!L52)</f>
        <v/>
      </c>
    </row>
    <row r="65" spans="1:12">
      <c r="A65" s="41" t="str">
        <f>IF(AFVs!A53="","",AFVs!A53)</f>
        <v>Chieftain ARV</v>
      </c>
      <c r="B65" s="41">
        <f>IF(AFVs!C53="","",AFVs!C53)</f>
        <v>9</v>
      </c>
      <c r="C65" s="41">
        <f>IF(AFVs!D53="","",AFVs!D53)</f>
        <v>12</v>
      </c>
      <c r="D65" s="41" t="str">
        <f>IF(AFVs!E53="","",AFVs!E53)</f>
        <v/>
      </c>
      <c r="E65" s="41" t="str">
        <f>IF(AFVs!F53="","",AFVs!F53)</f>
        <v>I</v>
      </c>
      <c r="F65" s="41" t="str">
        <f>IF(AFVs!G53="","",AFVs!G53)</f>
        <v>K</v>
      </c>
      <c r="G65" s="41" t="str">
        <f>IF(AFVs!H53="","",AFVs!H53)</f>
        <v>M</v>
      </c>
      <c r="H65" s="41" t="str">
        <f>IF(AFVs!I53="","",AFVs!I53)</f>
        <v>MG</v>
      </c>
      <c r="I65" s="41" t="str">
        <f>IF(AFVs!J53="","",AFVs!J53)</f>
        <v>Pintle</v>
      </c>
      <c r="J65" s="41" t="str">
        <f>IF(AFVs!K53="","",AFVs!K53)</f>
        <v/>
      </c>
      <c r="K65" s="41" t="str">
        <f>IF(AFVs!L53="","",AFVs!L53)</f>
        <v/>
      </c>
    </row>
    <row r="66" spans="1:12">
      <c r="A66" s="41" t="str">
        <f>IF(AFVs!A54="","",AFVs!A54)</f>
        <v>FV106 Samson</v>
      </c>
      <c r="B66" s="41">
        <f>IF(AFVs!C54="","",AFVs!C54)</f>
        <v>14</v>
      </c>
      <c r="C66" s="41">
        <f>IF(AFVs!D54="","",AFVs!D54)</f>
        <v>18</v>
      </c>
      <c r="D66" s="41">
        <f>IF(AFVs!E54="","",AFVs!E54)</f>
        <v>2</v>
      </c>
      <c r="E66" s="41" t="str">
        <f>IF(AFVs!F54="","",AFVs!F54)</f>
        <v>N</v>
      </c>
      <c r="F66" s="41" t="str">
        <f>IF(AFVs!G54="","",AFVs!G54)</f>
        <v>O</v>
      </c>
      <c r="G66" s="41" t="str">
        <f>IF(AFVs!H54="","",AFVs!H54)</f>
        <v>O</v>
      </c>
      <c r="H66" s="41" t="str">
        <f>IF(AFVs!I54="","",AFVs!I54)</f>
        <v/>
      </c>
      <c r="I66" s="41" t="str">
        <f>IF(AFVs!J54="","",AFVs!J54)</f>
        <v/>
      </c>
      <c r="J66" s="41" t="str">
        <f>IF(AFVs!K54="","",AFVs!K54)</f>
        <v/>
      </c>
      <c r="K66" s="41" t="str">
        <f>IF(AFVs!L54="","",AFVs!L54)</f>
        <v/>
      </c>
    </row>
    <row r="67" spans="1:12">
      <c r="A67" s="41" t="str">
        <f>IF(AFVs!A55="","",AFVs!A55)</f>
        <v>Chieftain AVLB</v>
      </c>
      <c r="B67" s="41">
        <f>IF(AFVs!C55="","",AFVs!C55)</f>
        <v>9</v>
      </c>
      <c r="C67" s="41">
        <f>IF(AFVs!D55="","",AFVs!D55)</f>
        <v>12</v>
      </c>
      <c r="D67" s="41" t="str">
        <f>IF(AFVs!E55="","",AFVs!E55)</f>
        <v/>
      </c>
      <c r="E67" s="41" t="str">
        <f>IF(AFVs!F55="","",AFVs!F55)</f>
        <v>I</v>
      </c>
      <c r="F67" s="41" t="str">
        <f>IF(AFVs!G55="","",AFVs!G55)</f>
        <v>K</v>
      </c>
      <c r="G67" s="41" t="str">
        <f>IF(AFVs!H55="","",AFVs!H55)</f>
        <v>M</v>
      </c>
      <c r="H67" s="41" t="str">
        <f>IF(AFVs!I55="","",AFVs!I55)</f>
        <v/>
      </c>
      <c r="I67" s="41" t="str">
        <f>IF(AFVs!J55="","",AFVs!J55)</f>
        <v/>
      </c>
      <c r="J67" s="41" t="str">
        <f>IF(AFVs!K55="","",AFVs!K55)</f>
        <v/>
      </c>
      <c r="K67" s="41" t="str">
        <f>IF(AFVs!L55="","",AFVs!L55)</f>
        <v/>
      </c>
    </row>
    <row r="68" spans="1:1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</row>
    <row r="69" spans="1:12">
      <c r="A69" s="64" t="s">
        <v>213</v>
      </c>
      <c r="B69" s="65"/>
      <c r="C69" s="65"/>
      <c r="D69" s="65"/>
      <c r="E69" s="65"/>
      <c r="F69" s="65"/>
      <c r="G69" s="65"/>
      <c r="H69" s="65"/>
      <c r="I69" s="65"/>
      <c r="J69" s="65"/>
      <c r="K69" s="70"/>
    </row>
    <row r="70" spans="1:12">
      <c r="A70" s="59" t="s">
        <v>0</v>
      </c>
      <c r="B70" s="59" t="s">
        <v>1</v>
      </c>
      <c r="C70" s="59"/>
      <c r="D70" s="59"/>
      <c r="E70" s="59" t="s">
        <v>2</v>
      </c>
      <c r="F70" s="59"/>
      <c r="G70" s="59"/>
      <c r="H70" s="60" t="s">
        <v>3</v>
      </c>
      <c r="I70" s="61"/>
      <c r="J70" s="61"/>
      <c r="K70" s="62" t="s">
        <v>6</v>
      </c>
    </row>
    <row r="71" spans="1:12" ht="23">
      <c r="A71" s="59"/>
      <c r="B71" s="38" t="s">
        <v>208</v>
      </c>
      <c r="C71" s="39" t="s">
        <v>5</v>
      </c>
      <c r="D71" s="39" t="s">
        <v>209</v>
      </c>
      <c r="E71" s="39" t="s">
        <v>7</v>
      </c>
      <c r="F71" s="39" t="s">
        <v>8</v>
      </c>
      <c r="G71" s="39" t="s">
        <v>9</v>
      </c>
      <c r="H71" s="40" t="s">
        <v>10</v>
      </c>
      <c r="I71" s="39" t="s">
        <v>11</v>
      </c>
      <c r="J71" s="39" t="s">
        <v>12</v>
      </c>
      <c r="K71" s="63"/>
    </row>
    <row r="72" spans="1:12">
      <c r="A72" s="41" t="str">
        <f>IF(AFVs!A58="","",AFVs!A58)</f>
        <v>FV432 Ambulance</v>
      </c>
      <c r="B72" s="41">
        <f>IF(AFVs!C58="","",AFVs!C58)</f>
        <v>7</v>
      </c>
      <c r="C72" s="41">
        <f>IF(AFVs!D58="","",AFVs!D58)</f>
        <v>12</v>
      </c>
      <c r="D72" s="41" t="str">
        <f>IF(AFVs!E58="","",AFVs!E58)</f>
        <v/>
      </c>
      <c r="E72" s="41" t="str">
        <f>IF(AFVs!F58="","",AFVs!F58)</f>
        <v>O</v>
      </c>
      <c r="F72" s="41" t="str">
        <f>IF(AFVs!G58="","",AFVs!G58)</f>
        <v>O</v>
      </c>
      <c r="G72" s="41" t="str">
        <f>IF(AFVs!H58="","",AFVs!H58)</f>
        <v>O</v>
      </c>
      <c r="H72" s="41" t="str">
        <f>IF(AFVs!I58="","",AFVs!I58)</f>
        <v/>
      </c>
      <c r="I72" s="41" t="str">
        <f>IF(AFVs!J58="","",AFVs!J58)</f>
        <v/>
      </c>
      <c r="J72" s="41" t="str">
        <f>IF(AFVs!K58="","",AFVs!K58)</f>
        <v/>
      </c>
      <c r="K72" s="41" t="str">
        <f>IF(AFVs!L58="","",AFVs!L58)</f>
        <v/>
      </c>
    </row>
    <row r="74" spans="1:12">
      <c r="A74" s="64" t="s">
        <v>224</v>
      </c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70"/>
    </row>
    <row r="75" spans="1:12">
      <c r="A75" s="59" t="s">
        <v>0</v>
      </c>
      <c r="B75" s="59" t="s">
        <v>1</v>
      </c>
      <c r="C75" s="59"/>
      <c r="D75" s="59"/>
      <c r="E75" s="59" t="s">
        <v>68</v>
      </c>
      <c r="F75" s="59"/>
      <c r="G75" s="59"/>
      <c r="H75" s="59" t="s">
        <v>3</v>
      </c>
      <c r="I75" s="59"/>
      <c r="J75" s="59"/>
      <c r="K75" s="59"/>
      <c r="L75" s="68" t="s">
        <v>69</v>
      </c>
    </row>
    <row r="76" spans="1:12" ht="23">
      <c r="A76" s="59"/>
      <c r="B76" s="38" t="s">
        <v>208</v>
      </c>
      <c r="C76" s="39" t="s">
        <v>5</v>
      </c>
      <c r="D76" s="39" t="s">
        <v>209</v>
      </c>
      <c r="E76" s="59"/>
      <c r="F76" s="59"/>
      <c r="G76" s="59"/>
      <c r="H76" s="40" t="s">
        <v>10</v>
      </c>
      <c r="I76" s="39" t="s">
        <v>11</v>
      </c>
      <c r="J76" s="39" t="s">
        <v>12</v>
      </c>
      <c r="K76" s="38" t="s">
        <v>6</v>
      </c>
      <c r="L76" s="68"/>
    </row>
    <row r="77" spans="1:12">
      <c r="A77" s="41" t="str">
        <f>IF('Soft Skin Vehicles'!A3="","",'Soft Skin Vehicles'!A3)</f>
        <v>Range Rover</v>
      </c>
      <c r="B77" s="41">
        <f>IF('Soft Skin Vehicles'!B3="","",'Soft Skin Vehicles'!B3)</f>
        <v>8</v>
      </c>
      <c r="C77" s="41">
        <f>IF('Soft Skin Vehicles'!C3="","",'Soft Skin Vehicles'!C3)</f>
        <v>24</v>
      </c>
      <c r="D77" s="41" t="str">
        <f>IF('Soft Skin Vehicles'!D3="","",'Soft Skin Vehicles'!D3)</f>
        <v/>
      </c>
      <c r="E77" s="59">
        <f>IF('Soft Skin Vehicles'!E3="","",'Soft Skin Vehicles'!E3)</f>
        <v>2</v>
      </c>
      <c r="F77" s="59"/>
      <c r="G77" s="59"/>
      <c r="H77" s="40" t="str">
        <f>IF('Soft Skin Vehicles'!F3="","",'Soft Skin Vehicles'!F3)</f>
        <v/>
      </c>
      <c r="I77" s="40" t="str">
        <f>IF('Soft Skin Vehicles'!G3="","",'Soft Skin Vehicles'!G3)</f>
        <v/>
      </c>
      <c r="J77" s="40" t="str">
        <f>IF('Soft Skin Vehicles'!H3="","",'Soft Skin Vehicles'!H3)</f>
        <v/>
      </c>
      <c r="K77" s="40" t="str">
        <f>IF('Soft Skin Vehicles'!I3="","",'Soft Skin Vehicles'!I3)</f>
        <v/>
      </c>
      <c r="L77" s="40" t="str">
        <f>IF('Soft Skin Vehicles'!J3="","",'Soft Skin Vehicles'!J3)</f>
        <v>Trasport: 6</v>
      </c>
    </row>
    <row r="78" spans="1:12">
      <c r="A78" s="41" t="str">
        <f>IF('Soft Skin Vehicles'!A4="","",'Soft Skin Vehicles'!A4)</f>
        <v xml:space="preserve">Medium Truck </v>
      </c>
      <c r="B78" s="41">
        <f>IF('Soft Skin Vehicles'!B4="","",'Soft Skin Vehicles'!B4)</f>
        <v>8</v>
      </c>
      <c r="C78" s="41">
        <f>IF('Soft Skin Vehicles'!C4="","",'Soft Skin Vehicles'!C4)</f>
        <v>24</v>
      </c>
      <c r="D78" s="41" t="str">
        <f>IF('Soft Skin Vehicles'!D4="","",'Soft Skin Vehicles'!D4)</f>
        <v/>
      </c>
      <c r="E78" s="59">
        <f>IF('Soft Skin Vehicles'!E4="","",'Soft Skin Vehicles'!E4)</f>
        <v>3</v>
      </c>
      <c r="F78" s="59"/>
      <c r="G78" s="59"/>
      <c r="H78" s="40" t="str">
        <f>IF('Soft Skin Vehicles'!F4="","",'Soft Skin Vehicles'!F4)</f>
        <v/>
      </c>
      <c r="I78" s="40" t="str">
        <f>IF('Soft Skin Vehicles'!G4="","",'Soft Skin Vehicles'!G4)</f>
        <v/>
      </c>
      <c r="J78" s="40" t="str">
        <f>IF('Soft Skin Vehicles'!H4="","",'Soft Skin Vehicles'!H4)</f>
        <v/>
      </c>
      <c r="K78" s="40" t="str">
        <f>IF('Soft Skin Vehicles'!I4="","",'Soft Skin Vehicles'!I4)</f>
        <v/>
      </c>
      <c r="L78" s="40" t="str">
        <f>IF('Soft Skin Vehicles'!J4="","",'Soft Skin Vehicles'!J4)</f>
        <v>Transort: 12+</v>
      </c>
    </row>
    <row r="79" spans="1:12">
      <c r="A79" s="41" t="str">
        <f>IF('Soft Skin Vehicles'!A5="","",'Soft Skin Vehicles'!A5)</f>
        <v>Medium Truck (Specialist)</v>
      </c>
      <c r="B79" s="41">
        <f>IF('Soft Skin Vehicles'!B5="","",'Soft Skin Vehicles'!B5)</f>
        <v>8</v>
      </c>
      <c r="C79" s="41">
        <f>IF('Soft Skin Vehicles'!C5="","",'Soft Skin Vehicles'!C5)</f>
        <v>24</v>
      </c>
      <c r="D79" s="41" t="str">
        <f>IF('Soft Skin Vehicles'!D5="","",'Soft Skin Vehicles'!D5)</f>
        <v/>
      </c>
      <c r="E79" s="59">
        <f>IF('Soft Skin Vehicles'!E5="","",'Soft Skin Vehicles'!E5)</f>
        <v>3</v>
      </c>
      <c r="F79" s="59"/>
      <c r="G79" s="59"/>
      <c r="H79" s="40" t="str">
        <f>IF('Soft Skin Vehicles'!F5="","",'Soft Skin Vehicles'!F5)</f>
        <v/>
      </c>
      <c r="I79" s="40" t="str">
        <f>IF('Soft Skin Vehicles'!G5="","",'Soft Skin Vehicles'!G5)</f>
        <v/>
      </c>
      <c r="J79" s="40" t="str">
        <f>IF('Soft Skin Vehicles'!H5="","",'Soft Skin Vehicles'!H5)</f>
        <v/>
      </c>
      <c r="K79" s="40" t="str">
        <f>IF('Soft Skin Vehicles'!I5="","",'Soft Skin Vehicles'!I5)</f>
        <v/>
      </c>
      <c r="L79" s="40" t="str">
        <f>IF('Soft Skin Vehicles'!J5="","",'Soft Skin Vehicles'!J5)</f>
        <v/>
      </c>
    </row>
    <row r="80" spans="1:12">
      <c r="A80" s="41" t="str">
        <f>IF('Soft Skin Vehicles'!A6="","",'Soft Skin Vehicles'!A6)</f>
        <v>Bulldozer</v>
      </c>
      <c r="B80" s="41">
        <f>IF('Soft Skin Vehicles'!B6="","",'Soft Skin Vehicles'!B6)</f>
        <v>5</v>
      </c>
      <c r="C80" s="41">
        <f>IF('Soft Skin Vehicles'!C6="","",'Soft Skin Vehicles'!C6)</f>
        <v>5</v>
      </c>
      <c r="D80" s="41" t="str">
        <f>IF('Soft Skin Vehicles'!D6="","",'Soft Skin Vehicles'!D6)</f>
        <v/>
      </c>
      <c r="E80" s="59">
        <f>IF('Soft Skin Vehicles'!E6="","",'Soft Skin Vehicles'!E6)</f>
        <v>3</v>
      </c>
      <c r="F80" s="59"/>
      <c r="G80" s="59"/>
      <c r="H80" s="40" t="str">
        <f>IF('Soft Skin Vehicles'!F6="","",'Soft Skin Vehicles'!F6)</f>
        <v/>
      </c>
      <c r="I80" s="40" t="str">
        <f>IF('Soft Skin Vehicles'!G6="","",'Soft Skin Vehicles'!G6)</f>
        <v/>
      </c>
      <c r="J80" s="40" t="str">
        <f>IF('Soft Skin Vehicles'!H6="","",'Soft Skin Vehicles'!H6)</f>
        <v/>
      </c>
      <c r="K80" s="40" t="str">
        <f>IF('Soft Skin Vehicles'!I6="","",'Soft Skin Vehicles'!I6)</f>
        <v/>
      </c>
      <c r="L80" s="40" t="str">
        <f>IF('Soft Skin Vehicles'!J6="","",'Soft Skin Vehicles'!J6)</f>
        <v>Engineers</v>
      </c>
    </row>
    <row r="82" spans="1:12">
      <c r="A82" s="69" t="s">
        <v>225</v>
      </c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</row>
    <row r="83" spans="1:12">
      <c r="A83" s="59" t="s">
        <v>0</v>
      </c>
      <c r="B83" s="59" t="s">
        <v>1</v>
      </c>
      <c r="C83" s="59"/>
      <c r="D83" s="59"/>
      <c r="E83" s="59" t="s">
        <v>68</v>
      </c>
      <c r="F83" s="59"/>
      <c r="G83" s="59"/>
      <c r="H83" s="59" t="s">
        <v>3</v>
      </c>
      <c r="I83" s="59"/>
      <c r="J83" s="59"/>
      <c r="K83" s="59"/>
      <c r="L83" s="68" t="s">
        <v>69</v>
      </c>
    </row>
    <row r="84" spans="1:12">
      <c r="A84" s="59"/>
      <c r="B84" s="38" t="s">
        <v>70</v>
      </c>
      <c r="C84" s="47" t="s">
        <v>119</v>
      </c>
      <c r="D84" s="39" t="s">
        <v>120</v>
      </c>
      <c r="E84" s="59"/>
      <c r="F84" s="59"/>
      <c r="G84" s="59"/>
      <c r="H84" s="40" t="s">
        <v>10</v>
      </c>
      <c r="I84" s="39" t="s">
        <v>11</v>
      </c>
      <c r="J84" s="39" t="s">
        <v>12</v>
      </c>
      <c r="K84" s="38" t="s">
        <v>6</v>
      </c>
      <c r="L84" s="68"/>
    </row>
    <row r="85" spans="1:12">
      <c r="A85" s="41" t="str">
        <f>IF(Helicopter!A3="","",Helicopter!A3)</f>
        <v>Gazelle AH.1</v>
      </c>
      <c r="B85" s="41">
        <f>IF(Helicopter!C3="","",Helicopter!C3)</f>
        <v>18</v>
      </c>
      <c r="C85" s="41">
        <f>IF(Helicopter!D3="","",Helicopter!D3)</f>
        <v>36</v>
      </c>
      <c r="D85" s="41" t="str">
        <f>IF(Helicopter!E3="","",Helicopter!E3)</f>
        <v>Infinite</v>
      </c>
      <c r="E85" s="66">
        <f>IF(Helicopter!F3="","",Helicopter!F3)</f>
        <v>2</v>
      </c>
      <c r="F85" s="67"/>
      <c r="G85" s="67"/>
      <c r="H85" s="41" t="str">
        <f>IF(Helicopter!G3="","",Helicopter!G3)</f>
        <v/>
      </c>
      <c r="I85" s="41" t="str">
        <f>IF(Helicopter!H3="","",Helicopter!H3)</f>
        <v/>
      </c>
      <c r="J85" s="41" t="str">
        <f>IF(Helicopter!I3="","",Helicopter!I3)</f>
        <v/>
      </c>
      <c r="K85" s="41" t="str">
        <f>IF(Helicopter!J3="","",Helicopter!J3)</f>
        <v/>
      </c>
      <c r="L85" s="41" t="str">
        <f>IF(Helicopter!K3="","",Helicopter!K3)</f>
        <v>Evasive (1)</v>
      </c>
    </row>
    <row r="86" spans="1:12">
      <c r="A86" s="41" t="str">
        <f>IF(Helicopter!A4="","",Helicopter!A4)</f>
        <v>(armament option)</v>
      </c>
      <c r="B86" s="41" t="str">
        <f>IF(Helicopter!C4="","",Helicopter!C4)</f>
        <v/>
      </c>
      <c r="C86" s="41" t="str">
        <f>IF(Helicopter!D4="","",Helicopter!D4)</f>
        <v/>
      </c>
      <c r="D86" s="41" t="str">
        <f>IF(Helicopter!E4="","",Helicopter!E4)</f>
        <v/>
      </c>
      <c r="E86" s="66" t="str">
        <f>IF(Helicopter!F4="","",Helicopter!F4)</f>
        <v/>
      </c>
      <c r="F86" s="67"/>
      <c r="G86" s="67"/>
      <c r="H86" s="41" t="str">
        <f>IF(Helicopter!G4="","",Helicopter!G4)</f>
        <v>68mm SNEB</v>
      </c>
      <c r="I86" s="41" t="str">
        <f>IF(Helicopter!H4="","",Helicopter!H4)</f>
        <v>Fixed</v>
      </c>
      <c r="J86" s="41">
        <f>IF(Helicopter!I4="","",Helicopter!I4)</f>
        <v>2</v>
      </c>
      <c r="K86" s="41" t="str">
        <f>IF(Helicopter!J4="","",Helicopter!J4)</f>
        <v/>
      </c>
      <c r="L86" s="41" t="str">
        <f>IF(Helicopter!K4="","",Helicopter!K4)</f>
        <v/>
      </c>
    </row>
    <row r="87" spans="1:12">
      <c r="A87" s="41" t="str">
        <f>IF(Helicopter!A5="","",Helicopter!A5)</f>
        <v>Lynx AH.1</v>
      </c>
      <c r="B87" s="41">
        <f>IF(Helicopter!C5="","",Helicopter!C5)</f>
        <v>24</v>
      </c>
      <c r="C87" s="41">
        <f>IF(Helicopter!D5="","",Helicopter!D5)</f>
        <v>48</v>
      </c>
      <c r="D87" s="41" t="str">
        <f>IF(Helicopter!E5="","",Helicopter!E5)</f>
        <v>Infinite</v>
      </c>
      <c r="E87" s="66">
        <f>IF(Helicopter!F5="","",Helicopter!F5)</f>
        <v>3</v>
      </c>
      <c r="F87" s="67"/>
      <c r="G87" s="67"/>
      <c r="H87" s="41" t="str">
        <f>IF(Helicopter!G5="","",Helicopter!G5)</f>
        <v>MG</v>
      </c>
      <c r="I87" s="41" t="str">
        <f>IF(Helicopter!H5="","",Helicopter!H5)</f>
        <v>Door</v>
      </c>
      <c r="J87" s="41" t="str">
        <f>IF(Helicopter!I5="","",Helicopter!I5)</f>
        <v/>
      </c>
      <c r="K87" s="41" t="str">
        <f>IF(Helicopter!J5="","",Helicopter!J5)</f>
        <v/>
      </c>
      <c r="L87" s="41" t="str">
        <f>IF(Helicopter!K5="","",Helicopter!K5)</f>
        <v>Transport: 8</v>
      </c>
    </row>
    <row r="88" spans="1:12">
      <c r="A88" s="41" t="str">
        <f>IF(Helicopter!A6="","",Helicopter!A6)</f>
        <v>Lynx AH.1 (TOW)</v>
      </c>
      <c r="B88" s="41">
        <f>IF(Helicopter!C6="","",Helicopter!C6)</f>
        <v>24</v>
      </c>
      <c r="C88" s="41">
        <f>IF(Helicopter!D6="","",Helicopter!D6)</f>
        <v>48</v>
      </c>
      <c r="D88" s="41" t="str">
        <f>IF(Helicopter!E6="","",Helicopter!E6)</f>
        <v>Infinite</v>
      </c>
      <c r="E88" s="66">
        <f>IF(Helicopter!F6="","",Helicopter!F6)</f>
        <v>3</v>
      </c>
      <c r="F88" s="67"/>
      <c r="G88" s="67"/>
      <c r="H88" s="41" t="str">
        <f>IF(Helicopter!G6="","",Helicopter!G6)</f>
        <v>iTOW</v>
      </c>
      <c r="I88" s="41" t="str">
        <f>IF(Helicopter!H6="","",Helicopter!H6)</f>
        <v>Fixed</v>
      </c>
      <c r="J88" s="41">
        <f>IF(Helicopter!I6="","",Helicopter!I6)</f>
        <v>4</v>
      </c>
      <c r="K88" s="41" t="str">
        <f>IF(Helicopter!J6="","",Helicopter!J6)</f>
        <v/>
      </c>
      <c r="L88" s="41" t="str">
        <f>IF(Helicopter!K6="","",Helicopter!K6)</f>
        <v/>
      </c>
    </row>
    <row r="89" spans="1:12">
      <c r="A89" s="41" t="str">
        <f>IF(Helicopter!A7="","",Helicopter!A7)</f>
        <v>Lynx AH.7</v>
      </c>
      <c r="B89" s="41">
        <f>IF(Helicopter!C7="","",Helicopter!C7)</f>
        <v>24</v>
      </c>
      <c r="C89" s="41">
        <f>IF(Helicopter!D7="","",Helicopter!D7)</f>
        <v>48</v>
      </c>
      <c r="D89" s="41" t="str">
        <f>IF(Helicopter!E7="","",Helicopter!E7)</f>
        <v>Infinite</v>
      </c>
      <c r="E89" s="66">
        <f>IF(Helicopter!F7="","",Helicopter!F7)</f>
        <v>3</v>
      </c>
      <c r="F89" s="67"/>
      <c r="G89" s="67"/>
      <c r="H89" s="41" t="str">
        <f>IF(Helicopter!G7="","",Helicopter!G7)</f>
        <v>MG</v>
      </c>
      <c r="I89" s="41" t="str">
        <f>IF(Helicopter!H7="","",Helicopter!H7)</f>
        <v>Door</v>
      </c>
      <c r="J89" s="41" t="str">
        <f>IF(Helicopter!I7="","",Helicopter!I7)</f>
        <v/>
      </c>
      <c r="K89" s="41" t="str">
        <f>IF(Helicopter!J7="","",Helicopter!J7)</f>
        <v/>
      </c>
      <c r="L89" s="41" t="str">
        <f>IF(Helicopter!K7="","",Helicopter!K7)</f>
        <v>Transport: 8</v>
      </c>
    </row>
    <row r="90" spans="1:12">
      <c r="A90" s="41" t="str">
        <f>IF(Helicopter!A8="","",Helicopter!A8)</f>
        <v>Lynx AH.7 (TOW)</v>
      </c>
      <c r="B90" s="41">
        <f>IF(Helicopter!C8="","",Helicopter!C8)</f>
        <v>24</v>
      </c>
      <c r="C90" s="41">
        <f>IF(Helicopter!D8="","",Helicopter!D8)</f>
        <v>48</v>
      </c>
      <c r="D90" s="41" t="str">
        <f>IF(Helicopter!E8="","",Helicopter!E8)</f>
        <v>Infinite</v>
      </c>
      <c r="E90" s="66">
        <f>IF(Helicopter!F8="","",Helicopter!F8)</f>
        <v>3</v>
      </c>
      <c r="F90" s="67"/>
      <c r="G90" s="67"/>
      <c r="H90" s="41" t="str">
        <f>IF(Helicopter!G8="","",Helicopter!G8)</f>
        <v>TOW-2</v>
      </c>
      <c r="I90" s="41" t="str">
        <f>IF(Helicopter!H8="","",Helicopter!H8)</f>
        <v>Fixed</v>
      </c>
      <c r="J90" s="41">
        <f>IF(Helicopter!I8="","",Helicopter!I8)</f>
        <v>4</v>
      </c>
      <c r="K90" s="41" t="str">
        <f>IF(Helicopter!J8="","",Helicopter!J8)</f>
        <v/>
      </c>
      <c r="L90" s="41" t="str">
        <f>IF(Helicopter!K8="","",Helicopter!K8)</f>
        <v/>
      </c>
    </row>
    <row r="91" spans="1:12">
      <c r="A91" s="41"/>
      <c r="B91" s="41"/>
      <c r="C91" s="41"/>
      <c r="D91" s="41"/>
      <c r="E91" s="66"/>
      <c r="F91" s="67"/>
      <c r="G91" s="67"/>
      <c r="H91" s="41"/>
      <c r="I91" s="41"/>
      <c r="J91" s="41"/>
      <c r="K91" s="41"/>
      <c r="L91" s="41"/>
    </row>
    <row r="92" spans="1:12">
      <c r="A92" s="64" t="s">
        <v>226</v>
      </c>
      <c r="B92" s="65"/>
      <c r="C92" s="65"/>
      <c r="D92" s="65"/>
      <c r="E92" s="65"/>
      <c r="F92" s="65"/>
      <c r="G92" s="65"/>
      <c r="H92" s="65"/>
      <c r="I92" s="65"/>
    </row>
    <row r="93" spans="1:12">
      <c r="A93" s="1" t="s">
        <v>0</v>
      </c>
      <c r="B93" s="36" t="s">
        <v>68</v>
      </c>
      <c r="C93" s="49" t="s">
        <v>134</v>
      </c>
      <c r="D93" s="49"/>
      <c r="E93" s="49"/>
      <c r="F93" s="49"/>
      <c r="G93" s="49"/>
      <c r="H93" s="49"/>
      <c r="I93" s="49"/>
    </row>
    <row r="94" spans="1:12">
      <c r="A94" s="48" t="str">
        <f>IF(Aircraft!A2="","",Aircraft!A2)</f>
        <v>Hawker Hunter</v>
      </c>
      <c r="B94" s="48">
        <f>IF(Aircraft!C2="","",Aircraft!C2)</f>
        <v>3</v>
      </c>
      <c r="C94" s="56" t="str">
        <f>IF(Aircraft!D2="","",Aircraft!D2)</f>
        <v>Fast Jet, Bombing Computer(5+)</v>
      </c>
      <c r="D94" s="56"/>
      <c r="E94" s="56"/>
      <c r="F94" s="56"/>
      <c r="G94" s="56"/>
      <c r="H94" s="56"/>
      <c r="I94" s="56"/>
    </row>
    <row r="95" spans="1:12">
      <c r="A95" s="48" t="str">
        <f>IF(Aircraft!A3="","",Aircraft!A3)</f>
        <v>Harrier GR.1/3</v>
      </c>
      <c r="B95" s="48">
        <f>IF(Aircraft!C3="","",Aircraft!C3)</f>
        <v>3</v>
      </c>
      <c r="C95" s="56" t="str">
        <f>IF(Aircraft!D3="","",Aircraft!D3)</f>
        <v>Fast Jet, Bombing Computer(4+), Laser Sensor</v>
      </c>
      <c r="D95" s="56"/>
      <c r="E95" s="56"/>
      <c r="F95" s="56"/>
      <c r="G95" s="56"/>
      <c r="H95" s="56"/>
      <c r="I95" s="56"/>
    </row>
    <row r="96" spans="1:12">
      <c r="A96" s="48" t="str">
        <f>IF(Aircraft!A4="","",Aircraft!A4)</f>
        <v>SEPECAT Jaguar</v>
      </c>
      <c r="B96" s="48">
        <f>IF(Aircraft!C4="","",Aircraft!C4)</f>
        <v>3</v>
      </c>
      <c r="C96" s="56" t="str">
        <f>IF(Aircraft!D4="","",Aircraft!D4)</f>
        <v>Fast Jet, Bombing Computer(4+), Laser Sensor</v>
      </c>
      <c r="D96" s="56"/>
      <c r="E96" s="56"/>
      <c r="F96" s="56"/>
      <c r="G96" s="56"/>
      <c r="H96" s="56"/>
      <c r="I96" s="56"/>
    </row>
    <row r="97" spans="1:11">
      <c r="A97" s="48" t="str">
        <f>IF(Aircraft!A5="","",Aircraft!A5)</f>
        <v>Tornado IDS</v>
      </c>
      <c r="B97" s="48">
        <f>IF(Aircraft!C5="","",Aircraft!C5)</f>
        <v>3</v>
      </c>
      <c r="C97" s="56" t="str">
        <f>IF(Aircraft!D5="","",Aircraft!D5)</f>
        <v>Fast Jet, Bombing Computer(3+), Laser Sensor, Evasive (1)</v>
      </c>
      <c r="D97" s="56"/>
      <c r="E97" s="56"/>
      <c r="F97" s="56"/>
      <c r="G97" s="56"/>
      <c r="H97" s="56"/>
      <c r="I97" s="56"/>
    </row>
    <row r="98" spans="1:11">
      <c r="A98" s="48" t="str">
        <f>IF(Aircraft!A6="","",Aircraft!A6)</f>
        <v/>
      </c>
      <c r="B98" s="48" t="str">
        <f>IF(Aircraft!C6="","",Aircraft!C6)</f>
        <v/>
      </c>
    </row>
    <row r="99" spans="1:11">
      <c r="A99" s="57" t="s">
        <v>227</v>
      </c>
      <c r="B99" s="57"/>
      <c r="C99" s="57"/>
      <c r="D99" s="57"/>
      <c r="E99" s="57"/>
      <c r="F99" s="57"/>
      <c r="G99" s="57"/>
      <c r="H99" s="57"/>
      <c r="I99" s="57"/>
      <c r="J99" s="57"/>
      <c r="K99" s="57"/>
    </row>
    <row r="100" spans="1:11">
      <c r="A100" s="49" t="s">
        <v>0</v>
      </c>
      <c r="B100" s="49" t="s">
        <v>117</v>
      </c>
      <c r="C100" s="49"/>
      <c r="D100" s="49"/>
      <c r="E100" s="49"/>
      <c r="F100" s="49"/>
      <c r="G100" s="49" t="s">
        <v>27</v>
      </c>
      <c r="H100" s="49" t="s">
        <v>118</v>
      </c>
      <c r="I100" s="49"/>
      <c r="J100" s="49"/>
      <c r="K100" s="58" t="s">
        <v>228</v>
      </c>
    </row>
    <row r="101" spans="1:11">
      <c r="A101" s="49"/>
      <c r="B101" s="49"/>
      <c r="C101" s="49"/>
      <c r="D101" s="49"/>
      <c r="E101" s="49"/>
      <c r="F101" s="49"/>
      <c r="G101" s="49"/>
      <c r="H101" s="36" t="s">
        <v>70</v>
      </c>
      <c r="I101" s="36" t="s">
        <v>119</v>
      </c>
      <c r="J101" s="36" t="s">
        <v>120</v>
      </c>
      <c r="K101" s="58"/>
    </row>
    <row r="102" spans="1:11">
      <c r="A102" s="48" t="str">
        <f>IF('Anti-Air'!A3="","",'Anti-Air'!A3)</f>
        <v>F-4 Phantom II (UK)</v>
      </c>
      <c r="B102" s="56" t="str">
        <f>IF('Anti-Air'!B3="","",'Anti-Air'!B3)</f>
        <v>Skyflash</v>
      </c>
      <c r="C102" s="56"/>
      <c r="D102" s="56"/>
      <c r="E102" s="56"/>
      <c r="F102" s="56"/>
      <c r="G102" s="48" t="str">
        <f>IF('Anti-Air'!C3="","",'Anti-Air'!C3)</f>
        <v>10/2+</v>
      </c>
      <c r="H102" s="48" t="str">
        <f>IF('Anti-Air'!D3="","",'Anti-Air'!D3)</f>
        <v/>
      </c>
      <c r="I102" s="48" t="str">
        <f>IF('Anti-Air'!E3="","",'Anti-Air'!E3)</f>
        <v>5+</v>
      </c>
      <c r="J102" s="48" t="str">
        <f>IF('Anti-Air'!F3="","",'Anti-Air'!F3)</f>
        <v>4+</v>
      </c>
      <c r="K102" s="48" t="str">
        <f>IF('Anti-Air'!G3="","",'Anti-Air'!G3)</f>
        <v>BVR</v>
      </c>
    </row>
    <row r="103" spans="1:11">
      <c r="A103" s="48" t="str">
        <f>IF('Anti-Air'!A4="","",'Anti-Air'!A4)</f>
        <v/>
      </c>
      <c r="B103" s="56" t="str">
        <f>IF('Anti-Air'!B4="","",'Anti-Air'!B4)</f>
        <v>AIM-9 Sidewinder</v>
      </c>
      <c r="C103" s="56"/>
      <c r="D103" s="56"/>
      <c r="E103" s="56"/>
      <c r="F103" s="56"/>
      <c r="G103" s="48" t="str">
        <f>IF('Anti-Air'!C4="","",'Anti-Air'!C4)</f>
        <v>8/2+</v>
      </c>
      <c r="H103" s="48" t="str">
        <f>IF('Anti-Air'!D4="","",'Anti-Air'!D4)</f>
        <v>6+</v>
      </c>
      <c r="I103" s="48" t="str">
        <f>IF('Anti-Air'!E4="","",'Anti-Air'!E4)</f>
        <v>5+</v>
      </c>
      <c r="J103" s="48" t="str">
        <f>IF('Anti-Air'!F4="","",'Anti-Air'!F4)</f>
        <v>3+</v>
      </c>
      <c r="K103" s="48" t="str">
        <f>IF('Anti-Air'!G4="","",'Anti-Air'!G4)</f>
        <v/>
      </c>
    </row>
    <row r="104" spans="1:11">
      <c r="A104" s="48" t="str">
        <f>IF('Anti-Air'!A5="","",'Anti-Air'!A5)</f>
        <v/>
      </c>
      <c r="B104" s="56" t="str">
        <f>IF('Anti-Air'!B5="","",'Anti-Air'!B5)</f>
        <v>20mm Vulcan</v>
      </c>
      <c r="C104" s="56"/>
      <c r="D104" s="56"/>
      <c r="E104" s="56"/>
      <c r="F104" s="56"/>
      <c r="G104" s="48" t="str">
        <f>IF('Anti-Air'!C5="","",'Anti-Air'!C5)</f>
        <v>6/3+</v>
      </c>
      <c r="H104" s="48" t="str">
        <f>IF('Anti-Air'!D5="","",'Anti-Air'!D5)</f>
        <v>5+</v>
      </c>
      <c r="I104" s="48" t="str">
        <f>IF('Anti-Air'!E5="","",'Anti-Air'!E5)</f>
        <v>4+</v>
      </c>
      <c r="J104" s="48" t="str">
        <f>IF('Anti-Air'!F5="","",'Anti-Air'!F5)</f>
        <v>4+</v>
      </c>
      <c r="K104" s="48" t="str">
        <f>IF('Anti-Air'!G5="","",'Anti-Air'!G5)</f>
        <v/>
      </c>
    </row>
    <row r="105" spans="1:11">
      <c r="A105" s="48" t="str">
        <f>IF('Anti-Air'!A6="","",'Anti-Air'!A6)</f>
        <v/>
      </c>
      <c r="B105" s="56" t="str">
        <f>IF('Anti-Air'!B6="","",'Anti-Air'!B6)</f>
        <v/>
      </c>
      <c r="C105" s="56"/>
      <c r="D105" s="56"/>
      <c r="E105" s="56"/>
      <c r="F105" s="56"/>
      <c r="G105" s="48" t="str">
        <f>IF('Anti-Air'!C6="","",'Anti-Air'!C6)</f>
        <v/>
      </c>
      <c r="H105" s="48" t="str">
        <f>IF('Anti-Air'!D6="","",'Anti-Air'!D6)</f>
        <v/>
      </c>
      <c r="I105" s="48" t="str">
        <f>IF('Anti-Air'!E6="","",'Anti-Air'!E6)</f>
        <v/>
      </c>
      <c r="J105" s="48" t="str">
        <f>IF('Anti-Air'!F6="","",'Anti-Air'!F6)</f>
        <v/>
      </c>
      <c r="K105" s="48" t="str">
        <f>IF('Anti-Air'!G6="","",'Anti-Air'!G6)</f>
        <v/>
      </c>
    </row>
    <row r="106" spans="1:11">
      <c r="A106" s="48" t="str">
        <f>IF('Anti-Air'!A7="","",'Anti-Air'!A7)</f>
        <v>Tornado F.2</v>
      </c>
      <c r="B106" s="56" t="str">
        <f>IF('Anti-Air'!B7="","",'Anti-Air'!B7)</f>
        <v>Skyflash</v>
      </c>
      <c r="C106" s="56"/>
      <c r="D106" s="56"/>
      <c r="E106" s="56"/>
      <c r="F106" s="56"/>
      <c r="G106" s="48" t="str">
        <f>IF('Anti-Air'!C7="","",'Anti-Air'!C7)</f>
        <v>10/2+</v>
      </c>
      <c r="H106" s="48" t="str">
        <f>IF('Anti-Air'!D7="","",'Anti-Air'!D7)</f>
        <v/>
      </c>
      <c r="I106" s="48" t="str">
        <f>IF('Anti-Air'!E7="","",'Anti-Air'!E7)</f>
        <v>5+</v>
      </c>
      <c r="J106" s="48" t="str">
        <f>IF('Anti-Air'!F7="","",'Anti-Air'!F7)</f>
        <v>4+</v>
      </c>
      <c r="K106" s="48" t="str">
        <f>IF('Anti-Air'!G7="","",'Anti-Air'!G7)</f>
        <v>BVR</v>
      </c>
    </row>
    <row r="107" spans="1:11">
      <c r="A107" s="48" t="str">
        <f>IF('Anti-Air'!A8="","",'Anti-Air'!A8)</f>
        <v/>
      </c>
      <c r="B107" s="56" t="str">
        <f>IF('Anti-Air'!B8="","",'Anti-Air'!B8)</f>
        <v>AIM-9 Sidewinder</v>
      </c>
      <c r="C107" s="56"/>
      <c r="D107" s="56"/>
      <c r="E107" s="56"/>
      <c r="F107" s="56"/>
      <c r="G107" s="48" t="str">
        <f>IF('Anti-Air'!C8="","",'Anti-Air'!C8)</f>
        <v>8/2+</v>
      </c>
      <c r="H107" s="48" t="str">
        <f>IF('Anti-Air'!D8="","",'Anti-Air'!D8)</f>
        <v>6+</v>
      </c>
      <c r="I107" s="48" t="str">
        <f>IF('Anti-Air'!E8="","",'Anti-Air'!E8)</f>
        <v>5+</v>
      </c>
      <c r="J107" s="48" t="str">
        <f>IF('Anti-Air'!F8="","",'Anti-Air'!F8)</f>
        <v>3+</v>
      </c>
      <c r="K107" s="48" t="str">
        <f>IF('Anti-Air'!G8="","",'Anti-Air'!G8)</f>
        <v/>
      </c>
    </row>
    <row r="108" spans="1:11">
      <c r="A108" s="48" t="str">
        <f>IF('Anti-Air'!A9="","",'Anti-Air'!A9)</f>
        <v/>
      </c>
      <c r="B108" s="56" t="str">
        <f>IF('Anti-Air'!B9="","",'Anti-Air'!B9)</f>
        <v>23mm Cannon</v>
      </c>
      <c r="C108" s="56"/>
      <c r="D108" s="56"/>
      <c r="E108" s="56"/>
      <c r="F108" s="56"/>
      <c r="G108" s="48" t="str">
        <f>IF('Anti-Air'!C9="","",'Anti-Air'!C9)</f>
        <v>6/3+</v>
      </c>
      <c r="H108" s="48" t="str">
        <f>IF('Anti-Air'!D9="","",'Anti-Air'!D9)</f>
        <v>4+</v>
      </c>
      <c r="I108" s="48" t="str">
        <f>IF('Anti-Air'!E9="","",'Anti-Air'!E9)</f>
        <v>3+</v>
      </c>
      <c r="J108" s="48" t="str">
        <f>IF('Anti-Air'!F9="","",'Anti-Air'!F9)</f>
        <v>3+</v>
      </c>
      <c r="K108" s="48" t="str">
        <f>IF('Anti-Air'!G9="","",'Anti-Air'!G9)</f>
        <v/>
      </c>
    </row>
    <row r="109" spans="1:11">
      <c r="A109" s="48" t="str">
        <f>IF('Anti-Air'!A10="","",'Anti-Air'!A10)</f>
        <v/>
      </c>
      <c r="B109" s="56" t="str">
        <f>IF('Anti-Air'!B10="","",'Anti-Air'!B10)</f>
        <v/>
      </c>
      <c r="C109" s="56"/>
      <c r="D109" s="56"/>
      <c r="E109" s="56"/>
      <c r="F109" s="56"/>
      <c r="G109" s="48" t="str">
        <f>IF('Anti-Air'!C10="","",'Anti-Air'!C10)</f>
        <v/>
      </c>
      <c r="H109" s="48" t="str">
        <f>IF('Anti-Air'!D10="","",'Anti-Air'!D10)</f>
        <v/>
      </c>
      <c r="I109" s="48" t="str">
        <f>IF('Anti-Air'!E10="","",'Anti-Air'!E10)</f>
        <v/>
      </c>
      <c r="J109" s="48" t="str">
        <f>IF('Anti-Air'!F10="","",'Anti-Air'!F10)</f>
        <v/>
      </c>
      <c r="K109" s="48" t="str">
        <f>IF('Anti-Air'!G10="","",'Anti-Air'!G10)</f>
        <v/>
      </c>
    </row>
    <row r="110" spans="1:11">
      <c r="A110" s="48" t="str">
        <f>IF('Anti-Air'!A11="","",'Anti-Air'!A11)</f>
        <v>F-15C Eagle</v>
      </c>
      <c r="B110" s="56" t="str">
        <f>IF('Anti-Air'!B11="","",'Anti-Air'!B11)</f>
        <v>AIM-7 Sparrow</v>
      </c>
      <c r="C110" s="56"/>
      <c r="D110" s="56"/>
      <c r="E110" s="56"/>
      <c r="F110" s="56"/>
      <c r="G110" s="48" t="str">
        <f>IF('Anti-Air'!C11="","",'Anti-Air'!C11)</f>
        <v>10/2+</v>
      </c>
      <c r="H110" s="48" t="str">
        <f>IF('Anti-Air'!D11="","",'Anti-Air'!D11)</f>
        <v>6+</v>
      </c>
      <c r="I110" s="48" t="str">
        <f>IF('Anti-Air'!E11="","",'Anti-Air'!E11)</f>
        <v>5+</v>
      </c>
      <c r="J110" s="48" t="str">
        <f>IF('Anti-Air'!F11="","",'Anti-Air'!F11)</f>
        <v>4+</v>
      </c>
      <c r="K110" s="48" t="str">
        <f>IF('Anti-Air'!G11="","",'Anti-Air'!G11)</f>
        <v>BVR</v>
      </c>
    </row>
    <row r="111" spans="1:11">
      <c r="A111" s="48" t="str">
        <f>IF('Anti-Air'!A12="","",'Anti-Air'!A12)</f>
        <v/>
      </c>
      <c r="B111" s="56" t="str">
        <f>IF('Anti-Air'!B12="","",'Anti-Air'!B12)</f>
        <v>AIM-9 Sidewinder</v>
      </c>
      <c r="C111" s="56"/>
      <c r="D111" s="56"/>
      <c r="E111" s="56"/>
      <c r="F111" s="56"/>
      <c r="G111" s="48" t="str">
        <f>IF('Anti-Air'!C12="","",'Anti-Air'!C12)</f>
        <v>8/2+</v>
      </c>
      <c r="H111" s="48" t="str">
        <f>IF('Anti-Air'!D12="","",'Anti-Air'!D12)</f>
        <v>5+</v>
      </c>
      <c r="I111" s="48" t="str">
        <f>IF('Anti-Air'!E12="","",'Anti-Air'!E12)</f>
        <v>3+</v>
      </c>
      <c r="J111" s="48" t="str">
        <f>IF('Anti-Air'!F12="","",'Anti-Air'!F12)</f>
        <v>2+</v>
      </c>
      <c r="K111" s="48" t="str">
        <f>IF('Anti-Air'!G12="","",'Anti-Air'!G12)</f>
        <v/>
      </c>
    </row>
    <row r="112" spans="1:11">
      <c r="A112" s="48" t="str">
        <f>IF('Anti-Air'!A13="","",'Anti-Air'!A13)</f>
        <v/>
      </c>
      <c r="B112" s="56" t="str">
        <f>IF('Anti-Air'!B13="","",'Anti-Air'!B13)</f>
        <v>20mm Vulcan</v>
      </c>
      <c r="C112" s="56"/>
      <c r="D112" s="56"/>
      <c r="E112" s="56"/>
      <c r="F112" s="56"/>
      <c r="G112" s="48" t="str">
        <f>IF('Anti-Air'!C13="","",'Anti-Air'!C13)</f>
        <v>6/3+</v>
      </c>
      <c r="H112" s="48" t="str">
        <f>IF('Anti-Air'!D13="","",'Anti-Air'!D13)</f>
        <v>4+</v>
      </c>
      <c r="I112" s="48" t="str">
        <f>IF('Anti-Air'!E13="","",'Anti-Air'!E13)</f>
        <v>3+</v>
      </c>
      <c r="J112" s="48" t="str">
        <f>IF('Anti-Air'!F13="","",'Anti-Air'!F13)</f>
        <v>3+</v>
      </c>
      <c r="K112" s="48" t="str">
        <f>IF('Anti-Air'!G13="","",'Anti-Air'!G13)</f>
        <v/>
      </c>
    </row>
  </sheetData>
  <mergeCells count="94">
    <mergeCell ref="A1:K1"/>
    <mergeCell ref="A2:A3"/>
    <mergeCell ref="B2:D2"/>
    <mergeCell ref="E2:G2"/>
    <mergeCell ref="H2:J2"/>
    <mergeCell ref="K2:K3"/>
    <mergeCell ref="A14:K14"/>
    <mergeCell ref="A21:K21"/>
    <mergeCell ref="A33:K33"/>
    <mergeCell ref="A42:K42"/>
    <mergeCell ref="A50:K50"/>
    <mergeCell ref="K15:K16"/>
    <mergeCell ref="K22:K23"/>
    <mergeCell ref="A34:A35"/>
    <mergeCell ref="B34:D34"/>
    <mergeCell ref="A55:K55"/>
    <mergeCell ref="A69:K69"/>
    <mergeCell ref="A74:L74"/>
    <mergeCell ref="A75:A76"/>
    <mergeCell ref="B75:D75"/>
    <mergeCell ref="E75:G76"/>
    <mergeCell ref="H75:K75"/>
    <mergeCell ref="L75:L76"/>
    <mergeCell ref="A70:A71"/>
    <mergeCell ref="B70:D70"/>
    <mergeCell ref="L83:L84"/>
    <mergeCell ref="E85:G85"/>
    <mergeCell ref="E77:G77"/>
    <mergeCell ref="E78:G78"/>
    <mergeCell ref="E79:G79"/>
    <mergeCell ref="E80:G80"/>
    <mergeCell ref="A82:L82"/>
    <mergeCell ref="A15:A16"/>
    <mergeCell ref="B15:D15"/>
    <mergeCell ref="E15:G15"/>
    <mergeCell ref="H15:J15"/>
    <mergeCell ref="A22:A23"/>
    <mergeCell ref="B22:D22"/>
    <mergeCell ref="E22:G22"/>
    <mergeCell ref="H22:J22"/>
    <mergeCell ref="E34:G34"/>
    <mergeCell ref="H34:J34"/>
    <mergeCell ref="K34:K35"/>
    <mergeCell ref="A43:A44"/>
    <mergeCell ref="B43:D43"/>
    <mergeCell ref="E43:G43"/>
    <mergeCell ref="H43:J43"/>
    <mergeCell ref="K43:K44"/>
    <mergeCell ref="A56:A57"/>
    <mergeCell ref="B56:D56"/>
    <mergeCell ref="E56:G56"/>
    <mergeCell ref="H56:J56"/>
    <mergeCell ref="K56:K57"/>
    <mergeCell ref="A51:A52"/>
    <mergeCell ref="B51:D51"/>
    <mergeCell ref="E51:G51"/>
    <mergeCell ref="H51:J51"/>
    <mergeCell ref="K51:K52"/>
    <mergeCell ref="E70:G70"/>
    <mergeCell ref="H70:J70"/>
    <mergeCell ref="K70:K71"/>
    <mergeCell ref="A92:I92"/>
    <mergeCell ref="C93:I93"/>
    <mergeCell ref="E90:G90"/>
    <mergeCell ref="E91:G91"/>
    <mergeCell ref="E86:G86"/>
    <mergeCell ref="E87:G87"/>
    <mergeCell ref="E88:G88"/>
    <mergeCell ref="E89:G89"/>
    <mergeCell ref="A83:A84"/>
    <mergeCell ref="B83:D83"/>
    <mergeCell ref="E83:G84"/>
    <mergeCell ref="H83:K83"/>
    <mergeCell ref="C96:I96"/>
    <mergeCell ref="C97:I97"/>
    <mergeCell ref="C94:I94"/>
    <mergeCell ref="A99:K99"/>
    <mergeCell ref="A100:A101"/>
    <mergeCell ref="B100:F101"/>
    <mergeCell ref="G100:G101"/>
    <mergeCell ref="H100:J100"/>
    <mergeCell ref="K100:K101"/>
    <mergeCell ref="C95:I95"/>
    <mergeCell ref="B112:F112"/>
    <mergeCell ref="B102:F102"/>
    <mergeCell ref="B103:F103"/>
    <mergeCell ref="B104:F104"/>
    <mergeCell ref="B105:F105"/>
    <mergeCell ref="B106:F106"/>
    <mergeCell ref="B107:F107"/>
    <mergeCell ref="B108:F108"/>
    <mergeCell ref="B109:F109"/>
    <mergeCell ref="B110:F110"/>
    <mergeCell ref="B111:F11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Soft Skin Vehicles</vt:lpstr>
      <vt:lpstr>Helicopter</vt:lpstr>
      <vt:lpstr>Aircraft</vt:lpstr>
      <vt:lpstr>Anti-Air</vt:lpstr>
      <vt:lpstr>AFVs</vt:lpstr>
      <vt:lpstr>Weapons</vt:lpstr>
      <vt:lpstr>Printable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2018-11-13T04:09:21Z</dcterms:modified>
</cp:coreProperties>
</file>