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10" windowWidth="14810" windowHeight="8010" activeTab="4"/>
  </bookViews>
  <sheets>
    <sheet name="Soft Skins" sheetId="4" r:id="rId1"/>
    <sheet name="Helicopters" sheetId="3" r:id="rId2"/>
    <sheet name="Aircraft" sheetId="7" r:id="rId3"/>
    <sheet name="Anti-Air" sheetId="5" r:id="rId4"/>
    <sheet name="AFVs" sheetId="1" r:id="rId5"/>
    <sheet name="Weapons" sheetId="2" r:id="rId6"/>
    <sheet name="Printable Table" sheetId="6" r:id="rId7"/>
  </sheets>
  <calcPr calcId="125725"/>
</workbook>
</file>

<file path=xl/calcChain.xml><?xml version="1.0" encoding="utf-8"?>
<calcChain xmlns="http://schemas.openxmlformats.org/spreadsheetml/2006/main">
  <c r="B113" i="6"/>
  <c r="B114"/>
  <c r="B115"/>
  <c r="G113"/>
  <c r="H113"/>
  <c r="I113"/>
  <c r="J113"/>
  <c r="K113"/>
  <c r="G114"/>
  <c r="H114"/>
  <c r="I114"/>
  <c r="J114"/>
  <c r="K114"/>
  <c r="G115"/>
  <c r="H115"/>
  <c r="I115"/>
  <c r="J115"/>
  <c r="K115"/>
  <c r="A113"/>
  <c r="A114"/>
  <c r="A115"/>
  <c r="B107"/>
  <c r="B108"/>
  <c r="B109"/>
  <c r="B110"/>
  <c r="B111"/>
  <c r="B112"/>
  <c r="B106"/>
  <c r="I106"/>
  <c r="J106"/>
  <c r="K106"/>
  <c r="I107"/>
  <c r="J107"/>
  <c r="K107"/>
  <c r="I108"/>
  <c r="J108"/>
  <c r="K108"/>
  <c r="I109"/>
  <c r="J109"/>
  <c r="K109"/>
  <c r="I110"/>
  <c r="J110"/>
  <c r="K110"/>
  <c r="I111"/>
  <c r="J111"/>
  <c r="K111"/>
  <c r="I112"/>
  <c r="J112"/>
  <c r="K112"/>
  <c r="H106"/>
  <c r="H107"/>
  <c r="H108"/>
  <c r="H109"/>
  <c r="H110"/>
  <c r="H111"/>
  <c r="H112"/>
  <c r="G106"/>
  <c r="G107"/>
  <c r="G108"/>
  <c r="G109"/>
  <c r="G110"/>
  <c r="G111"/>
  <c r="G112"/>
  <c r="A106"/>
  <c r="A107"/>
  <c r="A108"/>
  <c r="A109"/>
  <c r="A110"/>
  <c r="A111"/>
  <c r="A112"/>
  <c r="K105"/>
  <c r="J105"/>
  <c r="I105"/>
  <c r="H105"/>
  <c r="G105"/>
  <c r="B105"/>
  <c r="A105"/>
  <c r="C99"/>
  <c r="C100"/>
  <c r="B99"/>
  <c r="B100"/>
  <c r="A99"/>
  <c r="A100"/>
  <c r="C98"/>
  <c r="B98"/>
  <c r="A98"/>
  <c r="E88"/>
  <c r="E89"/>
  <c r="E90"/>
  <c r="E91"/>
  <c r="E92"/>
  <c r="E93"/>
  <c r="E94"/>
  <c r="A88"/>
  <c r="B88"/>
  <c r="C88"/>
  <c r="D88"/>
  <c r="H88"/>
  <c r="I88"/>
  <c r="J88"/>
  <c r="K88"/>
  <c r="A89"/>
  <c r="B89"/>
  <c r="C89"/>
  <c r="D89"/>
  <c r="H89"/>
  <c r="I89"/>
  <c r="J89"/>
  <c r="K89"/>
  <c r="A90"/>
  <c r="B90"/>
  <c r="C90"/>
  <c r="D90"/>
  <c r="H90"/>
  <c r="I90"/>
  <c r="J90"/>
  <c r="K90"/>
  <c r="A91"/>
  <c r="B91"/>
  <c r="C91"/>
  <c r="D91"/>
  <c r="H91"/>
  <c r="I91"/>
  <c r="J91"/>
  <c r="K91"/>
  <c r="A92"/>
  <c r="B92"/>
  <c r="C92"/>
  <c r="D92"/>
  <c r="H92"/>
  <c r="I92"/>
  <c r="J92"/>
  <c r="K92"/>
  <c r="A93"/>
  <c r="B93"/>
  <c r="C93"/>
  <c r="D93"/>
  <c r="H93"/>
  <c r="I93"/>
  <c r="J93"/>
  <c r="K93"/>
  <c r="A94"/>
  <c r="B94"/>
  <c r="C94"/>
  <c r="D94"/>
  <c r="H94"/>
  <c r="I94"/>
  <c r="J94"/>
  <c r="K94"/>
  <c r="K87"/>
  <c r="J87"/>
  <c r="I87"/>
  <c r="H87"/>
  <c r="E87"/>
  <c r="D87"/>
  <c r="C87"/>
  <c r="B87"/>
  <c r="A87"/>
  <c r="A78"/>
  <c r="B78"/>
  <c r="C78"/>
  <c r="D78"/>
  <c r="E78"/>
  <c r="H78"/>
  <c r="I78"/>
  <c r="J78"/>
  <c r="K78"/>
  <c r="A79"/>
  <c r="B79"/>
  <c r="C79"/>
  <c r="D79"/>
  <c r="E79"/>
  <c r="H79"/>
  <c r="I79"/>
  <c r="J79"/>
  <c r="K79"/>
  <c r="A80"/>
  <c r="B80"/>
  <c r="C80"/>
  <c r="D80"/>
  <c r="E80"/>
  <c r="H80"/>
  <c r="I80"/>
  <c r="J80"/>
  <c r="K80"/>
  <c r="A81"/>
  <c r="B81"/>
  <c r="C81"/>
  <c r="D81"/>
  <c r="E81"/>
  <c r="H81"/>
  <c r="I81"/>
  <c r="J81"/>
  <c r="K81"/>
  <c r="A82"/>
  <c r="B82"/>
  <c r="C82"/>
  <c r="D82"/>
  <c r="E82"/>
  <c r="H82"/>
  <c r="I82"/>
  <c r="J82"/>
  <c r="K82"/>
  <c r="K77"/>
  <c r="J77"/>
  <c r="I77"/>
  <c r="H77"/>
  <c r="E77"/>
  <c r="D77"/>
  <c r="C77"/>
  <c r="B77"/>
  <c r="A77"/>
  <c r="A54"/>
  <c r="B54"/>
  <c r="C54"/>
  <c r="D54"/>
  <c r="E54"/>
  <c r="F54"/>
  <c r="G54"/>
  <c r="H54"/>
  <c r="I54"/>
  <c r="J54"/>
  <c r="K54"/>
  <c r="A55"/>
  <c r="B55"/>
  <c r="C55"/>
  <c r="D55"/>
  <c r="E55"/>
  <c r="F55"/>
  <c r="G55"/>
  <c r="H55"/>
  <c r="I55"/>
  <c r="J55"/>
  <c r="K55"/>
  <c r="A58"/>
  <c r="B58"/>
  <c r="C58"/>
  <c r="D58"/>
  <c r="E58"/>
  <c r="F58"/>
  <c r="G58"/>
  <c r="H58"/>
  <c r="I58"/>
  <c r="J58"/>
  <c r="K58"/>
  <c r="A59"/>
  <c r="B59"/>
  <c r="C59"/>
  <c r="D59"/>
  <c r="E59"/>
  <c r="F59"/>
  <c r="G59"/>
  <c r="H59"/>
  <c r="I59"/>
  <c r="J59"/>
  <c r="K59"/>
  <c r="A60"/>
  <c r="B60"/>
  <c r="C60"/>
  <c r="D60"/>
  <c r="E60"/>
  <c r="F60"/>
  <c r="G60"/>
  <c r="H60"/>
  <c r="I60"/>
  <c r="J60"/>
  <c r="K60"/>
  <c r="A61"/>
  <c r="B61"/>
  <c r="C61"/>
  <c r="D61"/>
  <c r="E61"/>
  <c r="F61"/>
  <c r="G61"/>
  <c r="H61"/>
  <c r="I61"/>
  <c r="J61"/>
  <c r="K61"/>
  <c r="A62"/>
  <c r="B62"/>
  <c r="C62"/>
  <c r="D62"/>
  <c r="E62"/>
  <c r="F62"/>
  <c r="G62"/>
  <c r="H62"/>
  <c r="I62"/>
  <c r="J62"/>
  <c r="K62"/>
  <c r="A63"/>
  <c r="B63"/>
  <c r="C63"/>
  <c r="D63"/>
  <c r="E63"/>
  <c r="F63"/>
  <c r="G63"/>
  <c r="H63"/>
  <c r="I63"/>
  <c r="J63"/>
  <c r="K63"/>
  <c r="A66"/>
  <c r="B66"/>
  <c r="C66"/>
  <c r="D66"/>
  <c r="E66"/>
  <c r="F66"/>
  <c r="G66"/>
  <c r="H66"/>
  <c r="I66"/>
  <c r="J66"/>
  <c r="K66"/>
  <c r="A67"/>
  <c r="B67"/>
  <c r="C67"/>
  <c r="D67"/>
  <c r="E67"/>
  <c r="F67"/>
  <c r="G67"/>
  <c r="H67"/>
  <c r="I67"/>
  <c r="J67"/>
  <c r="K67"/>
  <c r="A68"/>
  <c r="B68"/>
  <c r="C68"/>
  <c r="D68"/>
  <c r="E68"/>
  <c r="F68"/>
  <c r="G68"/>
  <c r="H68"/>
  <c r="I68"/>
  <c r="J68"/>
  <c r="K68"/>
  <c r="A69"/>
  <c r="B69"/>
  <c r="C69"/>
  <c r="D69"/>
  <c r="E69"/>
  <c r="F69"/>
  <c r="G69"/>
  <c r="H69"/>
  <c r="I69"/>
  <c r="J69"/>
  <c r="K69"/>
  <c r="A70"/>
  <c r="B70"/>
  <c r="C70"/>
  <c r="D70"/>
  <c r="E70"/>
  <c r="F70"/>
  <c r="G70"/>
  <c r="H70"/>
  <c r="I70"/>
  <c r="J70"/>
  <c r="K70"/>
  <c r="A71"/>
  <c r="B71"/>
  <c r="C71"/>
  <c r="D71"/>
  <c r="E71"/>
  <c r="F71"/>
  <c r="G71"/>
  <c r="H71"/>
  <c r="I71"/>
  <c r="J71"/>
  <c r="K71"/>
  <c r="A72"/>
  <c r="B72"/>
  <c r="C72"/>
  <c r="D72"/>
  <c r="E72"/>
  <c r="F72"/>
  <c r="G72"/>
  <c r="H72"/>
  <c r="I72"/>
  <c r="J72"/>
  <c r="K72"/>
  <c r="A73"/>
  <c r="B73"/>
  <c r="C73"/>
  <c r="D73"/>
  <c r="E73"/>
  <c r="F73"/>
  <c r="G73"/>
  <c r="H73"/>
  <c r="I73"/>
  <c r="J73"/>
  <c r="K73"/>
  <c r="A42"/>
  <c r="B42"/>
  <c r="C42"/>
  <c r="D42"/>
  <c r="E42"/>
  <c r="F42"/>
  <c r="G42"/>
  <c r="H42"/>
  <c r="I42"/>
  <c r="J42"/>
  <c r="K42"/>
  <c r="A43"/>
  <c r="B43"/>
  <c r="C43"/>
  <c r="D43"/>
  <c r="E43"/>
  <c r="F43"/>
  <c r="G43"/>
  <c r="H43"/>
  <c r="I43"/>
  <c r="J43"/>
  <c r="K43"/>
  <c r="A44"/>
  <c r="B44"/>
  <c r="C44"/>
  <c r="D44"/>
  <c r="E44"/>
  <c r="F44"/>
  <c r="G44"/>
  <c r="H44"/>
  <c r="I44"/>
  <c r="J44"/>
  <c r="K44"/>
  <c r="A45"/>
  <c r="B45"/>
  <c r="C45"/>
  <c r="D45"/>
  <c r="E45"/>
  <c r="F45"/>
  <c r="G45"/>
  <c r="H45"/>
  <c r="I45"/>
  <c r="J45"/>
  <c r="K45"/>
  <c r="A46"/>
  <c r="B46"/>
  <c r="C46"/>
  <c r="D46"/>
  <c r="E46"/>
  <c r="F46"/>
  <c r="G46"/>
  <c r="H46"/>
  <c r="I46"/>
  <c r="J46"/>
  <c r="K46"/>
  <c r="A48"/>
  <c r="B48"/>
  <c r="C48"/>
  <c r="D48"/>
  <c r="E48"/>
  <c r="F48"/>
  <c r="G48"/>
  <c r="H48"/>
  <c r="I48"/>
  <c r="J48"/>
  <c r="K48"/>
  <c r="A49"/>
  <c r="B49"/>
  <c r="C49"/>
  <c r="D49"/>
  <c r="E49"/>
  <c r="F49"/>
  <c r="G49"/>
  <c r="H49"/>
  <c r="I49"/>
  <c r="J49"/>
  <c r="K49"/>
  <c r="A50"/>
  <c r="B50"/>
  <c r="C50"/>
  <c r="D50"/>
  <c r="E50"/>
  <c r="F50"/>
  <c r="G50"/>
  <c r="H50"/>
  <c r="I50"/>
  <c r="J50"/>
  <c r="K50"/>
  <c r="A51"/>
  <c r="B51"/>
  <c r="C51"/>
  <c r="D51"/>
  <c r="E51"/>
  <c r="F51"/>
  <c r="G51"/>
  <c r="H51"/>
  <c r="I51"/>
  <c r="J51"/>
  <c r="K51"/>
  <c r="A38"/>
  <c r="B38"/>
  <c r="C38"/>
  <c r="D38"/>
  <c r="E38"/>
  <c r="F38"/>
  <c r="G38"/>
  <c r="H38"/>
  <c r="I38"/>
  <c r="J38"/>
  <c r="K38"/>
  <c r="A39"/>
  <c r="B39"/>
  <c r="C39"/>
  <c r="D39"/>
  <c r="E39"/>
  <c r="F39"/>
  <c r="G39"/>
  <c r="H39"/>
  <c r="I39"/>
  <c r="J39"/>
  <c r="K39"/>
  <c r="A40"/>
  <c r="B40"/>
  <c r="C40"/>
  <c r="D40"/>
  <c r="E40"/>
  <c r="F40"/>
  <c r="G40"/>
  <c r="H40"/>
  <c r="I40"/>
  <c r="J40"/>
  <c r="K40"/>
  <c r="A41"/>
  <c r="B41"/>
  <c r="C41"/>
  <c r="D41"/>
  <c r="E41"/>
  <c r="F41"/>
  <c r="G41"/>
  <c r="H41"/>
  <c r="I41"/>
  <c r="J41"/>
  <c r="K41"/>
  <c r="A34"/>
  <c r="B34"/>
  <c r="C34"/>
  <c r="D34"/>
  <c r="E34"/>
  <c r="F34"/>
  <c r="G34"/>
  <c r="H34"/>
  <c r="I34"/>
  <c r="J34"/>
  <c r="K34"/>
  <c r="A35"/>
  <c r="B35"/>
  <c r="C35"/>
  <c r="D35"/>
  <c r="E35"/>
  <c r="F35"/>
  <c r="G35"/>
  <c r="H35"/>
  <c r="I35"/>
  <c r="J35"/>
  <c r="K35"/>
  <c r="A36"/>
  <c r="B36"/>
  <c r="C36"/>
  <c r="D36"/>
  <c r="E36"/>
  <c r="F36"/>
  <c r="G36"/>
  <c r="H36"/>
  <c r="I36"/>
  <c r="J36"/>
  <c r="K36"/>
  <c r="A29"/>
  <c r="B29"/>
  <c r="C29"/>
  <c r="D29"/>
  <c r="E29"/>
  <c r="F29"/>
  <c r="G29"/>
  <c r="H29"/>
  <c r="I29"/>
  <c r="J29"/>
  <c r="K29"/>
  <c r="A30"/>
  <c r="B30"/>
  <c r="C30"/>
  <c r="D30"/>
  <c r="E30"/>
  <c r="F30"/>
  <c r="G30"/>
  <c r="H30"/>
  <c r="I30"/>
  <c r="J30"/>
  <c r="K30"/>
  <c r="A31"/>
  <c r="B31"/>
  <c r="C31"/>
  <c r="D31"/>
  <c r="E31"/>
  <c r="F31"/>
  <c r="G31"/>
  <c r="H31"/>
  <c r="I31"/>
  <c r="J31"/>
  <c r="K31"/>
  <c r="A32"/>
  <c r="B32"/>
  <c r="C32"/>
  <c r="D32"/>
  <c r="E32"/>
  <c r="F32"/>
  <c r="G32"/>
  <c r="H32"/>
  <c r="I32"/>
  <c r="J32"/>
  <c r="K32"/>
  <c r="A23"/>
  <c r="B23"/>
  <c r="C23"/>
  <c r="D23"/>
  <c r="E23"/>
  <c r="F23"/>
  <c r="G23"/>
  <c r="H23"/>
  <c r="I23"/>
  <c r="J23"/>
  <c r="K23"/>
  <c r="A24"/>
  <c r="B24"/>
  <c r="C24"/>
  <c r="D24"/>
  <c r="E24"/>
  <c r="F24"/>
  <c r="G24"/>
  <c r="H24"/>
  <c r="I24"/>
  <c r="J24"/>
  <c r="K24"/>
  <c r="A25"/>
  <c r="B25"/>
  <c r="C25"/>
  <c r="D25"/>
  <c r="E25"/>
  <c r="F25"/>
  <c r="G25"/>
  <c r="H25"/>
  <c r="I25"/>
  <c r="J25"/>
  <c r="K25"/>
  <c r="A26"/>
  <c r="B26"/>
  <c r="C26"/>
  <c r="D26"/>
  <c r="E26"/>
  <c r="F26"/>
  <c r="G26"/>
  <c r="H26"/>
  <c r="I26"/>
  <c r="J26"/>
  <c r="K26"/>
  <c r="A27"/>
  <c r="B27"/>
  <c r="C27"/>
  <c r="D27"/>
  <c r="E27"/>
  <c r="F27"/>
  <c r="G27"/>
  <c r="H27"/>
  <c r="I27"/>
  <c r="J27"/>
  <c r="K27"/>
  <c r="A28"/>
  <c r="B28"/>
  <c r="C28"/>
  <c r="D28"/>
  <c r="E28"/>
  <c r="F28"/>
  <c r="G28"/>
  <c r="H28"/>
  <c r="I28"/>
  <c r="J28"/>
  <c r="K28"/>
  <c r="A5"/>
  <c r="B5"/>
  <c r="C5"/>
  <c r="D5"/>
  <c r="E5"/>
  <c r="F5"/>
  <c r="G5"/>
  <c r="H5"/>
  <c r="I5"/>
  <c r="J5"/>
  <c r="K5"/>
  <c r="A6"/>
  <c r="B6"/>
  <c r="C6"/>
  <c r="D6"/>
  <c r="E6"/>
  <c r="F6"/>
  <c r="G6"/>
  <c r="H6"/>
  <c r="I6"/>
  <c r="J6"/>
  <c r="K6"/>
  <c r="A7"/>
  <c r="B7"/>
  <c r="C7"/>
  <c r="D7"/>
  <c r="E7"/>
  <c r="F7"/>
  <c r="G7"/>
  <c r="H7"/>
  <c r="I7"/>
  <c r="J7"/>
  <c r="K7"/>
  <c r="A8"/>
  <c r="B8"/>
  <c r="C8"/>
  <c r="D8"/>
  <c r="E8"/>
  <c r="F8"/>
  <c r="G8"/>
  <c r="H8"/>
  <c r="I8"/>
  <c r="J8"/>
  <c r="K8"/>
  <c r="A9"/>
  <c r="B9"/>
  <c r="C9"/>
  <c r="D9"/>
  <c r="E9"/>
  <c r="F9"/>
  <c r="G9"/>
  <c r="H9"/>
  <c r="I9"/>
  <c r="J9"/>
  <c r="K9"/>
  <c r="A10"/>
  <c r="B10"/>
  <c r="C10"/>
  <c r="D10"/>
  <c r="E10"/>
  <c r="F10"/>
  <c r="G10"/>
  <c r="H10"/>
  <c r="I10"/>
  <c r="J10"/>
  <c r="K10"/>
  <c r="A11"/>
  <c r="B11"/>
  <c r="C11"/>
  <c r="D11"/>
  <c r="E11"/>
  <c r="F11"/>
  <c r="G11"/>
  <c r="H11"/>
  <c r="I11"/>
  <c r="J11"/>
  <c r="K11"/>
  <c r="A12"/>
  <c r="B12"/>
  <c r="C12"/>
  <c r="D12"/>
  <c r="E12"/>
  <c r="F12"/>
  <c r="G12"/>
  <c r="H12"/>
  <c r="I12"/>
  <c r="J12"/>
  <c r="K12"/>
  <c r="A13"/>
  <c r="B13"/>
  <c r="C13"/>
  <c r="D13"/>
  <c r="E13"/>
  <c r="F13"/>
  <c r="G13"/>
  <c r="H13"/>
  <c r="I13"/>
  <c r="J13"/>
  <c r="K13"/>
  <c r="A14"/>
  <c r="B14"/>
  <c r="C14"/>
  <c r="D14"/>
  <c r="E14"/>
  <c r="F14"/>
  <c r="G14"/>
  <c r="H14"/>
  <c r="I14"/>
  <c r="J14"/>
  <c r="K14"/>
  <c r="A15"/>
  <c r="B15"/>
  <c r="C15"/>
  <c r="D15"/>
  <c r="E15"/>
  <c r="F15"/>
  <c r="G15"/>
  <c r="H15"/>
  <c r="I15"/>
  <c r="J15"/>
  <c r="K15"/>
  <c r="A16"/>
  <c r="B16"/>
  <c r="C16"/>
  <c r="D16"/>
  <c r="E16"/>
  <c r="F16"/>
  <c r="G16"/>
  <c r="H16"/>
  <c r="I16"/>
  <c r="J16"/>
  <c r="K16"/>
  <c r="A17"/>
  <c r="B17"/>
  <c r="C17"/>
  <c r="D17"/>
  <c r="E17"/>
  <c r="F17"/>
  <c r="G17"/>
  <c r="H17"/>
  <c r="I17"/>
  <c r="J17"/>
  <c r="K17"/>
  <c r="A18"/>
  <c r="B18"/>
  <c r="C18"/>
  <c r="D18"/>
  <c r="E18"/>
  <c r="F18"/>
  <c r="G18"/>
  <c r="H18"/>
  <c r="I18"/>
  <c r="J18"/>
  <c r="K18"/>
  <c r="A19"/>
  <c r="B19"/>
  <c r="C19"/>
  <c r="D19"/>
  <c r="E19"/>
  <c r="F19"/>
  <c r="G19"/>
  <c r="H19"/>
  <c r="I19"/>
  <c r="J19"/>
  <c r="K19"/>
  <c r="A20"/>
  <c r="B20"/>
  <c r="C20"/>
  <c r="D20"/>
  <c r="E20"/>
  <c r="F20"/>
  <c r="G20"/>
  <c r="H20"/>
  <c r="I20"/>
  <c r="J20"/>
  <c r="K20"/>
  <c r="A22"/>
  <c r="B22"/>
  <c r="C22"/>
  <c r="D22"/>
  <c r="E22"/>
  <c r="F22"/>
  <c r="G22"/>
  <c r="H22"/>
  <c r="I22"/>
  <c r="J22"/>
  <c r="K22"/>
  <c r="K4"/>
  <c r="J4"/>
  <c r="I4"/>
  <c r="H4"/>
  <c r="G4"/>
  <c r="F4"/>
  <c r="E4"/>
  <c r="D4"/>
  <c r="C4"/>
  <c r="B4"/>
  <c r="A4"/>
</calcChain>
</file>

<file path=xl/sharedStrings.xml><?xml version="1.0" encoding="utf-8"?>
<sst xmlns="http://schemas.openxmlformats.org/spreadsheetml/2006/main" count="601" uniqueCount="242">
  <si>
    <t>Vehicle</t>
  </si>
  <si>
    <t>Movement</t>
  </si>
  <si>
    <t>Armour</t>
  </si>
  <si>
    <t>Armament</t>
  </si>
  <si>
    <t>Off-Road</t>
  </si>
  <si>
    <t>Road</t>
  </si>
  <si>
    <t>Special</t>
  </si>
  <si>
    <t>Front</t>
  </si>
  <si>
    <t>Side</t>
  </si>
  <si>
    <t>Rear</t>
  </si>
  <si>
    <t>Weapon</t>
  </si>
  <si>
    <t>Mount</t>
  </si>
  <si>
    <t>Ammo</t>
  </si>
  <si>
    <t>-</t>
  </si>
  <si>
    <t>Turret</t>
  </si>
  <si>
    <t>MG</t>
  </si>
  <si>
    <t>Pintel</t>
  </si>
  <si>
    <t>HE Effect</t>
  </si>
  <si>
    <t>Range</t>
  </si>
  <si>
    <t>0-10"</t>
  </si>
  <si>
    <t>10-20"</t>
  </si>
  <si>
    <t>20-30"</t>
  </si>
  <si>
    <t>30-40"</t>
  </si>
  <si>
    <t>40-50"</t>
  </si>
  <si>
    <t>50-70"</t>
  </si>
  <si>
    <t>70-90"</t>
  </si>
  <si>
    <t>Main Battle Tanks</t>
  </si>
  <si>
    <t>HE</t>
  </si>
  <si>
    <t>ATGM</t>
  </si>
  <si>
    <t>HEAT</t>
  </si>
  <si>
    <t>Leopard 2A4</t>
  </si>
  <si>
    <t>Rheinmetall 120mm L44</t>
  </si>
  <si>
    <t>Coax</t>
  </si>
  <si>
    <t>HE/DP</t>
  </si>
  <si>
    <t>Leopard 2/2A1-3</t>
  </si>
  <si>
    <t>C (B)</t>
  </si>
  <si>
    <t>M</t>
  </si>
  <si>
    <t>Year
 Available</t>
  </si>
  <si>
    <t>B (A)</t>
  </si>
  <si>
    <t>Leopard 1A3/A4</t>
  </si>
  <si>
    <t>Leopard 1A1A1/1A2A1</t>
  </si>
  <si>
    <t>Royal Ordnance L7A3 105mm</t>
  </si>
  <si>
    <t>J</t>
  </si>
  <si>
    <t>H (F)</t>
  </si>
  <si>
    <t>F (D)</t>
  </si>
  <si>
    <t>L</t>
  </si>
  <si>
    <t>M48A2GA2 Patton</t>
  </si>
  <si>
    <t>M113G</t>
  </si>
  <si>
    <t>Marder 1A2/A1+</t>
  </si>
  <si>
    <t>Rheinmetall Mk 20 Rh202 20mm</t>
  </si>
  <si>
    <t>N</t>
  </si>
  <si>
    <t>MILAN ATGM</t>
  </si>
  <si>
    <t>Fixed</t>
  </si>
  <si>
    <t>Gepard</t>
  </si>
  <si>
    <t>O</t>
  </si>
  <si>
    <t>2 x Oerlikon KDA 35mm</t>
  </si>
  <si>
    <t>Redeye</t>
  </si>
  <si>
    <t>MILAN</t>
  </si>
  <si>
    <t>Year
Introduced</t>
  </si>
  <si>
    <t>Hits</t>
  </si>
  <si>
    <t>Unit
Specials</t>
  </si>
  <si>
    <t>NoE</t>
  </si>
  <si>
    <t>Treetop</t>
  </si>
  <si>
    <t>High</t>
  </si>
  <si>
    <t>Infinite</t>
  </si>
  <si>
    <t>Pintle</t>
  </si>
  <si>
    <t>Bo-105M</t>
  </si>
  <si>
    <t>Bo-105M (HOT)</t>
  </si>
  <si>
    <t>Bo-105M (TOW)</t>
  </si>
  <si>
    <t>Oerlikon KDA 35mm</t>
  </si>
  <si>
    <t>Tampella 120mm Mortar</t>
  </si>
  <si>
    <t>Unimog</t>
  </si>
  <si>
    <t>Spähpanzer Luchs</t>
  </si>
  <si>
    <t>Jaguar 1</t>
  </si>
  <si>
    <t>Jaguar 2</t>
  </si>
  <si>
    <t>Kanonenjagdpanzer</t>
  </si>
  <si>
    <t>Faun KraKa MK20</t>
  </si>
  <si>
    <t>Marder-Roland</t>
  </si>
  <si>
    <t>HOT Missile</t>
  </si>
  <si>
    <t>TOW Missile</t>
  </si>
  <si>
    <t>Hull</t>
  </si>
  <si>
    <t>Rheinmetall BK 90/L40 90mm </t>
  </si>
  <si>
    <t>Roland 2</t>
  </si>
  <si>
    <t>AP</t>
  </si>
  <si>
    <t>SACLOS, HEAT</t>
  </si>
  <si>
    <t>HOT</t>
  </si>
  <si>
    <t>TOW</t>
  </si>
  <si>
    <t>PzF44</t>
  </si>
  <si>
    <t>Schwere PzF Carl Gustav</t>
  </si>
  <si>
    <t>6/5+</t>
  </si>
  <si>
    <t>8/3+</t>
  </si>
  <si>
    <t>MILAN 2</t>
  </si>
  <si>
    <t>Munga</t>
  </si>
  <si>
    <t>Iltis</t>
  </si>
  <si>
    <t>HK69A1 Granatpistole</t>
  </si>
  <si>
    <t>Aircraft Weapons</t>
  </si>
  <si>
    <t>105mm Howitzer</t>
  </si>
  <si>
    <t>110mm LARS Rockets</t>
  </si>
  <si>
    <t>155mm Howitzer</t>
  </si>
  <si>
    <t>203mm Howitzer</t>
  </si>
  <si>
    <t>5/3+</t>
  </si>
  <si>
    <t>7/3+</t>
  </si>
  <si>
    <t>8/2+</t>
  </si>
  <si>
    <t>Rocket Artillery</t>
  </si>
  <si>
    <t>6/4+</t>
  </si>
  <si>
    <t>81mm Mortar</t>
  </si>
  <si>
    <t>AGM-65 Maverick</t>
  </si>
  <si>
    <t>CBU-33 Cluster Bomb</t>
  </si>
  <si>
    <t>LAU-3A Rocket Pod</t>
  </si>
  <si>
    <t>MW-1</t>
  </si>
  <si>
    <t>GBU-24 Paveway</t>
  </si>
  <si>
    <t>9/2+</t>
  </si>
  <si>
    <t>12/2+</t>
  </si>
  <si>
    <t>Guided Missile</t>
  </si>
  <si>
    <t>2/5+</t>
  </si>
  <si>
    <t>4/4+</t>
  </si>
  <si>
    <t>3/4+</t>
  </si>
  <si>
    <t>Weapon System</t>
  </si>
  <si>
    <t>Hits On</t>
  </si>
  <si>
    <t>Low</t>
  </si>
  <si>
    <t>Contour</t>
  </si>
  <si>
    <t>F-4F Phantom II</t>
  </si>
  <si>
    <t>AIM-7 Sparrow</t>
  </si>
  <si>
    <t>AIM-9 Sidewinder</t>
  </si>
  <si>
    <t>F-4E Phantom II</t>
  </si>
  <si>
    <t>F-15C Eagle</t>
  </si>
  <si>
    <t>10/2+</t>
  </si>
  <si>
    <t>6+</t>
  </si>
  <si>
    <t>5+</t>
  </si>
  <si>
    <t>3+</t>
  </si>
  <si>
    <t>2+</t>
  </si>
  <si>
    <t>Roland (off-table)</t>
  </si>
  <si>
    <t>Improved HAWK</t>
  </si>
  <si>
    <t>HAWK</t>
  </si>
  <si>
    <t>Patriot</t>
  </si>
  <si>
    <t>HEDP</t>
  </si>
  <si>
    <t>Transport: 6</t>
  </si>
  <si>
    <t>Marder 1</t>
  </si>
  <si>
    <t>Transport: 11</t>
  </si>
  <si>
    <t>Transport: 12+</t>
  </si>
  <si>
    <t>Transport: 4</t>
  </si>
  <si>
    <t>Improved TOW</t>
  </si>
  <si>
    <t>UH-1D</t>
  </si>
  <si>
    <t>Transport: 10</t>
  </si>
  <si>
    <t>CH-53</t>
  </si>
  <si>
    <t>Transport: 38</t>
  </si>
  <si>
    <t>Door</t>
  </si>
  <si>
    <t>Reconnaissance Vehicles</t>
  </si>
  <si>
    <t>Support Vehicles</t>
  </si>
  <si>
    <t>M113 PzMrs</t>
  </si>
  <si>
    <t>Bergepanzer 2</t>
  </si>
  <si>
    <t>HMG</t>
  </si>
  <si>
    <t>Evasive (1)</t>
  </si>
  <si>
    <t>Base
 Points Cost</t>
  </si>
  <si>
    <t>See entry for Panzergrenadier Milan Team</t>
  </si>
  <si>
    <t>I</t>
  </si>
  <si>
    <t>TPz Fuchs</t>
  </si>
  <si>
    <t>Faun KraKa TOW</t>
  </si>
  <si>
    <t>11/2+</t>
  </si>
  <si>
    <t>15/19</t>
  </si>
  <si>
    <t>Laser Guided Bomb, The second value in Armour Piercing is used when hitting a painted target</t>
  </si>
  <si>
    <t>Cluster Bomb (15)</t>
  </si>
  <si>
    <t>Infantry Transports</t>
  </si>
  <si>
    <t>Faun KraKa</t>
  </si>
  <si>
    <t>5/4+</t>
  </si>
  <si>
    <t>Cluster Bomb</t>
  </si>
  <si>
    <t>4/3+</t>
  </si>
  <si>
    <t>Salvo (5)</t>
  </si>
  <si>
    <t>Alouette II</t>
  </si>
  <si>
    <t>Bofors 40mm L70</t>
  </si>
  <si>
    <t>Year Introduced</t>
  </si>
  <si>
    <t>Special Rules</t>
  </si>
  <si>
    <t>Fast Jet, Bombing Computer(5+)</t>
  </si>
  <si>
    <t>Tornado IDS</t>
  </si>
  <si>
    <t>Fast Jet, Bombing Computer(3+), Laser Sensor, Evasive (1)</t>
  </si>
  <si>
    <t>Alphajet</t>
  </si>
  <si>
    <t>F-104</t>
  </si>
  <si>
    <t>Fast Jet, Bombing Computer(4+)</t>
  </si>
  <si>
    <t>Armoured Recovery Vehicles/Engineering Vehicles</t>
  </si>
  <si>
    <t>Schnellbrückenpanzer M48</t>
  </si>
  <si>
    <t>Schnellbrückenpanzer Biber</t>
  </si>
  <si>
    <t>HEAT, DP</t>
  </si>
  <si>
    <t>M577</t>
  </si>
  <si>
    <t>M113A1 G Schreibfunktruppanzer</t>
  </si>
  <si>
    <t>M113A1 G Fliegerleitpanzer</t>
  </si>
  <si>
    <t>M113A1 G Führungs -und Funkpanzer</t>
  </si>
  <si>
    <t>Beobachtungspanzer Artillerie M113A1 G</t>
  </si>
  <si>
    <t>4+</t>
  </si>
  <si>
    <t>BVR</t>
  </si>
  <si>
    <t>20mm Vulcan</t>
  </si>
  <si>
    <t>6/3+</t>
  </si>
  <si>
    <t>Revenge Missile, AA, Backblast</t>
  </si>
  <si>
    <t>Backblast</t>
  </si>
  <si>
    <t>HEAT, Backblast</t>
  </si>
  <si>
    <t>M2 Alligator</t>
  </si>
  <si>
    <t>SS</t>
  </si>
  <si>
    <t>Bridging (Heavy), 3 Hits</t>
  </si>
  <si>
    <t>Adv. HV Cannon, Stabiliser, Thermal Imaging, NBC</t>
  </si>
  <si>
    <t>HV Cannon, Stabiliser, NBC</t>
  </si>
  <si>
    <t>M109G</t>
  </si>
  <si>
    <t>Pionierpanzer M48A2CR</t>
  </si>
  <si>
    <t>Pionierpanzer Dachs</t>
  </si>
  <si>
    <t>Vehicle Repair, Engineers</t>
  </si>
  <si>
    <t>155mm M185</t>
  </si>
  <si>
    <t>NBC</t>
  </si>
  <si>
    <t>Bergepanzer 1 (M88)</t>
  </si>
  <si>
    <t>Very Light Guns</t>
  </si>
  <si>
    <t>Medium Guns</t>
  </si>
  <si>
    <t>Heavy Guns</t>
  </si>
  <si>
    <t>Mortars</t>
  </si>
  <si>
    <t>Rockets</t>
  </si>
  <si>
    <t>Missiles</t>
  </si>
  <si>
    <t>Tanks and Assault Guns</t>
  </si>
  <si>
    <t>Off 
Road</t>
  </si>
  <si>
    <t>Spec</t>
  </si>
  <si>
    <t>APCs and IFVs</t>
  </si>
  <si>
    <t>Self Propelled Guns</t>
  </si>
  <si>
    <t>Tank Hunters</t>
  </si>
  <si>
    <t>Anti Air Vehicles</t>
  </si>
  <si>
    <t>Recon Vehicles</t>
  </si>
  <si>
    <t>Air Defence Vehicles</t>
  </si>
  <si>
    <t>Engineering Vehicles</t>
  </si>
  <si>
    <t>Soft Skin Vehicles</t>
  </si>
  <si>
    <t>Helicopters</t>
  </si>
  <si>
    <t>Aircraft Table</t>
  </si>
  <si>
    <t>Anti-Air Table</t>
  </si>
  <si>
    <t>Specials</t>
  </si>
  <si>
    <t>Bo-105M (Rockets)</t>
  </si>
  <si>
    <t>2 x 68mm SNEB Rocket Pods</t>
  </si>
  <si>
    <t>68mm SNEB Rocket Pod</t>
  </si>
  <si>
    <t>Salvo (8)</t>
  </si>
  <si>
    <t>Transport: 10, Amphibious, NBC</t>
  </si>
  <si>
    <t>Transport: 6, NBC</t>
  </si>
  <si>
    <t>Thermal Imager, Transport: 6, NBC</t>
  </si>
  <si>
    <t>Amphibious, NBC</t>
  </si>
  <si>
    <t>Thermal Imager, NBC</t>
  </si>
  <si>
    <t>Multiple Autocannon, RADAR, AAA, NBC</t>
  </si>
  <si>
    <t>RADAR, SAM, NBC</t>
  </si>
  <si>
    <t>Vehicle Repair, Engineers, NBC</t>
  </si>
  <si>
    <t>Bridging (Heavy), NBC</t>
  </si>
  <si>
    <t>Vehicle Recovery, Vehicle Repair, Engineers, NBC</t>
  </si>
  <si>
    <t>Recovery, Vehicle Repair, Engineers, NBC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</si>
</sst>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0"/>
      <color rgb="FFFF0000"/>
      <name val="Consolas"/>
      <family val="3"/>
    </font>
    <font>
      <b/>
      <sz val="10"/>
      <color theme="1"/>
      <name val="Consolas"/>
      <family val="3"/>
    </font>
    <font>
      <sz val="8.5"/>
      <color rgb="FFFF0000"/>
      <name val="Consolas"/>
      <family val="3"/>
    </font>
    <font>
      <sz val="8.5"/>
      <color theme="1"/>
      <name val="Consolas"/>
      <family val="3"/>
    </font>
    <font>
      <sz val="7"/>
      <color theme="1"/>
      <name val="Consolas"/>
      <family val="3"/>
    </font>
    <font>
      <sz val="8.5"/>
      <color theme="1"/>
      <name val="Calibri"/>
      <family val="2"/>
      <scheme val="minor"/>
    </font>
    <font>
      <sz val="8.5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/>
    <xf numFmtId="0" fontId="1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0" fontId="2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0" fillId="0" borderId="0" xfId="0" applyAlignment="1">
      <alignment wrapText="1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10" fillId="0" borderId="1" xfId="0" applyFont="1" applyBorder="1" applyAlignment="1">
      <alignment horizontal="center"/>
    </xf>
    <xf numFmtId="0" fontId="6" fillId="0" borderId="0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8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5" fillId="0" borderId="15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H8" sqref="H8"/>
    </sheetView>
  </sheetViews>
  <sheetFormatPr defaultRowHeight="14.5"/>
  <cols>
    <col min="1" max="1" width="22.7265625" customWidth="1"/>
    <col min="2" max="2" width="10" style="15" bestFit="1" customWidth="1"/>
    <col min="3" max="5" width="8.7265625" style="15"/>
    <col min="6" max="6" width="4" style="15" bestFit="1" customWidth="1"/>
    <col min="7" max="7" width="28" style="15" bestFit="1" customWidth="1"/>
    <col min="8" max="8" width="6.453125" style="15" bestFit="1" customWidth="1"/>
    <col min="9" max="9" width="6.36328125" style="15" bestFit="1" customWidth="1"/>
    <col min="10" max="10" width="25.90625" customWidth="1"/>
  </cols>
  <sheetData>
    <row r="1" spans="1:12">
      <c r="A1" s="68" t="s">
        <v>0</v>
      </c>
      <c r="B1" s="67" t="s">
        <v>58</v>
      </c>
      <c r="C1" s="68" t="s">
        <v>1</v>
      </c>
      <c r="D1" s="68"/>
      <c r="E1" s="68"/>
      <c r="F1" s="68" t="s">
        <v>59</v>
      </c>
      <c r="G1" s="68" t="s">
        <v>3</v>
      </c>
      <c r="H1" s="68"/>
      <c r="I1" s="68"/>
      <c r="J1" s="67" t="s">
        <v>60</v>
      </c>
    </row>
    <row r="2" spans="1:12">
      <c r="A2" s="68"/>
      <c r="B2" s="68"/>
      <c r="C2" s="18" t="s">
        <v>4</v>
      </c>
      <c r="D2" s="18" t="s">
        <v>5</v>
      </c>
      <c r="E2" s="18" t="s">
        <v>6</v>
      </c>
      <c r="F2" s="68"/>
      <c r="G2" s="18" t="s">
        <v>10</v>
      </c>
      <c r="H2" s="18" t="s">
        <v>11</v>
      </c>
      <c r="I2" s="18" t="s">
        <v>12</v>
      </c>
      <c r="J2" s="68"/>
    </row>
    <row r="3" spans="1:12">
      <c r="A3" s="1" t="s">
        <v>71</v>
      </c>
      <c r="B3" s="18">
        <v>1955</v>
      </c>
      <c r="C3" s="18">
        <v>8</v>
      </c>
      <c r="D3" s="18">
        <v>24</v>
      </c>
      <c r="E3" s="18" t="s">
        <v>13</v>
      </c>
      <c r="F3" s="18">
        <v>3</v>
      </c>
      <c r="G3" s="18"/>
      <c r="H3" s="18"/>
      <c r="I3" s="18"/>
      <c r="J3" s="1" t="s">
        <v>139</v>
      </c>
    </row>
    <row r="4" spans="1:12">
      <c r="A4" s="1" t="s">
        <v>92</v>
      </c>
      <c r="B4" s="18">
        <v>1959</v>
      </c>
      <c r="C4" s="18">
        <v>8</v>
      </c>
      <c r="D4" s="18">
        <v>24</v>
      </c>
      <c r="E4" s="18" t="s">
        <v>13</v>
      </c>
      <c r="F4" s="18">
        <v>2</v>
      </c>
      <c r="G4" s="18"/>
      <c r="H4" s="18"/>
      <c r="I4" s="18"/>
      <c r="J4" s="1" t="s">
        <v>136</v>
      </c>
    </row>
    <row r="5" spans="1:12">
      <c r="A5" s="1" t="s">
        <v>93</v>
      </c>
      <c r="B5" s="18">
        <v>1978</v>
      </c>
      <c r="C5" s="18">
        <v>8</v>
      </c>
      <c r="D5" s="18">
        <v>24</v>
      </c>
      <c r="E5" s="18" t="s">
        <v>13</v>
      </c>
      <c r="F5" s="18">
        <v>2</v>
      </c>
      <c r="G5" s="18"/>
      <c r="H5" s="18"/>
      <c r="I5" s="18"/>
      <c r="J5" s="1" t="s">
        <v>140</v>
      </c>
    </row>
    <row r="6" spans="1:12">
      <c r="A6" s="1" t="s">
        <v>163</v>
      </c>
      <c r="B6" s="18">
        <v>1971</v>
      </c>
      <c r="C6" s="18">
        <v>8</v>
      </c>
      <c r="D6" s="18">
        <v>14</v>
      </c>
      <c r="E6" s="18" t="s">
        <v>13</v>
      </c>
      <c r="F6" s="18">
        <v>2</v>
      </c>
      <c r="G6" s="18"/>
      <c r="H6" s="18"/>
      <c r="I6" s="18"/>
      <c r="J6" s="1" t="s">
        <v>140</v>
      </c>
    </row>
    <row r="7" spans="1:12">
      <c r="A7" s="1" t="s">
        <v>76</v>
      </c>
      <c r="B7" s="18">
        <v>1971</v>
      </c>
      <c r="C7" s="18">
        <v>8</v>
      </c>
      <c r="D7" s="18">
        <v>14</v>
      </c>
      <c r="E7" s="26" t="s">
        <v>13</v>
      </c>
      <c r="F7" s="18">
        <v>2</v>
      </c>
      <c r="G7" s="18" t="s">
        <v>49</v>
      </c>
      <c r="H7" s="18" t="s">
        <v>65</v>
      </c>
      <c r="I7" s="18"/>
      <c r="J7" s="6"/>
      <c r="L7" s="3"/>
    </row>
    <row r="8" spans="1:12">
      <c r="A8" s="27" t="s">
        <v>157</v>
      </c>
      <c r="B8" s="15">
        <v>1971</v>
      </c>
      <c r="C8" s="15">
        <v>8</v>
      </c>
      <c r="D8" s="15">
        <v>14</v>
      </c>
      <c r="E8" s="15" t="s">
        <v>13</v>
      </c>
      <c r="F8" s="15">
        <v>2</v>
      </c>
      <c r="G8" s="15" t="s">
        <v>86</v>
      </c>
      <c r="H8" s="15" t="s">
        <v>52</v>
      </c>
      <c r="I8" s="15">
        <v>4</v>
      </c>
    </row>
  </sheetData>
  <mergeCells count="6">
    <mergeCell ref="J1:J2"/>
    <mergeCell ref="A1:A2"/>
    <mergeCell ref="B1:B2"/>
    <mergeCell ref="C1:E1"/>
    <mergeCell ref="F1:F2"/>
    <mergeCell ref="G1:I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G7" sqref="G7"/>
    </sheetView>
  </sheetViews>
  <sheetFormatPr defaultRowHeight="14.5"/>
  <cols>
    <col min="1" max="1" width="22.7265625" customWidth="1"/>
    <col min="2" max="2" width="10" style="15" bestFit="1" customWidth="1"/>
    <col min="3" max="3" width="4.1796875" style="15" bestFit="1" customWidth="1"/>
    <col min="4" max="4" width="7.36328125" style="15" bestFit="1" customWidth="1"/>
    <col min="5" max="5" width="6.7265625" style="15" bestFit="1" customWidth="1"/>
    <col min="6" max="6" width="4" style="15" bestFit="1" customWidth="1"/>
    <col min="7" max="7" width="24.36328125" style="15" bestFit="1" customWidth="1"/>
    <col min="8" max="8" width="6.453125" style="15" bestFit="1" customWidth="1"/>
    <col min="9" max="9" width="6.36328125" style="15" bestFit="1" customWidth="1"/>
    <col min="10" max="10" width="6.54296875" style="15" bestFit="1" customWidth="1"/>
    <col min="11" max="11" width="31.36328125" customWidth="1"/>
  </cols>
  <sheetData>
    <row r="1" spans="1:11">
      <c r="A1" s="68" t="s">
        <v>0</v>
      </c>
      <c r="B1" s="72" t="s">
        <v>58</v>
      </c>
      <c r="C1" s="68" t="s">
        <v>1</v>
      </c>
      <c r="D1" s="68"/>
      <c r="E1" s="68"/>
      <c r="F1" s="73" t="s">
        <v>59</v>
      </c>
      <c r="G1" s="68" t="s">
        <v>3</v>
      </c>
      <c r="H1" s="68"/>
      <c r="I1" s="68"/>
      <c r="J1" s="68"/>
      <c r="K1" s="69" t="s">
        <v>60</v>
      </c>
    </row>
    <row r="2" spans="1:11" ht="15" thickBot="1">
      <c r="A2" s="71"/>
      <c r="B2" s="70"/>
      <c r="C2" s="13" t="s">
        <v>61</v>
      </c>
      <c r="D2" s="13" t="s">
        <v>62</v>
      </c>
      <c r="E2" s="13" t="s">
        <v>63</v>
      </c>
      <c r="F2" s="70"/>
      <c r="G2" s="13" t="s">
        <v>10</v>
      </c>
      <c r="H2" s="13" t="s">
        <v>11</v>
      </c>
      <c r="I2" s="13" t="s">
        <v>12</v>
      </c>
      <c r="J2" s="13" t="s">
        <v>6</v>
      </c>
      <c r="K2" s="70"/>
    </row>
    <row r="3" spans="1:11" ht="15" thickTop="1">
      <c r="A3" t="s">
        <v>66</v>
      </c>
      <c r="C3" s="15">
        <v>24</v>
      </c>
      <c r="D3" s="15">
        <v>36</v>
      </c>
      <c r="E3" s="15" t="s">
        <v>64</v>
      </c>
      <c r="F3" s="15">
        <v>2</v>
      </c>
      <c r="K3" t="s">
        <v>152</v>
      </c>
    </row>
    <row r="4" spans="1:11">
      <c r="A4" t="s">
        <v>67</v>
      </c>
      <c r="C4" s="15">
        <v>24</v>
      </c>
      <c r="D4" s="15">
        <v>36</v>
      </c>
      <c r="E4" s="15" t="s">
        <v>64</v>
      </c>
      <c r="F4" s="15">
        <v>2</v>
      </c>
      <c r="G4" s="15" t="s">
        <v>78</v>
      </c>
      <c r="H4" s="15" t="s">
        <v>52</v>
      </c>
      <c r="I4" s="15">
        <v>6</v>
      </c>
      <c r="K4" t="s">
        <v>152</v>
      </c>
    </row>
    <row r="5" spans="1:11">
      <c r="A5" t="s">
        <v>68</v>
      </c>
      <c r="C5" s="15">
        <v>24</v>
      </c>
      <c r="D5" s="15">
        <v>36</v>
      </c>
      <c r="E5" s="15" t="s">
        <v>64</v>
      </c>
      <c r="F5" s="15">
        <v>2</v>
      </c>
      <c r="G5" s="15" t="s">
        <v>141</v>
      </c>
      <c r="H5" s="15" t="s">
        <v>52</v>
      </c>
      <c r="I5" s="15">
        <v>8</v>
      </c>
      <c r="K5" t="s">
        <v>152</v>
      </c>
    </row>
    <row r="6" spans="1:11">
      <c r="A6" t="s">
        <v>227</v>
      </c>
      <c r="C6" s="15">
        <v>24</v>
      </c>
      <c r="D6" s="15">
        <v>36</v>
      </c>
      <c r="E6" s="15" t="s">
        <v>64</v>
      </c>
      <c r="F6" s="15">
        <v>2</v>
      </c>
      <c r="G6" s="15" t="s">
        <v>228</v>
      </c>
      <c r="H6" s="15" t="s">
        <v>52</v>
      </c>
      <c r="I6" s="15">
        <v>4</v>
      </c>
      <c r="K6" t="s">
        <v>152</v>
      </c>
    </row>
    <row r="7" spans="1:11">
      <c r="A7" t="s">
        <v>168</v>
      </c>
      <c r="C7" s="15">
        <v>24</v>
      </c>
      <c r="D7" s="15">
        <v>36</v>
      </c>
      <c r="E7" s="15" t="s">
        <v>64</v>
      </c>
      <c r="F7" s="15">
        <v>2</v>
      </c>
      <c r="K7" t="s">
        <v>152</v>
      </c>
    </row>
    <row r="8" spans="1:11">
      <c r="A8" t="s">
        <v>142</v>
      </c>
      <c r="B8" s="15">
        <v>1967</v>
      </c>
      <c r="C8" s="15">
        <v>18</v>
      </c>
      <c r="D8" s="15">
        <v>36</v>
      </c>
      <c r="E8" s="15" t="s">
        <v>64</v>
      </c>
      <c r="F8" s="15">
        <v>3</v>
      </c>
      <c r="K8" t="s">
        <v>143</v>
      </c>
    </row>
    <row r="9" spans="1:11">
      <c r="A9" t="s">
        <v>144</v>
      </c>
      <c r="B9" s="15">
        <v>1973</v>
      </c>
      <c r="C9" s="15">
        <v>6</v>
      </c>
      <c r="D9" s="15">
        <v>36</v>
      </c>
      <c r="E9" s="15" t="s">
        <v>64</v>
      </c>
      <c r="F9" s="15">
        <v>4</v>
      </c>
      <c r="G9" s="15" t="s">
        <v>15</v>
      </c>
      <c r="H9" s="15" t="s">
        <v>146</v>
      </c>
      <c r="K9" t="s">
        <v>145</v>
      </c>
    </row>
    <row r="10" spans="1:11">
      <c r="G10" s="15" t="s">
        <v>15</v>
      </c>
      <c r="H10" s="15" t="s">
        <v>146</v>
      </c>
    </row>
  </sheetData>
  <mergeCells count="6">
    <mergeCell ref="K1:K2"/>
    <mergeCell ref="A1:A2"/>
    <mergeCell ref="B1:B2"/>
    <mergeCell ref="C1:E1"/>
    <mergeCell ref="F1:F2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3" sqref="B3"/>
    </sheetView>
  </sheetViews>
  <sheetFormatPr defaultRowHeight="14.5"/>
  <cols>
    <col min="1" max="1" width="13.90625" style="15" bestFit="1" customWidth="1"/>
    <col min="2" max="2" width="14.26953125" style="15" bestFit="1" customWidth="1"/>
    <col min="3" max="3" width="4" style="15" bestFit="1" customWidth="1"/>
    <col min="4" max="4" width="49.1796875" style="17" bestFit="1" customWidth="1"/>
  </cols>
  <sheetData>
    <row r="1" spans="1:4">
      <c r="A1" s="15" t="s">
        <v>0</v>
      </c>
      <c r="B1" s="15" t="s">
        <v>170</v>
      </c>
      <c r="C1" s="15" t="s">
        <v>59</v>
      </c>
      <c r="D1" s="17" t="s">
        <v>171</v>
      </c>
    </row>
    <row r="2" spans="1:4">
      <c r="A2" s="15" t="s">
        <v>175</v>
      </c>
      <c r="C2" s="15">
        <v>3</v>
      </c>
      <c r="D2" t="s">
        <v>172</v>
      </c>
    </row>
    <row r="3" spans="1:4">
      <c r="A3" s="15" t="s">
        <v>176</v>
      </c>
      <c r="C3" s="15">
        <v>3</v>
      </c>
      <c r="D3" t="s">
        <v>177</v>
      </c>
    </row>
    <row r="4" spans="1:4">
      <c r="A4" s="15" t="s">
        <v>173</v>
      </c>
      <c r="C4" s="15">
        <v>3</v>
      </c>
      <c r="D4" t="s">
        <v>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pane ySplit="2" topLeftCell="A3" activePane="bottomLeft" state="frozen"/>
      <selection pane="bottomLeft" activeCell="A14" sqref="A14"/>
    </sheetView>
  </sheetViews>
  <sheetFormatPr defaultRowHeight="14.5"/>
  <cols>
    <col min="1" max="1" width="15.6328125" style="14" bestFit="1" customWidth="1"/>
    <col min="2" max="2" width="15.7265625" style="14" bestFit="1" customWidth="1"/>
    <col min="3" max="6" width="8.7265625" style="14"/>
    <col min="7" max="16384" width="8.7265625" style="15"/>
  </cols>
  <sheetData>
    <row r="1" spans="1:7">
      <c r="A1" s="68" t="s">
        <v>0</v>
      </c>
      <c r="B1" s="68" t="s">
        <v>117</v>
      </c>
      <c r="C1" s="68" t="s">
        <v>27</v>
      </c>
      <c r="D1" s="68" t="s">
        <v>118</v>
      </c>
      <c r="E1" s="68"/>
      <c r="F1" s="68"/>
    </row>
    <row r="2" spans="1:7" s="25" customFormat="1" ht="15" thickBot="1">
      <c r="A2" s="71"/>
      <c r="B2" s="71"/>
      <c r="C2" s="71"/>
      <c r="D2" s="24" t="s">
        <v>61</v>
      </c>
      <c r="E2" s="24" t="s">
        <v>120</v>
      </c>
      <c r="F2" s="24" t="s">
        <v>119</v>
      </c>
    </row>
    <row r="3" spans="1:7" ht="15" thickTop="1">
      <c r="A3" s="9" t="s">
        <v>121</v>
      </c>
      <c r="B3" s="29" t="s">
        <v>123</v>
      </c>
      <c r="C3" s="29" t="s">
        <v>102</v>
      </c>
      <c r="D3" s="29" t="s">
        <v>127</v>
      </c>
      <c r="E3" s="29" t="s">
        <v>128</v>
      </c>
      <c r="F3" s="29" t="s">
        <v>129</v>
      </c>
    </row>
    <row r="4" spans="1:7">
      <c r="A4" s="9"/>
      <c r="B4" s="29" t="s">
        <v>189</v>
      </c>
      <c r="C4" s="29" t="s">
        <v>190</v>
      </c>
      <c r="D4" s="29" t="s">
        <v>128</v>
      </c>
      <c r="E4" s="29" t="s">
        <v>187</v>
      </c>
      <c r="F4" s="29" t="s">
        <v>187</v>
      </c>
    </row>
    <row r="5" spans="1:7">
      <c r="A5" s="14" t="s">
        <v>124</v>
      </c>
      <c r="B5" s="29" t="s">
        <v>122</v>
      </c>
      <c r="C5" s="29" t="s">
        <v>126</v>
      </c>
      <c r="D5" s="29"/>
      <c r="E5" s="29" t="s">
        <v>128</v>
      </c>
      <c r="F5" s="29" t="s">
        <v>187</v>
      </c>
      <c r="G5" s="17" t="s">
        <v>188</v>
      </c>
    </row>
    <row r="6" spans="1:7">
      <c r="B6" s="29" t="s">
        <v>123</v>
      </c>
      <c r="C6" s="29" t="s">
        <v>102</v>
      </c>
      <c r="D6" s="29" t="s">
        <v>127</v>
      </c>
      <c r="E6" s="29" t="s">
        <v>128</v>
      </c>
      <c r="F6" s="29" t="s">
        <v>129</v>
      </c>
      <c r="G6" s="31"/>
    </row>
    <row r="7" spans="1:7">
      <c r="A7" s="29"/>
      <c r="B7" s="29" t="s">
        <v>189</v>
      </c>
      <c r="C7" s="29" t="s">
        <v>190</v>
      </c>
      <c r="D7" s="29" t="s">
        <v>128</v>
      </c>
      <c r="E7" s="29" t="s">
        <v>187</v>
      </c>
      <c r="F7" s="29" t="s">
        <v>187</v>
      </c>
    </row>
    <row r="8" spans="1:7">
      <c r="A8" s="29" t="s">
        <v>125</v>
      </c>
      <c r="B8" s="29" t="s">
        <v>122</v>
      </c>
      <c r="C8" s="29" t="s">
        <v>126</v>
      </c>
      <c r="D8" s="29" t="s">
        <v>127</v>
      </c>
      <c r="E8" s="29" t="s">
        <v>128</v>
      </c>
      <c r="F8" s="29" t="s">
        <v>187</v>
      </c>
      <c r="G8" s="15" t="s">
        <v>188</v>
      </c>
    </row>
    <row r="9" spans="1:7">
      <c r="A9" s="29"/>
      <c r="B9" s="29" t="s">
        <v>123</v>
      </c>
      <c r="C9" s="29" t="s">
        <v>102</v>
      </c>
      <c r="D9" s="29" t="s">
        <v>128</v>
      </c>
      <c r="E9" s="29" t="s">
        <v>129</v>
      </c>
      <c r="F9" s="29" t="s">
        <v>130</v>
      </c>
    </row>
    <row r="10" spans="1:7">
      <c r="A10" s="29"/>
      <c r="B10" s="29" t="s">
        <v>189</v>
      </c>
      <c r="C10" s="29" t="s">
        <v>190</v>
      </c>
      <c r="D10" s="29" t="s">
        <v>187</v>
      </c>
      <c r="E10" s="29" t="s">
        <v>129</v>
      </c>
      <c r="F10" s="29" t="s">
        <v>129</v>
      </c>
    </row>
    <row r="11" spans="1:7">
      <c r="A11" s="14" t="s">
        <v>131</v>
      </c>
      <c r="B11" s="29" t="s">
        <v>82</v>
      </c>
      <c r="C11" s="29" t="s">
        <v>126</v>
      </c>
      <c r="D11" s="29" t="s">
        <v>127</v>
      </c>
      <c r="E11" s="29" t="s">
        <v>128</v>
      </c>
      <c r="F11" s="29" t="s">
        <v>187</v>
      </c>
    </row>
    <row r="12" spans="1:7">
      <c r="A12" s="14" t="s">
        <v>132</v>
      </c>
      <c r="B12" s="29" t="s">
        <v>133</v>
      </c>
      <c r="C12" s="29" t="s">
        <v>126</v>
      </c>
      <c r="D12" s="29" t="s">
        <v>127</v>
      </c>
      <c r="E12" s="29" t="s">
        <v>128</v>
      </c>
      <c r="F12" s="29" t="s">
        <v>187</v>
      </c>
      <c r="G12" s="15" t="s">
        <v>188</v>
      </c>
    </row>
    <row r="13" spans="1:7">
      <c r="A13" s="14" t="s">
        <v>134</v>
      </c>
      <c r="B13" s="29" t="s">
        <v>134</v>
      </c>
      <c r="C13" s="29" t="s">
        <v>126</v>
      </c>
      <c r="D13" s="29" t="s">
        <v>128</v>
      </c>
      <c r="E13" s="29" t="s">
        <v>187</v>
      </c>
      <c r="F13" s="29" t="s">
        <v>129</v>
      </c>
      <c r="G13" s="15" t="s">
        <v>188</v>
      </c>
    </row>
  </sheetData>
  <mergeCells count="4">
    <mergeCell ref="D1:F1"/>
    <mergeCell ref="C1:C2"/>
    <mergeCell ref="B1:B2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2"/>
  <sheetViews>
    <sheetView tabSelected="1" workbookViewId="0">
      <pane ySplit="2" topLeftCell="A52" activePane="bottomLeft" state="frozen"/>
      <selection pane="bottomLeft" activeCell="L62" sqref="L62"/>
    </sheetView>
  </sheetViews>
  <sheetFormatPr defaultRowHeight="14.5"/>
  <cols>
    <col min="1" max="1" width="36.1796875" style="1" customWidth="1"/>
    <col min="2" max="2" width="9.08984375" style="1" customWidth="1"/>
    <col min="3" max="3" width="8.36328125" style="2" bestFit="1" customWidth="1"/>
    <col min="4" max="4" width="5.08984375" style="2" bestFit="1" customWidth="1"/>
    <col min="5" max="5" width="6.54296875" style="2" bestFit="1" customWidth="1"/>
    <col min="6" max="6" width="5.26953125" style="2" bestFit="1" customWidth="1"/>
    <col min="7" max="7" width="4.36328125" style="2" bestFit="1" customWidth="1"/>
    <col min="8" max="8" width="4.6328125" style="2" bestFit="1" customWidth="1"/>
    <col min="9" max="9" width="28" style="2" bestFit="1" customWidth="1"/>
    <col min="10" max="10" width="8.7265625" style="2"/>
    <col min="11" max="11" width="6.36328125" style="2" bestFit="1" customWidth="1"/>
    <col min="12" max="12" width="31.36328125" style="6" customWidth="1"/>
    <col min="13" max="13" width="12.453125" style="19" customWidth="1"/>
  </cols>
  <sheetData>
    <row r="1" spans="1:14" ht="14.5" customHeight="1">
      <c r="A1" s="68" t="s">
        <v>0</v>
      </c>
      <c r="B1" s="72" t="s">
        <v>37</v>
      </c>
      <c r="C1" s="68" t="s">
        <v>1</v>
      </c>
      <c r="D1" s="68"/>
      <c r="E1" s="68"/>
      <c r="F1" s="68" t="s">
        <v>2</v>
      </c>
      <c r="G1" s="68"/>
      <c r="H1" s="68"/>
      <c r="I1" s="68" t="s">
        <v>3</v>
      </c>
      <c r="J1" s="68"/>
      <c r="K1" s="68"/>
      <c r="L1" s="68"/>
      <c r="M1" s="67" t="s">
        <v>153</v>
      </c>
    </row>
    <row r="2" spans="1:14" s="7" customFormat="1" ht="15" thickBot="1">
      <c r="A2" s="71"/>
      <c r="B2" s="74"/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6</v>
      </c>
      <c r="M2" s="71"/>
    </row>
    <row r="3" spans="1:14" ht="15" thickTop="1">
      <c r="A3" s="8" t="s">
        <v>26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22"/>
    </row>
    <row r="4" spans="1:14">
      <c r="A4" s="1" t="s">
        <v>34</v>
      </c>
      <c r="B4" s="1">
        <v>1978</v>
      </c>
      <c r="C4" s="2">
        <v>13</v>
      </c>
      <c r="D4" s="2">
        <v>16</v>
      </c>
      <c r="F4" s="12" t="s">
        <v>35</v>
      </c>
      <c r="G4" s="23" t="s">
        <v>155</v>
      </c>
      <c r="H4" s="23" t="s">
        <v>155</v>
      </c>
      <c r="I4" s="12" t="s">
        <v>31</v>
      </c>
      <c r="J4" s="12" t="s">
        <v>14</v>
      </c>
      <c r="K4" s="12"/>
      <c r="L4" s="6" t="s">
        <v>197</v>
      </c>
      <c r="M4" s="19">
        <v>80</v>
      </c>
      <c r="N4" s="5"/>
    </row>
    <row r="5" spans="1:14">
      <c r="I5" s="12" t="s">
        <v>15</v>
      </c>
      <c r="J5" s="12" t="s">
        <v>32</v>
      </c>
      <c r="K5" s="12"/>
    </row>
    <row r="6" spans="1:14">
      <c r="I6" s="12" t="s">
        <v>15</v>
      </c>
      <c r="J6" s="12" t="s">
        <v>16</v>
      </c>
      <c r="K6" s="12"/>
    </row>
    <row r="7" spans="1:14">
      <c r="A7" s="1" t="s">
        <v>30</v>
      </c>
      <c r="B7" s="1">
        <v>1985</v>
      </c>
      <c r="C7" s="12">
        <v>13</v>
      </c>
      <c r="D7" s="12">
        <v>16</v>
      </c>
      <c r="F7" s="12" t="s">
        <v>38</v>
      </c>
      <c r="G7" s="23" t="s">
        <v>155</v>
      </c>
      <c r="H7" s="23" t="s">
        <v>155</v>
      </c>
      <c r="I7" s="2" t="s">
        <v>31</v>
      </c>
      <c r="J7" s="2" t="s">
        <v>14</v>
      </c>
      <c r="L7" s="6" t="s">
        <v>197</v>
      </c>
      <c r="M7" s="19">
        <v>85</v>
      </c>
    </row>
    <row r="8" spans="1:14">
      <c r="I8" s="2" t="s">
        <v>15</v>
      </c>
      <c r="J8" s="2" t="s">
        <v>32</v>
      </c>
    </row>
    <row r="9" spans="1:14">
      <c r="I9" s="2" t="s">
        <v>15</v>
      </c>
      <c r="J9" s="2" t="s">
        <v>16</v>
      </c>
      <c r="M9" s="20"/>
      <c r="N9" s="21"/>
    </row>
    <row r="10" spans="1:14">
      <c r="M10" s="20"/>
      <c r="N10" s="4"/>
    </row>
    <row r="11" spans="1:14">
      <c r="A11" s="1" t="s">
        <v>39</v>
      </c>
      <c r="B11" s="1">
        <v>1974</v>
      </c>
      <c r="C11" s="12">
        <v>12</v>
      </c>
      <c r="D11" s="12">
        <v>14</v>
      </c>
      <c r="F11" s="12" t="s">
        <v>43</v>
      </c>
      <c r="G11" s="12" t="s">
        <v>45</v>
      </c>
      <c r="H11" s="12" t="s">
        <v>45</v>
      </c>
      <c r="I11" s="12" t="s">
        <v>41</v>
      </c>
      <c r="J11" s="12" t="s">
        <v>14</v>
      </c>
      <c r="L11" s="6" t="s">
        <v>198</v>
      </c>
      <c r="M11" s="19">
        <v>35</v>
      </c>
    </row>
    <row r="12" spans="1:14">
      <c r="I12" s="12" t="s">
        <v>15</v>
      </c>
      <c r="J12" s="12" t="s">
        <v>32</v>
      </c>
    </row>
    <row r="13" spans="1:14">
      <c r="I13" s="12" t="s">
        <v>15</v>
      </c>
      <c r="J13" s="12" t="s">
        <v>16</v>
      </c>
      <c r="M13" s="20"/>
    </row>
    <row r="14" spans="1:14">
      <c r="A14" s="1" t="s">
        <v>40</v>
      </c>
      <c r="B14" s="1">
        <v>1974</v>
      </c>
      <c r="C14" s="12">
        <v>12</v>
      </c>
      <c r="D14" s="12">
        <v>14</v>
      </c>
      <c r="F14" s="12" t="s">
        <v>44</v>
      </c>
      <c r="G14" s="12" t="s">
        <v>45</v>
      </c>
      <c r="H14" s="12" t="s">
        <v>45</v>
      </c>
      <c r="I14" s="12" t="s">
        <v>41</v>
      </c>
      <c r="J14" s="12" t="s">
        <v>14</v>
      </c>
      <c r="L14" s="6" t="s">
        <v>198</v>
      </c>
      <c r="M14" s="19">
        <v>40</v>
      </c>
    </row>
    <row r="15" spans="1:14">
      <c r="I15" s="12" t="s">
        <v>15</v>
      </c>
      <c r="J15" s="12" t="s">
        <v>32</v>
      </c>
    </row>
    <row r="16" spans="1:14">
      <c r="I16" s="12" t="s">
        <v>15</v>
      </c>
      <c r="J16" s="12" t="s">
        <v>16</v>
      </c>
    </row>
    <row r="17" spans="1:13">
      <c r="A17" t="s">
        <v>46</v>
      </c>
      <c r="B17" s="1">
        <v>1978</v>
      </c>
      <c r="C17" s="2">
        <v>9</v>
      </c>
      <c r="D17" s="2">
        <v>12</v>
      </c>
      <c r="F17" s="12" t="s">
        <v>42</v>
      </c>
      <c r="G17" s="12" t="s">
        <v>45</v>
      </c>
      <c r="H17" s="12" t="s">
        <v>45</v>
      </c>
      <c r="I17" s="12" t="s">
        <v>41</v>
      </c>
      <c r="J17" s="12" t="s">
        <v>14</v>
      </c>
      <c r="L17" s="6" t="s">
        <v>198</v>
      </c>
      <c r="M17" s="19">
        <v>25</v>
      </c>
    </row>
    <row r="18" spans="1:13">
      <c r="I18" s="12" t="s">
        <v>15</v>
      </c>
      <c r="J18" s="12" t="s">
        <v>32</v>
      </c>
    </row>
    <row r="19" spans="1:13">
      <c r="C19" s="12"/>
      <c r="D19" s="12"/>
      <c r="E19" s="12"/>
      <c r="F19" s="12"/>
      <c r="G19" s="12"/>
      <c r="H19" s="12"/>
      <c r="I19" s="12" t="s">
        <v>15</v>
      </c>
      <c r="J19" s="12" t="s">
        <v>16</v>
      </c>
      <c r="K19" s="12"/>
    </row>
    <row r="21" spans="1:13">
      <c r="A21" s="11" t="s">
        <v>162</v>
      </c>
      <c r="B21" s="11"/>
    </row>
    <row r="22" spans="1:13">
      <c r="A22" s="1" t="s">
        <v>156</v>
      </c>
      <c r="B22" s="16">
        <v>1979</v>
      </c>
      <c r="C22" s="23">
        <v>14</v>
      </c>
      <c r="D22" s="23">
        <v>23</v>
      </c>
      <c r="E22" s="23">
        <v>2</v>
      </c>
      <c r="F22" s="23" t="s">
        <v>50</v>
      </c>
      <c r="G22" s="23" t="s">
        <v>54</v>
      </c>
      <c r="H22" s="23" t="s">
        <v>54</v>
      </c>
      <c r="I22" s="23" t="s">
        <v>15</v>
      </c>
      <c r="J22" s="23" t="s">
        <v>14</v>
      </c>
      <c r="K22" s="23"/>
      <c r="L22" s="6" t="s">
        <v>231</v>
      </c>
      <c r="M22" s="23">
        <v>12</v>
      </c>
    </row>
    <row r="23" spans="1:13">
      <c r="A23" s="11"/>
      <c r="B23" s="11"/>
      <c r="C23" s="23"/>
      <c r="D23" s="23"/>
      <c r="E23" s="23"/>
      <c r="F23" s="23"/>
      <c r="G23" s="23"/>
      <c r="H23" s="23"/>
      <c r="I23" s="23"/>
      <c r="J23" s="23"/>
      <c r="K23" s="23"/>
      <c r="M23" s="23"/>
    </row>
    <row r="24" spans="1:13">
      <c r="A24" s="1" t="s">
        <v>47</v>
      </c>
      <c r="B24" s="1">
        <v>1960</v>
      </c>
      <c r="C24" s="2">
        <v>7</v>
      </c>
      <c r="D24" s="2">
        <v>16</v>
      </c>
      <c r="F24" s="12" t="s">
        <v>50</v>
      </c>
      <c r="G24" s="12" t="s">
        <v>54</v>
      </c>
      <c r="H24" s="12" t="s">
        <v>54</v>
      </c>
      <c r="I24" s="12" t="s">
        <v>15</v>
      </c>
      <c r="J24" s="12" t="s">
        <v>16</v>
      </c>
      <c r="L24" s="6" t="s">
        <v>138</v>
      </c>
      <c r="M24" s="19">
        <v>10</v>
      </c>
    </row>
    <row r="26" spans="1:13">
      <c r="A26" s="1" t="s">
        <v>137</v>
      </c>
      <c r="B26" s="1">
        <v>1971</v>
      </c>
      <c r="C26" s="2">
        <v>9</v>
      </c>
      <c r="D26" s="2">
        <v>17</v>
      </c>
      <c r="F26" s="12" t="s">
        <v>36</v>
      </c>
      <c r="G26" s="12" t="s">
        <v>50</v>
      </c>
      <c r="H26" s="12" t="s">
        <v>50</v>
      </c>
      <c r="I26" s="12" t="s">
        <v>49</v>
      </c>
      <c r="J26" s="12" t="s">
        <v>14</v>
      </c>
      <c r="L26" s="6" t="s">
        <v>232</v>
      </c>
      <c r="M26" s="19">
        <v>20</v>
      </c>
    </row>
    <row r="27" spans="1:13">
      <c r="I27" s="12" t="s">
        <v>15</v>
      </c>
      <c r="J27" s="12" t="s">
        <v>32</v>
      </c>
    </row>
    <row r="28" spans="1:13">
      <c r="C28" s="12"/>
      <c r="D28" s="12"/>
      <c r="E28" s="12"/>
      <c r="F28" s="12"/>
      <c r="G28" s="12"/>
      <c r="H28" s="12"/>
      <c r="I28" s="12" t="s">
        <v>51</v>
      </c>
      <c r="J28" s="12" t="s">
        <v>52</v>
      </c>
      <c r="K28" s="2">
        <v>4</v>
      </c>
      <c r="L28" s="6" t="s">
        <v>154</v>
      </c>
    </row>
    <row r="29" spans="1:13">
      <c r="A29" s="1" t="s">
        <v>48</v>
      </c>
      <c r="B29" s="1">
        <v>1984</v>
      </c>
      <c r="C29" s="12">
        <v>9</v>
      </c>
      <c r="D29" s="12">
        <v>17</v>
      </c>
      <c r="E29" s="12"/>
      <c r="F29" s="12" t="s">
        <v>36</v>
      </c>
      <c r="G29" s="12" t="s">
        <v>50</v>
      </c>
      <c r="H29" s="12" t="s">
        <v>50</v>
      </c>
      <c r="I29" s="12" t="s">
        <v>49</v>
      </c>
      <c r="J29" s="12" t="s">
        <v>14</v>
      </c>
      <c r="K29" s="12"/>
      <c r="L29" s="6" t="s">
        <v>233</v>
      </c>
      <c r="M29" s="19">
        <v>22</v>
      </c>
    </row>
    <row r="30" spans="1:13">
      <c r="I30" s="12" t="s">
        <v>15</v>
      </c>
      <c r="J30" s="12" t="s">
        <v>32</v>
      </c>
      <c r="K30" s="12"/>
    </row>
    <row r="31" spans="1:13">
      <c r="I31" s="29" t="s">
        <v>51</v>
      </c>
      <c r="J31" s="29" t="s">
        <v>52</v>
      </c>
      <c r="K31" s="29">
        <v>4</v>
      </c>
      <c r="L31" s="6" t="s">
        <v>154</v>
      </c>
    </row>
    <row r="32" spans="1:13">
      <c r="C32" s="26"/>
      <c r="D32" s="26"/>
      <c r="E32" s="26"/>
      <c r="F32" s="26"/>
      <c r="G32" s="26"/>
      <c r="H32" s="26"/>
      <c r="I32" s="26"/>
      <c r="J32" s="26"/>
      <c r="K32" s="26"/>
      <c r="M32" s="26"/>
    </row>
    <row r="33" spans="1:13">
      <c r="A33" s="11" t="s">
        <v>147</v>
      </c>
      <c r="C33" s="19"/>
      <c r="D33" s="19"/>
      <c r="E33" s="19"/>
      <c r="F33" s="19"/>
      <c r="G33" s="19"/>
      <c r="H33" s="19"/>
      <c r="I33" s="19"/>
      <c r="J33" s="19"/>
      <c r="K33" s="19"/>
    </row>
    <row r="34" spans="1:13">
      <c r="A34" t="s">
        <v>72</v>
      </c>
      <c r="B34" s="1">
        <v>1975</v>
      </c>
      <c r="C34" s="2">
        <v>14</v>
      </c>
      <c r="D34" s="2">
        <v>20</v>
      </c>
      <c r="E34" s="2">
        <v>2</v>
      </c>
      <c r="F34" s="12" t="s">
        <v>36</v>
      </c>
      <c r="G34" s="12" t="s">
        <v>50</v>
      </c>
      <c r="H34" s="12" t="s">
        <v>50</v>
      </c>
      <c r="I34" s="12" t="s">
        <v>49</v>
      </c>
      <c r="J34" s="12" t="s">
        <v>14</v>
      </c>
      <c r="L34" s="6" t="s">
        <v>234</v>
      </c>
    </row>
    <row r="35" spans="1:13">
      <c r="I35" s="12" t="s">
        <v>15</v>
      </c>
      <c r="J35" s="12" t="s">
        <v>32</v>
      </c>
    </row>
    <row r="36" spans="1:13">
      <c r="C36" s="19"/>
      <c r="D36" s="19"/>
      <c r="E36" s="19"/>
      <c r="F36" s="19"/>
      <c r="G36" s="19"/>
      <c r="H36" s="19"/>
      <c r="I36" s="19"/>
      <c r="J36" s="19"/>
      <c r="K36" s="19"/>
    </row>
    <row r="37" spans="1:13">
      <c r="A37" s="11" t="s">
        <v>217</v>
      </c>
      <c r="C37" s="38"/>
      <c r="D37" s="38"/>
      <c r="E37" s="38"/>
      <c r="F37" s="38"/>
      <c r="G37" s="38"/>
      <c r="H37" s="38"/>
      <c r="I37" s="38"/>
      <c r="J37" s="38"/>
      <c r="K37" s="38"/>
      <c r="M37" s="38"/>
    </row>
    <row r="38" spans="1:13">
      <c r="A38" s="1" t="s">
        <v>73</v>
      </c>
      <c r="B38" s="1">
        <v>1978</v>
      </c>
      <c r="C38" s="2">
        <v>10</v>
      </c>
      <c r="D38" s="2">
        <v>16</v>
      </c>
      <c r="F38" s="12" t="s">
        <v>45</v>
      </c>
      <c r="G38" s="12" t="s">
        <v>36</v>
      </c>
      <c r="H38" s="12" t="s">
        <v>36</v>
      </c>
      <c r="I38" s="12" t="s">
        <v>78</v>
      </c>
      <c r="J38" s="12" t="s">
        <v>52</v>
      </c>
      <c r="K38" s="2">
        <v>10</v>
      </c>
      <c r="L38" s="6" t="s">
        <v>235</v>
      </c>
      <c r="M38" s="19">
        <v>60</v>
      </c>
    </row>
    <row r="39" spans="1:13">
      <c r="C39" s="12"/>
      <c r="D39" s="12"/>
      <c r="E39" s="12"/>
      <c r="F39" s="12"/>
      <c r="G39" s="12"/>
      <c r="H39" s="12"/>
      <c r="I39" s="12" t="s">
        <v>15</v>
      </c>
      <c r="J39" s="12" t="s">
        <v>65</v>
      </c>
      <c r="K39" s="12"/>
    </row>
    <row r="40" spans="1:13">
      <c r="C40" s="12"/>
      <c r="D40" s="12"/>
      <c r="E40" s="12"/>
      <c r="F40" s="12"/>
      <c r="G40" s="12"/>
      <c r="H40" s="12"/>
      <c r="I40" s="12" t="s">
        <v>15</v>
      </c>
      <c r="J40" s="12" t="s">
        <v>80</v>
      </c>
      <c r="K40" s="12"/>
    </row>
    <row r="41" spans="1:13">
      <c r="A41" s="1" t="s">
        <v>74</v>
      </c>
      <c r="B41" s="1">
        <v>1983</v>
      </c>
      <c r="C41" s="2">
        <v>10</v>
      </c>
      <c r="D41" s="2">
        <v>16</v>
      </c>
      <c r="F41" s="12" t="s">
        <v>45</v>
      </c>
      <c r="G41" s="12" t="s">
        <v>36</v>
      </c>
      <c r="H41" s="12" t="s">
        <v>36</v>
      </c>
      <c r="I41" s="12" t="s">
        <v>79</v>
      </c>
      <c r="J41" s="12" t="s">
        <v>52</v>
      </c>
      <c r="K41" s="2">
        <v>6</v>
      </c>
      <c r="L41" s="6" t="s">
        <v>235</v>
      </c>
      <c r="M41" s="19">
        <v>50</v>
      </c>
    </row>
    <row r="42" spans="1:13">
      <c r="C42" s="12"/>
      <c r="D42" s="12"/>
      <c r="E42" s="12"/>
      <c r="F42" s="12"/>
      <c r="G42" s="12"/>
      <c r="H42" s="12"/>
      <c r="I42" s="12" t="s">
        <v>15</v>
      </c>
      <c r="J42" s="12" t="s">
        <v>65</v>
      </c>
      <c r="K42" s="12"/>
    </row>
    <row r="43" spans="1:13">
      <c r="A43" s="1" t="s">
        <v>75</v>
      </c>
      <c r="B43" s="1">
        <v>1965</v>
      </c>
      <c r="C43" s="12">
        <v>10</v>
      </c>
      <c r="D43" s="12">
        <v>16</v>
      </c>
      <c r="F43" s="12" t="s">
        <v>45</v>
      </c>
      <c r="G43" s="12" t="s">
        <v>36</v>
      </c>
      <c r="H43" s="12" t="s">
        <v>36</v>
      </c>
      <c r="I43" s="12" t="s">
        <v>81</v>
      </c>
      <c r="J43" s="12" t="s">
        <v>52</v>
      </c>
      <c r="K43" s="2">
        <v>10</v>
      </c>
      <c r="L43" s="6" t="s">
        <v>204</v>
      </c>
      <c r="M43" s="19">
        <v>20</v>
      </c>
    </row>
    <row r="44" spans="1:13">
      <c r="C44" s="12"/>
      <c r="D44" s="12"/>
      <c r="E44" s="12"/>
      <c r="F44" s="12"/>
      <c r="G44" s="12"/>
      <c r="H44" s="12"/>
      <c r="I44" s="12" t="s">
        <v>15</v>
      </c>
      <c r="J44" s="12" t="s">
        <v>32</v>
      </c>
      <c r="K44" s="12"/>
    </row>
    <row r="45" spans="1:13">
      <c r="C45" s="12"/>
      <c r="D45" s="12"/>
      <c r="E45" s="12"/>
      <c r="F45" s="12"/>
      <c r="G45" s="12"/>
      <c r="H45" s="12"/>
      <c r="I45" s="12" t="s">
        <v>15</v>
      </c>
      <c r="J45" s="12" t="s">
        <v>65</v>
      </c>
      <c r="K45" s="12"/>
    </row>
    <row r="46" spans="1:13">
      <c r="A46" s="11"/>
      <c r="C46" s="38"/>
      <c r="D46" s="38"/>
      <c r="E46" s="38"/>
      <c r="F46" s="38"/>
      <c r="G46" s="38"/>
      <c r="H46" s="38"/>
      <c r="I46" s="38"/>
      <c r="J46" s="38"/>
      <c r="K46" s="38"/>
      <c r="M46" s="38"/>
    </row>
    <row r="47" spans="1:13">
      <c r="A47" s="11" t="s">
        <v>216</v>
      </c>
    </row>
    <row r="48" spans="1:13">
      <c r="A48" s="16" t="s">
        <v>149</v>
      </c>
      <c r="C48" s="19">
        <v>7</v>
      </c>
      <c r="D48" s="19">
        <v>16</v>
      </c>
      <c r="E48" s="19"/>
      <c r="F48" s="19" t="s">
        <v>50</v>
      </c>
      <c r="G48" s="19" t="s">
        <v>54</v>
      </c>
      <c r="H48" s="19" t="s">
        <v>54</v>
      </c>
      <c r="I48" s="15" t="s">
        <v>70</v>
      </c>
      <c r="J48" s="19" t="s">
        <v>52</v>
      </c>
      <c r="K48" s="19"/>
    </row>
    <row r="49" spans="1:13">
      <c r="A49" s="16"/>
      <c r="C49" s="19"/>
      <c r="D49" s="19"/>
      <c r="E49" s="19"/>
      <c r="F49" s="19"/>
      <c r="G49" s="19"/>
      <c r="H49" s="19"/>
      <c r="I49" s="19" t="s">
        <v>15</v>
      </c>
      <c r="J49" s="19" t="s">
        <v>16</v>
      </c>
      <c r="K49" s="19"/>
    </row>
    <row r="50" spans="1:13">
      <c r="A50" s="1" t="s">
        <v>199</v>
      </c>
      <c r="B50" s="36">
        <v>1965</v>
      </c>
      <c r="C50" s="34">
        <v>8</v>
      </c>
      <c r="D50" s="34">
        <v>13</v>
      </c>
      <c r="E50" s="36"/>
      <c r="F50" s="36" t="s">
        <v>50</v>
      </c>
      <c r="G50" s="36" t="s">
        <v>54</v>
      </c>
      <c r="H50" s="36" t="s">
        <v>54</v>
      </c>
      <c r="I50" s="36" t="s">
        <v>203</v>
      </c>
      <c r="J50" s="36" t="s">
        <v>14</v>
      </c>
      <c r="K50" s="36">
        <v>6</v>
      </c>
    </row>
    <row r="51" spans="1:13">
      <c r="B51" s="36"/>
      <c r="C51" s="36"/>
      <c r="D51" s="36"/>
      <c r="E51" s="36"/>
      <c r="F51" s="36"/>
      <c r="G51" s="36"/>
      <c r="H51" s="36"/>
      <c r="I51" s="36" t="s">
        <v>151</v>
      </c>
      <c r="J51" s="36" t="s">
        <v>65</v>
      </c>
      <c r="K51" s="36"/>
      <c r="M51" s="6"/>
    </row>
    <row r="53" spans="1:13">
      <c r="A53" s="11" t="s">
        <v>218</v>
      </c>
      <c r="C53" s="38"/>
      <c r="D53" s="38"/>
      <c r="E53" s="38"/>
      <c r="F53" s="38"/>
      <c r="G53" s="38"/>
      <c r="H53" s="38"/>
      <c r="I53" s="38"/>
      <c r="J53" s="38"/>
      <c r="K53" s="38"/>
      <c r="M53" s="38"/>
    </row>
    <row r="54" spans="1:13">
      <c r="A54" s="1" t="s">
        <v>53</v>
      </c>
      <c r="B54" s="1">
        <v>1976</v>
      </c>
      <c r="C54" s="2">
        <v>12</v>
      </c>
      <c r="D54" s="2">
        <v>15</v>
      </c>
      <c r="F54" s="12" t="s">
        <v>50</v>
      </c>
      <c r="G54" s="12" t="s">
        <v>54</v>
      </c>
      <c r="H54" s="12" t="s">
        <v>54</v>
      </c>
      <c r="I54" s="12" t="s">
        <v>55</v>
      </c>
      <c r="J54" s="12" t="s">
        <v>14</v>
      </c>
      <c r="K54" s="2">
        <v>12</v>
      </c>
      <c r="L54" s="6" t="s">
        <v>236</v>
      </c>
      <c r="M54" s="19">
        <v>65</v>
      </c>
    </row>
    <row r="55" spans="1:13">
      <c r="A55" s="1" t="s">
        <v>77</v>
      </c>
      <c r="B55" s="1">
        <v>1981</v>
      </c>
      <c r="C55" s="12">
        <v>9</v>
      </c>
      <c r="D55" s="12">
        <v>17</v>
      </c>
      <c r="E55" s="12"/>
      <c r="F55" s="12" t="s">
        <v>36</v>
      </c>
      <c r="G55" s="12" t="s">
        <v>50</v>
      </c>
      <c r="H55" s="12" t="s">
        <v>50</v>
      </c>
      <c r="I55" s="12" t="s">
        <v>82</v>
      </c>
      <c r="J55" s="12" t="s">
        <v>14</v>
      </c>
      <c r="K55" s="2">
        <v>6</v>
      </c>
      <c r="L55" s="6" t="s">
        <v>237</v>
      </c>
    </row>
    <row r="57" spans="1:13">
      <c r="A57" s="11" t="s">
        <v>178</v>
      </c>
      <c r="C57" s="19"/>
      <c r="D57" s="19"/>
      <c r="E57" s="19"/>
      <c r="F57" s="19"/>
      <c r="G57" s="19"/>
      <c r="H57" s="19"/>
      <c r="I57" s="19"/>
      <c r="J57" s="19"/>
      <c r="K57" s="19"/>
    </row>
    <row r="58" spans="1:13">
      <c r="A58" s="1" t="s">
        <v>205</v>
      </c>
      <c r="C58" s="37">
        <v>8</v>
      </c>
      <c r="D58" s="37">
        <v>12</v>
      </c>
      <c r="E58" s="37"/>
      <c r="F58" s="37" t="s">
        <v>50</v>
      </c>
      <c r="G58" s="37" t="s">
        <v>54</v>
      </c>
      <c r="H58" s="37" t="s">
        <v>54</v>
      </c>
      <c r="I58" s="37" t="s">
        <v>151</v>
      </c>
      <c r="J58" s="37" t="s">
        <v>65</v>
      </c>
      <c r="K58" s="37"/>
      <c r="L58" s="6" t="s">
        <v>240</v>
      </c>
    </row>
    <row r="59" spans="1:13">
      <c r="A59" s="1" t="s">
        <v>150</v>
      </c>
      <c r="C59" s="34">
        <v>12</v>
      </c>
      <c r="D59" s="34">
        <v>14</v>
      </c>
      <c r="E59" s="19"/>
      <c r="F59" s="19" t="s">
        <v>42</v>
      </c>
      <c r="G59" s="19" t="s">
        <v>45</v>
      </c>
      <c r="H59" s="19" t="s">
        <v>45</v>
      </c>
      <c r="I59" s="19" t="s">
        <v>15</v>
      </c>
      <c r="J59" s="19" t="s">
        <v>65</v>
      </c>
      <c r="K59" s="19"/>
      <c r="L59" s="6" t="s">
        <v>241</v>
      </c>
    </row>
    <row r="60" spans="1:13">
      <c r="C60" s="34"/>
      <c r="D60" s="34"/>
      <c r="E60" s="19"/>
      <c r="F60" s="19"/>
      <c r="G60" s="19"/>
      <c r="H60" s="19"/>
      <c r="I60" s="19" t="s">
        <v>15</v>
      </c>
      <c r="J60" s="19" t="s">
        <v>65</v>
      </c>
      <c r="K60" s="19"/>
    </row>
    <row r="61" spans="1:13">
      <c r="A61" s="1" t="s">
        <v>179</v>
      </c>
      <c r="C61" s="34">
        <v>9</v>
      </c>
      <c r="D61" s="34">
        <v>12</v>
      </c>
      <c r="E61" s="28"/>
      <c r="F61" s="28" t="s">
        <v>42</v>
      </c>
      <c r="G61" s="28" t="s">
        <v>45</v>
      </c>
      <c r="H61" s="28" t="s">
        <v>45</v>
      </c>
      <c r="I61" s="28" t="s">
        <v>13</v>
      </c>
      <c r="J61" s="28"/>
      <c r="K61" s="28"/>
      <c r="L61" s="6" t="s">
        <v>239</v>
      </c>
      <c r="M61" s="28">
        <v>15</v>
      </c>
    </row>
    <row r="62" spans="1:13">
      <c r="A62" s="1" t="s">
        <v>180</v>
      </c>
      <c r="C62" s="34">
        <v>12</v>
      </c>
      <c r="D62" s="34">
        <v>14</v>
      </c>
      <c r="E62" s="28"/>
      <c r="F62" s="28" t="s">
        <v>42</v>
      </c>
      <c r="G62" s="28" t="s">
        <v>45</v>
      </c>
      <c r="H62" s="28" t="s">
        <v>45</v>
      </c>
      <c r="I62" s="28" t="s">
        <v>13</v>
      </c>
      <c r="J62" s="28"/>
      <c r="K62" s="28"/>
      <c r="L62" s="6" t="s">
        <v>239</v>
      </c>
      <c r="M62" s="28">
        <v>18</v>
      </c>
    </row>
    <row r="63" spans="1:13">
      <c r="A63" s="1" t="s">
        <v>194</v>
      </c>
      <c r="C63" s="34">
        <v>8</v>
      </c>
      <c r="D63" s="34">
        <v>14</v>
      </c>
      <c r="E63" s="32"/>
      <c r="F63" s="32" t="s">
        <v>195</v>
      </c>
      <c r="G63" s="32" t="s">
        <v>195</v>
      </c>
      <c r="H63" s="32" t="s">
        <v>195</v>
      </c>
      <c r="I63" s="32" t="s">
        <v>13</v>
      </c>
      <c r="J63" s="32"/>
      <c r="K63" s="32"/>
      <c r="L63" s="6" t="s">
        <v>196</v>
      </c>
      <c r="M63" s="32">
        <v>10</v>
      </c>
    </row>
    <row r="64" spans="1:13">
      <c r="C64" s="19"/>
      <c r="D64" s="19"/>
      <c r="E64" s="19"/>
      <c r="F64" s="19"/>
      <c r="G64" s="19"/>
      <c r="H64" s="19"/>
      <c r="I64" s="19"/>
      <c r="J64" s="19"/>
      <c r="K64" s="19"/>
    </row>
    <row r="65" spans="1:12">
      <c r="A65" s="11" t="s">
        <v>148</v>
      </c>
    </row>
    <row r="66" spans="1:12">
      <c r="A66" s="1" t="s">
        <v>185</v>
      </c>
      <c r="B66" s="1">
        <v>1960</v>
      </c>
      <c r="C66" s="19">
        <v>7</v>
      </c>
      <c r="D66" s="19">
        <v>16</v>
      </c>
      <c r="E66" s="19"/>
      <c r="F66" s="19" t="s">
        <v>50</v>
      </c>
      <c r="G66" s="19" t="s">
        <v>54</v>
      </c>
      <c r="H66" s="19" t="s">
        <v>54</v>
      </c>
      <c r="I66" s="19" t="s">
        <v>15</v>
      </c>
      <c r="J66" s="19" t="s">
        <v>16</v>
      </c>
    </row>
    <row r="67" spans="1:12">
      <c r="A67" s="1" t="s">
        <v>182</v>
      </c>
      <c r="C67" s="33">
        <v>7</v>
      </c>
      <c r="D67" s="33">
        <v>16</v>
      </c>
      <c r="E67" s="30">
        <v>2</v>
      </c>
      <c r="F67" s="30" t="s">
        <v>50</v>
      </c>
      <c r="G67" s="30" t="s">
        <v>54</v>
      </c>
      <c r="H67" s="30" t="s">
        <v>54</v>
      </c>
      <c r="I67" s="30"/>
      <c r="J67" s="30"/>
      <c r="L67" s="6" t="s">
        <v>234</v>
      </c>
    </row>
    <row r="68" spans="1:12">
      <c r="A68" s="1" t="s">
        <v>184</v>
      </c>
      <c r="C68" s="33">
        <v>7</v>
      </c>
      <c r="D68" s="33">
        <v>16</v>
      </c>
      <c r="E68" s="29"/>
      <c r="F68" s="29" t="s">
        <v>50</v>
      </c>
      <c r="G68" s="29" t="s">
        <v>54</v>
      </c>
      <c r="H68" s="29" t="s">
        <v>54</v>
      </c>
      <c r="I68" s="29" t="s">
        <v>15</v>
      </c>
      <c r="J68" s="29" t="s">
        <v>16</v>
      </c>
    </row>
    <row r="69" spans="1:12">
      <c r="A69" s="1" t="s">
        <v>183</v>
      </c>
      <c r="C69" s="33">
        <v>7</v>
      </c>
      <c r="D69" s="33">
        <v>16</v>
      </c>
      <c r="E69" s="30"/>
      <c r="F69" s="30" t="s">
        <v>50</v>
      </c>
      <c r="G69" s="30" t="s">
        <v>54</v>
      </c>
      <c r="H69" s="30" t="s">
        <v>54</v>
      </c>
      <c r="I69" s="30" t="s">
        <v>15</v>
      </c>
      <c r="J69" s="30" t="s">
        <v>16</v>
      </c>
    </row>
    <row r="70" spans="1:12">
      <c r="A70" s="1" t="s">
        <v>186</v>
      </c>
      <c r="C70" s="33">
        <v>7</v>
      </c>
      <c r="D70" s="33">
        <v>16</v>
      </c>
      <c r="E70" s="30"/>
      <c r="F70" s="30" t="s">
        <v>50</v>
      </c>
      <c r="G70" s="30" t="s">
        <v>54</v>
      </c>
      <c r="H70" s="30" t="s">
        <v>54</v>
      </c>
      <c r="I70" s="30" t="s">
        <v>15</v>
      </c>
      <c r="J70" s="30" t="s">
        <v>16</v>
      </c>
    </row>
    <row r="71" spans="1:12">
      <c r="A71" s="1" t="s">
        <v>200</v>
      </c>
      <c r="C71" s="2">
        <v>9</v>
      </c>
      <c r="D71" s="2">
        <v>12</v>
      </c>
      <c r="F71" s="35" t="s">
        <v>42</v>
      </c>
      <c r="G71" s="35" t="s">
        <v>45</v>
      </c>
      <c r="H71" s="35" t="s">
        <v>45</v>
      </c>
      <c r="I71" s="35" t="s">
        <v>15</v>
      </c>
      <c r="J71" s="35" t="s">
        <v>16</v>
      </c>
      <c r="L71" s="6" t="s">
        <v>238</v>
      </c>
    </row>
    <row r="72" spans="1:12">
      <c r="A72" s="1" t="s">
        <v>201</v>
      </c>
      <c r="C72" s="2">
        <v>12</v>
      </c>
      <c r="D72" s="2">
        <v>14</v>
      </c>
      <c r="F72" s="35" t="s">
        <v>42</v>
      </c>
      <c r="G72" s="35" t="s">
        <v>45</v>
      </c>
      <c r="H72" s="35" t="s">
        <v>45</v>
      </c>
      <c r="I72" s="35" t="s">
        <v>15</v>
      </c>
      <c r="J72" s="35" t="s">
        <v>16</v>
      </c>
      <c r="L72" s="6" t="s">
        <v>202</v>
      </c>
    </row>
  </sheetData>
  <mergeCells count="6">
    <mergeCell ref="M1:M2"/>
    <mergeCell ref="C1:E1"/>
    <mergeCell ref="F1:H1"/>
    <mergeCell ref="A1:A2"/>
    <mergeCell ref="I1:L1"/>
    <mergeCell ref="B1:B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3"/>
  <sheetViews>
    <sheetView workbookViewId="0">
      <pane ySplit="2" topLeftCell="A3" activePane="bottomLeft" state="frozen"/>
      <selection pane="bottomLeft" activeCell="F17" sqref="F17"/>
    </sheetView>
  </sheetViews>
  <sheetFormatPr defaultRowHeight="13"/>
  <cols>
    <col min="1" max="1" width="31.81640625" style="43" bestFit="1" customWidth="1"/>
    <col min="2" max="2" width="5.81640625" style="42" bestFit="1" customWidth="1"/>
    <col min="3" max="3" width="9.81640625" style="42" bestFit="1" customWidth="1"/>
    <col min="4" max="4" width="5.81640625" style="42" bestFit="1" customWidth="1"/>
    <col min="5" max="10" width="6.81640625" style="42" bestFit="1" customWidth="1"/>
    <col min="11" max="11" width="22.81640625" style="54" customWidth="1"/>
    <col min="12" max="16384" width="8.7265625" style="39"/>
  </cols>
  <sheetData>
    <row r="1" spans="1:11">
      <c r="A1" s="43" t="s">
        <v>10</v>
      </c>
      <c r="B1" s="42" t="s">
        <v>12</v>
      </c>
      <c r="C1" s="42" t="s">
        <v>17</v>
      </c>
      <c r="D1" s="75" t="s">
        <v>18</v>
      </c>
      <c r="E1" s="75"/>
      <c r="F1" s="75"/>
      <c r="G1" s="75"/>
      <c r="H1" s="75"/>
      <c r="I1" s="75"/>
      <c r="J1" s="75"/>
      <c r="K1" s="76" t="s">
        <v>6</v>
      </c>
    </row>
    <row r="2" spans="1:11" s="40" customFormat="1" ht="15" customHeight="1" thickBot="1">
      <c r="A2" s="50"/>
      <c r="B2" s="47"/>
      <c r="C2" s="47"/>
      <c r="D2" s="47" t="s">
        <v>19</v>
      </c>
      <c r="E2" s="47" t="s">
        <v>20</v>
      </c>
      <c r="F2" s="47" t="s">
        <v>21</v>
      </c>
      <c r="G2" s="47" t="s">
        <v>22</v>
      </c>
      <c r="H2" s="47" t="s">
        <v>23</v>
      </c>
      <c r="I2" s="47" t="s">
        <v>24</v>
      </c>
      <c r="J2" s="47" t="s">
        <v>25</v>
      </c>
      <c r="K2" s="77"/>
    </row>
    <row r="3" spans="1:11" s="41" customFormat="1" ht="13.5" thickTop="1">
      <c r="A3" s="51" t="s">
        <v>206</v>
      </c>
      <c r="B3" s="48"/>
      <c r="C3" s="48"/>
      <c r="D3" s="48"/>
      <c r="E3" s="48"/>
      <c r="F3" s="48"/>
      <c r="G3" s="48"/>
      <c r="H3" s="48"/>
      <c r="I3" s="48"/>
      <c r="J3" s="48"/>
      <c r="K3" s="55"/>
    </row>
    <row r="4" spans="1:11" s="41" customFormat="1">
      <c r="A4" s="43" t="s">
        <v>49</v>
      </c>
      <c r="B4" s="42" t="s">
        <v>83</v>
      </c>
      <c r="C4" s="42"/>
      <c r="D4" s="42">
        <v>7</v>
      </c>
      <c r="E4" s="42">
        <v>7</v>
      </c>
      <c r="F4" s="42">
        <v>6</v>
      </c>
      <c r="G4" s="42">
        <v>6</v>
      </c>
      <c r="H4" s="42">
        <v>5</v>
      </c>
      <c r="I4" s="42">
        <v>5</v>
      </c>
      <c r="J4" s="42"/>
      <c r="K4" s="56"/>
    </row>
    <row r="5" spans="1:11" s="41" customFormat="1">
      <c r="A5" s="43" t="s">
        <v>69</v>
      </c>
      <c r="B5" s="42" t="s">
        <v>83</v>
      </c>
      <c r="C5" s="42"/>
      <c r="D5" s="42">
        <v>7</v>
      </c>
      <c r="E5" s="42">
        <v>7</v>
      </c>
      <c r="F5" s="42">
        <v>7</v>
      </c>
      <c r="G5" s="42">
        <v>6</v>
      </c>
      <c r="H5" s="42">
        <v>6</v>
      </c>
      <c r="I5" s="42">
        <v>6</v>
      </c>
      <c r="J5" s="42"/>
      <c r="K5" s="56"/>
    </row>
    <row r="6" spans="1:11" s="41" customFormat="1">
      <c r="A6" s="43" t="s">
        <v>94</v>
      </c>
      <c r="B6" s="42" t="s">
        <v>135</v>
      </c>
      <c r="C6" s="42" t="s">
        <v>114</v>
      </c>
      <c r="D6" s="42">
        <v>5</v>
      </c>
      <c r="E6" s="42">
        <v>5</v>
      </c>
      <c r="F6" s="42"/>
      <c r="G6" s="42"/>
      <c r="H6" s="42"/>
      <c r="I6" s="42"/>
      <c r="J6" s="42"/>
      <c r="K6" s="56" t="s">
        <v>181</v>
      </c>
    </row>
    <row r="7" spans="1:11" s="41" customFormat="1">
      <c r="A7" s="43" t="s">
        <v>169</v>
      </c>
      <c r="B7" s="42"/>
      <c r="C7" s="42"/>
      <c r="D7" s="42">
        <v>8</v>
      </c>
      <c r="E7" s="42">
        <v>8</v>
      </c>
      <c r="F7" s="42">
        <v>7</v>
      </c>
      <c r="G7" s="42">
        <v>7</v>
      </c>
      <c r="H7" s="42">
        <v>6</v>
      </c>
      <c r="I7" s="42"/>
      <c r="J7" s="42"/>
      <c r="K7" s="56"/>
    </row>
    <row r="8" spans="1:11" s="41" customFormat="1">
      <c r="A8" s="43"/>
      <c r="B8" s="42"/>
      <c r="C8" s="42"/>
      <c r="D8" s="42"/>
      <c r="E8" s="42"/>
      <c r="F8" s="42"/>
      <c r="G8" s="42"/>
      <c r="H8" s="42"/>
      <c r="I8" s="42"/>
      <c r="J8" s="42"/>
      <c r="K8" s="56"/>
    </row>
    <row r="9" spans="1:11" s="41" customFormat="1">
      <c r="A9" s="44" t="s">
        <v>207</v>
      </c>
      <c r="B9" s="42"/>
      <c r="C9" s="42"/>
      <c r="D9" s="42"/>
      <c r="E9" s="42"/>
      <c r="F9" s="42"/>
      <c r="G9" s="42"/>
      <c r="H9" s="42"/>
      <c r="I9" s="42"/>
      <c r="J9" s="42"/>
      <c r="K9" s="56"/>
    </row>
    <row r="10" spans="1:11" s="41" customFormat="1">
      <c r="A10" s="43" t="s">
        <v>81</v>
      </c>
      <c r="B10" s="42" t="s">
        <v>83</v>
      </c>
      <c r="C10" s="42"/>
      <c r="D10" s="42">
        <v>11</v>
      </c>
      <c r="E10" s="42">
        <v>11</v>
      </c>
      <c r="F10" s="42">
        <v>10</v>
      </c>
      <c r="G10" s="42">
        <v>10</v>
      </c>
      <c r="H10" s="42">
        <v>9</v>
      </c>
      <c r="I10" s="42">
        <v>9</v>
      </c>
      <c r="J10" s="42"/>
      <c r="K10" s="56"/>
    </row>
    <row r="11" spans="1:11" s="41" customFormat="1">
      <c r="A11" s="43"/>
      <c r="B11" s="42" t="s">
        <v>27</v>
      </c>
      <c r="C11" s="42" t="s">
        <v>164</v>
      </c>
      <c r="D11" s="42"/>
      <c r="E11" s="42"/>
      <c r="F11" s="42"/>
      <c r="G11" s="42"/>
      <c r="H11" s="42"/>
      <c r="I11" s="42"/>
      <c r="J11" s="42"/>
      <c r="K11" s="56"/>
    </row>
    <row r="12" spans="1:11" s="41" customFormat="1">
      <c r="A12" s="43" t="s">
        <v>96</v>
      </c>
      <c r="B12" s="42" t="s">
        <v>27</v>
      </c>
      <c r="C12" s="42" t="s">
        <v>100</v>
      </c>
      <c r="D12" s="42">
        <v>3</v>
      </c>
      <c r="E12" s="42"/>
      <c r="F12" s="42"/>
      <c r="G12" s="42"/>
      <c r="H12" s="42"/>
      <c r="I12" s="42"/>
      <c r="J12" s="42"/>
      <c r="K12" s="56"/>
    </row>
    <row r="13" spans="1:11" s="41" customFormat="1">
      <c r="A13" s="43" t="s">
        <v>41</v>
      </c>
      <c r="B13" s="42" t="s">
        <v>83</v>
      </c>
      <c r="C13" s="42"/>
      <c r="D13" s="42">
        <v>14</v>
      </c>
      <c r="E13" s="42">
        <v>14</v>
      </c>
      <c r="F13" s="42">
        <v>14</v>
      </c>
      <c r="G13" s="42">
        <v>13</v>
      </c>
      <c r="H13" s="42">
        <v>13</v>
      </c>
      <c r="I13" s="42">
        <v>13</v>
      </c>
      <c r="J13" s="42">
        <v>12</v>
      </c>
      <c r="K13" s="56"/>
    </row>
    <row r="14" spans="1:11" s="41" customFormat="1">
      <c r="A14" s="43"/>
      <c r="B14" s="42" t="s">
        <v>27</v>
      </c>
      <c r="C14" s="42" t="s">
        <v>104</v>
      </c>
      <c r="D14" s="42">
        <v>5</v>
      </c>
      <c r="E14" s="42">
        <v>5</v>
      </c>
      <c r="F14" s="42">
        <v>5</v>
      </c>
      <c r="G14" s="42">
        <v>5</v>
      </c>
      <c r="H14" s="42">
        <v>5</v>
      </c>
      <c r="I14" s="42">
        <v>5</v>
      </c>
      <c r="J14" s="42"/>
      <c r="K14" s="56"/>
    </row>
    <row r="15" spans="1:11" s="41" customFormat="1">
      <c r="A15" s="43" t="s">
        <v>31</v>
      </c>
      <c r="B15" s="42" t="s">
        <v>83</v>
      </c>
      <c r="C15" s="42"/>
      <c r="D15" s="42">
        <v>16</v>
      </c>
      <c r="E15" s="42">
        <v>16</v>
      </c>
      <c r="F15" s="42">
        <v>16</v>
      </c>
      <c r="G15" s="42">
        <v>15</v>
      </c>
      <c r="H15" s="42">
        <v>15</v>
      </c>
      <c r="I15" s="42">
        <v>15</v>
      </c>
      <c r="J15" s="42">
        <v>14</v>
      </c>
      <c r="K15" s="56"/>
    </row>
    <row r="16" spans="1:11" s="41" customFormat="1">
      <c r="A16" s="43"/>
      <c r="B16" s="42" t="s">
        <v>33</v>
      </c>
      <c r="C16" s="42" t="s">
        <v>104</v>
      </c>
      <c r="D16" s="42">
        <v>15</v>
      </c>
      <c r="E16" s="42">
        <v>15</v>
      </c>
      <c r="F16" s="42">
        <v>15</v>
      </c>
      <c r="G16" s="42">
        <v>15</v>
      </c>
      <c r="H16" s="42">
        <v>15</v>
      </c>
      <c r="I16" s="42">
        <v>15</v>
      </c>
      <c r="J16" s="42">
        <v>15</v>
      </c>
      <c r="K16" s="56" t="s">
        <v>181</v>
      </c>
    </row>
    <row r="17" spans="1:11">
      <c r="K17" s="56"/>
    </row>
    <row r="18" spans="1:11">
      <c r="A18" s="44" t="s">
        <v>208</v>
      </c>
      <c r="K18" s="56"/>
    </row>
    <row r="19" spans="1:11">
      <c r="A19" s="43" t="s">
        <v>98</v>
      </c>
      <c r="B19" s="42" t="s">
        <v>27</v>
      </c>
      <c r="C19" s="42" t="s">
        <v>101</v>
      </c>
      <c r="D19" s="42">
        <v>6</v>
      </c>
      <c r="K19" s="56"/>
    </row>
    <row r="20" spans="1:11">
      <c r="A20" s="43" t="s">
        <v>99</v>
      </c>
      <c r="B20" s="42" t="s">
        <v>27</v>
      </c>
      <c r="C20" s="42" t="s">
        <v>102</v>
      </c>
      <c r="D20" s="42">
        <v>7</v>
      </c>
      <c r="K20" s="56"/>
    </row>
    <row r="21" spans="1:11">
      <c r="K21" s="56"/>
    </row>
    <row r="22" spans="1:11">
      <c r="A22" s="44" t="s">
        <v>209</v>
      </c>
      <c r="K22" s="56"/>
    </row>
    <row r="23" spans="1:11">
      <c r="A23" s="43" t="s">
        <v>105</v>
      </c>
      <c r="B23" s="42" t="s">
        <v>27</v>
      </c>
      <c r="C23" s="42" t="s">
        <v>115</v>
      </c>
      <c r="F23" s="42">
        <v>2</v>
      </c>
      <c r="G23" s="42">
        <v>2</v>
      </c>
      <c r="H23" s="42">
        <v>2</v>
      </c>
      <c r="I23" s="42">
        <v>2</v>
      </c>
      <c r="J23" s="42">
        <v>2</v>
      </c>
      <c r="K23" s="56"/>
    </row>
    <row r="24" spans="1:11">
      <c r="A24" s="43" t="s">
        <v>70</v>
      </c>
      <c r="B24" s="42" t="s">
        <v>27</v>
      </c>
      <c r="C24" s="42" t="s">
        <v>190</v>
      </c>
      <c r="F24" s="42">
        <v>3</v>
      </c>
      <c r="G24" s="42">
        <v>3</v>
      </c>
      <c r="H24" s="42">
        <v>3</v>
      </c>
      <c r="I24" s="42">
        <v>3</v>
      </c>
      <c r="J24" s="42">
        <v>3</v>
      </c>
      <c r="K24" s="56"/>
    </row>
    <row r="25" spans="1:11">
      <c r="K25" s="56"/>
    </row>
    <row r="26" spans="1:11">
      <c r="A26" s="44" t="s">
        <v>210</v>
      </c>
      <c r="K26" s="56"/>
    </row>
    <row r="27" spans="1:11">
      <c r="A27" s="43" t="s">
        <v>87</v>
      </c>
      <c r="B27" s="42" t="s">
        <v>29</v>
      </c>
      <c r="C27" s="42" t="s">
        <v>116</v>
      </c>
      <c r="D27" s="42">
        <v>12</v>
      </c>
      <c r="E27" s="42">
        <v>12</v>
      </c>
      <c r="K27" s="56" t="s">
        <v>193</v>
      </c>
    </row>
    <row r="28" spans="1:11">
      <c r="A28" s="43" t="s">
        <v>88</v>
      </c>
      <c r="B28" s="42" t="s">
        <v>29</v>
      </c>
      <c r="C28" s="42" t="s">
        <v>116</v>
      </c>
      <c r="D28" s="42">
        <v>13</v>
      </c>
      <c r="E28" s="42">
        <v>13</v>
      </c>
      <c r="K28" s="56" t="s">
        <v>193</v>
      </c>
    </row>
    <row r="29" spans="1:11">
      <c r="A29" s="43" t="s">
        <v>97</v>
      </c>
      <c r="B29" s="42" t="s">
        <v>27</v>
      </c>
      <c r="C29" s="42" t="s">
        <v>100</v>
      </c>
      <c r="D29" s="42">
        <v>2</v>
      </c>
      <c r="K29" s="56" t="s">
        <v>103</v>
      </c>
    </row>
    <row r="30" spans="1:11">
      <c r="K30" s="56"/>
    </row>
    <row r="31" spans="1:11">
      <c r="A31" s="44" t="s">
        <v>211</v>
      </c>
      <c r="K31" s="56"/>
    </row>
    <row r="32" spans="1:11">
      <c r="A32" s="43" t="s">
        <v>57</v>
      </c>
      <c r="B32" s="42" t="s">
        <v>28</v>
      </c>
      <c r="C32" s="42" t="s">
        <v>115</v>
      </c>
      <c r="D32" s="42" t="s">
        <v>13</v>
      </c>
      <c r="E32" s="42">
        <v>15</v>
      </c>
      <c r="F32" s="42">
        <v>15</v>
      </c>
      <c r="G32" s="42">
        <v>15</v>
      </c>
      <c r="H32" s="42">
        <v>15</v>
      </c>
      <c r="K32" s="56" t="s">
        <v>84</v>
      </c>
    </row>
    <row r="33" spans="1:13">
      <c r="A33" s="43" t="s">
        <v>91</v>
      </c>
      <c r="B33" s="42" t="s">
        <v>28</v>
      </c>
      <c r="C33" s="42" t="s">
        <v>115</v>
      </c>
      <c r="D33" s="42" t="s">
        <v>13</v>
      </c>
      <c r="E33" s="42">
        <v>17</v>
      </c>
      <c r="F33" s="42">
        <v>17</v>
      </c>
      <c r="G33" s="42">
        <v>17</v>
      </c>
      <c r="H33" s="42">
        <v>17</v>
      </c>
      <c r="K33" s="56" t="s">
        <v>84</v>
      </c>
    </row>
    <row r="34" spans="1:13">
      <c r="A34" s="43" t="s">
        <v>85</v>
      </c>
      <c r="B34" s="42" t="s">
        <v>28</v>
      </c>
      <c r="C34" s="42" t="s">
        <v>115</v>
      </c>
      <c r="D34" s="42" t="s">
        <v>13</v>
      </c>
      <c r="E34" s="42">
        <v>18</v>
      </c>
      <c r="F34" s="42">
        <v>18</v>
      </c>
      <c r="G34" s="42">
        <v>18</v>
      </c>
      <c r="H34" s="42">
        <v>18</v>
      </c>
      <c r="I34" s="42">
        <v>18</v>
      </c>
      <c r="J34" s="42">
        <v>18</v>
      </c>
      <c r="K34" s="56" t="s">
        <v>84</v>
      </c>
    </row>
    <row r="35" spans="1:13">
      <c r="A35" s="43" t="s">
        <v>86</v>
      </c>
      <c r="B35" s="42" t="s">
        <v>28</v>
      </c>
      <c r="C35" s="42" t="s">
        <v>115</v>
      </c>
      <c r="D35" s="42" t="s">
        <v>13</v>
      </c>
      <c r="E35" s="42">
        <v>16</v>
      </c>
      <c r="F35" s="42">
        <v>16</v>
      </c>
      <c r="G35" s="42">
        <v>16</v>
      </c>
      <c r="H35" s="42">
        <v>16</v>
      </c>
      <c r="I35" s="42">
        <v>16</v>
      </c>
      <c r="J35" s="42">
        <v>16</v>
      </c>
      <c r="K35" s="56" t="s">
        <v>84</v>
      </c>
    </row>
    <row r="36" spans="1:13" ht="26">
      <c r="A36" s="43" t="s">
        <v>56</v>
      </c>
      <c r="B36" s="42" t="s">
        <v>27</v>
      </c>
      <c r="C36" s="42" t="s">
        <v>89</v>
      </c>
      <c r="K36" s="56" t="s">
        <v>191</v>
      </c>
      <c r="M36" s="45"/>
    </row>
    <row r="37" spans="1:13">
      <c r="A37" s="43" t="s">
        <v>82</v>
      </c>
      <c r="B37" s="42" t="s">
        <v>27</v>
      </c>
      <c r="C37" s="42" t="s">
        <v>90</v>
      </c>
      <c r="K37" s="56" t="s">
        <v>192</v>
      </c>
      <c r="M37" s="45"/>
    </row>
    <row r="38" spans="1:13">
      <c r="K38" s="56"/>
    </row>
    <row r="39" spans="1:13">
      <c r="A39" s="44" t="s">
        <v>95</v>
      </c>
      <c r="K39" s="56"/>
    </row>
    <row r="40" spans="1:13">
      <c r="A40" s="43" t="s">
        <v>106</v>
      </c>
      <c r="B40" s="42" t="s">
        <v>27</v>
      </c>
      <c r="C40" s="42" t="s">
        <v>111</v>
      </c>
      <c r="D40" s="42">
        <v>19</v>
      </c>
      <c r="K40" s="56" t="s">
        <v>113</v>
      </c>
    </row>
    <row r="41" spans="1:13">
      <c r="A41" s="43" t="s">
        <v>107</v>
      </c>
      <c r="B41" s="42" t="s">
        <v>27</v>
      </c>
      <c r="C41" s="42" t="s">
        <v>90</v>
      </c>
      <c r="D41" s="42">
        <v>2</v>
      </c>
      <c r="K41" s="56" t="s">
        <v>165</v>
      </c>
    </row>
    <row r="42" spans="1:13">
      <c r="A42" s="43" t="s">
        <v>108</v>
      </c>
      <c r="B42" s="42" t="s">
        <v>27</v>
      </c>
      <c r="C42" s="42" t="s">
        <v>166</v>
      </c>
      <c r="D42" s="42">
        <v>8</v>
      </c>
      <c r="K42" s="56" t="s">
        <v>167</v>
      </c>
    </row>
    <row r="43" spans="1:13">
      <c r="A43" s="43" t="s">
        <v>229</v>
      </c>
      <c r="B43" s="66" t="s">
        <v>27</v>
      </c>
      <c r="C43" s="66" t="s">
        <v>166</v>
      </c>
      <c r="D43" s="66">
        <v>8</v>
      </c>
      <c r="E43" s="66"/>
      <c r="F43" s="66"/>
      <c r="G43" s="66"/>
      <c r="H43" s="66"/>
      <c r="I43" s="66"/>
      <c r="J43" s="66"/>
      <c r="K43" s="56" t="s">
        <v>230</v>
      </c>
    </row>
    <row r="44" spans="1:13">
      <c r="A44" s="43" t="s">
        <v>109</v>
      </c>
      <c r="B44" s="42" t="s">
        <v>27</v>
      </c>
      <c r="C44" s="42" t="s">
        <v>112</v>
      </c>
      <c r="D44" s="42">
        <v>10</v>
      </c>
      <c r="K44" s="56" t="s">
        <v>161</v>
      </c>
    </row>
    <row r="45" spans="1:13" ht="65">
      <c r="A45" s="43" t="s">
        <v>110</v>
      </c>
      <c r="B45" s="42" t="s">
        <v>27</v>
      </c>
      <c r="C45" s="42" t="s">
        <v>158</v>
      </c>
      <c r="D45" s="46" t="s">
        <v>159</v>
      </c>
      <c r="K45" s="56" t="s">
        <v>160</v>
      </c>
    </row>
    <row r="46" spans="1:13">
      <c r="A46" s="52"/>
      <c r="K46" s="56"/>
    </row>
    <row r="47" spans="1:13">
      <c r="A47" s="53"/>
      <c r="B47" s="49"/>
      <c r="C47" s="49"/>
      <c r="D47" s="49"/>
      <c r="E47" s="49"/>
      <c r="F47" s="49"/>
      <c r="G47" s="49"/>
      <c r="H47" s="49"/>
      <c r="I47" s="49"/>
      <c r="J47" s="49"/>
    </row>
    <row r="48" spans="1:13">
      <c r="A48" s="53"/>
      <c r="B48" s="49"/>
      <c r="C48" s="49"/>
      <c r="D48" s="49"/>
      <c r="E48" s="49"/>
      <c r="F48" s="49"/>
      <c r="G48" s="49"/>
      <c r="H48" s="49"/>
      <c r="I48" s="49"/>
      <c r="J48" s="49"/>
    </row>
    <row r="50" spans="1:10">
      <c r="A50" s="52"/>
    </row>
    <row r="51" spans="1:10">
      <c r="A51" s="53"/>
      <c r="B51" s="49"/>
      <c r="C51" s="49"/>
      <c r="D51" s="49"/>
      <c r="E51" s="49"/>
      <c r="F51" s="49"/>
      <c r="G51" s="49"/>
      <c r="H51" s="49"/>
      <c r="I51" s="49"/>
      <c r="J51" s="49"/>
    </row>
    <row r="52" spans="1:10">
      <c r="A52" s="53"/>
      <c r="B52" s="49"/>
      <c r="C52" s="49"/>
      <c r="D52" s="49"/>
    </row>
    <row r="53" spans="1:10">
      <c r="A53" s="53"/>
      <c r="B53" s="49"/>
      <c r="C53" s="49"/>
      <c r="D53" s="49"/>
      <c r="E53" s="49"/>
      <c r="F53" s="49"/>
      <c r="G53" s="49"/>
      <c r="H53" s="49"/>
      <c r="I53" s="49"/>
      <c r="J53" s="49"/>
    </row>
    <row r="54" spans="1:10">
      <c r="A54" s="53"/>
      <c r="B54" s="49"/>
      <c r="C54" s="49"/>
      <c r="D54" s="49"/>
    </row>
    <row r="55" spans="1:10">
      <c r="A55" s="53"/>
      <c r="B55" s="49"/>
      <c r="C55" s="49"/>
      <c r="D55" s="49"/>
    </row>
    <row r="57" spans="1:10">
      <c r="A57" s="53"/>
      <c r="B57" s="49"/>
      <c r="C57" s="49"/>
      <c r="D57" s="49"/>
      <c r="E57" s="49"/>
      <c r="F57" s="49"/>
      <c r="G57" s="49"/>
      <c r="H57" s="49"/>
      <c r="I57" s="49"/>
      <c r="J57" s="49"/>
    </row>
    <row r="58" spans="1:10">
      <c r="A58" s="53"/>
      <c r="B58" s="49"/>
      <c r="C58" s="49"/>
      <c r="D58" s="49"/>
      <c r="E58" s="49"/>
      <c r="F58" s="49"/>
      <c r="G58" s="49"/>
      <c r="H58" s="49"/>
      <c r="I58" s="49"/>
      <c r="J58" s="49"/>
    </row>
    <row r="59" spans="1:10">
      <c r="A59" s="53"/>
      <c r="B59" s="49"/>
      <c r="C59" s="49"/>
      <c r="D59" s="49"/>
      <c r="E59" s="49"/>
      <c r="F59" s="49"/>
      <c r="G59" s="49"/>
      <c r="H59" s="49"/>
      <c r="I59" s="49"/>
      <c r="J59" s="49"/>
    </row>
    <row r="60" spans="1:10">
      <c r="A60" s="53"/>
      <c r="B60" s="49"/>
      <c r="C60" s="49"/>
      <c r="D60" s="49"/>
      <c r="E60" s="49"/>
      <c r="F60" s="49"/>
      <c r="G60" s="49"/>
      <c r="H60" s="49"/>
      <c r="I60" s="49"/>
      <c r="J60" s="49"/>
    </row>
    <row r="61" spans="1:10">
      <c r="A61" s="53"/>
      <c r="B61" s="49"/>
      <c r="C61" s="49"/>
      <c r="D61" s="49"/>
      <c r="E61" s="49"/>
      <c r="F61" s="49"/>
      <c r="G61" s="49"/>
      <c r="H61" s="49"/>
      <c r="I61" s="49"/>
      <c r="J61" s="49"/>
    </row>
    <row r="62" spans="1:10">
      <c r="A62" s="53"/>
      <c r="B62" s="49"/>
      <c r="C62" s="49"/>
      <c r="D62" s="49"/>
      <c r="E62" s="49"/>
      <c r="F62" s="49"/>
      <c r="G62" s="49"/>
      <c r="H62" s="49"/>
      <c r="I62" s="49"/>
      <c r="J62" s="49"/>
    </row>
    <row r="63" spans="1:10">
      <c r="A63" s="53"/>
      <c r="B63" s="49"/>
      <c r="C63" s="49"/>
      <c r="D63" s="49"/>
      <c r="E63" s="49"/>
      <c r="F63" s="49"/>
      <c r="G63" s="49"/>
      <c r="H63" s="49"/>
      <c r="I63" s="49"/>
      <c r="J63" s="49"/>
    </row>
  </sheetData>
  <mergeCells count="2">
    <mergeCell ref="D1:J1"/>
    <mergeCell ref="K1:K2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15"/>
  <sheetViews>
    <sheetView topLeftCell="A91" workbookViewId="0">
      <selection activeCell="A102" sqref="A102:K105"/>
    </sheetView>
  </sheetViews>
  <sheetFormatPr defaultRowHeight="14.5"/>
  <cols>
    <col min="1" max="1" width="32.36328125" bestFit="1" customWidth="1"/>
    <col min="2" max="2" width="4.08984375" customWidth="1"/>
    <col min="3" max="4" width="4.08984375" bestFit="1" customWidth="1"/>
    <col min="5" max="5" width="4.90625" bestFit="1" customWidth="1"/>
    <col min="6" max="7" width="4.08984375" bestFit="1" customWidth="1"/>
    <col min="8" max="8" width="24" style="17" bestFit="1" customWidth="1"/>
    <col min="9" max="9" width="5.7265625" bestFit="1" customWidth="1"/>
    <col min="10" max="10" width="4.08984375" bestFit="1" customWidth="1"/>
    <col min="11" max="11" width="16.54296875" style="60" customWidth="1"/>
    <col min="12" max="12" width="9.81640625" bestFit="1" customWidth="1"/>
  </cols>
  <sheetData>
    <row r="1" spans="1:11">
      <c r="A1" s="95" t="s">
        <v>212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>
      <c r="A2" s="87" t="s">
        <v>0</v>
      </c>
      <c r="B2" s="87" t="s">
        <v>1</v>
      </c>
      <c r="C2" s="87"/>
      <c r="D2" s="87"/>
      <c r="E2" s="87" t="s">
        <v>2</v>
      </c>
      <c r="F2" s="87"/>
      <c r="G2" s="87"/>
      <c r="H2" s="92" t="s">
        <v>3</v>
      </c>
      <c r="I2" s="93"/>
      <c r="J2" s="93"/>
      <c r="K2" s="96" t="s">
        <v>6</v>
      </c>
    </row>
    <row r="3" spans="1:11" ht="23">
      <c r="A3" s="87"/>
      <c r="B3" s="57" t="s">
        <v>213</v>
      </c>
      <c r="C3" s="58" t="s">
        <v>5</v>
      </c>
      <c r="D3" s="58" t="s">
        <v>214</v>
      </c>
      <c r="E3" s="58" t="s">
        <v>7</v>
      </c>
      <c r="F3" s="58" t="s">
        <v>8</v>
      </c>
      <c r="G3" s="58" t="s">
        <v>9</v>
      </c>
      <c r="H3" s="61" t="s">
        <v>10</v>
      </c>
      <c r="I3" s="58" t="s">
        <v>11</v>
      </c>
      <c r="J3" s="58" t="s">
        <v>12</v>
      </c>
      <c r="K3" s="97"/>
    </row>
    <row r="4" spans="1:11" ht="34">
      <c r="A4" s="59" t="str">
        <f>IF(AFVs!A4="","",AFVs!A4)</f>
        <v>Leopard 2/2A1-3</v>
      </c>
      <c r="B4" s="58">
        <f>IF(AFVs!C4="","",AFVs!C4)</f>
        <v>13</v>
      </c>
      <c r="C4" s="58">
        <f>IF(AFVs!D4="","",AFVs!D4)</f>
        <v>16</v>
      </c>
      <c r="D4" s="58" t="str">
        <f>IF(AFVs!E4="","",AFVs!E4)</f>
        <v/>
      </c>
      <c r="E4" s="58" t="str">
        <f>IF(AFVs!F4="","",AFVs!F4)</f>
        <v>C (B)</v>
      </c>
      <c r="F4" s="58" t="str">
        <f>IF(AFVs!G4="","",AFVs!G4)</f>
        <v>I</v>
      </c>
      <c r="G4" s="58" t="str">
        <f>IF(AFVs!H4="","",AFVs!H4)</f>
        <v>I</v>
      </c>
      <c r="H4" s="61" t="str">
        <f>IF(AFVs!I4="","",AFVs!I4)</f>
        <v>Rheinmetall 120mm L44</v>
      </c>
      <c r="I4" s="58" t="str">
        <f>IF(AFVs!J4="","",AFVs!J4)</f>
        <v>Turret</v>
      </c>
      <c r="J4" s="58" t="str">
        <f>IF(AFVs!K4="","",AFVs!K4)</f>
        <v/>
      </c>
      <c r="K4" s="57" t="str">
        <f>IF(AFVs!L4="","",AFVs!L4)</f>
        <v>Adv. HV Cannon, Stabiliser, Thermal Imaging, NBC</v>
      </c>
    </row>
    <row r="5" spans="1:11">
      <c r="A5" s="59" t="str">
        <f>IF(AFVs!A5="","",AFVs!A5)</f>
        <v/>
      </c>
      <c r="B5" s="58" t="str">
        <f>IF(AFVs!C5="","",AFVs!C5)</f>
        <v/>
      </c>
      <c r="C5" s="58" t="str">
        <f>IF(AFVs!D5="","",AFVs!D5)</f>
        <v/>
      </c>
      <c r="D5" s="58" t="str">
        <f>IF(AFVs!E5="","",AFVs!E5)</f>
        <v/>
      </c>
      <c r="E5" s="58" t="str">
        <f>IF(AFVs!F5="","",AFVs!F5)</f>
        <v/>
      </c>
      <c r="F5" s="58" t="str">
        <f>IF(AFVs!G5="","",AFVs!G5)</f>
        <v/>
      </c>
      <c r="G5" s="58" t="str">
        <f>IF(AFVs!H5="","",AFVs!H5)</f>
        <v/>
      </c>
      <c r="H5" s="61" t="str">
        <f>IF(AFVs!I5="","",AFVs!I5)</f>
        <v>MG</v>
      </c>
      <c r="I5" s="58" t="str">
        <f>IF(AFVs!J5="","",AFVs!J5)</f>
        <v>Coax</v>
      </c>
      <c r="J5" s="58" t="str">
        <f>IF(AFVs!K5="","",AFVs!K5)</f>
        <v/>
      </c>
      <c r="K5" s="57" t="str">
        <f>IF(AFVs!L5="","",AFVs!L5)</f>
        <v/>
      </c>
    </row>
    <row r="6" spans="1:11">
      <c r="A6" s="59" t="str">
        <f>IF(AFVs!A6="","",AFVs!A6)</f>
        <v/>
      </c>
      <c r="B6" s="58" t="str">
        <f>IF(AFVs!C6="","",AFVs!C6)</f>
        <v/>
      </c>
      <c r="C6" s="58" t="str">
        <f>IF(AFVs!D6="","",AFVs!D6)</f>
        <v/>
      </c>
      <c r="D6" s="58" t="str">
        <f>IF(AFVs!E6="","",AFVs!E6)</f>
        <v/>
      </c>
      <c r="E6" s="58" t="str">
        <f>IF(AFVs!F6="","",AFVs!F6)</f>
        <v/>
      </c>
      <c r="F6" s="58" t="str">
        <f>IF(AFVs!G6="","",AFVs!G6)</f>
        <v/>
      </c>
      <c r="G6" s="58" t="str">
        <f>IF(AFVs!H6="","",AFVs!H6)</f>
        <v/>
      </c>
      <c r="H6" s="61" t="str">
        <f>IF(AFVs!I6="","",AFVs!I6)</f>
        <v>MG</v>
      </c>
      <c r="I6" s="58" t="str">
        <f>IF(AFVs!J6="","",AFVs!J6)</f>
        <v>Pintel</v>
      </c>
      <c r="J6" s="58" t="str">
        <f>IF(AFVs!K6="","",AFVs!K6)</f>
        <v/>
      </c>
      <c r="K6" s="57" t="str">
        <f>IF(AFVs!L6="","",AFVs!L6)</f>
        <v/>
      </c>
    </row>
    <row r="7" spans="1:11" ht="34">
      <c r="A7" s="59" t="str">
        <f>IF(AFVs!A7="","",AFVs!A7)</f>
        <v>Leopard 2A4</v>
      </c>
      <c r="B7" s="58">
        <f>IF(AFVs!C7="","",AFVs!C7)</f>
        <v>13</v>
      </c>
      <c r="C7" s="58">
        <f>IF(AFVs!D7="","",AFVs!D7)</f>
        <v>16</v>
      </c>
      <c r="D7" s="58" t="str">
        <f>IF(AFVs!E7="","",AFVs!E7)</f>
        <v/>
      </c>
      <c r="E7" s="58" t="str">
        <f>IF(AFVs!F7="","",AFVs!F7)</f>
        <v>B (A)</v>
      </c>
      <c r="F7" s="58" t="str">
        <f>IF(AFVs!G7="","",AFVs!G7)</f>
        <v>I</v>
      </c>
      <c r="G7" s="58" t="str">
        <f>IF(AFVs!H7="","",AFVs!H7)</f>
        <v>I</v>
      </c>
      <c r="H7" s="61" t="str">
        <f>IF(AFVs!I7="","",AFVs!I7)</f>
        <v>Rheinmetall 120mm L44</v>
      </c>
      <c r="I7" s="58" t="str">
        <f>IF(AFVs!J7="","",AFVs!J7)</f>
        <v>Turret</v>
      </c>
      <c r="J7" s="58" t="str">
        <f>IF(AFVs!K7="","",AFVs!K7)</f>
        <v/>
      </c>
      <c r="K7" s="57" t="str">
        <f>IF(AFVs!L7="","",AFVs!L7)</f>
        <v>Adv. HV Cannon, Stabiliser, Thermal Imaging, NBC</v>
      </c>
    </row>
    <row r="8" spans="1:11">
      <c r="A8" s="59" t="str">
        <f>IF(AFVs!A8="","",AFVs!A8)</f>
        <v/>
      </c>
      <c r="B8" s="58" t="str">
        <f>IF(AFVs!C8="","",AFVs!C8)</f>
        <v/>
      </c>
      <c r="C8" s="58" t="str">
        <f>IF(AFVs!D8="","",AFVs!D8)</f>
        <v/>
      </c>
      <c r="D8" s="58" t="str">
        <f>IF(AFVs!E8="","",AFVs!E8)</f>
        <v/>
      </c>
      <c r="E8" s="58" t="str">
        <f>IF(AFVs!F8="","",AFVs!F8)</f>
        <v/>
      </c>
      <c r="F8" s="58" t="str">
        <f>IF(AFVs!G8="","",AFVs!G8)</f>
        <v/>
      </c>
      <c r="G8" s="58" t="str">
        <f>IF(AFVs!H8="","",AFVs!H8)</f>
        <v/>
      </c>
      <c r="H8" s="61" t="str">
        <f>IF(AFVs!I8="","",AFVs!I8)</f>
        <v>MG</v>
      </c>
      <c r="I8" s="58" t="str">
        <f>IF(AFVs!J8="","",AFVs!J8)</f>
        <v>Coax</v>
      </c>
      <c r="J8" s="58" t="str">
        <f>IF(AFVs!K8="","",AFVs!K8)</f>
        <v/>
      </c>
      <c r="K8" s="57" t="str">
        <f>IF(AFVs!L8="","",AFVs!L8)</f>
        <v/>
      </c>
    </row>
    <row r="9" spans="1:11">
      <c r="A9" s="59" t="str">
        <f>IF(AFVs!A9="","",AFVs!A9)</f>
        <v/>
      </c>
      <c r="B9" s="58" t="str">
        <f>IF(AFVs!C9="","",AFVs!C9)</f>
        <v/>
      </c>
      <c r="C9" s="58" t="str">
        <f>IF(AFVs!D9="","",AFVs!D9)</f>
        <v/>
      </c>
      <c r="D9" s="58" t="str">
        <f>IF(AFVs!E9="","",AFVs!E9)</f>
        <v/>
      </c>
      <c r="E9" s="58" t="str">
        <f>IF(AFVs!F9="","",AFVs!F9)</f>
        <v/>
      </c>
      <c r="F9" s="58" t="str">
        <f>IF(AFVs!G9="","",AFVs!G9)</f>
        <v/>
      </c>
      <c r="G9" s="58" t="str">
        <f>IF(AFVs!H9="","",AFVs!H9)</f>
        <v/>
      </c>
      <c r="H9" s="61" t="str">
        <f>IF(AFVs!I9="","",AFVs!I9)</f>
        <v>MG</v>
      </c>
      <c r="I9" s="58" t="str">
        <f>IF(AFVs!J9="","",AFVs!J9)</f>
        <v>Pintel</v>
      </c>
      <c r="J9" s="58" t="str">
        <f>IF(AFVs!K9="","",AFVs!K9)</f>
        <v/>
      </c>
      <c r="K9" s="57" t="str">
        <f>IF(AFVs!L9="","",AFVs!L9)</f>
        <v/>
      </c>
    </row>
    <row r="10" spans="1:11">
      <c r="A10" s="59" t="str">
        <f>IF(AFVs!A10="","",AFVs!A10)</f>
        <v/>
      </c>
      <c r="B10" s="58" t="str">
        <f>IF(AFVs!C10="","",AFVs!C10)</f>
        <v/>
      </c>
      <c r="C10" s="58" t="str">
        <f>IF(AFVs!D10="","",AFVs!D10)</f>
        <v/>
      </c>
      <c r="D10" s="58" t="str">
        <f>IF(AFVs!E10="","",AFVs!E10)</f>
        <v/>
      </c>
      <c r="E10" s="58" t="str">
        <f>IF(AFVs!F10="","",AFVs!F10)</f>
        <v/>
      </c>
      <c r="F10" s="58" t="str">
        <f>IF(AFVs!G10="","",AFVs!G10)</f>
        <v/>
      </c>
      <c r="G10" s="58" t="str">
        <f>IF(AFVs!H10="","",AFVs!H10)</f>
        <v/>
      </c>
      <c r="H10" s="61" t="str">
        <f>IF(AFVs!I10="","",AFVs!I10)</f>
        <v/>
      </c>
      <c r="I10" s="58" t="str">
        <f>IF(AFVs!J10="","",AFVs!J10)</f>
        <v/>
      </c>
      <c r="J10" s="58" t="str">
        <f>IF(AFVs!K10="","",AFVs!K10)</f>
        <v/>
      </c>
      <c r="K10" s="57" t="str">
        <f>IF(AFVs!L10="","",AFVs!L10)</f>
        <v/>
      </c>
    </row>
    <row r="11" spans="1:11" ht="23">
      <c r="A11" s="59" t="str">
        <f>IF(AFVs!A11="","",AFVs!A11)</f>
        <v>Leopard 1A3/A4</v>
      </c>
      <c r="B11" s="58">
        <f>IF(AFVs!C11="","",AFVs!C11)</f>
        <v>12</v>
      </c>
      <c r="C11" s="58">
        <f>IF(AFVs!D11="","",AFVs!D11)</f>
        <v>14</v>
      </c>
      <c r="D11" s="58" t="str">
        <f>IF(AFVs!E11="","",AFVs!E11)</f>
        <v/>
      </c>
      <c r="E11" s="58" t="str">
        <f>IF(AFVs!F11="","",AFVs!F11)</f>
        <v>H (F)</v>
      </c>
      <c r="F11" s="58" t="str">
        <f>IF(AFVs!G11="","",AFVs!G11)</f>
        <v>L</v>
      </c>
      <c r="G11" s="58" t="str">
        <f>IF(AFVs!H11="","",AFVs!H11)</f>
        <v>L</v>
      </c>
      <c r="H11" s="61" t="str">
        <f>IF(AFVs!I11="","",AFVs!I11)</f>
        <v>Royal Ordnance L7A3 105mm</v>
      </c>
      <c r="I11" s="58" t="str">
        <f>IF(AFVs!J11="","",AFVs!J11)</f>
        <v>Turret</v>
      </c>
      <c r="J11" s="58" t="str">
        <f>IF(AFVs!K11="","",AFVs!K11)</f>
        <v/>
      </c>
      <c r="K11" s="57" t="str">
        <f>IF(AFVs!L11="","",AFVs!L11)</f>
        <v>HV Cannon, Stabiliser, NBC</v>
      </c>
    </row>
    <row r="12" spans="1:11">
      <c r="A12" s="59" t="str">
        <f>IF(AFVs!A12="","",AFVs!A12)</f>
        <v/>
      </c>
      <c r="B12" s="58" t="str">
        <f>IF(AFVs!C12="","",AFVs!C12)</f>
        <v/>
      </c>
      <c r="C12" s="58" t="str">
        <f>IF(AFVs!D12="","",AFVs!D12)</f>
        <v/>
      </c>
      <c r="D12" s="58" t="str">
        <f>IF(AFVs!E12="","",AFVs!E12)</f>
        <v/>
      </c>
      <c r="E12" s="58" t="str">
        <f>IF(AFVs!F12="","",AFVs!F12)</f>
        <v/>
      </c>
      <c r="F12" s="58" t="str">
        <f>IF(AFVs!G12="","",AFVs!G12)</f>
        <v/>
      </c>
      <c r="G12" s="58" t="str">
        <f>IF(AFVs!H12="","",AFVs!H12)</f>
        <v/>
      </c>
      <c r="H12" s="61" t="str">
        <f>IF(AFVs!I12="","",AFVs!I12)</f>
        <v>MG</v>
      </c>
      <c r="I12" s="58" t="str">
        <f>IF(AFVs!J12="","",AFVs!J12)</f>
        <v>Coax</v>
      </c>
      <c r="J12" s="58" t="str">
        <f>IF(AFVs!K12="","",AFVs!K12)</f>
        <v/>
      </c>
      <c r="K12" s="57" t="str">
        <f>IF(AFVs!L12="","",AFVs!L12)</f>
        <v/>
      </c>
    </row>
    <row r="13" spans="1:11">
      <c r="A13" s="59" t="str">
        <f>IF(AFVs!A13="","",AFVs!A13)</f>
        <v/>
      </c>
      <c r="B13" s="58" t="str">
        <f>IF(AFVs!C13="","",AFVs!C13)</f>
        <v/>
      </c>
      <c r="C13" s="58" t="str">
        <f>IF(AFVs!D13="","",AFVs!D13)</f>
        <v/>
      </c>
      <c r="D13" s="58" t="str">
        <f>IF(AFVs!E13="","",AFVs!E13)</f>
        <v/>
      </c>
      <c r="E13" s="58" t="str">
        <f>IF(AFVs!F13="","",AFVs!F13)</f>
        <v/>
      </c>
      <c r="F13" s="58" t="str">
        <f>IF(AFVs!G13="","",AFVs!G13)</f>
        <v/>
      </c>
      <c r="G13" s="58" t="str">
        <f>IF(AFVs!H13="","",AFVs!H13)</f>
        <v/>
      </c>
      <c r="H13" s="61" t="str">
        <f>IF(AFVs!I13="","",AFVs!I13)</f>
        <v>MG</v>
      </c>
      <c r="I13" s="58" t="str">
        <f>IF(AFVs!J13="","",AFVs!J13)</f>
        <v>Pintel</v>
      </c>
      <c r="J13" s="58" t="str">
        <f>IF(AFVs!K13="","",AFVs!K13)</f>
        <v/>
      </c>
      <c r="K13" s="57" t="str">
        <f>IF(AFVs!L13="","",AFVs!L13)</f>
        <v/>
      </c>
    </row>
    <row r="14" spans="1:11" ht="23">
      <c r="A14" s="59" t="str">
        <f>IF(AFVs!A14="","",AFVs!A14)</f>
        <v>Leopard 1A1A1/1A2A1</v>
      </c>
      <c r="B14" s="58">
        <f>IF(AFVs!C14="","",AFVs!C14)</f>
        <v>12</v>
      </c>
      <c r="C14" s="58">
        <f>IF(AFVs!D14="","",AFVs!D14)</f>
        <v>14</v>
      </c>
      <c r="D14" s="58" t="str">
        <f>IF(AFVs!E14="","",AFVs!E14)</f>
        <v/>
      </c>
      <c r="E14" s="58" t="str">
        <f>IF(AFVs!F14="","",AFVs!F14)</f>
        <v>F (D)</v>
      </c>
      <c r="F14" s="58" t="str">
        <f>IF(AFVs!G14="","",AFVs!G14)</f>
        <v>L</v>
      </c>
      <c r="G14" s="58" t="str">
        <f>IF(AFVs!H14="","",AFVs!H14)</f>
        <v>L</v>
      </c>
      <c r="H14" s="61" t="str">
        <f>IF(AFVs!I14="","",AFVs!I14)</f>
        <v>Royal Ordnance L7A3 105mm</v>
      </c>
      <c r="I14" s="58" t="str">
        <f>IF(AFVs!J14="","",AFVs!J14)</f>
        <v>Turret</v>
      </c>
      <c r="J14" s="58" t="str">
        <f>IF(AFVs!K14="","",AFVs!K14)</f>
        <v/>
      </c>
      <c r="K14" s="57" t="str">
        <f>IF(AFVs!L14="","",AFVs!L14)</f>
        <v>HV Cannon, Stabiliser, NBC</v>
      </c>
    </row>
    <row r="15" spans="1:11">
      <c r="A15" s="59" t="str">
        <f>IF(AFVs!A15="","",AFVs!A15)</f>
        <v/>
      </c>
      <c r="B15" s="58" t="str">
        <f>IF(AFVs!C15="","",AFVs!C15)</f>
        <v/>
      </c>
      <c r="C15" s="58" t="str">
        <f>IF(AFVs!D15="","",AFVs!D15)</f>
        <v/>
      </c>
      <c r="D15" s="58" t="str">
        <f>IF(AFVs!E15="","",AFVs!E15)</f>
        <v/>
      </c>
      <c r="E15" s="58" t="str">
        <f>IF(AFVs!F15="","",AFVs!F15)</f>
        <v/>
      </c>
      <c r="F15" s="58" t="str">
        <f>IF(AFVs!G15="","",AFVs!G15)</f>
        <v/>
      </c>
      <c r="G15" s="58" t="str">
        <f>IF(AFVs!H15="","",AFVs!H15)</f>
        <v/>
      </c>
      <c r="H15" s="61" t="str">
        <f>IF(AFVs!I15="","",AFVs!I15)</f>
        <v>MG</v>
      </c>
      <c r="I15" s="58" t="str">
        <f>IF(AFVs!J15="","",AFVs!J15)</f>
        <v>Coax</v>
      </c>
      <c r="J15" s="58" t="str">
        <f>IF(AFVs!K15="","",AFVs!K15)</f>
        <v/>
      </c>
      <c r="K15" s="57" t="str">
        <f>IF(AFVs!L15="","",AFVs!L15)</f>
        <v/>
      </c>
    </row>
    <row r="16" spans="1:11">
      <c r="A16" s="59" t="str">
        <f>IF(AFVs!A16="","",AFVs!A16)</f>
        <v/>
      </c>
      <c r="B16" s="58" t="str">
        <f>IF(AFVs!C16="","",AFVs!C16)</f>
        <v/>
      </c>
      <c r="C16" s="58" t="str">
        <f>IF(AFVs!D16="","",AFVs!D16)</f>
        <v/>
      </c>
      <c r="D16" s="58" t="str">
        <f>IF(AFVs!E16="","",AFVs!E16)</f>
        <v/>
      </c>
      <c r="E16" s="58" t="str">
        <f>IF(AFVs!F16="","",AFVs!F16)</f>
        <v/>
      </c>
      <c r="F16" s="58" t="str">
        <f>IF(AFVs!G16="","",AFVs!G16)</f>
        <v/>
      </c>
      <c r="G16" s="58" t="str">
        <f>IF(AFVs!H16="","",AFVs!H16)</f>
        <v/>
      </c>
      <c r="H16" s="61" t="str">
        <f>IF(AFVs!I16="","",AFVs!I16)</f>
        <v>MG</v>
      </c>
      <c r="I16" s="58" t="str">
        <f>IF(AFVs!J16="","",AFVs!J16)</f>
        <v>Pintel</v>
      </c>
      <c r="J16" s="58" t="str">
        <f>IF(AFVs!K16="","",AFVs!K16)</f>
        <v/>
      </c>
      <c r="K16" s="57" t="str">
        <f>IF(AFVs!L16="","",AFVs!L16)</f>
        <v/>
      </c>
    </row>
    <row r="17" spans="1:11" ht="23">
      <c r="A17" s="59" t="str">
        <f>IF(AFVs!A17="","",AFVs!A17)</f>
        <v>M48A2GA2 Patton</v>
      </c>
      <c r="B17" s="58">
        <f>IF(AFVs!C17="","",AFVs!C17)</f>
        <v>9</v>
      </c>
      <c r="C17" s="58">
        <f>IF(AFVs!D17="","",AFVs!D17)</f>
        <v>12</v>
      </c>
      <c r="D17" s="58" t="str">
        <f>IF(AFVs!E17="","",AFVs!E17)</f>
        <v/>
      </c>
      <c r="E17" s="58" t="str">
        <f>IF(AFVs!F17="","",AFVs!F17)</f>
        <v>J</v>
      </c>
      <c r="F17" s="58" t="str">
        <f>IF(AFVs!G17="","",AFVs!G17)</f>
        <v>L</v>
      </c>
      <c r="G17" s="58" t="str">
        <f>IF(AFVs!H17="","",AFVs!H17)</f>
        <v>L</v>
      </c>
      <c r="H17" s="61" t="str">
        <f>IF(AFVs!I17="","",AFVs!I17)</f>
        <v>Royal Ordnance L7A3 105mm</v>
      </c>
      <c r="I17" s="58" t="str">
        <f>IF(AFVs!J17="","",AFVs!J17)</f>
        <v>Turret</v>
      </c>
      <c r="J17" s="58" t="str">
        <f>IF(AFVs!K17="","",AFVs!K17)</f>
        <v/>
      </c>
      <c r="K17" s="57" t="str">
        <f>IF(AFVs!L17="","",AFVs!L17)</f>
        <v>HV Cannon, Stabiliser, NBC</v>
      </c>
    </row>
    <row r="18" spans="1:11">
      <c r="A18" s="59" t="str">
        <f>IF(AFVs!A18="","",AFVs!A18)</f>
        <v/>
      </c>
      <c r="B18" s="58" t="str">
        <f>IF(AFVs!C18="","",AFVs!C18)</f>
        <v/>
      </c>
      <c r="C18" s="58" t="str">
        <f>IF(AFVs!D18="","",AFVs!D18)</f>
        <v/>
      </c>
      <c r="D18" s="58" t="str">
        <f>IF(AFVs!E18="","",AFVs!E18)</f>
        <v/>
      </c>
      <c r="E18" s="58" t="str">
        <f>IF(AFVs!F18="","",AFVs!F18)</f>
        <v/>
      </c>
      <c r="F18" s="58" t="str">
        <f>IF(AFVs!G18="","",AFVs!G18)</f>
        <v/>
      </c>
      <c r="G18" s="58" t="str">
        <f>IF(AFVs!H18="","",AFVs!H18)</f>
        <v/>
      </c>
      <c r="H18" s="61" t="str">
        <f>IF(AFVs!I18="","",AFVs!I18)</f>
        <v>MG</v>
      </c>
      <c r="I18" s="58" t="str">
        <f>IF(AFVs!J18="","",AFVs!J18)</f>
        <v>Coax</v>
      </c>
      <c r="J18" s="58" t="str">
        <f>IF(AFVs!K18="","",AFVs!K18)</f>
        <v/>
      </c>
      <c r="K18" s="57" t="str">
        <f>IF(AFVs!L18="","",AFVs!L18)</f>
        <v/>
      </c>
    </row>
    <row r="19" spans="1:11">
      <c r="A19" s="59" t="str">
        <f>IF(AFVs!A19="","",AFVs!A19)</f>
        <v/>
      </c>
      <c r="B19" s="58" t="str">
        <f>IF(AFVs!C19="","",AFVs!C19)</f>
        <v/>
      </c>
      <c r="C19" s="58" t="str">
        <f>IF(AFVs!D19="","",AFVs!D19)</f>
        <v/>
      </c>
      <c r="D19" s="58" t="str">
        <f>IF(AFVs!E19="","",AFVs!E19)</f>
        <v/>
      </c>
      <c r="E19" s="58" t="str">
        <f>IF(AFVs!F19="","",AFVs!F19)</f>
        <v/>
      </c>
      <c r="F19" s="58" t="str">
        <f>IF(AFVs!G19="","",AFVs!G19)</f>
        <v/>
      </c>
      <c r="G19" s="58" t="str">
        <f>IF(AFVs!H19="","",AFVs!H19)</f>
        <v/>
      </c>
      <c r="H19" s="61" t="str">
        <f>IF(AFVs!I19="","",AFVs!I19)</f>
        <v>MG</v>
      </c>
      <c r="I19" s="58" t="str">
        <f>IF(AFVs!J19="","",AFVs!J19)</f>
        <v>Pintel</v>
      </c>
      <c r="J19" s="58" t="str">
        <f>IF(AFVs!K19="","",AFVs!K19)</f>
        <v/>
      </c>
      <c r="K19" s="57" t="str">
        <f>IF(AFVs!L19="","",AFVs!L19)</f>
        <v/>
      </c>
    </row>
    <row r="20" spans="1:11">
      <c r="A20" s="59" t="str">
        <f>IF(AFVs!A20="","",AFVs!A20)</f>
        <v/>
      </c>
      <c r="B20" s="58" t="str">
        <f>IF(AFVs!C20="","",AFVs!C20)</f>
        <v/>
      </c>
      <c r="C20" s="58" t="str">
        <f>IF(AFVs!D20="","",AFVs!D20)</f>
        <v/>
      </c>
      <c r="D20" s="58" t="str">
        <f>IF(AFVs!E20="","",AFVs!E20)</f>
        <v/>
      </c>
      <c r="E20" s="58" t="str">
        <f>IF(AFVs!F20="","",AFVs!F20)</f>
        <v/>
      </c>
      <c r="F20" s="58" t="str">
        <f>IF(AFVs!G20="","",AFVs!G20)</f>
        <v/>
      </c>
      <c r="G20" s="58" t="str">
        <f>IF(AFVs!H20="","",AFVs!H20)</f>
        <v/>
      </c>
      <c r="H20" s="61" t="str">
        <f>IF(AFVs!I20="","",AFVs!I20)</f>
        <v/>
      </c>
      <c r="I20" s="58" t="str">
        <f>IF(AFVs!J20="","",AFVs!J20)</f>
        <v/>
      </c>
      <c r="J20" s="58" t="str">
        <f>IF(AFVs!K20="","",AFVs!K20)</f>
        <v/>
      </c>
      <c r="K20" s="57" t="str">
        <f>IF(AFVs!L20="","",AFVs!L20)</f>
        <v/>
      </c>
    </row>
    <row r="21" spans="1:11">
      <c r="A21" s="84" t="s">
        <v>215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</row>
    <row r="22" spans="1:11" ht="23">
      <c r="A22" s="59" t="str">
        <f>IF(AFVs!A22="","",AFVs!A22)</f>
        <v>TPz Fuchs</v>
      </c>
      <c r="B22" s="58">
        <f>IF(AFVs!C22="","",AFVs!C22)</f>
        <v>14</v>
      </c>
      <c r="C22" s="58">
        <f>IF(AFVs!D22="","",AFVs!D22)</f>
        <v>23</v>
      </c>
      <c r="D22" s="58">
        <f>IF(AFVs!E22="","",AFVs!E22)</f>
        <v>2</v>
      </c>
      <c r="E22" s="58" t="str">
        <f>IF(AFVs!F22="","",AFVs!F22)</f>
        <v>N</v>
      </c>
      <c r="F22" s="58" t="str">
        <f>IF(AFVs!G22="","",AFVs!G22)</f>
        <v>O</v>
      </c>
      <c r="G22" s="58" t="str">
        <f>IF(AFVs!H22="","",AFVs!H22)</f>
        <v>O</v>
      </c>
      <c r="H22" s="61" t="str">
        <f>IF(AFVs!I22="","",AFVs!I22)</f>
        <v>MG</v>
      </c>
      <c r="I22" s="58" t="str">
        <f>IF(AFVs!J22="","",AFVs!J22)</f>
        <v>Turret</v>
      </c>
      <c r="J22" s="58" t="str">
        <f>IF(AFVs!K22="","",AFVs!K22)</f>
        <v/>
      </c>
      <c r="K22" s="57" t="str">
        <f>IF(AFVs!L22="","",AFVs!L22)</f>
        <v>Transport: 10, Amphibious, NBC</v>
      </c>
    </row>
    <row r="23" spans="1:11">
      <c r="A23" s="59" t="str">
        <f>IF(AFVs!A23="","",AFVs!A23)</f>
        <v/>
      </c>
      <c r="B23" s="58" t="str">
        <f>IF(AFVs!C23="","",AFVs!C23)</f>
        <v/>
      </c>
      <c r="C23" s="58" t="str">
        <f>IF(AFVs!D23="","",AFVs!D23)</f>
        <v/>
      </c>
      <c r="D23" s="58" t="str">
        <f>IF(AFVs!E23="","",AFVs!E23)</f>
        <v/>
      </c>
      <c r="E23" s="58" t="str">
        <f>IF(AFVs!F23="","",AFVs!F23)</f>
        <v/>
      </c>
      <c r="F23" s="58" t="str">
        <f>IF(AFVs!G23="","",AFVs!G23)</f>
        <v/>
      </c>
      <c r="G23" s="58" t="str">
        <f>IF(AFVs!H23="","",AFVs!H23)</f>
        <v/>
      </c>
      <c r="H23" s="61" t="str">
        <f>IF(AFVs!I23="","",AFVs!I23)</f>
        <v/>
      </c>
      <c r="I23" s="58" t="str">
        <f>IF(AFVs!J23="","",AFVs!J23)</f>
        <v/>
      </c>
      <c r="J23" s="58" t="str">
        <f>IF(AFVs!K23="","",AFVs!K23)</f>
        <v/>
      </c>
      <c r="K23" s="57" t="str">
        <f>IF(AFVs!L23="","",AFVs!L23)</f>
        <v/>
      </c>
    </row>
    <row r="24" spans="1:11">
      <c r="A24" s="59" t="str">
        <f>IF(AFVs!A24="","",AFVs!A24)</f>
        <v>M113G</v>
      </c>
      <c r="B24" s="58">
        <f>IF(AFVs!C24="","",AFVs!C24)</f>
        <v>7</v>
      </c>
      <c r="C24" s="58">
        <f>IF(AFVs!D24="","",AFVs!D24)</f>
        <v>16</v>
      </c>
      <c r="D24" s="58" t="str">
        <f>IF(AFVs!E24="","",AFVs!E24)</f>
        <v/>
      </c>
      <c r="E24" s="58" t="str">
        <f>IF(AFVs!F24="","",AFVs!F24)</f>
        <v>N</v>
      </c>
      <c r="F24" s="58" t="str">
        <f>IF(AFVs!G24="","",AFVs!G24)</f>
        <v>O</v>
      </c>
      <c r="G24" s="58" t="str">
        <f>IF(AFVs!H24="","",AFVs!H24)</f>
        <v>O</v>
      </c>
      <c r="H24" s="61" t="str">
        <f>IF(AFVs!I24="","",AFVs!I24)</f>
        <v>MG</v>
      </c>
      <c r="I24" s="58" t="str">
        <f>IF(AFVs!J24="","",AFVs!J24)</f>
        <v>Pintel</v>
      </c>
      <c r="J24" s="58" t="str">
        <f>IF(AFVs!K24="","",AFVs!K24)</f>
        <v/>
      </c>
      <c r="K24" s="57" t="str">
        <f>IF(AFVs!L24="","",AFVs!L24)</f>
        <v>Transport: 11</v>
      </c>
    </row>
    <row r="25" spans="1:11">
      <c r="A25" s="59" t="str">
        <f>IF(AFVs!A25="","",AFVs!A25)</f>
        <v/>
      </c>
      <c r="B25" s="58" t="str">
        <f>IF(AFVs!C25="","",AFVs!C25)</f>
        <v/>
      </c>
      <c r="C25" s="58" t="str">
        <f>IF(AFVs!D25="","",AFVs!D25)</f>
        <v/>
      </c>
      <c r="D25" s="58" t="str">
        <f>IF(AFVs!E25="","",AFVs!E25)</f>
        <v/>
      </c>
      <c r="E25" s="58" t="str">
        <f>IF(AFVs!F25="","",AFVs!F25)</f>
        <v/>
      </c>
      <c r="F25" s="58" t="str">
        <f>IF(AFVs!G25="","",AFVs!G25)</f>
        <v/>
      </c>
      <c r="G25" s="58" t="str">
        <f>IF(AFVs!H25="","",AFVs!H25)</f>
        <v/>
      </c>
      <c r="H25" s="61" t="str">
        <f>IF(AFVs!I25="","",AFVs!I25)</f>
        <v/>
      </c>
      <c r="I25" s="58" t="str">
        <f>IF(AFVs!J25="","",AFVs!J25)</f>
        <v/>
      </c>
      <c r="J25" s="58" t="str">
        <f>IF(AFVs!K25="","",AFVs!K25)</f>
        <v/>
      </c>
      <c r="K25" s="57" t="str">
        <f>IF(AFVs!L25="","",AFVs!L25)</f>
        <v/>
      </c>
    </row>
    <row r="26" spans="1:11">
      <c r="A26" s="59" t="str">
        <f>IF(AFVs!A26="","",AFVs!A26)</f>
        <v>Marder 1</v>
      </c>
      <c r="B26" s="58">
        <f>IF(AFVs!C26="","",AFVs!C26)</f>
        <v>9</v>
      </c>
      <c r="C26" s="58">
        <f>IF(AFVs!D26="","",AFVs!D26)</f>
        <v>17</v>
      </c>
      <c r="D26" s="58" t="str">
        <f>IF(AFVs!E26="","",AFVs!E26)</f>
        <v/>
      </c>
      <c r="E26" s="58" t="str">
        <f>IF(AFVs!F26="","",AFVs!F26)</f>
        <v>M</v>
      </c>
      <c r="F26" s="58" t="str">
        <f>IF(AFVs!G26="","",AFVs!G26)</f>
        <v>N</v>
      </c>
      <c r="G26" s="58" t="str">
        <f>IF(AFVs!H26="","",AFVs!H26)</f>
        <v>N</v>
      </c>
      <c r="H26" s="61" t="str">
        <f>IF(AFVs!I26="","",AFVs!I26)</f>
        <v>Rheinmetall Mk 20 Rh202 20mm</v>
      </c>
      <c r="I26" s="58" t="str">
        <f>IF(AFVs!J26="","",AFVs!J26)</f>
        <v>Turret</v>
      </c>
      <c r="J26" s="58" t="str">
        <f>IF(AFVs!K26="","",AFVs!K26)</f>
        <v/>
      </c>
      <c r="K26" s="57" t="str">
        <f>IF(AFVs!L26="","",AFVs!L26)</f>
        <v>Transport: 6, NBC</v>
      </c>
    </row>
    <row r="27" spans="1:11">
      <c r="A27" s="59" t="str">
        <f>IF(AFVs!A27="","",AFVs!A27)</f>
        <v/>
      </c>
      <c r="B27" s="58" t="str">
        <f>IF(AFVs!C27="","",AFVs!C27)</f>
        <v/>
      </c>
      <c r="C27" s="58" t="str">
        <f>IF(AFVs!D27="","",AFVs!D27)</f>
        <v/>
      </c>
      <c r="D27" s="58" t="str">
        <f>IF(AFVs!E27="","",AFVs!E27)</f>
        <v/>
      </c>
      <c r="E27" s="58" t="str">
        <f>IF(AFVs!F27="","",AFVs!F27)</f>
        <v/>
      </c>
      <c r="F27" s="58" t="str">
        <f>IF(AFVs!G27="","",AFVs!G27)</f>
        <v/>
      </c>
      <c r="G27" s="58" t="str">
        <f>IF(AFVs!H27="","",AFVs!H27)</f>
        <v/>
      </c>
      <c r="H27" s="61" t="str">
        <f>IF(AFVs!I27="","",AFVs!I27)</f>
        <v>MG</v>
      </c>
      <c r="I27" s="58" t="str">
        <f>IF(AFVs!J27="","",AFVs!J27)</f>
        <v>Coax</v>
      </c>
      <c r="J27" s="58" t="str">
        <f>IF(AFVs!K27="","",AFVs!K27)</f>
        <v/>
      </c>
      <c r="K27" s="57" t="str">
        <f>IF(AFVs!L27="","",AFVs!L27)</f>
        <v/>
      </c>
    </row>
    <row r="28" spans="1:11" ht="34">
      <c r="A28" s="59" t="str">
        <f>IF(AFVs!A28="","",AFVs!A28)</f>
        <v/>
      </c>
      <c r="B28" s="58" t="str">
        <f>IF(AFVs!C28="","",AFVs!C28)</f>
        <v/>
      </c>
      <c r="C28" s="58" t="str">
        <f>IF(AFVs!D28="","",AFVs!D28)</f>
        <v/>
      </c>
      <c r="D28" s="58" t="str">
        <f>IF(AFVs!E28="","",AFVs!E28)</f>
        <v/>
      </c>
      <c r="E28" s="58" t="str">
        <f>IF(AFVs!F28="","",AFVs!F28)</f>
        <v/>
      </c>
      <c r="F28" s="58" t="str">
        <f>IF(AFVs!G28="","",AFVs!G28)</f>
        <v/>
      </c>
      <c r="G28" s="58" t="str">
        <f>IF(AFVs!H28="","",AFVs!H28)</f>
        <v/>
      </c>
      <c r="H28" s="61" t="str">
        <f>IF(AFVs!I28="","",AFVs!I28)</f>
        <v>MILAN ATGM</v>
      </c>
      <c r="I28" s="58" t="str">
        <f>IF(AFVs!J28="","",AFVs!J28)</f>
        <v>Fixed</v>
      </c>
      <c r="J28" s="58">
        <f>IF(AFVs!K28="","",AFVs!K28)</f>
        <v>4</v>
      </c>
      <c r="K28" s="57" t="str">
        <f>IF(AFVs!L28="","",AFVs!L28)</f>
        <v>See entry for Panzergrenadier Milan Team</v>
      </c>
    </row>
    <row r="29" spans="1:11" ht="23">
      <c r="A29" s="59" t="str">
        <f>IF(AFVs!A29="","",AFVs!A29)</f>
        <v>Marder 1A2/A1+</v>
      </c>
      <c r="B29" s="58">
        <f>IF(AFVs!C29="","",AFVs!C29)</f>
        <v>9</v>
      </c>
      <c r="C29" s="58">
        <f>IF(AFVs!D29="","",AFVs!D29)</f>
        <v>17</v>
      </c>
      <c r="D29" s="58" t="str">
        <f>IF(AFVs!E29="","",AFVs!E29)</f>
        <v/>
      </c>
      <c r="E29" s="58" t="str">
        <f>IF(AFVs!F29="","",AFVs!F29)</f>
        <v>M</v>
      </c>
      <c r="F29" s="58" t="str">
        <f>IF(AFVs!G29="","",AFVs!G29)</f>
        <v>N</v>
      </c>
      <c r="G29" s="58" t="str">
        <f>IF(AFVs!H29="","",AFVs!H29)</f>
        <v>N</v>
      </c>
      <c r="H29" s="61" t="str">
        <f>IF(AFVs!I29="","",AFVs!I29)</f>
        <v>Rheinmetall Mk 20 Rh202 20mm</v>
      </c>
      <c r="I29" s="58" t="str">
        <f>IF(AFVs!J29="","",AFVs!J29)</f>
        <v>Turret</v>
      </c>
      <c r="J29" s="58" t="str">
        <f>IF(AFVs!K29="","",AFVs!K29)</f>
        <v/>
      </c>
      <c r="K29" s="57" t="str">
        <f>IF(AFVs!L29="","",AFVs!L29)</f>
        <v>Thermal Imager, Transport: 6, NBC</v>
      </c>
    </row>
    <row r="30" spans="1:11">
      <c r="A30" s="59" t="str">
        <f>IF(AFVs!A30="","",AFVs!A30)</f>
        <v/>
      </c>
      <c r="B30" s="58" t="str">
        <f>IF(AFVs!C30="","",AFVs!C30)</f>
        <v/>
      </c>
      <c r="C30" s="58" t="str">
        <f>IF(AFVs!D30="","",AFVs!D30)</f>
        <v/>
      </c>
      <c r="D30" s="58" t="str">
        <f>IF(AFVs!E30="","",AFVs!E30)</f>
        <v/>
      </c>
      <c r="E30" s="58" t="str">
        <f>IF(AFVs!F30="","",AFVs!F30)</f>
        <v/>
      </c>
      <c r="F30" s="58" t="str">
        <f>IF(AFVs!G30="","",AFVs!G30)</f>
        <v/>
      </c>
      <c r="G30" s="58" t="str">
        <f>IF(AFVs!H30="","",AFVs!H30)</f>
        <v/>
      </c>
      <c r="H30" s="61" t="str">
        <f>IF(AFVs!I30="","",AFVs!I30)</f>
        <v>MG</v>
      </c>
      <c r="I30" s="58" t="str">
        <f>IF(AFVs!J30="","",AFVs!J30)</f>
        <v>Coax</v>
      </c>
      <c r="J30" s="58" t="str">
        <f>IF(AFVs!K30="","",AFVs!K30)</f>
        <v/>
      </c>
      <c r="K30" s="57" t="str">
        <f>IF(AFVs!L30="","",AFVs!L30)</f>
        <v/>
      </c>
    </row>
    <row r="31" spans="1:11" ht="34">
      <c r="A31" s="59" t="str">
        <f>IF(AFVs!A31="","",AFVs!A31)</f>
        <v/>
      </c>
      <c r="B31" s="58" t="str">
        <f>IF(AFVs!C31="","",AFVs!C31)</f>
        <v/>
      </c>
      <c r="C31" s="58" t="str">
        <f>IF(AFVs!D31="","",AFVs!D31)</f>
        <v/>
      </c>
      <c r="D31" s="58" t="str">
        <f>IF(AFVs!E31="","",AFVs!E31)</f>
        <v/>
      </c>
      <c r="E31" s="58" t="str">
        <f>IF(AFVs!F31="","",AFVs!F31)</f>
        <v/>
      </c>
      <c r="F31" s="58" t="str">
        <f>IF(AFVs!G31="","",AFVs!G31)</f>
        <v/>
      </c>
      <c r="G31" s="58" t="str">
        <f>IF(AFVs!H31="","",AFVs!H31)</f>
        <v/>
      </c>
      <c r="H31" s="61" t="str">
        <f>IF(AFVs!I31="","",AFVs!I31)</f>
        <v>MILAN ATGM</v>
      </c>
      <c r="I31" s="58" t="str">
        <f>IF(AFVs!J31="","",AFVs!J31)</f>
        <v>Fixed</v>
      </c>
      <c r="J31" s="58">
        <f>IF(AFVs!K31="","",AFVs!K31)</f>
        <v>4</v>
      </c>
      <c r="K31" s="57" t="str">
        <f>IF(AFVs!L31="","",AFVs!L31)</f>
        <v>See entry for Panzergrenadier Milan Team</v>
      </c>
    </row>
    <row r="32" spans="1:11">
      <c r="A32" s="59" t="str">
        <f>IF(AFVs!A32="","",AFVs!A32)</f>
        <v/>
      </c>
      <c r="B32" s="58" t="str">
        <f>IF(AFVs!C32="","",AFVs!C32)</f>
        <v/>
      </c>
      <c r="C32" s="58" t="str">
        <f>IF(AFVs!D32="","",AFVs!D32)</f>
        <v/>
      </c>
      <c r="D32" s="58" t="str">
        <f>IF(AFVs!E32="","",AFVs!E32)</f>
        <v/>
      </c>
      <c r="E32" s="58" t="str">
        <f>IF(AFVs!F32="","",AFVs!F32)</f>
        <v/>
      </c>
      <c r="F32" s="58" t="str">
        <f>IF(AFVs!G32="","",AFVs!G32)</f>
        <v/>
      </c>
      <c r="G32" s="58" t="str">
        <f>IF(AFVs!H32="","",AFVs!H32)</f>
        <v/>
      </c>
      <c r="H32" s="61" t="str">
        <f>IF(AFVs!I32="","",AFVs!I32)</f>
        <v/>
      </c>
      <c r="I32" s="58" t="str">
        <f>IF(AFVs!J32="","",AFVs!J32)</f>
        <v/>
      </c>
      <c r="J32" s="58" t="str">
        <f>IF(AFVs!K32="","",AFVs!K32)</f>
        <v/>
      </c>
      <c r="K32" s="57" t="str">
        <f>IF(AFVs!L32="","",AFVs!L32)</f>
        <v/>
      </c>
    </row>
    <row r="33" spans="1:11">
      <c r="A33" s="84" t="s">
        <v>219</v>
      </c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>
      <c r="A34" s="59" t="str">
        <f>IF(AFVs!A34="","",AFVs!A34)</f>
        <v>Spähpanzer Luchs</v>
      </c>
      <c r="B34" s="58">
        <f>IF(AFVs!C34="","",AFVs!C34)</f>
        <v>14</v>
      </c>
      <c r="C34" s="58">
        <f>IF(AFVs!D34="","",AFVs!D34)</f>
        <v>20</v>
      </c>
      <c r="D34" s="58">
        <f>IF(AFVs!E34="","",AFVs!E34)</f>
        <v>2</v>
      </c>
      <c r="E34" s="58" t="str">
        <f>IF(AFVs!F34="","",AFVs!F34)</f>
        <v>M</v>
      </c>
      <c r="F34" s="58" t="str">
        <f>IF(AFVs!G34="","",AFVs!G34)</f>
        <v>N</v>
      </c>
      <c r="G34" s="58" t="str">
        <f>IF(AFVs!H34="","",AFVs!H34)</f>
        <v>N</v>
      </c>
      <c r="H34" s="61" t="str">
        <f>IF(AFVs!I34="","",AFVs!I34)</f>
        <v>Rheinmetall Mk 20 Rh202 20mm</v>
      </c>
      <c r="I34" s="58" t="str">
        <f>IF(AFVs!J34="","",AFVs!J34)</f>
        <v>Turret</v>
      </c>
      <c r="J34" s="58" t="str">
        <f>IF(AFVs!K34="","",AFVs!K34)</f>
        <v/>
      </c>
      <c r="K34" s="57" t="str">
        <f>IF(AFVs!L34="","",AFVs!L34)</f>
        <v>Amphibious, NBC</v>
      </c>
    </row>
    <row r="35" spans="1:11">
      <c r="A35" s="59" t="str">
        <f>IF(AFVs!A35="","",AFVs!A35)</f>
        <v/>
      </c>
      <c r="B35" s="58" t="str">
        <f>IF(AFVs!C35="","",AFVs!C35)</f>
        <v/>
      </c>
      <c r="C35" s="58" t="str">
        <f>IF(AFVs!D35="","",AFVs!D35)</f>
        <v/>
      </c>
      <c r="D35" s="58" t="str">
        <f>IF(AFVs!E35="","",AFVs!E35)</f>
        <v/>
      </c>
      <c r="E35" s="58" t="str">
        <f>IF(AFVs!F35="","",AFVs!F35)</f>
        <v/>
      </c>
      <c r="F35" s="58" t="str">
        <f>IF(AFVs!G35="","",AFVs!G35)</f>
        <v/>
      </c>
      <c r="G35" s="58" t="str">
        <f>IF(AFVs!H35="","",AFVs!H35)</f>
        <v/>
      </c>
      <c r="H35" s="61" t="str">
        <f>IF(AFVs!I35="","",AFVs!I35)</f>
        <v>MG</v>
      </c>
      <c r="I35" s="58" t="str">
        <f>IF(AFVs!J35="","",AFVs!J35)</f>
        <v>Coax</v>
      </c>
      <c r="J35" s="58" t="str">
        <f>IF(AFVs!K35="","",AFVs!K35)</f>
        <v/>
      </c>
      <c r="K35" s="57" t="str">
        <f>IF(AFVs!L35="","",AFVs!L35)</f>
        <v/>
      </c>
    </row>
    <row r="36" spans="1:11">
      <c r="A36" s="59" t="str">
        <f>IF(AFVs!A36="","",AFVs!A36)</f>
        <v/>
      </c>
      <c r="B36" s="58" t="str">
        <f>IF(AFVs!C36="","",AFVs!C36)</f>
        <v/>
      </c>
      <c r="C36" s="58" t="str">
        <f>IF(AFVs!D36="","",AFVs!D36)</f>
        <v/>
      </c>
      <c r="D36" s="58" t="str">
        <f>IF(AFVs!E36="","",AFVs!E36)</f>
        <v/>
      </c>
      <c r="E36" s="58" t="str">
        <f>IF(AFVs!F36="","",AFVs!F36)</f>
        <v/>
      </c>
      <c r="F36" s="58" t="str">
        <f>IF(AFVs!G36="","",AFVs!G36)</f>
        <v/>
      </c>
      <c r="G36" s="58" t="str">
        <f>IF(AFVs!H36="","",AFVs!H36)</f>
        <v/>
      </c>
      <c r="H36" s="61" t="str">
        <f>IF(AFVs!I36="","",AFVs!I36)</f>
        <v/>
      </c>
      <c r="I36" s="58" t="str">
        <f>IF(AFVs!J36="","",AFVs!J36)</f>
        <v/>
      </c>
      <c r="J36" s="58" t="str">
        <f>IF(AFVs!K36="","",AFVs!K36)</f>
        <v/>
      </c>
      <c r="K36" s="57" t="str">
        <f>IF(AFVs!L36="","",AFVs!L36)</f>
        <v/>
      </c>
    </row>
    <row r="37" spans="1:11">
      <c r="A37" s="84" t="s">
        <v>217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>
      <c r="A38" s="59" t="str">
        <f>IF(AFVs!A38="","",AFVs!A38)</f>
        <v>Jaguar 1</v>
      </c>
      <c r="B38" s="58">
        <f>IF(AFVs!C38="","",AFVs!C38)</f>
        <v>10</v>
      </c>
      <c r="C38" s="58">
        <f>IF(AFVs!D38="","",AFVs!D38)</f>
        <v>16</v>
      </c>
      <c r="D38" s="58" t="str">
        <f>IF(AFVs!E38="","",AFVs!E38)</f>
        <v/>
      </c>
      <c r="E38" s="58" t="str">
        <f>IF(AFVs!F38="","",AFVs!F38)</f>
        <v>L</v>
      </c>
      <c r="F38" s="58" t="str">
        <f>IF(AFVs!G38="","",AFVs!G38)</f>
        <v>M</v>
      </c>
      <c r="G38" s="58" t="str">
        <f>IF(AFVs!H38="","",AFVs!H38)</f>
        <v>M</v>
      </c>
      <c r="H38" s="61" t="str">
        <f>IF(AFVs!I38="","",AFVs!I38)</f>
        <v>HOT Missile</v>
      </c>
      <c r="I38" s="58" t="str">
        <f>IF(AFVs!J38="","",AFVs!J38)</f>
        <v>Fixed</v>
      </c>
      <c r="J38" s="58">
        <f>IF(AFVs!K38="","",AFVs!K38)</f>
        <v>10</v>
      </c>
      <c r="K38" s="57" t="str">
        <f>IF(AFVs!L38="","",AFVs!L38)</f>
        <v>Thermal Imager, NBC</v>
      </c>
    </row>
    <row r="39" spans="1:11">
      <c r="A39" s="59" t="str">
        <f>IF(AFVs!A39="","",AFVs!A39)</f>
        <v/>
      </c>
      <c r="B39" s="58" t="str">
        <f>IF(AFVs!C39="","",AFVs!C39)</f>
        <v/>
      </c>
      <c r="C39" s="58" t="str">
        <f>IF(AFVs!D39="","",AFVs!D39)</f>
        <v/>
      </c>
      <c r="D39" s="58" t="str">
        <f>IF(AFVs!E39="","",AFVs!E39)</f>
        <v/>
      </c>
      <c r="E39" s="58" t="str">
        <f>IF(AFVs!F39="","",AFVs!F39)</f>
        <v/>
      </c>
      <c r="F39" s="58" t="str">
        <f>IF(AFVs!G39="","",AFVs!G39)</f>
        <v/>
      </c>
      <c r="G39" s="58" t="str">
        <f>IF(AFVs!H39="","",AFVs!H39)</f>
        <v/>
      </c>
      <c r="H39" s="61" t="str">
        <f>IF(AFVs!I39="","",AFVs!I39)</f>
        <v>MG</v>
      </c>
      <c r="I39" s="58" t="str">
        <f>IF(AFVs!J39="","",AFVs!J39)</f>
        <v>Pintle</v>
      </c>
      <c r="J39" s="58" t="str">
        <f>IF(AFVs!K39="","",AFVs!K39)</f>
        <v/>
      </c>
      <c r="K39" s="57" t="str">
        <f>IF(AFVs!L39="","",AFVs!L39)</f>
        <v/>
      </c>
    </row>
    <row r="40" spans="1:11">
      <c r="A40" s="59" t="str">
        <f>IF(AFVs!A40="","",AFVs!A40)</f>
        <v/>
      </c>
      <c r="B40" s="58" t="str">
        <f>IF(AFVs!C40="","",AFVs!C40)</f>
        <v/>
      </c>
      <c r="C40" s="58" t="str">
        <f>IF(AFVs!D40="","",AFVs!D40)</f>
        <v/>
      </c>
      <c r="D40" s="58" t="str">
        <f>IF(AFVs!E40="","",AFVs!E40)</f>
        <v/>
      </c>
      <c r="E40" s="58" t="str">
        <f>IF(AFVs!F40="","",AFVs!F40)</f>
        <v/>
      </c>
      <c r="F40" s="58" t="str">
        <f>IF(AFVs!G40="","",AFVs!G40)</f>
        <v/>
      </c>
      <c r="G40" s="58" t="str">
        <f>IF(AFVs!H40="","",AFVs!H40)</f>
        <v/>
      </c>
      <c r="H40" s="61" t="str">
        <f>IF(AFVs!I40="","",AFVs!I40)</f>
        <v>MG</v>
      </c>
      <c r="I40" s="58" t="str">
        <f>IF(AFVs!J40="","",AFVs!J40)</f>
        <v>Hull</v>
      </c>
      <c r="J40" s="58" t="str">
        <f>IF(AFVs!K40="","",AFVs!K40)</f>
        <v/>
      </c>
      <c r="K40" s="57" t="str">
        <f>IF(AFVs!L40="","",AFVs!L40)</f>
        <v/>
      </c>
    </row>
    <row r="41" spans="1:11">
      <c r="A41" s="59" t="str">
        <f>IF(AFVs!A41="","",AFVs!A41)</f>
        <v>Jaguar 2</v>
      </c>
      <c r="B41" s="58">
        <f>IF(AFVs!C41="","",AFVs!C41)</f>
        <v>10</v>
      </c>
      <c r="C41" s="58">
        <f>IF(AFVs!D41="","",AFVs!D41)</f>
        <v>16</v>
      </c>
      <c r="D41" s="58" t="str">
        <f>IF(AFVs!E41="","",AFVs!E41)</f>
        <v/>
      </c>
      <c r="E41" s="58" t="str">
        <f>IF(AFVs!F41="","",AFVs!F41)</f>
        <v>L</v>
      </c>
      <c r="F41" s="58" t="str">
        <f>IF(AFVs!G41="","",AFVs!G41)</f>
        <v>M</v>
      </c>
      <c r="G41" s="58" t="str">
        <f>IF(AFVs!H41="","",AFVs!H41)</f>
        <v>M</v>
      </c>
      <c r="H41" s="61" t="str">
        <f>IF(AFVs!I41="","",AFVs!I41)</f>
        <v>TOW Missile</v>
      </c>
      <c r="I41" s="58" t="str">
        <f>IF(AFVs!J41="","",AFVs!J41)</f>
        <v>Fixed</v>
      </c>
      <c r="J41" s="58">
        <f>IF(AFVs!K41="","",AFVs!K41)</f>
        <v>6</v>
      </c>
      <c r="K41" s="57" t="str">
        <f>IF(AFVs!L41="","",AFVs!L41)</f>
        <v>Thermal Imager, NBC</v>
      </c>
    </row>
    <row r="42" spans="1:11">
      <c r="A42" s="59" t="str">
        <f>IF(AFVs!A42="","",AFVs!A42)</f>
        <v/>
      </c>
      <c r="B42" s="58" t="str">
        <f>IF(AFVs!C42="","",AFVs!C42)</f>
        <v/>
      </c>
      <c r="C42" s="58" t="str">
        <f>IF(AFVs!D42="","",AFVs!D42)</f>
        <v/>
      </c>
      <c r="D42" s="58" t="str">
        <f>IF(AFVs!E42="","",AFVs!E42)</f>
        <v/>
      </c>
      <c r="E42" s="58" t="str">
        <f>IF(AFVs!F42="","",AFVs!F42)</f>
        <v/>
      </c>
      <c r="F42" s="58" t="str">
        <f>IF(AFVs!G42="","",AFVs!G42)</f>
        <v/>
      </c>
      <c r="G42" s="58" t="str">
        <f>IF(AFVs!H42="","",AFVs!H42)</f>
        <v/>
      </c>
      <c r="H42" s="61" t="str">
        <f>IF(AFVs!I42="","",AFVs!I42)</f>
        <v>MG</v>
      </c>
      <c r="I42" s="58" t="str">
        <f>IF(AFVs!J42="","",AFVs!J42)</f>
        <v>Pintle</v>
      </c>
      <c r="J42" s="58" t="str">
        <f>IF(AFVs!K42="","",AFVs!K42)</f>
        <v/>
      </c>
      <c r="K42" s="57" t="str">
        <f>IF(AFVs!L42="","",AFVs!L42)</f>
        <v/>
      </c>
    </row>
    <row r="43" spans="1:11">
      <c r="A43" s="59" t="str">
        <f>IF(AFVs!A43="","",AFVs!A43)</f>
        <v>Kanonenjagdpanzer</v>
      </c>
      <c r="B43" s="58">
        <f>IF(AFVs!C43="","",AFVs!C43)</f>
        <v>10</v>
      </c>
      <c r="C43" s="58">
        <f>IF(AFVs!D43="","",AFVs!D43)</f>
        <v>16</v>
      </c>
      <c r="D43" s="58" t="str">
        <f>IF(AFVs!E43="","",AFVs!E43)</f>
        <v/>
      </c>
      <c r="E43" s="58" t="str">
        <f>IF(AFVs!F43="","",AFVs!F43)</f>
        <v>L</v>
      </c>
      <c r="F43" s="58" t="str">
        <f>IF(AFVs!G43="","",AFVs!G43)</f>
        <v>M</v>
      </c>
      <c r="G43" s="58" t="str">
        <f>IF(AFVs!H43="","",AFVs!H43)</f>
        <v>M</v>
      </c>
      <c r="H43" s="61" t="str">
        <f>IF(AFVs!I43="","",AFVs!I43)</f>
        <v>Rheinmetall BK 90/L40 90mm </v>
      </c>
      <c r="I43" s="58" t="str">
        <f>IF(AFVs!J43="","",AFVs!J43)</f>
        <v>Fixed</v>
      </c>
      <c r="J43" s="58">
        <f>IF(AFVs!K43="","",AFVs!K43)</f>
        <v>10</v>
      </c>
      <c r="K43" s="57" t="str">
        <f>IF(AFVs!L43="","",AFVs!L43)</f>
        <v>NBC</v>
      </c>
    </row>
    <row r="44" spans="1:11">
      <c r="A44" s="59" t="str">
        <f>IF(AFVs!A44="","",AFVs!A44)</f>
        <v/>
      </c>
      <c r="B44" s="58" t="str">
        <f>IF(AFVs!C44="","",AFVs!C44)</f>
        <v/>
      </c>
      <c r="C44" s="58" t="str">
        <f>IF(AFVs!D44="","",AFVs!D44)</f>
        <v/>
      </c>
      <c r="D44" s="58" t="str">
        <f>IF(AFVs!E44="","",AFVs!E44)</f>
        <v/>
      </c>
      <c r="E44" s="58" t="str">
        <f>IF(AFVs!F44="","",AFVs!F44)</f>
        <v/>
      </c>
      <c r="F44" s="58" t="str">
        <f>IF(AFVs!G44="","",AFVs!G44)</f>
        <v/>
      </c>
      <c r="G44" s="58" t="str">
        <f>IF(AFVs!H44="","",AFVs!H44)</f>
        <v/>
      </c>
      <c r="H44" s="61" t="str">
        <f>IF(AFVs!I44="","",AFVs!I44)</f>
        <v>MG</v>
      </c>
      <c r="I44" s="58" t="str">
        <f>IF(AFVs!J44="","",AFVs!J44)</f>
        <v>Coax</v>
      </c>
      <c r="J44" s="58" t="str">
        <f>IF(AFVs!K44="","",AFVs!K44)</f>
        <v/>
      </c>
      <c r="K44" s="57" t="str">
        <f>IF(AFVs!L44="","",AFVs!L44)</f>
        <v/>
      </c>
    </row>
    <row r="45" spans="1:11">
      <c r="A45" s="59" t="str">
        <f>IF(AFVs!A45="","",AFVs!A45)</f>
        <v/>
      </c>
      <c r="B45" s="58" t="str">
        <f>IF(AFVs!C45="","",AFVs!C45)</f>
        <v/>
      </c>
      <c r="C45" s="58" t="str">
        <f>IF(AFVs!D45="","",AFVs!D45)</f>
        <v/>
      </c>
      <c r="D45" s="58" t="str">
        <f>IF(AFVs!E45="","",AFVs!E45)</f>
        <v/>
      </c>
      <c r="E45" s="58" t="str">
        <f>IF(AFVs!F45="","",AFVs!F45)</f>
        <v/>
      </c>
      <c r="F45" s="58" t="str">
        <f>IF(AFVs!G45="","",AFVs!G45)</f>
        <v/>
      </c>
      <c r="G45" s="58" t="str">
        <f>IF(AFVs!H45="","",AFVs!H45)</f>
        <v/>
      </c>
      <c r="H45" s="61" t="str">
        <f>IF(AFVs!I45="","",AFVs!I45)</f>
        <v>MG</v>
      </c>
      <c r="I45" s="58" t="str">
        <f>IF(AFVs!J45="","",AFVs!J45)</f>
        <v>Pintle</v>
      </c>
      <c r="J45" s="58" t="str">
        <f>IF(AFVs!K45="","",AFVs!K45)</f>
        <v/>
      </c>
      <c r="K45" s="57" t="str">
        <f>IF(AFVs!L45="","",AFVs!L45)</f>
        <v/>
      </c>
    </row>
    <row r="46" spans="1:11">
      <c r="A46" s="59" t="str">
        <f>IF(AFVs!A46="","",AFVs!A46)</f>
        <v/>
      </c>
      <c r="B46" s="58" t="str">
        <f>IF(AFVs!C46="","",AFVs!C46)</f>
        <v/>
      </c>
      <c r="C46" s="58" t="str">
        <f>IF(AFVs!D46="","",AFVs!D46)</f>
        <v/>
      </c>
      <c r="D46" s="58" t="str">
        <f>IF(AFVs!E46="","",AFVs!E46)</f>
        <v/>
      </c>
      <c r="E46" s="58" t="str">
        <f>IF(AFVs!F46="","",AFVs!F46)</f>
        <v/>
      </c>
      <c r="F46" s="58" t="str">
        <f>IF(AFVs!G46="","",AFVs!G46)</f>
        <v/>
      </c>
      <c r="G46" s="58" t="str">
        <f>IF(AFVs!H46="","",AFVs!H46)</f>
        <v/>
      </c>
      <c r="H46" s="61" t="str">
        <f>IF(AFVs!I46="","",AFVs!I46)</f>
        <v/>
      </c>
      <c r="I46" s="58" t="str">
        <f>IF(AFVs!J46="","",AFVs!J46)</f>
        <v/>
      </c>
      <c r="J46" s="58" t="str">
        <f>IF(AFVs!K46="","",AFVs!K46)</f>
        <v/>
      </c>
      <c r="K46" s="57" t="str">
        <f>IF(AFVs!L46="","",AFVs!L46)</f>
        <v/>
      </c>
    </row>
    <row r="47" spans="1:11">
      <c r="A47" s="84" t="s">
        <v>216</v>
      </c>
      <c r="B47" s="85"/>
      <c r="C47" s="85"/>
      <c r="D47" s="85"/>
      <c r="E47" s="85"/>
      <c r="F47" s="85"/>
      <c r="G47" s="85"/>
      <c r="H47" s="85"/>
      <c r="I47" s="85"/>
      <c r="J47" s="85"/>
      <c r="K47" s="86"/>
    </row>
    <row r="48" spans="1:11">
      <c r="A48" s="59" t="str">
        <f>IF(AFVs!A48="","",AFVs!A48)</f>
        <v>M113 PzMrs</v>
      </c>
      <c r="B48" s="58">
        <f>IF(AFVs!C48="","",AFVs!C48)</f>
        <v>7</v>
      </c>
      <c r="C48" s="58">
        <f>IF(AFVs!D48="","",AFVs!D48)</f>
        <v>16</v>
      </c>
      <c r="D48" s="58" t="str">
        <f>IF(AFVs!E48="","",AFVs!E48)</f>
        <v/>
      </c>
      <c r="E48" s="58" t="str">
        <f>IF(AFVs!F48="","",AFVs!F48)</f>
        <v>N</v>
      </c>
      <c r="F48" s="58" t="str">
        <f>IF(AFVs!G48="","",AFVs!G48)</f>
        <v>O</v>
      </c>
      <c r="G48" s="58" t="str">
        <f>IF(AFVs!H48="","",AFVs!H48)</f>
        <v>O</v>
      </c>
      <c r="H48" s="61" t="str">
        <f>IF(AFVs!I48="","",AFVs!I48)</f>
        <v>Tampella 120mm Mortar</v>
      </c>
      <c r="I48" s="58" t="str">
        <f>IF(AFVs!J48="","",AFVs!J48)</f>
        <v>Fixed</v>
      </c>
      <c r="J48" s="58" t="str">
        <f>IF(AFVs!K48="","",AFVs!K48)</f>
        <v/>
      </c>
      <c r="K48" s="57" t="str">
        <f>IF(AFVs!L48="","",AFVs!L48)</f>
        <v/>
      </c>
    </row>
    <row r="49" spans="1:11">
      <c r="A49" s="59" t="str">
        <f>IF(AFVs!A49="","",AFVs!A49)</f>
        <v/>
      </c>
      <c r="B49" s="58" t="str">
        <f>IF(AFVs!C49="","",AFVs!C49)</f>
        <v/>
      </c>
      <c r="C49" s="58" t="str">
        <f>IF(AFVs!D49="","",AFVs!D49)</f>
        <v/>
      </c>
      <c r="D49" s="58" t="str">
        <f>IF(AFVs!E49="","",AFVs!E49)</f>
        <v/>
      </c>
      <c r="E49" s="58" t="str">
        <f>IF(AFVs!F49="","",AFVs!F49)</f>
        <v/>
      </c>
      <c r="F49" s="58" t="str">
        <f>IF(AFVs!G49="","",AFVs!G49)</f>
        <v/>
      </c>
      <c r="G49" s="58" t="str">
        <f>IF(AFVs!H49="","",AFVs!H49)</f>
        <v/>
      </c>
      <c r="H49" s="61" t="str">
        <f>IF(AFVs!I49="","",AFVs!I49)</f>
        <v>MG</v>
      </c>
      <c r="I49" s="58" t="str">
        <f>IF(AFVs!J49="","",AFVs!J49)</f>
        <v>Pintel</v>
      </c>
      <c r="J49" s="58" t="str">
        <f>IF(AFVs!K49="","",AFVs!K49)</f>
        <v/>
      </c>
      <c r="K49" s="57" t="str">
        <f>IF(AFVs!L49="","",AFVs!L49)</f>
        <v/>
      </c>
    </row>
    <row r="50" spans="1:11">
      <c r="A50" s="59" t="str">
        <f>IF(AFVs!A50="","",AFVs!A50)</f>
        <v>M109G</v>
      </c>
      <c r="B50" s="58">
        <f>IF(AFVs!C50="","",AFVs!C50)</f>
        <v>8</v>
      </c>
      <c r="C50" s="58">
        <f>IF(AFVs!D50="","",AFVs!D50)</f>
        <v>13</v>
      </c>
      <c r="D50" s="58" t="str">
        <f>IF(AFVs!E50="","",AFVs!E50)</f>
        <v/>
      </c>
      <c r="E50" s="58" t="str">
        <f>IF(AFVs!F50="","",AFVs!F50)</f>
        <v>N</v>
      </c>
      <c r="F50" s="58" t="str">
        <f>IF(AFVs!G50="","",AFVs!G50)</f>
        <v>O</v>
      </c>
      <c r="G50" s="58" t="str">
        <f>IF(AFVs!H50="","",AFVs!H50)</f>
        <v>O</v>
      </c>
      <c r="H50" s="61" t="str">
        <f>IF(AFVs!I50="","",AFVs!I50)</f>
        <v>155mm M185</v>
      </c>
      <c r="I50" s="58" t="str">
        <f>IF(AFVs!J50="","",AFVs!J50)</f>
        <v>Turret</v>
      </c>
      <c r="J50" s="58">
        <f>IF(AFVs!K50="","",AFVs!K50)</f>
        <v>6</v>
      </c>
      <c r="K50" s="57" t="str">
        <f>IF(AFVs!L50="","",AFVs!L50)</f>
        <v/>
      </c>
    </row>
    <row r="51" spans="1:11">
      <c r="A51" s="59" t="str">
        <f>IF(AFVs!A51="","",AFVs!A51)</f>
        <v/>
      </c>
      <c r="B51" s="58" t="str">
        <f>IF(AFVs!C51="","",AFVs!C51)</f>
        <v/>
      </c>
      <c r="C51" s="58" t="str">
        <f>IF(AFVs!D51="","",AFVs!D51)</f>
        <v/>
      </c>
      <c r="D51" s="58" t="str">
        <f>IF(AFVs!E51="","",AFVs!E51)</f>
        <v/>
      </c>
      <c r="E51" s="58" t="str">
        <f>IF(AFVs!F51="","",AFVs!F51)</f>
        <v/>
      </c>
      <c r="F51" s="58" t="str">
        <f>IF(AFVs!G51="","",AFVs!G51)</f>
        <v/>
      </c>
      <c r="G51" s="58" t="str">
        <f>IF(AFVs!H51="","",AFVs!H51)</f>
        <v/>
      </c>
      <c r="H51" s="61" t="str">
        <f>IF(AFVs!I51="","",AFVs!I51)</f>
        <v>HMG</v>
      </c>
      <c r="I51" s="58" t="str">
        <f>IF(AFVs!J51="","",AFVs!J51)</f>
        <v>Pintle</v>
      </c>
      <c r="J51" s="58" t="str">
        <f>IF(AFVs!K51="","",AFVs!K51)</f>
        <v/>
      </c>
      <c r="K51" s="57" t="str">
        <f>IF(AFVs!L51="","",AFVs!L51)</f>
        <v/>
      </c>
    </row>
    <row r="52" spans="1:11">
      <c r="A52" s="59"/>
      <c r="B52" s="58"/>
      <c r="C52" s="58"/>
      <c r="D52" s="58"/>
      <c r="E52" s="58"/>
      <c r="F52" s="58"/>
      <c r="G52" s="58"/>
      <c r="H52" s="61"/>
      <c r="I52" s="58"/>
      <c r="J52" s="58"/>
      <c r="K52" s="57"/>
    </row>
    <row r="53" spans="1:11">
      <c r="A53" s="84" t="s">
        <v>220</v>
      </c>
      <c r="B53" s="85"/>
      <c r="C53" s="85"/>
      <c r="D53" s="85"/>
      <c r="E53" s="85"/>
      <c r="F53" s="85"/>
      <c r="G53" s="85"/>
      <c r="H53" s="85"/>
      <c r="I53" s="85"/>
      <c r="J53" s="85"/>
      <c r="K53" s="86"/>
    </row>
    <row r="54" spans="1:11" ht="34">
      <c r="A54" s="59" t="str">
        <f>IF(AFVs!A54="","",AFVs!A54)</f>
        <v>Gepard</v>
      </c>
      <c r="B54" s="58">
        <f>IF(AFVs!C54="","",AFVs!C54)</f>
        <v>12</v>
      </c>
      <c r="C54" s="58">
        <f>IF(AFVs!D54="","",AFVs!D54)</f>
        <v>15</v>
      </c>
      <c r="D54" s="58" t="str">
        <f>IF(AFVs!E54="","",AFVs!E54)</f>
        <v/>
      </c>
      <c r="E54" s="58" t="str">
        <f>IF(AFVs!F54="","",AFVs!F54)</f>
        <v>N</v>
      </c>
      <c r="F54" s="58" t="str">
        <f>IF(AFVs!G54="","",AFVs!G54)</f>
        <v>O</v>
      </c>
      <c r="G54" s="58" t="str">
        <f>IF(AFVs!H54="","",AFVs!H54)</f>
        <v>O</v>
      </c>
      <c r="H54" s="61" t="str">
        <f>IF(AFVs!I54="","",AFVs!I54)</f>
        <v>2 x Oerlikon KDA 35mm</v>
      </c>
      <c r="I54" s="58" t="str">
        <f>IF(AFVs!J54="","",AFVs!J54)</f>
        <v>Turret</v>
      </c>
      <c r="J54" s="58">
        <f>IF(AFVs!K54="","",AFVs!K54)</f>
        <v>12</v>
      </c>
      <c r="K54" s="57" t="str">
        <f>IF(AFVs!L54="","",AFVs!L54)</f>
        <v>Multiple Autocannon, RADAR, AAA, NBC</v>
      </c>
    </row>
    <row r="55" spans="1:11">
      <c r="A55" s="59" t="str">
        <f>IF(AFVs!A55="","",AFVs!A55)</f>
        <v>Marder-Roland</v>
      </c>
      <c r="B55" s="58">
        <f>IF(AFVs!C55="","",AFVs!C55)</f>
        <v>9</v>
      </c>
      <c r="C55" s="58">
        <f>IF(AFVs!D55="","",AFVs!D55)</f>
        <v>17</v>
      </c>
      <c r="D55" s="58" t="str">
        <f>IF(AFVs!E55="","",AFVs!E55)</f>
        <v/>
      </c>
      <c r="E55" s="58" t="str">
        <f>IF(AFVs!F55="","",AFVs!F55)</f>
        <v>M</v>
      </c>
      <c r="F55" s="58" t="str">
        <f>IF(AFVs!G55="","",AFVs!G55)</f>
        <v>N</v>
      </c>
      <c r="G55" s="58" t="str">
        <f>IF(AFVs!H55="","",AFVs!H55)</f>
        <v>N</v>
      </c>
      <c r="H55" s="61" t="str">
        <f>IF(AFVs!I55="","",AFVs!I55)</f>
        <v>Roland 2</v>
      </c>
      <c r="I55" s="58" t="str">
        <f>IF(AFVs!J55="","",AFVs!J55)</f>
        <v>Turret</v>
      </c>
      <c r="J55" s="58">
        <f>IF(AFVs!K55="","",AFVs!K55)</f>
        <v>6</v>
      </c>
      <c r="K55" s="57" t="str">
        <f>IF(AFVs!L55="","",AFVs!L55)</f>
        <v>RADAR, SAM, NBC</v>
      </c>
    </row>
    <row r="56" spans="1:11">
      <c r="A56" s="59"/>
      <c r="B56" s="58"/>
      <c r="C56" s="58"/>
      <c r="D56" s="58"/>
      <c r="E56" s="58"/>
      <c r="F56" s="58"/>
      <c r="G56" s="58"/>
      <c r="H56" s="61"/>
      <c r="I56" s="58"/>
      <c r="J56" s="58"/>
      <c r="K56" s="57"/>
    </row>
    <row r="57" spans="1:11">
      <c r="A57" s="84" t="s">
        <v>221</v>
      </c>
      <c r="B57" s="85"/>
      <c r="C57" s="85"/>
      <c r="D57" s="85"/>
      <c r="E57" s="85"/>
      <c r="F57" s="85"/>
      <c r="G57" s="85"/>
      <c r="H57" s="85"/>
      <c r="I57" s="85"/>
      <c r="J57" s="85"/>
      <c r="K57" s="86"/>
    </row>
    <row r="58" spans="1:11" ht="34">
      <c r="A58" s="59" t="str">
        <f>IF(AFVs!A58="","",AFVs!A58)</f>
        <v>Bergepanzer 1 (M88)</v>
      </c>
      <c r="B58" s="58">
        <f>IF(AFVs!C58="","",AFVs!C58)</f>
        <v>8</v>
      </c>
      <c r="C58" s="58">
        <f>IF(AFVs!D58="","",AFVs!D58)</f>
        <v>12</v>
      </c>
      <c r="D58" s="58" t="str">
        <f>IF(AFVs!E58="","",AFVs!E58)</f>
        <v/>
      </c>
      <c r="E58" s="58" t="str">
        <f>IF(AFVs!F58="","",AFVs!F58)</f>
        <v>N</v>
      </c>
      <c r="F58" s="58" t="str">
        <f>IF(AFVs!G58="","",AFVs!G58)</f>
        <v>O</v>
      </c>
      <c r="G58" s="58" t="str">
        <f>IF(AFVs!H58="","",AFVs!H58)</f>
        <v>O</v>
      </c>
      <c r="H58" s="61" t="str">
        <f>IF(AFVs!I58="","",AFVs!I58)</f>
        <v>HMG</v>
      </c>
      <c r="I58" s="58" t="str">
        <f>IF(AFVs!J58="","",AFVs!J58)</f>
        <v>Pintle</v>
      </c>
      <c r="J58" s="58" t="str">
        <f>IF(AFVs!K58="","",AFVs!K58)</f>
        <v/>
      </c>
      <c r="K58" s="57" t="str">
        <f>IF(AFVs!L58="","",AFVs!L58)</f>
        <v>Vehicle Recovery, Vehicle Repair, Engineers, NBC</v>
      </c>
    </row>
    <row r="59" spans="1:11" ht="23">
      <c r="A59" s="59" t="str">
        <f>IF(AFVs!A59="","",AFVs!A59)</f>
        <v>Bergepanzer 2</v>
      </c>
      <c r="B59" s="58">
        <f>IF(AFVs!C59="","",AFVs!C59)</f>
        <v>12</v>
      </c>
      <c r="C59" s="58">
        <f>IF(AFVs!D59="","",AFVs!D59)</f>
        <v>14</v>
      </c>
      <c r="D59" s="58" t="str">
        <f>IF(AFVs!E59="","",AFVs!E59)</f>
        <v/>
      </c>
      <c r="E59" s="58" t="str">
        <f>IF(AFVs!F59="","",AFVs!F59)</f>
        <v>J</v>
      </c>
      <c r="F59" s="58" t="str">
        <f>IF(AFVs!G59="","",AFVs!G59)</f>
        <v>L</v>
      </c>
      <c r="G59" s="58" t="str">
        <f>IF(AFVs!H59="","",AFVs!H59)</f>
        <v>L</v>
      </c>
      <c r="H59" s="61" t="str">
        <f>IF(AFVs!I59="","",AFVs!I59)</f>
        <v>MG</v>
      </c>
      <c r="I59" s="58" t="str">
        <f>IF(AFVs!J59="","",AFVs!J59)</f>
        <v>Pintle</v>
      </c>
      <c r="J59" s="58" t="str">
        <f>IF(AFVs!K59="","",AFVs!K59)</f>
        <v/>
      </c>
      <c r="K59" s="57" t="str">
        <f>IF(AFVs!L59="","",AFVs!L59)</f>
        <v>Recovery, Vehicle Repair, Engineers, NBC</v>
      </c>
    </row>
    <row r="60" spans="1:11">
      <c r="A60" s="59" t="str">
        <f>IF(AFVs!A60="","",AFVs!A60)</f>
        <v/>
      </c>
      <c r="B60" s="58" t="str">
        <f>IF(AFVs!C60="","",AFVs!C60)</f>
        <v/>
      </c>
      <c r="C60" s="58" t="str">
        <f>IF(AFVs!D60="","",AFVs!D60)</f>
        <v/>
      </c>
      <c r="D60" s="58" t="str">
        <f>IF(AFVs!E60="","",AFVs!E60)</f>
        <v/>
      </c>
      <c r="E60" s="58" t="str">
        <f>IF(AFVs!F60="","",AFVs!F60)</f>
        <v/>
      </c>
      <c r="F60" s="58" t="str">
        <f>IF(AFVs!G60="","",AFVs!G60)</f>
        <v/>
      </c>
      <c r="G60" s="58" t="str">
        <f>IF(AFVs!H60="","",AFVs!H60)</f>
        <v/>
      </c>
      <c r="H60" s="61" t="str">
        <f>IF(AFVs!I60="","",AFVs!I60)</f>
        <v>MG</v>
      </c>
      <c r="I60" s="58" t="str">
        <f>IF(AFVs!J60="","",AFVs!J60)</f>
        <v>Pintle</v>
      </c>
      <c r="J60" s="58" t="str">
        <f>IF(AFVs!K60="","",AFVs!K60)</f>
        <v/>
      </c>
      <c r="K60" s="57" t="str">
        <f>IF(AFVs!L60="","",AFVs!L60)</f>
        <v/>
      </c>
    </row>
    <row r="61" spans="1:11">
      <c r="A61" s="59" t="str">
        <f>IF(AFVs!A61="","",AFVs!A61)</f>
        <v>Schnellbrückenpanzer M48</v>
      </c>
      <c r="B61" s="58">
        <f>IF(AFVs!C61="","",AFVs!C61)</f>
        <v>9</v>
      </c>
      <c r="C61" s="58">
        <f>IF(AFVs!D61="","",AFVs!D61)</f>
        <v>12</v>
      </c>
      <c r="D61" s="58" t="str">
        <f>IF(AFVs!E61="","",AFVs!E61)</f>
        <v/>
      </c>
      <c r="E61" s="58" t="str">
        <f>IF(AFVs!F61="","",AFVs!F61)</f>
        <v>J</v>
      </c>
      <c r="F61" s="58" t="str">
        <f>IF(AFVs!G61="","",AFVs!G61)</f>
        <v>L</v>
      </c>
      <c r="G61" s="58" t="str">
        <f>IF(AFVs!H61="","",AFVs!H61)</f>
        <v>L</v>
      </c>
      <c r="H61" s="61" t="str">
        <f>IF(AFVs!I61="","",AFVs!I61)</f>
        <v>-</v>
      </c>
      <c r="I61" s="58" t="str">
        <f>IF(AFVs!J61="","",AFVs!J61)</f>
        <v/>
      </c>
      <c r="J61" s="58" t="str">
        <f>IF(AFVs!K61="","",AFVs!K61)</f>
        <v/>
      </c>
      <c r="K61" s="57" t="str">
        <f>IF(AFVs!L61="","",AFVs!L61)</f>
        <v>Bridging (Heavy), NBC</v>
      </c>
    </row>
    <row r="62" spans="1:11">
      <c r="A62" s="59" t="str">
        <f>IF(AFVs!A62="","",AFVs!A62)</f>
        <v>Schnellbrückenpanzer Biber</v>
      </c>
      <c r="B62" s="58">
        <f>IF(AFVs!C62="","",AFVs!C62)</f>
        <v>12</v>
      </c>
      <c r="C62" s="58">
        <f>IF(AFVs!D62="","",AFVs!D62)</f>
        <v>14</v>
      </c>
      <c r="D62" s="58" t="str">
        <f>IF(AFVs!E62="","",AFVs!E62)</f>
        <v/>
      </c>
      <c r="E62" s="58" t="str">
        <f>IF(AFVs!F62="","",AFVs!F62)</f>
        <v>J</v>
      </c>
      <c r="F62" s="58" t="str">
        <f>IF(AFVs!G62="","",AFVs!G62)</f>
        <v>L</v>
      </c>
      <c r="G62" s="58" t="str">
        <f>IF(AFVs!H62="","",AFVs!H62)</f>
        <v>L</v>
      </c>
      <c r="H62" s="61" t="str">
        <f>IF(AFVs!I62="","",AFVs!I62)</f>
        <v>-</v>
      </c>
      <c r="I62" s="58" t="str">
        <f>IF(AFVs!J62="","",AFVs!J62)</f>
        <v/>
      </c>
      <c r="J62" s="58" t="str">
        <f>IF(AFVs!K62="","",AFVs!K62)</f>
        <v/>
      </c>
      <c r="K62" s="57" t="str">
        <f>IF(AFVs!L62="","",AFVs!L62)</f>
        <v>Bridging (Heavy), NBC</v>
      </c>
    </row>
    <row r="63" spans="1:11" ht="23">
      <c r="A63" s="59" t="str">
        <f>IF(AFVs!A63="","",AFVs!A63)</f>
        <v>M2 Alligator</v>
      </c>
      <c r="B63" s="58">
        <f>IF(AFVs!C63="","",AFVs!C63)</f>
        <v>8</v>
      </c>
      <c r="C63" s="58">
        <f>IF(AFVs!D63="","",AFVs!D63)</f>
        <v>14</v>
      </c>
      <c r="D63" s="58" t="str">
        <f>IF(AFVs!E63="","",AFVs!E63)</f>
        <v/>
      </c>
      <c r="E63" s="58" t="str">
        <f>IF(AFVs!F63="","",AFVs!F63)</f>
        <v>SS</v>
      </c>
      <c r="F63" s="58" t="str">
        <f>IF(AFVs!G63="","",AFVs!G63)</f>
        <v>SS</v>
      </c>
      <c r="G63" s="58" t="str">
        <f>IF(AFVs!H63="","",AFVs!H63)</f>
        <v>SS</v>
      </c>
      <c r="H63" s="61" t="str">
        <f>IF(AFVs!I63="","",AFVs!I63)</f>
        <v>-</v>
      </c>
      <c r="I63" s="58" t="str">
        <f>IF(AFVs!J63="","",AFVs!J63)</f>
        <v/>
      </c>
      <c r="J63" s="58" t="str">
        <f>IF(AFVs!K63="","",AFVs!K63)</f>
        <v/>
      </c>
      <c r="K63" s="57" t="str">
        <f>IF(AFVs!L63="","",AFVs!L63)</f>
        <v>Bridging (Heavy), 3 Hits</v>
      </c>
    </row>
    <row r="64" spans="1:11">
      <c r="A64" s="59"/>
      <c r="B64" s="58"/>
      <c r="C64" s="58"/>
      <c r="D64" s="58"/>
      <c r="E64" s="58"/>
      <c r="F64" s="58"/>
      <c r="G64" s="58"/>
      <c r="H64" s="61"/>
      <c r="I64" s="58"/>
      <c r="J64" s="58"/>
      <c r="K64" s="57"/>
    </row>
    <row r="65" spans="1:12">
      <c r="A65" s="84" t="s">
        <v>148</v>
      </c>
      <c r="B65" s="85"/>
      <c r="C65" s="85"/>
      <c r="D65" s="85"/>
      <c r="E65" s="85"/>
      <c r="F65" s="85"/>
      <c r="G65" s="85"/>
      <c r="H65" s="85"/>
      <c r="I65" s="85"/>
      <c r="J65" s="85"/>
      <c r="K65" s="86"/>
    </row>
    <row r="66" spans="1:12">
      <c r="A66" s="59" t="str">
        <f>IF(AFVs!A66="","",AFVs!A66)</f>
        <v>M113A1 G Führungs -und Funkpanzer</v>
      </c>
      <c r="B66" s="58">
        <f>IF(AFVs!C66="","",AFVs!C66)</f>
        <v>7</v>
      </c>
      <c r="C66" s="58">
        <f>IF(AFVs!D66="","",AFVs!D66)</f>
        <v>16</v>
      </c>
      <c r="D66" s="58" t="str">
        <f>IF(AFVs!E66="","",AFVs!E66)</f>
        <v/>
      </c>
      <c r="E66" s="58" t="str">
        <f>IF(AFVs!F66="","",AFVs!F66)</f>
        <v>N</v>
      </c>
      <c r="F66" s="58" t="str">
        <f>IF(AFVs!G66="","",AFVs!G66)</f>
        <v>O</v>
      </c>
      <c r="G66" s="58" t="str">
        <f>IF(AFVs!H66="","",AFVs!H66)</f>
        <v>O</v>
      </c>
      <c r="H66" s="61" t="str">
        <f>IF(AFVs!I66="","",AFVs!I66)</f>
        <v>MG</v>
      </c>
      <c r="I66" s="58" t="str">
        <f>IF(AFVs!J66="","",AFVs!J66)</f>
        <v>Pintel</v>
      </c>
      <c r="J66" s="58" t="str">
        <f>IF(AFVs!K66="","",AFVs!K66)</f>
        <v/>
      </c>
      <c r="K66" s="57" t="str">
        <f>IF(AFVs!L66="","",AFVs!L66)</f>
        <v/>
      </c>
    </row>
    <row r="67" spans="1:12">
      <c r="A67" s="59" t="str">
        <f>IF(AFVs!A67="","",AFVs!A67)</f>
        <v>M577</v>
      </c>
      <c r="B67" s="58">
        <f>IF(AFVs!C67="","",AFVs!C67)</f>
        <v>7</v>
      </c>
      <c r="C67" s="58">
        <f>IF(AFVs!D67="","",AFVs!D67)</f>
        <v>16</v>
      </c>
      <c r="D67" s="58">
        <f>IF(AFVs!E67="","",AFVs!E67)</f>
        <v>2</v>
      </c>
      <c r="E67" s="58" t="str">
        <f>IF(AFVs!F67="","",AFVs!F67)</f>
        <v>N</v>
      </c>
      <c r="F67" s="58" t="str">
        <f>IF(AFVs!G67="","",AFVs!G67)</f>
        <v>O</v>
      </c>
      <c r="G67" s="58" t="str">
        <f>IF(AFVs!H67="","",AFVs!H67)</f>
        <v>O</v>
      </c>
      <c r="H67" s="61" t="str">
        <f>IF(AFVs!I67="","",AFVs!I67)</f>
        <v/>
      </c>
      <c r="I67" s="58" t="str">
        <f>IF(AFVs!J67="","",AFVs!J67)</f>
        <v/>
      </c>
      <c r="J67" s="58" t="str">
        <f>IF(AFVs!K67="","",AFVs!K67)</f>
        <v/>
      </c>
      <c r="K67" s="57" t="str">
        <f>IF(AFVs!L67="","",AFVs!L67)</f>
        <v>Amphibious, NBC</v>
      </c>
    </row>
    <row r="68" spans="1:12">
      <c r="A68" s="59" t="str">
        <f>IF(AFVs!A68="","",AFVs!A68)</f>
        <v>M113A1 G Fliegerleitpanzer</v>
      </c>
      <c r="B68" s="58">
        <f>IF(AFVs!C68="","",AFVs!C68)</f>
        <v>7</v>
      </c>
      <c r="C68" s="58">
        <f>IF(AFVs!D68="","",AFVs!D68)</f>
        <v>16</v>
      </c>
      <c r="D68" s="58" t="str">
        <f>IF(AFVs!E68="","",AFVs!E68)</f>
        <v/>
      </c>
      <c r="E68" s="58" t="str">
        <f>IF(AFVs!F68="","",AFVs!F68)</f>
        <v>N</v>
      </c>
      <c r="F68" s="58" t="str">
        <f>IF(AFVs!G68="","",AFVs!G68)</f>
        <v>O</v>
      </c>
      <c r="G68" s="58" t="str">
        <f>IF(AFVs!H68="","",AFVs!H68)</f>
        <v>O</v>
      </c>
      <c r="H68" s="61" t="str">
        <f>IF(AFVs!I68="","",AFVs!I68)</f>
        <v>MG</v>
      </c>
      <c r="I68" s="58" t="str">
        <f>IF(AFVs!J68="","",AFVs!J68)</f>
        <v>Pintel</v>
      </c>
      <c r="J68" s="58" t="str">
        <f>IF(AFVs!K68="","",AFVs!K68)</f>
        <v/>
      </c>
      <c r="K68" s="57" t="str">
        <f>IF(AFVs!L68="","",AFVs!L68)</f>
        <v/>
      </c>
    </row>
    <row r="69" spans="1:12">
      <c r="A69" s="59" t="str">
        <f>IF(AFVs!A69="","",AFVs!A69)</f>
        <v>M113A1 G Schreibfunktruppanzer</v>
      </c>
      <c r="B69" s="58">
        <f>IF(AFVs!C69="","",AFVs!C69)</f>
        <v>7</v>
      </c>
      <c r="C69" s="58">
        <f>IF(AFVs!D69="","",AFVs!D69)</f>
        <v>16</v>
      </c>
      <c r="D69" s="58" t="str">
        <f>IF(AFVs!E69="","",AFVs!E69)</f>
        <v/>
      </c>
      <c r="E69" s="58" t="str">
        <f>IF(AFVs!F69="","",AFVs!F69)</f>
        <v>N</v>
      </c>
      <c r="F69" s="58" t="str">
        <f>IF(AFVs!G69="","",AFVs!G69)</f>
        <v>O</v>
      </c>
      <c r="G69" s="58" t="str">
        <f>IF(AFVs!H69="","",AFVs!H69)</f>
        <v>O</v>
      </c>
      <c r="H69" s="61" t="str">
        <f>IF(AFVs!I69="","",AFVs!I69)</f>
        <v>MG</v>
      </c>
      <c r="I69" s="58" t="str">
        <f>IF(AFVs!J69="","",AFVs!J69)</f>
        <v>Pintel</v>
      </c>
      <c r="J69" s="58" t="str">
        <f>IF(AFVs!K69="","",AFVs!K69)</f>
        <v/>
      </c>
      <c r="K69" s="57" t="str">
        <f>IF(AFVs!L69="","",AFVs!L69)</f>
        <v/>
      </c>
    </row>
    <row r="70" spans="1:12">
      <c r="A70" s="59" t="str">
        <f>IF(AFVs!A70="","",AFVs!A70)</f>
        <v>Beobachtungspanzer Artillerie M113A1 G</v>
      </c>
      <c r="B70" s="58">
        <f>IF(AFVs!C70="","",AFVs!C70)</f>
        <v>7</v>
      </c>
      <c r="C70" s="58">
        <f>IF(AFVs!D70="","",AFVs!D70)</f>
        <v>16</v>
      </c>
      <c r="D70" s="58" t="str">
        <f>IF(AFVs!E70="","",AFVs!E70)</f>
        <v/>
      </c>
      <c r="E70" s="58" t="str">
        <f>IF(AFVs!F70="","",AFVs!F70)</f>
        <v>N</v>
      </c>
      <c r="F70" s="58" t="str">
        <f>IF(AFVs!G70="","",AFVs!G70)</f>
        <v>O</v>
      </c>
      <c r="G70" s="58" t="str">
        <f>IF(AFVs!H70="","",AFVs!H70)</f>
        <v>O</v>
      </c>
      <c r="H70" s="61" t="str">
        <f>IF(AFVs!I70="","",AFVs!I70)</f>
        <v>MG</v>
      </c>
      <c r="I70" s="58" t="str">
        <f>IF(AFVs!J70="","",AFVs!J70)</f>
        <v>Pintel</v>
      </c>
      <c r="J70" s="58" t="str">
        <f>IF(AFVs!K70="","",AFVs!K70)</f>
        <v/>
      </c>
      <c r="K70" s="57" t="str">
        <f>IF(AFVs!L70="","",AFVs!L70)</f>
        <v/>
      </c>
    </row>
    <row r="71" spans="1:12" ht="23">
      <c r="A71" s="59" t="str">
        <f>IF(AFVs!A71="","",AFVs!A71)</f>
        <v>Pionierpanzer M48A2CR</v>
      </c>
      <c r="B71" s="58">
        <f>IF(AFVs!C71="","",AFVs!C71)</f>
        <v>9</v>
      </c>
      <c r="C71" s="58">
        <f>IF(AFVs!D71="","",AFVs!D71)</f>
        <v>12</v>
      </c>
      <c r="D71" s="58" t="str">
        <f>IF(AFVs!E71="","",AFVs!E71)</f>
        <v/>
      </c>
      <c r="E71" s="58" t="str">
        <f>IF(AFVs!F71="","",AFVs!F71)</f>
        <v>J</v>
      </c>
      <c r="F71" s="58" t="str">
        <f>IF(AFVs!G71="","",AFVs!G71)</f>
        <v>L</v>
      </c>
      <c r="G71" s="58" t="str">
        <f>IF(AFVs!H71="","",AFVs!H71)</f>
        <v>L</v>
      </c>
      <c r="H71" s="61" t="str">
        <f>IF(AFVs!I71="","",AFVs!I71)</f>
        <v>MG</v>
      </c>
      <c r="I71" s="58" t="str">
        <f>IF(AFVs!J71="","",AFVs!J71)</f>
        <v>Pintel</v>
      </c>
      <c r="J71" s="58" t="str">
        <f>IF(AFVs!K71="","",AFVs!K71)</f>
        <v/>
      </c>
      <c r="K71" s="57" t="str">
        <f>IF(AFVs!L71="","",AFVs!L71)</f>
        <v>Vehicle Repair, Engineers, NBC</v>
      </c>
    </row>
    <row r="72" spans="1:12" ht="23">
      <c r="A72" s="59" t="str">
        <f>IF(AFVs!A72="","",AFVs!A72)</f>
        <v>Pionierpanzer Dachs</v>
      </c>
      <c r="B72" s="58">
        <f>IF(AFVs!C72="","",AFVs!C72)</f>
        <v>12</v>
      </c>
      <c r="C72" s="58">
        <f>IF(AFVs!D72="","",AFVs!D72)</f>
        <v>14</v>
      </c>
      <c r="D72" s="58" t="str">
        <f>IF(AFVs!E72="","",AFVs!E72)</f>
        <v/>
      </c>
      <c r="E72" s="58" t="str">
        <f>IF(AFVs!F72="","",AFVs!F72)</f>
        <v>J</v>
      </c>
      <c r="F72" s="58" t="str">
        <f>IF(AFVs!G72="","",AFVs!G72)</f>
        <v>L</v>
      </c>
      <c r="G72" s="58" t="str">
        <f>IF(AFVs!H72="","",AFVs!H72)</f>
        <v>L</v>
      </c>
      <c r="H72" s="61" t="str">
        <f>IF(AFVs!I72="","",AFVs!I72)</f>
        <v>MG</v>
      </c>
      <c r="I72" s="58" t="str">
        <f>IF(AFVs!J72="","",AFVs!J72)</f>
        <v>Pintel</v>
      </c>
      <c r="J72" s="58" t="str">
        <f>IF(AFVs!K72="","",AFVs!K72)</f>
        <v/>
      </c>
      <c r="K72" s="57" t="str">
        <f>IF(AFVs!L72="","",AFVs!L72)</f>
        <v>Vehicle Repair, Engineers</v>
      </c>
    </row>
    <row r="73" spans="1:12">
      <c r="A73" s="59" t="str">
        <f>IF(AFVs!A73="","",AFVs!A73)</f>
        <v/>
      </c>
      <c r="B73" s="58" t="str">
        <f>IF(AFVs!C73="","",AFVs!C73)</f>
        <v/>
      </c>
      <c r="C73" s="58" t="str">
        <f>IF(AFVs!D73="","",AFVs!D73)</f>
        <v/>
      </c>
      <c r="D73" s="58" t="str">
        <f>IF(AFVs!E73="","",AFVs!E73)</f>
        <v/>
      </c>
      <c r="E73" s="58" t="str">
        <f>IF(AFVs!F73="","",AFVs!F73)</f>
        <v/>
      </c>
      <c r="F73" s="58" t="str">
        <f>IF(AFVs!G73="","",AFVs!G73)</f>
        <v/>
      </c>
      <c r="G73" s="58" t="str">
        <f>IF(AFVs!H73="","",AFVs!H73)</f>
        <v/>
      </c>
      <c r="H73" s="61" t="str">
        <f>IF(AFVs!I73="","",AFVs!I73)</f>
        <v/>
      </c>
      <c r="I73" s="58" t="str">
        <f>IF(AFVs!J73="","",AFVs!J73)</f>
        <v/>
      </c>
      <c r="J73" s="58" t="str">
        <f>IF(AFVs!K73="","",AFVs!K73)</f>
        <v/>
      </c>
      <c r="K73" s="57" t="str">
        <f>IF(AFVs!L73="","",AFVs!L73)</f>
        <v/>
      </c>
    </row>
    <row r="74" spans="1:12">
      <c r="A74" s="84" t="s">
        <v>222</v>
      </c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98"/>
    </row>
    <row r="75" spans="1:12">
      <c r="A75" s="87" t="s">
        <v>0</v>
      </c>
      <c r="B75" s="87" t="s">
        <v>1</v>
      </c>
      <c r="C75" s="87"/>
      <c r="D75" s="87"/>
      <c r="E75" s="87" t="s">
        <v>59</v>
      </c>
      <c r="F75" s="87"/>
      <c r="G75" s="87"/>
      <c r="H75" s="92" t="s">
        <v>3</v>
      </c>
      <c r="I75" s="93"/>
      <c r="J75" s="93"/>
      <c r="K75" s="91" t="s">
        <v>6</v>
      </c>
      <c r="L75" s="88"/>
    </row>
    <row r="76" spans="1:12" ht="23">
      <c r="A76" s="87"/>
      <c r="B76" s="57" t="s">
        <v>213</v>
      </c>
      <c r="C76" s="58" t="s">
        <v>5</v>
      </c>
      <c r="D76" s="58" t="s">
        <v>214</v>
      </c>
      <c r="E76" s="87"/>
      <c r="F76" s="87"/>
      <c r="G76" s="87"/>
      <c r="H76" s="61" t="s">
        <v>10</v>
      </c>
      <c r="I76" s="58" t="s">
        <v>11</v>
      </c>
      <c r="J76" s="58" t="s">
        <v>12</v>
      </c>
      <c r="K76" s="94"/>
      <c r="L76" s="88"/>
    </row>
    <row r="77" spans="1:12">
      <c r="A77" s="59" t="str">
        <f>IF('Soft Skins'!A3="","",'Soft Skins'!A3)</f>
        <v>Unimog</v>
      </c>
      <c r="B77" s="59">
        <f>IF('Soft Skins'!C3="","",'Soft Skins'!C3)</f>
        <v>8</v>
      </c>
      <c r="C77" s="59">
        <f>IF('Soft Skins'!D3="","",'Soft Skins'!D3)</f>
        <v>24</v>
      </c>
      <c r="D77" s="59" t="str">
        <f>IF('Soft Skins'!E3="","",'Soft Skins'!E3)</f>
        <v>-</v>
      </c>
      <c r="E77" s="89">
        <f>IF('Soft Skins'!F3="","",'Soft Skins'!F3)</f>
        <v>3</v>
      </c>
      <c r="F77" s="90"/>
      <c r="G77" s="90"/>
      <c r="H77" s="59" t="str">
        <f>IF('Soft Skins'!G3="","",'Soft Skins'!G3)</f>
        <v/>
      </c>
      <c r="I77" s="59" t="str">
        <f>IF('Soft Skins'!H3="","",'Soft Skins'!H3)</f>
        <v/>
      </c>
      <c r="J77" s="59" t="str">
        <f>IF('Soft Skins'!I3="","",'Soft Skins'!I3)</f>
        <v/>
      </c>
      <c r="K77" s="59" t="str">
        <f>IF('Soft Skins'!J3="","",'Soft Skins'!J3)</f>
        <v>Transport: 12+</v>
      </c>
    </row>
    <row r="78" spans="1:12">
      <c r="A78" s="59" t="str">
        <f>IF('Soft Skins'!A4="","",'Soft Skins'!A4)</f>
        <v>Munga</v>
      </c>
      <c r="B78" s="59">
        <f>IF('Soft Skins'!C4="","",'Soft Skins'!C4)</f>
        <v>8</v>
      </c>
      <c r="C78" s="59">
        <f>IF('Soft Skins'!D4="","",'Soft Skins'!D4)</f>
        <v>24</v>
      </c>
      <c r="D78" s="59" t="str">
        <f>IF('Soft Skins'!E4="","",'Soft Skins'!E4)</f>
        <v>-</v>
      </c>
      <c r="E78" s="89">
        <f>IF('Soft Skins'!F4="","",'Soft Skins'!F4)</f>
        <v>2</v>
      </c>
      <c r="F78" s="90"/>
      <c r="G78" s="90"/>
      <c r="H78" s="59" t="str">
        <f>IF('Soft Skins'!G4="","",'Soft Skins'!G4)</f>
        <v/>
      </c>
      <c r="I78" s="59" t="str">
        <f>IF('Soft Skins'!H4="","",'Soft Skins'!H4)</f>
        <v/>
      </c>
      <c r="J78" s="59" t="str">
        <f>IF('Soft Skins'!I4="","",'Soft Skins'!I4)</f>
        <v/>
      </c>
      <c r="K78" s="59" t="str">
        <f>IF('Soft Skins'!J4="","",'Soft Skins'!J4)</f>
        <v>Transport: 6</v>
      </c>
    </row>
    <row r="79" spans="1:12">
      <c r="A79" s="59" t="str">
        <f>IF('Soft Skins'!A5="","",'Soft Skins'!A5)</f>
        <v>Iltis</v>
      </c>
      <c r="B79" s="59">
        <f>IF('Soft Skins'!C5="","",'Soft Skins'!C5)</f>
        <v>8</v>
      </c>
      <c r="C79" s="59">
        <f>IF('Soft Skins'!D5="","",'Soft Skins'!D5)</f>
        <v>24</v>
      </c>
      <c r="D79" s="59" t="str">
        <f>IF('Soft Skins'!E5="","",'Soft Skins'!E5)</f>
        <v>-</v>
      </c>
      <c r="E79" s="89">
        <f>IF('Soft Skins'!F5="","",'Soft Skins'!F5)</f>
        <v>2</v>
      </c>
      <c r="F79" s="90"/>
      <c r="G79" s="90"/>
      <c r="H79" s="59" t="str">
        <f>IF('Soft Skins'!G5="","",'Soft Skins'!G5)</f>
        <v/>
      </c>
      <c r="I79" s="59" t="str">
        <f>IF('Soft Skins'!H5="","",'Soft Skins'!H5)</f>
        <v/>
      </c>
      <c r="J79" s="59" t="str">
        <f>IF('Soft Skins'!I5="","",'Soft Skins'!I5)</f>
        <v/>
      </c>
      <c r="K79" s="59" t="str">
        <f>IF('Soft Skins'!J5="","",'Soft Skins'!J5)</f>
        <v>Transport: 4</v>
      </c>
    </row>
    <row r="80" spans="1:12">
      <c r="A80" s="59" t="str">
        <f>IF('Soft Skins'!A6="","",'Soft Skins'!A6)</f>
        <v>Faun KraKa</v>
      </c>
      <c r="B80" s="59">
        <f>IF('Soft Skins'!C6="","",'Soft Skins'!C6)</f>
        <v>8</v>
      </c>
      <c r="C80" s="59">
        <f>IF('Soft Skins'!D6="","",'Soft Skins'!D6)</f>
        <v>14</v>
      </c>
      <c r="D80" s="59" t="str">
        <f>IF('Soft Skins'!E6="","",'Soft Skins'!E6)</f>
        <v>-</v>
      </c>
      <c r="E80" s="89">
        <f>IF('Soft Skins'!F6="","",'Soft Skins'!F6)</f>
        <v>2</v>
      </c>
      <c r="F80" s="90"/>
      <c r="G80" s="90"/>
      <c r="H80" s="59" t="str">
        <f>IF('Soft Skins'!G6="","",'Soft Skins'!G6)</f>
        <v/>
      </c>
      <c r="I80" s="59" t="str">
        <f>IF('Soft Skins'!H6="","",'Soft Skins'!H6)</f>
        <v/>
      </c>
      <c r="J80" s="59" t="str">
        <f>IF('Soft Skins'!I6="","",'Soft Skins'!I6)</f>
        <v/>
      </c>
      <c r="K80" s="59" t="str">
        <f>IF('Soft Skins'!J6="","",'Soft Skins'!J6)</f>
        <v>Transport: 4</v>
      </c>
    </row>
    <row r="81" spans="1:12">
      <c r="A81" s="59" t="str">
        <f>IF('Soft Skins'!A7="","",'Soft Skins'!A7)</f>
        <v>Faun KraKa MK20</v>
      </c>
      <c r="B81" s="59">
        <f>IF('Soft Skins'!C7="","",'Soft Skins'!C7)</f>
        <v>8</v>
      </c>
      <c r="C81" s="59">
        <f>IF('Soft Skins'!D7="","",'Soft Skins'!D7)</f>
        <v>14</v>
      </c>
      <c r="D81" s="59" t="str">
        <f>IF('Soft Skins'!E7="","",'Soft Skins'!E7)</f>
        <v>-</v>
      </c>
      <c r="E81" s="89">
        <f>IF('Soft Skins'!F7="","",'Soft Skins'!F7)</f>
        <v>2</v>
      </c>
      <c r="F81" s="90"/>
      <c r="G81" s="90"/>
      <c r="H81" s="59" t="str">
        <f>IF('Soft Skins'!G7="","",'Soft Skins'!G7)</f>
        <v>Rheinmetall Mk 20 Rh202 20mm</v>
      </c>
      <c r="I81" s="59" t="str">
        <f>IF('Soft Skins'!H7="","",'Soft Skins'!H7)</f>
        <v>Pintle</v>
      </c>
      <c r="J81" s="59" t="str">
        <f>IF('Soft Skins'!I7="","",'Soft Skins'!I7)</f>
        <v/>
      </c>
      <c r="K81" s="59" t="str">
        <f>IF('Soft Skins'!J7="","",'Soft Skins'!J7)</f>
        <v/>
      </c>
    </row>
    <row r="82" spans="1:12">
      <c r="A82" s="59" t="str">
        <f>IF('Soft Skins'!A8="","",'Soft Skins'!A8)</f>
        <v>Faun KraKa TOW</v>
      </c>
      <c r="B82" s="59">
        <f>IF('Soft Skins'!C8="","",'Soft Skins'!C8)</f>
        <v>8</v>
      </c>
      <c r="C82" s="59">
        <f>IF('Soft Skins'!D8="","",'Soft Skins'!D8)</f>
        <v>14</v>
      </c>
      <c r="D82" s="59" t="str">
        <f>IF('Soft Skins'!E8="","",'Soft Skins'!E8)</f>
        <v>-</v>
      </c>
      <c r="E82" s="89">
        <f>IF('Soft Skins'!F8="","",'Soft Skins'!F8)</f>
        <v>2</v>
      </c>
      <c r="F82" s="90"/>
      <c r="G82" s="90"/>
      <c r="H82" s="59" t="str">
        <f>IF('Soft Skins'!G8="","",'Soft Skins'!G8)</f>
        <v>TOW</v>
      </c>
      <c r="I82" s="59" t="str">
        <f>IF('Soft Skins'!H8="","",'Soft Skins'!H8)</f>
        <v>Fixed</v>
      </c>
      <c r="J82" s="59">
        <f>IF('Soft Skins'!I8="","",'Soft Skins'!I8)</f>
        <v>4</v>
      </c>
      <c r="K82" s="59" t="str">
        <f>IF('Soft Skins'!J8="","",'Soft Skins'!J8)</f>
        <v/>
      </c>
    </row>
    <row r="83" spans="1:12">
      <c r="A83" s="59"/>
      <c r="B83" s="59"/>
      <c r="C83" s="59"/>
      <c r="D83" s="59"/>
      <c r="E83" s="89"/>
      <c r="F83" s="90"/>
      <c r="G83" s="90"/>
      <c r="H83" s="59"/>
      <c r="I83" s="59"/>
      <c r="J83" s="59"/>
      <c r="K83" s="59"/>
    </row>
    <row r="84" spans="1:12">
      <c r="A84" s="84" t="s">
        <v>223</v>
      </c>
      <c r="B84" s="85"/>
      <c r="C84" s="85"/>
      <c r="D84" s="85"/>
      <c r="E84" s="85"/>
      <c r="F84" s="85"/>
      <c r="G84" s="85"/>
      <c r="H84" s="85"/>
      <c r="I84" s="85"/>
      <c r="J84" s="85"/>
      <c r="K84" s="86"/>
    </row>
    <row r="85" spans="1:12">
      <c r="A85" s="87" t="s">
        <v>0</v>
      </c>
      <c r="B85" s="87" t="s">
        <v>1</v>
      </c>
      <c r="C85" s="87"/>
      <c r="D85" s="87"/>
      <c r="E85" s="87" t="s">
        <v>59</v>
      </c>
      <c r="F85" s="87"/>
      <c r="G85" s="87"/>
      <c r="H85" s="87" t="s">
        <v>3</v>
      </c>
      <c r="I85" s="87"/>
      <c r="J85" s="87"/>
      <c r="K85" s="87"/>
      <c r="L85" s="88"/>
    </row>
    <row r="86" spans="1:12">
      <c r="A86" s="87"/>
      <c r="B86" s="57" t="s">
        <v>61</v>
      </c>
      <c r="C86" s="62" t="s">
        <v>120</v>
      </c>
      <c r="D86" s="58" t="s">
        <v>119</v>
      </c>
      <c r="E86" s="87"/>
      <c r="F86" s="87"/>
      <c r="G86" s="87"/>
      <c r="H86" s="61" t="s">
        <v>10</v>
      </c>
      <c r="I86" s="58" t="s">
        <v>11</v>
      </c>
      <c r="J86" s="58" t="s">
        <v>12</v>
      </c>
      <c r="K86" s="58" t="s">
        <v>6</v>
      </c>
      <c r="L86" s="88"/>
    </row>
    <row r="87" spans="1:12">
      <c r="A87" s="59" t="str">
        <f>IF(Helicopters!A3="","",Helicopters!A3)</f>
        <v>Bo-105M</v>
      </c>
      <c r="B87" s="59">
        <f>IF(Helicopters!C3="","",Helicopters!C3)</f>
        <v>24</v>
      </c>
      <c r="C87" s="59">
        <f>IF(Helicopters!D3="","",Helicopters!D3)</f>
        <v>36</v>
      </c>
      <c r="D87" s="59" t="str">
        <f>IF(Helicopters!E3="","",Helicopters!E3)</f>
        <v>Infinite</v>
      </c>
      <c r="E87" s="89">
        <f>IF(Helicopters!F3="","",Helicopters!F3)</f>
        <v>2</v>
      </c>
      <c r="F87" s="90"/>
      <c r="G87" s="91"/>
      <c r="H87" s="59" t="str">
        <f>IF(Helicopters!G3="","",Helicopters!G3)</f>
        <v/>
      </c>
      <c r="I87" s="59" t="str">
        <f>IF(Helicopters!H3="","",Helicopters!H3)</f>
        <v/>
      </c>
      <c r="J87" s="59" t="str">
        <f>IF(Helicopters!I3="","",Helicopters!I3)</f>
        <v/>
      </c>
      <c r="K87" s="59" t="str">
        <f>IF(Helicopters!K3="","",Helicopters!K3)</f>
        <v>Evasive (1)</v>
      </c>
    </row>
    <row r="88" spans="1:12">
      <c r="A88" s="59" t="str">
        <f>IF(Helicopters!A4="","",Helicopters!A4)</f>
        <v>Bo-105M (HOT)</v>
      </c>
      <c r="B88" s="59">
        <f>IF(Helicopters!C4="","",Helicopters!C4)</f>
        <v>24</v>
      </c>
      <c r="C88" s="59">
        <f>IF(Helicopters!D4="","",Helicopters!D4)</f>
        <v>36</v>
      </c>
      <c r="D88" s="59" t="str">
        <f>IF(Helicopters!E4="","",Helicopters!E4)</f>
        <v>Infinite</v>
      </c>
      <c r="E88" s="89">
        <f>IF(Helicopters!F4="","",Helicopters!F4)</f>
        <v>2</v>
      </c>
      <c r="F88" s="90"/>
      <c r="G88" s="91"/>
      <c r="H88" s="59" t="str">
        <f>IF(Helicopters!G4="","",Helicopters!G4)</f>
        <v>HOT Missile</v>
      </c>
      <c r="I88" s="59" t="str">
        <f>IF(Helicopters!H4="","",Helicopters!H4)</f>
        <v>Fixed</v>
      </c>
      <c r="J88" s="59">
        <f>IF(Helicopters!I4="","",Helicopters!I4)</f>
        <v>6</v>
      </c>
      <c r="K88" s="59" t="str">
        <f>IF(Helicopters!K4="","",Helicopters!K4)</f>
        <v>Evasive (1)</v>
      </c>
    </row>
    <row r="89" spans="1:12">
      <c r="A89" s="59" t="str">
        <f>IF(Helicopters!A5="","",Helicopters!A5)</f>
        <v>Bo-105M (TOW)</v>
      </c>
      <c r="B89" s="59">
        <f>IF(Helicopters!C5="","",Helicopters!C5)</f>
        <v>24</v>
      </c>
      <c r="C89" s="59">
        <f>IF(Helicopters!D5="","",Helicopters!D5)</f>
        <v>36</v>
      </c>
      <c r="D89" s="59" t="str">
        <f>IF(Helicopters!E5="","",Helicopters!E5)</f>
        <v>Infinite</v>
      </c>
      <c r="E89" s="89">
        <f>IF(Helicopters!F5="","",Helicopters!F5)</f>
        <v>2</v>
      </c>
      <c r="F89" s="90"/>
      <c r="G89" s="91"/>
      <c r="H89" s="59" t="str">
        <f>IF(Helicopters!G5="","",Helicopters!G5)</f>
        <v>Improved TOW</v>
      </c>
      <c r="I89" s="59" t="str">
        <f>IF(Helicopters!H5="","",Helicopters!H5)</f>
        <v>Fixed</v>
      </c>
      <c r="J89" s="59">
        <f>IF(Helicopters!I5="","",Helicopters!I5)</f>
        <v>8</v>
      </c>
      <c r="K89" s="59" t="str">
        <f>IF(Helicopters!K5="","",Helicopters!K5)</f>
        <v>Evasive (1)</v>
      </c>
    </row>
    <row r="90" spans="1:12">
      <c r="A90" s="59" t="str">
        <f>IF(Helicopters!A6="","",Helicopters!A6)</f>
        <v>Bo-105M (Rockets)</v>
      </c>
      <c r="B90" s="59">
        <f>IF(Helicopters!C6="","",Helicopters!C6)</f>
        <v>24</v>
      </c>
      <c r="C90" s="59">
        <f>IF(Helicopters!D6="","",Helicopters!D6)</f>
        <v>36</v>
      </c>
      <c r="D90" s="59" t="str">
        <f>IF(Helicopters!E6="","",Helicopters!E6)</f>
        <v>Infinite</v>
      </c>
      <c r="E90" s="89">
        <f>IF(Helicopters!F6="","",Helicopters!F6)</f>
        <v>2</v>
      </c>
      <c r="F90" s="90"/>
      <c r="G90" s="91"/>
      <c r="H90" s="59" t="str">
        <f>IF(Helicopters!G6="","",Helicopters!G6)</f>
        <v>2 x 68mm SNEB Rocket Pods</v>
      </c>
      <c r="I90" s="59" t="str">
        <f>IF(Helicopters!H6="","",Helicopters!H6)</f>
        <v>Fixed</v>
      </c>
      <c r="J90" s="59">
        <f>IF(Helicopters!I6="","",Helicopters!I6)</f>
        <v>4</v>
      </c>
      <c r="K90" s="59" t="str">
        <f>IF(Helicopters!K6="","",Helicopters!K6)</f>
        <v>Evasive (1)</v>
      </c>
    </row>
    <row r="91" spans="1:12">
      <c r="A91" s="59" t="str">
        <f>IF(Helicopters!A7="","",Helicopters!A7)</f>
        <v>Alouette II</v>
      </c>
      <c r="B91" s="59">
        <f>IF(Helicopters!C7="","",Helicopters!C7)</f>
        <v>24</v>
      </c>
      <c r="C91" s="59">
        <f>IF(Helicopters!D7="","",Helicopters!D7)</f>
        <v>36</v>
      </c>
      <c r="D91" s="59" t="str">
        <f>IF(Helicopters!E7="","",Helicopters!E7)</f>
        <v>Infinite</v>
      </c>
      <c r="E91" s="89">
        <f>IF(Helicopters!F7="","",Helicopters!F7)</f>
        <v>2</v>
      </c>
      <c r="F91" s="90"/>
      <c r="G91" s="91"/>
      <c r="H91" s="59" t="str">
        <f>IF(Helicopters!G7="","",Helicopters!G7)</f>
        <v/>
      </c>
      <c r="I91" s="59" t="str">
        <f>IF(Helicopters!H7="","",Helicopters!H7)</f>
        <v/>
      </c>
      <c r="J91" s="59" t="str">
        <f>IF(Helicopters!I7="","",Helicopters!I7)</f>
        <v/>
      </c>
      <c r="K91" s="59" t="str">
        <f>IF(Helicopters!K7="","",Helicopters!K7)</f>
        <v>Evasive (1)</v>
      </c>
    </row>
    <row r="92" spans="1:12">
      <c r="A92" s="59" t="str">
        <f>IF(Helicopters!A8="","",Helicopters!A8)</f>
        <v>UH-1D</v>
      </c>
      <c r="B92" s="59">
        <f>IF(Helicopters!C8="","",Helicopters!C8)</f>
        <v>18</v>
      </c>
      <c r="C92" s="59">
        <f>IF(Helicopters!D8="","",Helicopters!D8)</f>
        <v>36</v>
      </c>
      <c r="D92" s="59" t="str">
        <f>IF(Helicopters!E8="","",Helicopters!E8)</f>
        <v>Infinite</v>
      </c>
      <c r="E92" s="89">
        <f>IF(Helicopters!F8="","",Helicopters!F8)</f>
        <v>3</v>
      </c>
      <c r="F92" s="90"/>
      <c r="G92" s="91"/>
      <c r="H92" s="59" t="str">
        <f>IF(Helicopters!G8="","",Helicopters!G8)</f>
        <v/>
      </c>
      <c r="I92" s="59" t="str">
        <f>IF(Helicopters!H8="","",Helicopters!H8)</f>
        <v/>
      </c>
      <c r="J92" s="59" t="str">
        <f>IF(Helicopters!I8="","",Helicopters!I8)</f>
        <v/>
      </c>
      <c r="K92" s="59" t="str">
        <f>IF(Helicopters!K8="","",Helicopters!K8)</f>
        <v>Transport: 10</v>
      </c>
    </row>
    <row r="93" spans="1:12">
      <c r="A93" s="59" t="str">
        <f>IF(Helicopters!A9="","",Helicopters!A9)</f>
        <v>CH-53</v>
      </c>
      <c r="B93" s="59">
        <f>IF(Helicopters!C9="","",Helicopters!C9)</f>
        <v>6</v>
      </c>
      <c r="C93" s="59">
        <f>IF(Helicopters!D9="","",Helicopters!D9)</f>
        <v>36</v>
      </c>
      <c r="D93" s="59" t="str">
        <f>IF(Helicopters!E9="","",Helicopters!E9)</f>
        <v>Infinite</v>
      </c>
      <c r="E93" s="89">
        <f>IF(Helicopters!F9="","",Helicopters!F9)</f>
        <v>4</v>
      </c>
      <c r="F93" s="90"/>
      <c r="G93" s="91"/>
      <c r="H93" s="59" t="str">
        <f>IF(Helicopters!G9="","",Helicopters!G9)</f>
        <v>MG</v>
      </c>
      <c r="I93" s="59" t="str">
        <f>IF(Helicopters!H9="","",Helicopters!H9)</f>
        <v>Door</v>
      </c>
      <c r="J93" s="59" t="str">
        <f>IF(Helicopters!I9="","",Helicopters!I9)</f>
        <v/>
      </c>
      <c r="K93" s="59" t="str">
        <f>IF(Helicopters!K9="","",Helicopters!K9)</f>
        <v>Transport: 38</v>
      </c>
    </row>
    <row r="94" spans="1:12">
      <c r="A94" s="59" t="str">
        <f>IF(Helicopters!A10="","",Helicopters!A10)</f>
        <v/>
      </c>
      <c r="B94" s="59" t="str">
        <f>IF(Helicopters!C10="","",Helicopters!C10)</f>
        <v/>
      </c>
      <c r="C94" s="59" t="str">
        <f>IF(Helicopters!D10="","",Helicopters!D10)</f>
        <v/>
      </c>
      <c r="D94" s="59" t="str">
        <f>IF(Helicopters!E10="","",Helicopters!E10)</f>
        <v/>
      </c>
      <c r="E94" s="87" t="str">
        <f>IF(Helicopters!F10="","",Helicopters!F10)</f>
        <v/>
      </c>
      <c r="F94" s="87"/>
      <c r="G94" s="87"/>
      <c r="H94" s="59" t="str">
        <f>IF(Helicopters!G10="","",Helicopters!G10)</f>
        <v>MG</v>
      </c>
      <c r="I94" s="59" t="str">
        <f>IF(Helicopters!H10="","",Helicopters!H10)</f>
        <v>Door</v>
      </c>
      <c r="J94" s="59" t="str">
        <f>IF(Helicopters!I10="","",Helicopters!I10)</f>
        <v/>
      </c>
      <c r="K94" s="59" t="str">
        <f>IF(Helicopters!K10="","",Helicopters!K10)</f>
        <v/>
      </c>
    </row>
    <row r="95" spans="1:12">
      <c r="A95" s="65"/>
      <c r="B95" s="65"/>
      <c r="C95" s="65"/>
      <c r="D95" s="65"/>
      <c r="E95" s="83"/>
      <c r="F95" s="83"/>
      <c r="G95" s="83"/>
      <c r="H95" s="65"/>
      <c r="I95" s="65"/>
      <c r="J95" s="65"/>
      <c r="K95" s="65"/>
      <c r="L95" s="65"/>
    </row>
    <row r="96" spans="1:12">
      <c r="A96" s="84" t="s">
        <v>224</v>
      </c>
      <c r="B96" s="85"/>
      <c r="C96" s="85"/>
      <c r="D96" s="85"/>
      <c r="E96" s="85"/>
      <c r="F96" s="85"/>
      <c r="G96" s="85"/>
      <c r="H96" s="85"/>
      <c r="I96" s="86"/>
      <c r="J96" s="65"/>
      <c r="K96" s="65"/>
      <c r="L96" s="65"/>
    </row>
    <row r="97" spans="1:11">
      <c r="A97" s="1" t="s">
        <v>0</v>
      </c>
      <c r="B97" s="38" t="s">
        <v>59</v>
      </c>
      <c r="C97" s="68" t="s">
        <v>171</v>
      </c>
      <c r="D97" s="68"/>
      <c r="E97" s="68"/>
      <c r="F97" s="68"/>
      <c r="G97" s="68"/>
      <c r="H97" s="68"/>
      <c r="I97" s="68"/>
    </row>
    <row r="98" spans="1:11">
      <c r="A98" s="63" t="str">
        <f>IF(Aircraft!A2="","",Aircraft!A2)</f>
        <v>Alphajet</v>
      </c>
      <c r="B98" s="63">
        <f>IF(Aircraft!C2="","",Aircraft!C2)</f>
        <v>3</v>
      </c>
      <c r="C98" s="78" t="str">
        <f>IF(Aircraft!D2="","",Aircraft!D2)</f>
        <v>Fast Jet, Bombing Computer(5+)</v>
      </c>
      <c r="D98" s="78"/>
      <c r="E98" s="78"/>
      <c r="F98" s="78"/>
      <c r="G98" s="78"/>
      <c r="H98" s="78"/>
      <c r="I98" s="78"/>
    </row>
    <row r="99" spans="1:11">
      <c r="A99" s="63" t="str">
        <f>IF(Aircraft!A3="","",Aircraft!A3)</f>
        <v>F-104</v>
      </c>
      <c r="B99" s="63">
        <f>IF(Aircraft!C3="","",Aircraft!C3)</f>
        <v>3</v>
      </c>
      <c r="C99" s="78" t="str">
        <f>IF(Aircraft!D3="","",Aircraft!D3)</f>
        <v>Fast Jet, Bombing Computer(4+)</v>
      </c>
      <c r="D99" s="78"/>
      <c r="E99" s="78"/>
      <c r="F99" s="78"/>
      <c r="G99" s="78"/>
      <c r="H99" s="78"/>
      <c r="I99" s="78"/>
    </row>
    <row r="100" spans="1:11">
      <c r="A100" s="63" t="str">
        <f>IF(Aircraft!A4="","",Aircraft!A4)</f>
        <v>Tornado IDS</v>
      </c>
      <c r="B100" s="63">
        <f>IF(Aircraft!C4="","",Aircraft!C4)</f>
        <v>3</v>
      </c>
      <c r="C100" s="78" t="str">
        <f>IF(Aircraft!D4="","",Aircraft!D4)</f>
        <v>Fast Jet, Bombing Computer(3+), Laser Sensor, Evasive (1)</v>
      </c>
      <c r="D100" s="78"/>
      <c r="E100" s="78"/>
      <c r="F100" s="78"/>
      <c r="G100" s="78"/>
      <c r="H100" s="78"/>
      <c r="I100" s="78"/>
    </row>
    <row r="102" spans="1:11">
      <c r="A102" s="79" t="s">
        <v>225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1"/>
    </row>
    <row r="103" spans="1:11">
      <c r="A103" s="68" t="s">
        <v>0</v>
      </c>
      <c r="B103" s="68" t="s">
        <v>117</v>
      </c>
      <c r="C103" s="68"/>
      <c r="D103" s="68"/>
      <c r="E103" s="68"/>
      <c r="F103" s="68"/>
      <c r="G103" s="68" t="s">
        <v>27</v>
      </c>
      <c r="H103" s="68" t="s">
        <v>118</v>
      </c>
      <c r="I103" s="68"/>
      <c r="J103" s="68"/>
      <c r="K103" s="82" t="s">
        <v>226</v>
      </c>
    </row>
    <row r="104" spans="1:11">
      <c r="A104" s="68"/>
      <c r="B104" s="68"/>
      <c r="C104" s="68"/>
      <c r="D104" s="68"/>
      <c r="E104" s="68"/>
      <c r="F104" s="68"/>
      <c r="G104" s="68"/>
      <c r="H104" s="38" t="s">
        <v>61</v>
      </c>
      <c r="I104" s="64" t="s">
        <v>120</v>
      </c>
      <c r="J104" s="38" t="s">
        <v>119</v>
      </c>
      <c r="K104" s="82"/>
    </row>
    <row r="105" spans="1:11">
      <c r="A105" s="63" t="str">
        <f>IF('Anti-Air'!A3="","",'Anti-Air'!A3)</f>
        <v>F-4F Phantom II</v>
      </c>
      <c r="B105" s="78" t="str">
        <f>IF('Anti-Air'!B3="","",'Anti-Air'!B3)</f>
        <v>AIM-9 Sidewinder</v>
      </c>
      <c r="C105" s="78"/>
      <c r="D105" s="78"/>
      <c r="E105" s="78"/>
      <c r="F105" s="78"/>
      <c r="G105" s="63" t="str">
        <f>IF('Anti-Air'!C3="","",'Anti-Air'!C3)</f>
        <v>8/2+</v>
      </c>
      <c r="H105" s="63" t="str">
        <f>IF('Anti-Air'!D3="","",'Anti-Air'!D3)</f>
        <v>6+</v>
      </c>
      <c r="I105" s="63" t="str">
        <f>IF('Anti-Air'!E3="","",'Anti-Air'!E3)</f>
        <v>5+</v>
      </c>
      <c r="J105" s="63" t="str">
        <f>IF('Anti-Air'!F3="","",'Anti-Air'!F3)</f>
        <v>3+</v>
      </c>
      <c r="K105" s="63" t="str">
        <f>IF('Anti-Air'!G3="","",'Anti-Air'!G3)</f>
        <v/>
      </c>
    </row>
    <row r="106" spans="1:11">
      <c r="A106" s="63" t="str">
        <f>IF('Anti-Air'!A4="","",'Anti-Air'!A4)</f>
        <v/>
      </c>
      <c r="B106" s="78" t="str">
        <f>IF('Anti-Air'!B4="","",'Anti-Air'!B4)</f>
        <v>20mm Vulcan</v>
      </c>
      <c r="C106" s="78"/>
      <c r="D106" s="78"/>
      <c r="E106" s="78"/>
      <c r="F106" s="78"/>
      <c r="G106" s="63" t="str">
        <f>IF('Anti-Air'!C4="","",'Anti-Air'!C4)</f>
        <v>6/3+</v>
      </c>
      <c r="H106" s="63" t="str">
        <f>IF('Anti-Air'!D4="","",'Anti-Air'!D4)</f>
        <v>5+</v>
      </c>
      <c r="I106" s="63" t="str">
        <f>IF('Anti-Air'!E4="","",'Anti-Air'!E4)</f>
        <v>4+</v>
      </c>
      <c r="J106" s="63" t="str">
        <f>IF('Anti-Air'!F4="","",'Anti-Air'!F4)</f>
        <v>4+</v>
      </c>
      <c r="K106" s="63" t="str">
        <f>IF('Anti-Air'!G4="","",'Anti-Air'!G4)</f>
        <v/>
      </c>
    </row>
    <row r="107" spans="1:11">
      <c r="A107" s="63" t="str">
        <f>IF('Anti-Air'!A5="","",'Anti-Air'!A5)</f>
        <v>F-4E Phantom II</v>
      </c>
      <c r="B107" s="78" t="str">
        <f>IF('Anti-Air'!B5="","",'Anti-Air'!B5)</f>
        <v>AIM-7 Sparrow</v>
      </c>
      <c r="C107" s="78"/>
      <c r="D107" s="78"/>
      <c r="E107" s="78"/>
      <c r="F107" s="78"/>
      <c r="G107" s="63" t="str">
        <f>IF('Anti-Air'!C5="","",'Anti-Air'!C5)</f>
        <v>10/2+</v>
      </c>
      <c r="H107" s="63" t="str">
        <f>IF('Anti-Air'!D5="","",'Anti-Air'!D5)</f>
        <v/>
      </c>
      <c r="I107" s="63" t="str">
        <f>IF('Anti-Air'!E5="","",'Anti-Air'!E5)</f>
        <v>5+</v>
      </c>
      <c r="J107" s="63" t="str">
        <f>IF('Anti-Air'!F5="","",'Anti-Air'!F5)</f>
        <v>4+</v>
      </c>
      <c r="K107" s="63" t="str">
        <f>IF('Anti-Air'!G5="","",'Anti-Air'!G5)</f>
        <v>BVR</v>
      </c>
    </row>
    <row r="108" spans="1:11">
      <c r="A108" s="63" t="str">
        <f>IF('Anti-Air'!A6="","",'Anti-Air'!A6)</f>
        <v/>
      </c>
      <c r="B108" s="78" t="str">
        <f>IF('Anti-Air'!B6="","",'Anti-Air'!B6)</f>
        <v>AIM-9 Sidewinder</v>
      </c>
      <c r="C108" s="78"/>
      <c r="D108" s="78"/>
      <c r="E108" s="78"/>
      <c r="F108" s="78"/>
      <c r="G108" s="63" t="str">
        <f>IF('Anti-Air'!C6="","",'Anti-Air'!C6)</f>
        <v>8/2+</v>
      </c>
      <c r="H108" s="63" t="str">
        <f>IF('Anti-Air'!D6="","",'Anti-Air'!D6)</f>
        <v>6+</v>
      </c>
      <c r="I108" s="63" t="str">
        <f>IF('Anti-Air'!E6="","",'Anti-Air'!E6)</f>
        <v>5+</v>
      </c>
      <c r="J108" s="63" t="str">
        <f>IF('Anti-Air'!F6="","",'Anti-Air'!F6)</f>
        <v>3+</v>
      </c>
      <c r="K108" s="63" t="str">
        <f>IF('Anti-Air'!G6="","",'Anti-Air'!G6)</f>
        <v/>
      </c>
    </row>
    <row r="109" spans="1:11">
      <c r="A109" s="63" t="str">
        <f>IF('Anti-Air'!A7="","",'Anti-Air'!A7)</f>
        <v/>
      </c>
      <c r="B109" s="78" t="str">
        <f>IF('Anti-Air'!B7="","",'Anti-Air'!B7)</f>
        <v>20mm Vulcan</v>
      </c>
      <c r="C109" s="78"/>
      <c r="D109" s="78"/>
      <c r="E109" s="78"/>
      <c r="F109" s="78"/>
      <c r="G109" s="63" t="str">
        <f>IF('Anti-Air'!C7="","",'Anti-Air'!C7)</f>
        <v>6/3+</v>
      </c>
      <c r="H109" s="63" t="str">
        <f>IF('Anti-Air'!D7="","",'Anti-Air'!D7)</f>
        <v>5+</v>
      </c>
      <c r="I109" s="63" t="str">
        <f>IF('Anti-Air'!E7="","",'Anti-Air'!E7)</f>
        <v>4+</v>
      </c>
      <c r="J109" s="63" t="str">
        <f>IF('Anti-Air'!F7="","",'Anti-Air'!F7)</f>
        <v>4+</v>
      </c>
      <c r="K109" s="63" t="str">
        <f>IF('Anti-Air'!G7="","",'Anti-Air'!G7)</f>
        <v/>
      </c>
    </row>
    <row r="110" spans="1:11">
      <c r="A110" s="63" t="str">
        <f>IF('Anti-Air'!A8="","",'Anti-Air'!A8)</f>
        <v>F-15C Eagle</v>
      </c>
      <c r="B110" s="78" t="str">
        <f>IF('Anti-Air'!B8="","",'Anti-Air'!B8)</f>
        <v>AIM-7 Sparrow</v>
      </c>
      <c r="C110" s="78"/>
      <c r="D110" s="78"/>
      <c r="E110" s="78"/>
      <c r="F110" s="78"/>
      <c r="G110" s="63" t="str">
        <f>IF('Anti-Air'!C8="","",'Anti-Air'!C8)</f>
        <v>10/2+</v>
      </c>
      <c r="H110" s="63" t="str">
        <f>IF('Anti-Air'!D8="","",'Anti-Air'!D8)</f>
        <v>6+</v>
      </c>
      <c r="I110" s="63" t="str">
        <f>IF('Anti-Air'!E8="","",'Anti-Air'!E8)</f>
        <v>5+</v>
      </c>
      <c r="J110" s="63" t="str">
        <f>IF('Anti-Air'!F8="","",'Anti-Air'!F8)</f>
        <v>4+</v>
      </c>
      <c r="K110" s="63" t="str">
        <f>IF('Anti-Air'!G8="","",'Anti-Air'!G8)</f>
        <v>BVR</v>
      </c>
    </row>
    <row r="111" spans="1:11">
      <c r="A111" s="63" t="str">
        <f>IF('Anti-Air'!A9="","",'Anti-Air'!A9)</f>
        <v/>
      </c>
      <c r="B111" s="78" t="str">
        <f>IF('Anti-Air'!B9="","",'Anti-Air'!B9)</f>
        <v>AIM-9 Sidewinder</v>
      </c>
      <c r="C111" s="78"/>
      <c r="D111" s="78"/>
      <c r="E111" s="78"/>
      <c r="F111" s="78"/>
      <c r="G111" s="63" t="str">
        <f>IF('Anti-Air'!C9="","",'Anti-Air'!C9)</f>
        <v>8/2+</v>
      </c>
      <c r="H111" s="63" t="str">
        <f>IF('Anti-Air'!D9="","",'Anti-Air'!D9)</f>
        <v>5+</v>
      </c>
      <c r="I111" s="63" t="str">
        <f>IF('Anti-Air'!E9="","",'Anti-Air'!E9)</f>
        <v>3+</v>
      </c>
      <c r="J111" s="63" t="str">
        <f>IF('Anti-Air'!F9="","",'Anti-Air'!F9)</f>
        <v>2+</v>
      </c>
      <c r="K111" s="63" t="str">
        <f>IF('Anti-Air'!G9="","",'Anti-Air'!G9)</f>
        <v/>
      </c>
    </row>
    <row r="112" spans="1:11">
      <c r="A112" s="63" t="str">
        <f>IF('Anti-Air'!A10="","",'Anti-Air'!A10)</f>
        <v/>
      </c>
      <c r="B112" s="78" t="str">
        <f>IF('Anti-Air'!B10="","",'Anti-Air'!B10)</f>
        <v>20mm Vulcan</v>
      </c>
      <c r="C112" s="78"/>
      <c r="D112" s="78"/>
      <c r="E112" s="78"/>
      <c r="F112" s="78"/>
      <c r="G112" s="63" t="str">
        <f>IF('Anti-Air'!C10="","",'Anti-Air'!C10)</f>
        <v>6/3+</v>
      </c>
      <c r="H112" s="63" t="str">
        <f>IF('Anti-Air'!D10="","",'Anti-Air'!D10)</f>
        <v>4+</v>
      </c>
      <c r="I112" s="63" t="str">
        <f>IF('Anti-Air'!E10="","",'Anti-Air'!E10)</f>
        <v>3+</v>
      </c>
      <c r="J112" s="63" t="str">
        <f>IF('Anti-Air'!F10="","",'Anti-Air'!F10)</f>
        <v>3+</v>
      </c>
      <c r="K112" s="63" t="str">
        <f>IF('Anti-Air'!G10="","",'Anti-Air'!G10)</f>
        <v/>
      </c>
    </row>
    <row r="113" spans="1:11">
      <c r="A113" s="63" t="str">
        <f>IF('Anti-Air'!A11="","",'Anti-Air'!A11)</f>
        <v>Roland (off-table)</v>
      </c>
      <c r="B113" s="78" t="str">
        <f>IF('Anti-Air'!B11="","",'Anti-Air'!B11)</f>
        <v>Roland 2</v>
      </c>
      <c r="C113" s="78"/>
      <c r="D113" s="78"/>
      <c r="E113" s="78"/>
      <c r="F113" s="78"/>
      <c r="G113" s="63" t="str">
        <f>IF('Anti-Air'!C11="","",'Anti-Air'!C11)</f>
        <v>10/2+</v>
      </c>
      <c r="H113" s="63" t="str">
        <f>IF('Anti-Air'!D11="","",'Anti-Air'!D11)</f>
        <v>6+</v>
      </c>
      <c r="I113" s="63" t="str">
        <f>IF('Anti-Air'!E11="","",'Anti-Air'!E11)</f>
        <v>5+</v>
      </c>
      <c r="J113" s="63" t="str">
        <f>IF('Anti-Air'!F11="","",'Anti-Air'!F11)</f>
        <v>4+</v>
      </c>
      <c r="K113" s="63" t="str">
        <f>IF('Anti-Air'!G11="","",'Anti-Air'!G11)</f>
        <v/>
      </c>
    </row>
    <row r="114" spans="1:11">
      <c r="A114" s="63" t="str">
        <f>IF('Anti-Air'!A12="","",'Anti-Air'!A12)</f>
        <v>Improved HAWK</v>
      </c>
      <c r="B114" s="78" t="str">
        <f>IF('Anti-Air'!B12="","",'Anti-Air'!B12)</f>
        <v>HAWK</v>
      </c>
      <c r="C114" s="78"/>
      <c r="D114" s="78"/>
      <c r="E114" s="78"/>
      <c r="F114" s="78"/>
      <c r="G114" s="63" t="str">
        <f>IF('Anti-Air'!C12="","",'Anti-Air'!C12)</f>
        <v>10/2+</v>
      </c>
      <c r="H114" s="63" t="str">
        <f>IF('Anti-Air'!D12="","",'Anti-Air'!D12)</f>
        <v>6+</v>
      </c>
      <c r="I114" s="63" t="str">
        <f>IF('Anti-Air'!E12="","",'Anti-Air'!E12)</f>
        <v>5+</v>
      </c>
      <c r="J114" s="63" t="str">
        <f>IF('Anti-Air'!F12="","",'Anti-Air'!F12)</f>
        <v>4+</v>
      </c>
      <c r="K114" s="63" t="str">
        <f>IF('Anti-Air'!G12="","",'Anti-Air'!G12)</f>
        <v>BVR</v>
      </c>
    </row>
    <row r="115" spans="1:11">
      <c r="A115" s="63" t="str">
        <f>IF('Anti-Air'!A13="","",'Anti-Air'!A13)</f>
        <v>Patriot</v>
      </c>
      <c r="B115" s="78" t="str">
        <f>IF('Anti-Air'!B13="","",'Anti-Air'!B13)</f>
        <v>Patriot</v>
      </c>
      <c r="C115" s="78"/>
      <c r="D115" s="78"/>
      <c r="E115" s="78"/>
      <c r="F115" s="78"/>
      <c r="G115" s="63" t="str">
        <f>IF('Anti-Air'!C13="","",'Anti-Air'!C13)</f>
        <v>10/2+</v>
      </c>
      <c r="H115" s="63" t="str">
        <f>IF('Anti-Air'!D13="","",'Anti-Air'!D13)</f>
        <v>5+</v>
      </c>
      <c r="I115" s="63" t="str">
        <f>IF('Anti-Air'!E13="","",'Anti-Air'!E13)</f>
        <v>4+</v>
      </c>
      <c r="J115" s="63" t="str">
        <f>IF('Anti-Air'!F13="","",'Anti-Air'!F13)</f>
        <v>3+</v>
      </c>
      <c r="K115" s="63" t="str">
        <f>IF('Anti-Air'!G13="","",'Anti-Air'!G13)</f>
        <v>BVR</v>
      </c>
    </row>
  </sheetData>
  <mergeCells count="64">
    <mergeCell ref="A74:K74"/>
    <mergeCell ref="A1:K1"/>
    <mergeCell ref="A2:A3"/>
    <mergeCell ref="B2:D2"/>
    <mergeCell ref="E2:G2"/>
    <mergeCell ref="A21:K21"/>
    <mergeCell ref="H2:J2"/>
    <mergeCell ref="K2:K3"/>
    <mergeCell ref="A37:K37"/>
    <mergeCell ref="A33:K33"/>
    <mergeCell ref="E80:G80"/>
    <mergeCell ref="A47:K47"/>
    <mergeCell ref="A53:K53"/>
    <mergeCell ref="A57:K57"/>
    <mergeCell ref="A65:K65"/>
    <mergeCell ref="A75:A76"/>
    <mergeCell ref="B75:D75"/>
    <mergeCell ref="E75:G76"/>
    <mergeCell ref="L75:L76"/>
    <mergeCell ref="H75:J75"/>
    <mergeCell ref="K75:K76"/>
    <mergeCell ref="E77:G77"/>
    <mergeCell ref="E78:G78"/>
    <mergeCell ref="E79:G79"/>
    <mergeCell ref="E81:G81"/>
    <mergeCell ref="E82:G82"/>
    <mergeCell ref="E83:G83"/>
    <mergeCell ref="A85:A86"/>
    <mergeCell ref="B85:D85"/>
    <mergeCell ref="E85:G86"/>
    <mergeCell ref="E94:G94"/>
    <mergeCell ref="H85:K85"/>
    <mergeCell ref="L85:L86"/>
    <mergeCell ref="A84:K84"/>
    <mergeCell ref="E87:G87"/>
    <mergeCell ref="E88:G88"/>
    <mergeCell ref="E89:G89"/>
    <mergeCell ref="E90:G90"/>
    <mergeCell ref="E91:G91"/>
    <mergeCell ref="E92:G92"/>
    <mergeCell ref="E93:G93"/>
    <mergeCell ref="E95:G95"/>
    <mergeCell ref="A96:I96"/>
    <mergeCell ref="C97:I97"/>
    <mergeCell ref="C98:I98"/>
    <mergeCell ref="C99:I99"/>
    <mergeCell ref="C100:I100"/>
    <mergeCell ref="A102:K102"/>
    <mergeCell ref="A103:A104"/>
    <mergeCell ref="B103:F104"/>
    <mergeCell ref="G103:G104"/>
    <mergeCell ref="H103:J103"/>
    <mergeCell ref="K103:K104"/>
    <mergeCell ref="B105:F105"/>
    <mergeCell ref="B106:F106"/>
    <mergeCell ref="B107:F107"/>
    <mergeCell ref="B108:F108"/>
    <mergeCell ref="B109:F109"/>
    <mergeCell ref="B115:F115"/>
    <mergeCell ref="B110:F110"/>
    <mergeCell ref="B111:F111"/>
    <mergeCell ref="B112:F112"/>
    <mergeCell ref="B113:F113"/>
    <mergeCell ref="B114:F114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Soft Skins</vt:lpstr>
      <vt:lpstr>Helicopters</vt:lpstr>
      <vt:lpstr>Aircraft</vt:lpstr>
      <vt:lpstr>Anti-Air</vt:lpstr>
      <vt:lpstr>AFVs</vt:lpstr>
      <vt:lpstr>Weapons</vt:lpstr>
      <vt:lpstr>Printable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2018-10-16T10:14:25Z</dcterms:modified>
</cp:coreProperties>
</file>