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Chart1" sheetId="3" r:id="rId3"/>
  </sheets>
  <calcPr calcId="145621" calcMode="autoNoTable"/>
</workbook>
</file>

<file path=xl/calcChain.xml><?xml version="1.0" encoding="utf-8"?>
<calcChain xmlns="http://schemas.openxmlformats.org/spreadsheetml/2006/main">
  <c r="W5" i="1" l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4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W3" i="1"/>
  <c r="W4" i="1" s="1"/>
  <c r="V3" i="1"/>
  <c r="U265" i="1"/>
  <c r="U266" i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264" i="1"/>
  <c r="U263" i="1"/>
  <c r="T98" i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97" i="1"/>
  <c r="T96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" i="1"/>
  <c r="J4" i="1"/>
  <c r="K4" i="1"/>
  <c r="N4" i="1"/>
  <c r="O4" i="1"/>
  <c r="P4" i="1"/>
  <c r="J5" i="1"/>
  <c r="K5" i="1"/>
  <c r="N5" i="1"/>
  <c r="O5" i="1"/>
  <c r="P5" i="1"/>
  <c r="J6" i="1"/>
  <c r="K6" i="1"/>
  <c r="N6" i="1"/>
  <c r="O6" i="1"/>
  <c r="P6" i="1"/>
  <c r="J7" i="1"/>
  <c r="K7" i="1"/>
  <c r="N7" i="1"/>
  <c r="O7" i="1"/>
  <c r="P7" i="1"/>
  <c r="J8" i="1"/>
  <c r="K8" i="1"/>
  <c r="N8" i="1"/>
  <c r="O8" i="1"/>
  <c r="P8" i="1"/>
  <c r="J9" i="1"/>
  <c r="K9" i="1"/>
  <c r="N9" i="1"/>
  <c r="O9" i="1"/>
  <c r="P9" i="1"/>
  <c r="J10" i="1"/>
  <c r="K10" i="1"/>
  <c r="N10" i="1"/>
  <c r="O10" i="1"/>
  <c r="P10" i="1"/>
  <c r="J11" i="1"/>
  <c r="K11" i="1"/>
  <c r="N11" i="1"/>
  <c r="O11" i="1"/>
  <c r="P11" i="1"/>
  <c r="J12" i="1"/>
  <c r="K12" i="1"/>
  <c r="N12" i="1"/>
  <c r="O12" i="1"/>
  <c r="P12" i="1"/>
  <c r="J13" i="1"/>
  <c r="K13" i="1"/>
  <c r="N13" i="1"/>
  <c r="O13" i="1"/>
  <c r="P13" i="1"/>
  <c r="J14" i="1"/>
  <c r="K14" i="1"/>
  <c r="N14" i="1"/>
  <c r="O14" i="1"/>
  <c r="P14" i="1"/>
  <c r="J15" i="1"/>
  <c r="K15" i="1"/>
  <c r="N15" i="1"/>
  <c r="O15" i="1"/>
  <c r="P15" i="1"/>
  <c r="J16" i="1"/>
  <c r="K16" i="1"/>
  <c r="N16" i="1"/>
  <c r="O16" i="1"/>
  <c r="P16" i="1"/>
  <c r="J17" i="1"/>
  <c r="K17" i="1"/>
  <c r="N17" i="1"/>
  <c r="O17" i="1"/>
  <c r="P17" i="1"/>
  <c r="J18" i="1"/>
  <c r="K18" i="1"/>
  <c r="N18" i="1"/>
  <c r="O18" i="1"/>
  <c r="P18" i="1"/>
  <c r="J19" i="1"/>
  <c r="K19" i="1"/>
  <c r="N19" i="1"/>
  <c r="O19" i="1"/>
  <c r="P19" i="1"/>
  <c r="J20" i="1"/>
  <c r="K20" i="1"/>
  <c r="N20" i="1"/>
  <c r="O20" i="1"/>
  <c r="P20" i="1"/>
  <c r="J21" i="1"/>
  <c r="K21" i="1"/>
  <c r="N21" i="1"/>
  <c r="O21" i="1"/>
  <c r="P21" i="1"/>
  <c r="J22" i="1"/>
  <c r="K22" i="1"/>
  <c r="N22" i="1"/>
  <c r="O22" i="1"/>
  <c r="P22" i="1"/>
  <c r="J23" i="1"/>
  <c r="K23" i="1"/>
  <c r="N23" i="1"/>
  <c r="O23" i="1"/>
  <c r="P23" i="1"/>
  <c r="J24" i="1"/>
  <c r="K24" i="1"/>
  <c r="N24" i="1"/>
  <c r="O24" i="1"/>
  <c r="P24" i="1"/>
  <c r="J25" i="1"/>
  <c r="K25" i="1"/>
  <c r="N25" i="1"/>
  <c r="O25" i="1"/>
  <c r="P25" i="1"/>
  <c r="J26" i="1"/>
  <c r="K26" i="1"/>
  <c r="N26" i="1"/>
  <c r="O26" i="1"/>
  <c r="P26" i="1"/>
  <c r="J27" i="1"/>
  <c r="K27" i="1"/>
  <c r="N27" i="1"/>
  <c r="O27" i="1"/>
  <c r="P27" i="1"/>
  <c r="J28" i="1"/>
  <c r="K28" i="1"/>
  <c r="N28" i="1"/>
  <c r="O28" i="1"/>
  <c r="P28" i="1"/>
  <c r="J29" i="1"/>
  <c r="K29" i="1"/>
  <c r="N29" i="1"/>
  <c r="O29" i="1"/>
  <c r="P29" i="1"/>
  <c r="J30" i="1"/>
  <c r="K30" i="1"/>
  <c r="N30" i="1"/>
  <c r="O30" i="1"/>
  <c r="P30" i="1"/>
  <c r="J31" i="1"/>
  <c r="K31" i="1"/>
  <c r="N31" i="1"/>
  <c r="O31" i="1"/>
  <c r="P31" i="1"/>
  <c r="J32" i="1"/>
  <c r="K32" i="1"/>
  <c r="N32" i="1"/>
  <c r="O32" i="1"/>
  <c r="P32" i="1"/>
  <c r="J33" i="1"/>
  <c r="K33" i="1"/>
  <c r="N33" i="1"/>
  <c r="O33" i="1"/>
  <c r="P33" i="1"/>
  <c r="J34" i="1"/>
  <c r="K34" i="1"/>
  <c r="N34" i="1"/>
  <c r="O34" i="1"/>
  <c r="P34" i="1"/>
  <c r="J35" i="1"/>
  <c r="K35" i="1"/>
  <c r="N35" i="1"/>
  <c r="O35" i="1"/>
  <c r="P35" i="1"/>
  <c r="J36" i="1"/>
  <c r="K36" i="1"/>
  <c r="N36" i="1"/>
  <c r="O36" i="1"/>
  <c r="P36" i="1"/>
  <c r="J37" i="1"/>
  <c r="K37" i="1"/>
  <c r="N37" i="1"/>
  <c r="O37" i="1"/>
  <c r="P37" i="1"/>
  <c r="J38" i="1"/>
  <c r="K38" i="1"/>
  <c r="N38" i="1"/>
  <c r="O38" i="1"/>
  <c r="P38" i="1"/>
  <c r="J39" i="1"/>
  <c r="K39" i="1"/>
  <c r="N39" i="1"/>
  <c r="O39" i="1"/>
  <c r="P39" i="1"/>
  <c r="J40" i="1"/>
  <c r="K40" i="1"/>
  <c r="N40" i="1"/>
  <c r="O40" i="1"/>
  <c r="P40" i="1"/>
  <c r="J41" i="1"/>
  <c r="K41" i="1"/>
  <c r="N41" i="1"/>
  <c r="O41" i="1"/>
  <c r="P41" i="1"/>
  <c r="J42" i="1"/>
  <c r="K42" i="1"/>
  <c r="N42" i="1"/>
  <c r="O42" i="1"/>
  <c r="P42" i="1"/>
  <c r="J43" i="1"/>
  <c r="K43" i="1"/>
  <c r="N43" i="1"/>
  <c r="O43" i="1"/>
  <c r="P43" i="1"/>
  <c r="J44" i="1"/>
  <c r="K44" i="1"/>
  <c r="N44" i="1"/>
  <c r="O44" i="1"/>
  <c r="P44" i="1"/>
  <c r="J45" i="1"/>
  <c r="K45" i="1"/>
  <c r="N45" i="1"/>
  <c r="O45" i="1"/>
  <c r="P45" i="1"/>
  <c r="J46" i="1"/>
  <c r="K46" i="1"/>
  <c r="N46" i="1"/>
  <c r="O46" i="1"/>
  <c r="P46" i="1"/>
  <c r="J47" i="1"/>
  <c r="K47" i="1"/>
  <c r="N47" i="1"/>
  <c r="O47" i="1"/>
  <c r="P47" i="1"/>
  <c r="J48" i="1"/>
  <c r="K48" i="1"/>
  <c r="N48" i="1"/>
  <c r="O48" i="1"/>
  <c r="P48" i="1"/>
  <c r="J49" i="1"/>
  <c r="K49" i="1"/>
  <c r="N49" i="1"/>
  <c r="O49" i="1"/>
  <c r="P49" i="1"/>
  <c r="J50" i="1"/>
  <c r="K50" i="1"/>
  <c r="N50" i="1"/>
  <c r="O50" i="1"/>
  <c r="P50" i="1"/>
  <c r="J51" i="1"/>
  <c r="K51" i="1"/>
  <c r="N51" i="1"/>
  <c r="O51" i="1"/>
  <c r="P51" i="1"/>
  <c r="J52" i="1"/>
  <c r="K52" i="1"/>
  <c r="N52" i="1"/>
  <c r="O52" i="1"/>
  <c r="P52" i="1"/>
  <c r="J53" i="1"/>
  <c r="K53" i="1"/>
  <c r="N53" i="1"/>
  <c r="O53" i="1"/>
  <c r="P53" i="1"/>
  <c r="J54" i="1"/>
  <c r="K54" i="1"/>
  <c r="N54" i="1"/>
  <c r="O54" i="1"/>
  <c r="P54" i="1"/>
  <c r="J55" i="1"/>
  <c r="K55" i="1"/>
  <c r="N55" i="1"/>
  <c r="O55" i="1"/>
  <c r="P55" i="1"/>
  <c r="J56" i="1"/>
  <c r="K56" i="1"/>
  <c r="N56" i="1"/>
  <c r="O56" i="1"/>
  <c r="P56" i="1"/>
  <c r="J57" i="1"/>
  <c r="K57" i="1"/>
  <c r="N57" i="1"/>
  <c r="O57" i="1"/>
  <c r="P57" i="1"/>
  <c r="J58" i="1"/>
  <c r="K58" i="1"/>
  <c r="N58" i="1"/>
  <c r="O58" i="1"/>
  <c r="P58" i="1"/>
  <c r="J59" i="1"/>
  <c r="K59" i="1"/>
  <c r="N59" i="1"/>
  <c r="O59" i="1"/>
  <c r="P59" i="1"/>
  <c r="J60" i="1"/>
  <c r="K60" i="1"/>
  <c r="N60" i="1"/>
  <c r="O60" i="1"/>
  <c r="P60" i="1"/>
  <c r="J61" i="1"/>
  <c r="K61" i="1"/>
  <c r="N61" i="1"/>
  <c r="O61" i="1"/>
  <c r="P61" i="1"/>
  <c r="J62" i="1"/>
  <c r="K62" i="1"/>
  <c r="N62" i="1"/>
  <c r="O62" i="1"/>
  <c r="P62" i="1"/>
  <c r="J63" i="1"/>
  <c r="K63" i="1"/>
  <c r="N63" i="1"/>
  <c r="O63" i="1"/>
  <c r="P63" i="1"/>
  <c r="J64" i="1"/>
  <c r="K64" i="1"/>
  <c r="N64" i="1"/>
  <c r="O64" i="1"/>
  <c r="P64" i="1"/>
  <c r="J65" i="1"/>
  <c r="K65" i="1"/>
  <c r="N65" i="1"/>
  <c r="O65" i="1"/>
  <c r="P65" i="1"/>
  <c r="J66" i="1"/>
  <c r="K66" i="1"/>
  <c r="N66" i="1"/>
  <c r="O66" i="1"/>
  <c r="P66" i="1"/>
  <c r="J67" i="1"/>
  <c r="K67" i="1"/>
  <c r="N67" i="1"/>
  <c r="O67" i="1"/>
  <c r="P67" i="1"/>
  <c r="J68" i="1"/>
  <c r="K68" i="1"/>
  <c r="N68" i="1"/>
  <c r="O68" i="1"/>
  <c r="P68" i="1"/>
  <c r="J69" i="1"/>
  <c r="K69" i="1"/>
  <c r="N69" i="1"/>
  <c r="O69" i="1"/>
  <c r="P69" i="1"/>
  <c r="J70" i="1"/>
  <c r="K70" i="1"/>
  <c r="N70" i="1"/>
  <c r="O70" i="1"/>
  <c r="P70" i="1"/>
  <c r="J71" i="1"/>
  <c r="K71" i="1"/>
  <c r="N71" i="1"/>
  <c r="O71" i="1"/>
  <c r="P71" i="1"/>
  <c r="J72" i="1"/>
  <c r="K72" i="1"/>
  <c r="N72" i="1"/>
  <c r="O72" i="1"/>
  <c r="P72" i="1"/>
  <c r="J73" i="1"/>
  <c r="K73" i="1"/>
  <c r="N73" i="1"/>
  <c r="O73" i="1"/>
  <c r="P73" i="1"/>
  <c r="J74" i="1"/>
  <c r="K74" i="1"/>
  <c r="N74" i="1"/>
  <c r="O74" i="1"/>
  <c r="P74" i="1"/>
  <c r="J75" i="1"/>
  <c r="K75" i="1"/>
  <c r="N75" i="1"/>
  <c r="O75" i="1"/>
  <c r="P75" i="1"/>
  <c r="J76" i="1"/>
  <c r="K76" i="1"/>
  <c r="N76" i="1"/>
  <c r="O76" i="1"/>
  <c r="P76" i="1"/>
  <c r="J77" i="1"/>
  <c r="K77" i="1"/>
  <c r="N77" i="1"/>
  <c r="O77" i="1"/>
  <c r="P77" i="1"/>
  <c r="J78" i="1"/>
  <c r="K78" i="1"/>
  <c r="N78" i="1"/>
  <c r="O78" i="1"/>
  <c r="P78" i="1"/>
  <c r="J79" i="1"/>
  <c r="K79" i="1"/>
  <c r="N79" i="1"/>
  <c r="O79" i="1"/>
  <c r="P79" i="1"/>
  <c r="J80" i="1"/>
  <c r="K80" i="1"/>
  <c r="N80" i="1"/>
  <c r="O80" i="1"/>
  <c r="P80" i="1"/>
  <c r="J81" i="1"/>
  <c r="K81" i="1"/>
  <c r="N81" i="1"/>
  <c r="O81" i="1"/>
  <c r="P81" i="1"/>
  <c r="J82" i="1"/>
  <c r="K82" i="1"/>
  <c r="N82" i="1"/>
  <c r="O82" i="1"/>
  <c r="P82" i="1"/>
  <c r="J83" i="1"/>
  <c r="K83" i="1"/>
  <c r="N83" i="1"/>
  <c r="O83" i="1"/>
  <c r="P83" i="1"/>
  <c r="J84" i="1"/>
  <c r="K84" i="1"/>
  <c r="N84" i="1"/>
  <c r="O84" i="1"/>
  <c r="P84" i="1"/>
  <c r="J85" i="1"/>
  <c r="K85" i="1"/>
  <c r="N85" i="1"/>
  <c r="O85" i="1"/>
  <c r="P85" i="1"/>
  <c r="J86" i="1"/>
  <c r="K86" i="1"/>
  <c r="N86" i="1"/>
  <c r="O86" i="1"/>
  <c r="P86" i="1"/>
  <c r="J87" i="1"/>
  <c r="K87" i="1"/>
  <c r="N87" i="1"/>
  <c r="O87" i="1"/>
  <c r="P87" i="1"/>
  <c r="J88" i="1"/>
  <c r="K88" i="1"/>
  <c r="N88" i="1"/>
  <c r="O88" i="1"/>
  <c r="P88" i="1"/>
  <c r="J89" i="1"/>
  <c r="K89" i="1"/>
  <c r="N89" i="1"/>
  <c r="O89" i="1"/>
  <c r="P89" i="1"/>
  <c r="J90" i="1"/>
  <c r="K90" i="1"/>
  <c r="N90" i="1"/>
  <c r="O90" i="1"/>
  <c r="P90" i="1"/>
  <c r="J91" i="1"/>
  <c r="K91" i="1"/>
  <c r="N91" i="1"/>
  <c r="O91" i="1"/>
  <c r="P91" i="1"/>
  <c r="J92" i="1"/>
  <c r="K92" i="1"/>
  <c r="N92" i="1"/>
  <c r="O92" i="1"/>
  <c r="P92" i="1"/>
  <c r="J93" i="1"/>
  <c r="K93" i="1"/>
  <c r="N93" i="1"/>
  <c r="O93" i="1"/>
  <c r="P93" i="1"/>
  <c r="J94" i="1"/>
  <c r="K94" i="1"/>
  <c r="N94" i="1"/>
  <c r="O94" i="1"/>
  <c r="P94" i="1"/>
  <c r="J95" i="1"/>
  <c r="K95" i="1"/>
  <c r="N95" i="1"/>
  <c r="O95" i="1"/>
  <c r="P95" i="1"/>
  <c r="J96" i="1"/>
  <c r="K96" i="1"/>
  <c r="N96" i="1"/>
  <c r="O96" i="1"/>
  <c r="P96" i="1"/>
  <c r="J97" i="1"/>
  <c r="K97" i="1"/>
  <c r="L97" i="1"/>
  <c r="N97" i="1"/>
  <c r="O97" i="1"/>
  <c r="P97" i="1"/>
  <c r="J98" i="1"/>
  <c r="K98" i="1"/>
  <c r="L98" i="1"/>
  <c r="N98" i="1"/>
  <c r="O98" i="1"/>
  <c r="P98" i="1"/>
  <c r="J99" i="1"/>
  <c r="K99" i="1"/>
  <c r="L99" i="1"/>
  <c r="N99" i="1"/>
  <c r="O99" i="1"/>
  <c r="P99" i="1"/>
  <c r="J100" i="1"/>
  <c r="K100" i="1"/>
  <c r="L100" i="1"/>
  <c r="N100" i="1"/>
  <c r="O100" i="1"/>
  <c r="P100" i="1"/>
  <c r="J101" i="1"/>
  <c r="K101" i="1"/>
  <c r="L101" i="1"/>
  <c r="N101" i="1"/>
  <c r="O101" i="1"/>
  <c r="P101" i="1"/>
  <c r="J102" i="1"/>
  <c r="K102" i="1"/>
  <c r="L102" i="1"/>
  <c r="N102" i="1"/>
  <c r="O102" i="1"/>
  <c r="P102" i="1"/>
  <c r="J103" i="1"/>
  <c r="K103" i="1"/>
  <c r="L103" i="1"/>
  <c r="N103" i="1"/>
  <c r="O103" i="1"/>
  <c r="P103" i="1"/>
  <c r="J104" i="1"/>
  <c r="K104" i="1"/>
  <c r="L104" i="1"/>
  <c r="N104" i="1"/>
  <c r="O104" i="1"/>
  <c r="P104" i="1"/>
  <c r="J105" i="1"/>
  <c r="K105" i="1"/>
  <c r="L105" i="1"/>
  <c r="N105" i="1"/>
  <c r="O105" i="1"/>
  <c r="P105" i="1"/>
  <c r="J106" i="1"/>
  <c r="K106" i="1"/>
  <c r="L106" i="1"/>
  <c r="N106" i="1"/>
  <c r="O106" i="1"/>
  <c r="P106" i="1"/>
  <c r="J107" i="1"/>
  <c r="K107" i="1"/>
  <c r="L107" i="1"/>
  <c r="N107" i="1"/>
  <c r="O107" i="1"/>
  <c r="P107" i="1"/>
  <c r="J108" i="1"/>
  <c r="K108" i="1"/>
  <c r="L108" i="1"/>
  <c r="N108" i="1"/>
  <c r="O108" i="1"/>
  <c r="P108" i="1"/>
  <c r="J109" i="1"/>
  <c r="K109" i="1"/>
  <c r="L109" i="1"/>
  <c r="N109" i="1"/>
  <c r="O109" i="1"/>
  <c r="P109" i="1"/>
  <c r="J110" i="1"/>
  <c r="K110" i="1"/>
  <c r="L110" i="1"/>
  <c r="N110" i="1"/>
  <c r="O110" i="1"/>
  <c r="P110" i="1"/>
  <c r="J111" i="1"/>
  <c r="K111" i="1"/>
  <c r="L111" i="1"/>
  <c r="N111" i="1"/>
  <c r="O111" i="1"/>
  <c r="P111" i="1"/>
  <c r="J112" i="1"/>
  <c r="K112" i="1"/>
  <c r="L112" i="1"/>
  <c r="N112" i="1"/>
  <c r="O112" i="1"/>
  <c r="P112" i="1"/>
  <c r="J113" i="1"/>
  <c r="K113" i="1"/>
  <c r="L113" i="1"/>
  <c r="N113" i="1"/>
  <c r="O113" i="1"/>
  <c r="P113" i="1"/>
  <c r="J114" i="1"/>
  <c r="K114" i="1"/>
  <c r="L114" i="1"/>
  <c r="N114" i="1"/>
  <c r="O114" i="1"/>
  <c r="P114" i="1"/>
  <c r="J115" i="1"/>
  <c r="K115" i="1"/>
  <c r="L115" i="1"/>
  <c r="N115" i="1"/>
  <c r="O115" i="1"/>
  <c r="P115" i="1"/>
  <c r="J116" i="1"/>
  <c r="K116" i="1"/>
  <c r="L116" i="1"/>
  <c r="N116" i="1"/>
  <c r="O116" i="1"/>
  <c r="P116" i="1"/>
  <c r="J117" i="1"/>
  <c r="K117" i="1"/>
  <c r="L117" i="1"/>
  <c r="N117" i="1"/>
  <c r="O117" i="1"/>
  <c r="P117" i="1"/>
  <c r="J118" i="1"/>
  <c r="K118" i="1"/>
  <c r="L118" i="1"/>
  <c r="N118" i="1"/>
  <c r="O118" i="1"/>
  <c r="P118" i="1"/>
  <c r="J119" i="1"/>
  <c r="K119" i="1"/>
  <c r="L119" i="1"/>
  <c r="N119" i="1"/>
  <c r="O119" i="1"/>
  <c r="P119" i="1"/>
  <c r="J120" i="1"/>
  <c r="K120" i="1"/>
  <c r="L120" i="1"/>
  <c r="N120" i="1"/>
  <c r="O120" i="1"/>
  <c r="P120" i="1"/>
  <c r="J121" i="1"/>
  <c r="K121" i="1"/>
  <c r="L121" i="1"/>
  <c r="N121" i="1"/>
  <c r="O121" i="1"/>
  <c r="P121" i="1"/>
  <c r="J122" i="1"/>
  <c r="K122" i="1"/>
  <c r="L122" i="1"/>
  <c r="N122" i="1"/>
  <c r="O122" i="1"/>
  <c r="P122" i="1"/>
  <c r="J123" i="1"/>
  <c r="K123" i="1"/>
  <c r="L123" i="1"/>
  <c r="N123" i="1"/>
  <c r="O123" i="1"/>
  <c r="P123" i="1"/>
  <c r="J124" i="1"/>
  <c r="K124" i="1"/>
  <c r="L124" i="1"/>
  <c r="N124" i="1"/>
  <c r="O124" i="1"/>
  <c r="P124" i="1"/>
  <c r="J125" i="1"/>
  <c r="K125" i="1"/>
  <c r="L125" i="1"/>
  <c r="N125" i="1"/>
  <c r="O125" i="1"/>
  <c r="P125" i="1"/>
  <c r="J126" i="1"/>
  <c r="K126" i="1"/>
  <c r="L126" i="1"/>
  <c r="N126" i="1"/>
  <c r="O126" i="1"/>
  <c r="P126" i="1"/>
  <c r="J127" i="1"/>
  <c r="K127" i="1"/>
  <c r="L127" i="1"/>
  <c r="N127" i="1"/>
  <c r="O127" i="1"/>
  <c r="P127" i="1"/>
  <c r="J128" i="1"/>
  <c r="K128" i="1"/>
  <c r="L128" i="1"/>
  <c r="N128" i="1"/>
  <c r="O128" i="1"/>
  <c r="P128" i="1"/>
  <c r="J129" i="1"/>
  <c r="K129" i="1"/>
  <c r="L129" i="1"/>
  <c r="N129" i="1"/>
  <c r="O129" i="1"/>
  <c r="P129" i="1"/>
  <c r="J130" i="1"/>
  <c r="K130" i="1"/>
  <c r="L130" i="1"/>
  <c r="N130" i="1"/>
  <c r="O130" i="1"/>
  <c r="P130" i="1"/>
  <c r="J131" i="1"/>
  <c r="K131" i="1"/>
  <c r="L131" i="1"/>
  <c r="N131" i="1"/>
  <c r="O131" i="1"/>
  <c r="P131" i="1"/>
  <c r="J132" i="1"/>
  <c r="K132" i="1"/>
  <c r="L132" i="1"/>
  <c r="N132" i="1"/>
  <c r="O132" i="1"/>
  <c r="P132" i="1"/>
  <c r="J133" i="1"/>
  <c r="K133" i="1"/>
  <c r="L133" i="1"/>
  <c r="N133" i="1"/>
  <c r="O133" i="1"/>
  <c r="P133" i="1"/>
  <c r="J134" i="1"/>
  <c r="K134" i="1"/>
  <c r="L134" i="1"/>
  <c r="N134" i="1"/>
  <c r="O134" i="1"/>
  <c r="P134" i="1"/>
  <c r="J135" i="1"/>
  <c r="K135" i="1"/>
  <c r="L135" i="1"/>
  <c r="N135" i="1"/>
  <c r="O135" i="1"/>
  <c r="P135" i="1"/>
  <c r="J136" i="1"/>
  <c r="K136" i="1"/>
  <c r="L136" i="1"/>
  <c r="N136" i="1"/>
  <c r="O136" i="1"/>
  <c r="P136" i="1"/>
  <c r="J137" i="1"/>
  <c r="K137" i="1"/>
  <c r="L137" i="1"/>
  <c r="N137" i="1"/>
  <c r="O137" i="1"/>
  <c r="P137" i="1"/>
  <c r="J138" i="1"/>
  <c r="K138" i="1"/>
  <c r="L138" i="1"/>
  <c r="N138" i="1"/>
  <c r="O138" i="1"/>
  <c r="P138" i="1"/>
  <c r="J139" i="1"/>
  <c r="K139" i="1"/>
  <c r="L139" i="1"/>
  <c r="N139" i="1"/>
  <c r="O139" i="1"/>
  <c r="P139" i="1"/>
  <c r="J140" i="1"/>
  <c r="K140" i="1"/>
  <c r="L140" i="1"/>
  <c r="N140" i="1"/>
  <c r="O140" i="1"/>
  <c r="P140" i="1"/>
  <c r="J141" i="1"/>
  <c r="K141" i="1"/>
  <c r="L141" i="1"/>
  <c r="N141" i="1"/>
  <c r="O141" i="1"/>
  <c r="P141" i="1"/>
  <c r="J142" i="1"/>
  <c r="K142" i="1"/>
  <c r="L142" i="1"/>
  <c r="N142" i="1"/>
  <c r="O142" i="1"/>
  <c r="P142" i="1"/>
  <c r="J143" i="1"/>
  <c r="K143" i="1"/>
  <c r="L143" i="1"/>
  <c r="N143" i="1"/>
  <c r="O143" i="1"/>
  <c r="P143" i="1"/>
  <c r="J144" i="1"/>
  <c r="K144" i="1"/>
  <c r="L144" i="1"/>
  <c r="N144" i="1"/>
  <c r="O144" i="1"/>
  <c r="P144" i="1"/>
  <c r="J145" i="1"/>
  <c r="K145" i="1"/>
  <c r="L145" i="1"/>
  <c r="N145" i="1"/>
  <c r="O145" i="1"/>
  <c r="P145" i="1"/>
  <c r="J146" i="1"/>
  <c r="K146" i="1"/>
  <c r="L146" i="1"/>
  <c r="N146" i="1"/>
  <c r="O146" i="1"/>
  <c r="P146" i="1"/>
  <c r="J147" i="1"/>
  <c r="K147" i="1"/>
  <c r="L147" i="1"/>
  <c r="N147" i="1"/>
  <c r="O147" i="1"/>
  <c r="P147" i="1"/>
  <c r="J148" i="1"/>
  <c r="K148" i="1"/>
  <c r="L148" i="1"/>
  <c r="N148" i="1"/>
  <c r="O148" i="1"/>
  <c r="P148" i="1"/>
  <c r="J149" i="1"/>
  <c r="K149" i="1"/>
  <c r="L149" i="1"/>
  <c r="N149" i="1"/>
  <c r="O149" i="1"/>
  <c r="P149" i="1"/>
  <c r="J150" i="1"/>
  <c r="K150" i="1"/>
  <c r="L150" i="1"/>
  <c r="N150" i="1"/>
  <c r="O150" i="1"/>
  <c r="P150" i="1"/>
  <c r="J151" i="1"/>
  <c r="K151" i="1"/>
  <c r="L151" i="1"/>
  <c r="N151" i="1"/>
  <c r="O151" i="1"/>
  <c r="P151" i="1"/>
  <c r="J152" i="1"/>
  <c r="K152" i="1"/>
  <c r="L152" i="1"/>
  <c r="N152" i="1"/>
  <c r="O152" i="1"/>
  <c r="P152" i="1"/>
  <c r="J153" i="1"/>
  <c r="K153" i="1"/>
  <c r="L153" i="1"/>
  <c r="N153" i="1"/>
  <c r="O153" i="1"/>
  <c r="P153" i="1"/>
  <c r="J154" i="1"/>
  <c r="K154" i="1"/>
  <c r="L154" i="1"/>
  <c r="N154" i="1"/>
  <c r="O154" i="1"/>
  <c r="P154" i="1"/>
  <c r="J155" i="1"/>
  <c r="K155" i="1"/>
  <c r="L155" i="1"/>
  <c r="N155" i="1"/>
  <c r="O155" i="1"/>
  <c r="P155" i="1"/>
  <c r="J156" i="1"/>
  <c r="K156" i="1"/>
  <c r="L156" i="1"/>
  <c r="N156" i="1"/>
  <c r="O156" i="1"/>
  <c r="P156" i="1"/>
  <c r="J157" i="1"/>
  <c r="K157" i="1"/>
  <c r="L157" i="1"/>
  <c r="N157" i="1"/>
  <c r="O157" i="1"/>
  <c r="P157" i="1"/>
  <c r="J158" i="1"/>
  <c r="K158" i="1"/>
  <c r="L158" i="1"/>
  <c r="N158" i="1"/>
  <c r="O158" i="1"/>
  <c r="P158" i="1"/>
  <c r="J159" i="1"/>
  <c r="K159" i="1"/>
  <c r="L159" i="1"/>
  <c r="N159" i="1"/>
  <c r="O159" i="1"/>
  <c r="P159" i="1"/>
  <c r="J160" i="1"/>
  <c r="K160" i="1"/>
  <c r="L160" i="1"/>
  <c r="N160" i="1"/>
  <c r="O160" i="1"/>
  <c r="P160" i="1"/>
  <c r="J161" i="1"/>
  <c r="K161" i="1"/>
  <c r="L161" i="1"/>
  <c r="N161" i="1"/>
  <c r="O161" i="1"/>
  <c r="P161" i="1"/>
  <c r="J162" i="1"/>
  <c r="K162" i="1"/>
  <c r="L162" i="1"/>
  <c r="N162" i="1"/>
  <c r="O162" i="1"/>
  <c r="P162" i="1"/>
  <c r="J163" i="1"/>
  <c r="K163" i="1"/>
  <c r="L163" i="1"/>
  <c r="N163" i="1"/>
  <c r="O163" i="1"/>
  <c r="P163" i="1"/>
  <c r="J164" i="1"/>
  <c r="K164" i="1"/>
  <c r="L164" i="1"/>
  <c r="N164" i="1"/>
  <c r="O164" i="1"/>
  <c r="P164" i="1"/>
  <c r="J165" i="1"/>
  <c r="K165" i="1"/>
  <c r="L165" i="1"/>
  <c r="N165" i="1"/>
  <c r="O165" i="1"/>
  <c r="P165" i="1"/>
  <c r="J166" i="1"/>
  <c r="K166" i="1"/>
  <c r="L166" i="1"/>
  <c r="N166" i="1"/>
  <c r="O166" i="1"/>
  <c r="P166" i="1"/>
  <c r="J167" i="1"/>
  <c r="K167" i="1"/>
  <c r="L167" i="1"/>
  <c r="N167" i="1"/>
  <c r="O167" i="1"/>
  <c r="P167" i="1"/>
  <c r="J168" i="1"/>
  <c r="K168" i="1"/>
  <c r="L168" i="1"/>
  <c r="N168" i="1"/>
  <c r="O168" i="1"/>
  <c r="P168" i="1"/>
  <c r="J169" i="1"/>
  <c r="K169" i="1"/>
  <c r="L169" i="1"/>
  <c r="N169" i="1"/>
  <c r="O169" i="1"/>
  <c r="P169" i="1"/>
  <c r="J170" i="1"/>
  <c r="K170" i="1"/>
  <c r="L170" i="1"/>
  <c r="N170" i="1"/>
  <c r="O170" i="1"/>
  <c r="P170" i="1"/>
  <c r="J171" i="1"/>
  <c r="K171" i="1"/>
  <c r="L171" i="1"/>
  <c r="N171" i="1"/>
  <c r="O171" i="1"/>
  <c r="P171" i="1"/>
  <c r="J172" i="1"/>
  <c r="K172" i="1"/>
  <c r="L172" i="1"/>
  <c r="N172" i="1"/>
  <c r="O172" i="1"/>
  <c r="P172" i="1"/>
  <c r="J173" i="1"/>
  <c r="K173" i="1"/>
  <c r="L173" i="1"/>
  <c r="N173" i="1"/>
  <c r="O173" i="1"/>
  <c r="P173" i="1"/>
  <c r="J174" i="1"/>
  <c r="K174" i="1"/>
  <c r="L174" i="1"/>
  <c r="N174" i="1"/>
  <c r="O174" i="1"/>
  <c r="P174" i="1"/>
  <c r="J175" i="1"/>
  <c r="K175" i="1"/>
  <c r="L175" i="1"/>
  <c r="N175" i="1"/>
  <c r="O175" i="1"/>
  <c r="P175" i="1"/>
  <c r="J176" i="1"/>
  <c r="K176" i="1"/>
  <c r="L176" i="1"/>
  <c r="N176" i="1"/>
  <c r="O176" i="1"/>
  <c r="P176" i="1"/>
  <c r="J177" i="1"/>
  <c r="K177" i="1"/>
  <c r="L177" i="1"/>
  <c r="N177" i="1"/>
  <c r="O177" i="1"/>
  <c r="P177" i="1"/>
  <c r="J178" i="1"/>
  <c r="K178" i="1"/>
  <c r="L178" i="1"/>
  <c r="N178" i="1"/>
  <c r="O178" i="1"/>
  <c r="P178" i="1"/>
  <c r="J179" i="1"/>
  <c r="K179" i="1"/>
  <c r="L179" i="1"/>
  <c r="N179" i="1"/>
  <c r="O179" i="1"/>
  <c r="P179" i="1"/>
  <c r="J180" i="1"/>
  <c r="K180" i="1"/>
  <c r="L180" i="1"/>
  <c r="N180" i="1"/>
  <c r="O180" i="1"/>
  <c r="P180" i="1"/>
  <c r="J181" i="1"/>
  <c r="K181" i="1"/>
  <c r="L181" i="1"/>
  <c r="N181" i="1"/>
  <c r="O181" i="1"/>
  <c r="P181" i="1"/>
  <c r="J182" i="1"/>
  <c r="K182" i="1"/>
  <c r="L182" i="1"/>
  <c r="N182" i="1"/>
  <c r="O182" i="1"/>
  <c r="P182" i="1"/>
  <c r="J183" i="1"/>
  <c r="K183" i="1"/>
  <c r="L183" i="1"/>
  <c r="N183" i="1"/>
  <c r="O183" i="1"/>
  <c r="P183" i="1"/>
  <c r="J184" i="1"/>
  <c r="K184" i="1"/>
  <c r="L184" i="1"/>
  <c r="N184" i="1"/>
  <c r="O184" i="1"/>
  <c r="P184" i="1"/>
  <c r="J185" i="1"/>
  <c r="K185" i="1"/>
  <c r="L185" i="1"/>
  <c r="N185" i="1"/>
  <c r="O185" i="1"/>
  <c r="P185" i="1"/>
  <c r="J186" i="1"/>
  <c r="K186" i="1"/>
  <c r="L186" i="1"/>
  <c r="N186" i="1"/>
  <c r="O186" i="1"/>
  <c r="P186" i="1"/>
  <c r="J187" i="1"/>
  <c r="K187" i="1"/>
  <c r="L187" i="1"/>
  <c r="N187" i="1"/>
  <c r="O187" i="1"/>
  <c r="P187" i="1"/>
  <c r="J188" i="1"/>
  <c r="K188" i="1"/>
  <c r="L188" i="1"/>
  <c r="N188" i="1"/>
  <c r="O188" i="1"/>
  <c r="P188" i="1"/>
  <c r="J189" i="1"/>
  <c r="K189" i="1"/>
  <c r="L189" i="1"/>
  <c r="N189" i="1"/>
  <c r="O189" i="1"/>
  <c r="P189" i="1"/>
  <c r="J190" i="1"/>
  <c r="K190" i="1"/>
  <c r="L190" i="1"/>
  <c r="N190" i="1"/>
  <c r="O190" i="1"/>
  <c r="P190" i="1"/>
  <c r="J191" i="1"/>
  <c r="K191" i="1"/>
  <c r="L191" i="1"/>
  <c r="N191" i="1"/>
  <c r="O191" i="1"/>
  <c r="P191" i="1"/>
  <c r="J192" i="1"/>
  <c r="K192" i="1"/>
  <c r="L192" i="1"/>
  <c r="N192" i="1"/>
  <c r="O192" i="1"/>
  <c r="P192" i="1"/>
  <c r="J193" i="1"/>
  <c r="K193" i="1"/>
  <c r="L193" i="1"/>
  <c r="N193" i="1"/>
  <c r="O193" i="1"/>
  <c r="P193" i="1"/>
  <c r="J194" i="1"/>
  <c r="K194" i="1"/>
  <c r="L194" i="1"/>
  <c r="N194" i="1"/>
  <c r="O194" i="1"/>
  <c r="P194" i="1"/>
  <c r="J195" i="1"/>
  <c r="K195" i="1"/>
  <c r="L195" i="1"/>
  <c r="N195" i="1"/>
  <c r="O195" i="1"/>
  <c r="P195" i="1"/>
  <c r="J196" i="1"/>
  <c r="K196" i="1"/>
  <c r="L196" i="1"/>
  <c r="N196" i="1"/>
  <c r="O196" i="1"/>
  <c r="P196" i="1"/>
  <c r="J197" i="1"/>
  <c r="K197" i="1"/>
  <c r="L197" i="1"/>
  <c r="N197" i="1"/>
  <c r="O197" i="1"/>
  <c r="P197" i="1"/>
  <c r="J198" i="1"/>
  <c r="K198" i="1"/>
  <c r="L198" i="1"/>
  <c r="N198" i="1"/>
  <c r="O198" i="1"/>
  <c r="P198" i="1"/>
  <c r="J199" i="1"/>
  <c r="K199" i="1"/>
  <c r="L199" i="1"/>
  <c r="N199" i="1"/>
  <c r="O199" i="1"/>
  <c r="P199" i="1"/>
  <c r="J200" i="1"/>
  <c r="K200" i="1"/>
  <c r="L200" i="1"/>
  <c r="N200" i="1"/>
  <c r="O200" i="1"/>
  <c r="P200" i="1"/>
  <c r="J201" i="1"/>
  <c r="K201" i="1"/>
  <c r="L201" i="1"/>
  <c r="N201" i="1"/>
  <c r="O201" i="1"/>
  <c r="P201" i="1"/>
  <c r="J202" i="1"/>
  <c r="K202" i="1"/>
  <c r="L202" i="1"/>
  <c r="N202" i="1"/>
  <c r="O202" i="1"/>
  <c r="P202" i="1"/>
  <c r="J203" i="1"/>
  <c r="K203" i="1"/>
  <c r="L203" i="1"/>
  <c r="N203" i="1"/>
  <c r="O203" i="1"/>
  <c r="P203" i="1"/>
  <c r="J204" i="1"/>
  <c r="K204" i="1"/>
  <c r="L204" i="1"/>
  <c r="N204" i="1"/>
  <c r="O204" i="1"/>
  <c r="P204" i="1"/>
  <c r="J205" i="1"/>
  <c r="K205" i="1"/>
  <c r="L205" i="1"/>
  <c r="N205" i="1"/>
  <c r="O205" i="1"/>
  <c r="P205" i="1"/>
  <c r="J206" i="1"/>
  <c r="K206" i="1"/>
  <c r="L206" i="1"/>
  <c r="N206" i="1"/>
  <c r="O206" i="1"/>
  <c r="P206" i="1"/>
  <c r="J207" i="1"/>
  <c r="K207" i="1"/>
  <c r="L207" i="1"/>
  <c r="N207" i="1"/>
  <c r="O207" i="1"/>
  <c r="P207" i="1"/>
  <c r="J208" i="1"/>
  <c r="K208" i="1"/>
  <c r="L208" i="1"/>
  <c r="N208" i="1"/>
  <c r="O208" i="1"/>
  <c r="P208" i="1"/>
  <c r="J209" i="1"/>
  <c r="K209" i="1"/>
  <c r="L209" i="1"/>
  <c r="N209" i="1"/>
  <c r="O209" i="1"/>
  <c r="P209" i="1"/>
  <c r="J210" i="1"/>
  <c r="K210" i="1"/>
  <c r="L210" i="1"/>
  <c r="N210" i="1"/>
  <c r="O210" i="1"/>
  <c r="P210" i="1"/>
  <c r="J211" i="1"/>
  <c r="K211" i="1"/>
  <c r="L211" i="1"/>
  <c r="N211" i="1"/>
  <c r="O211" i="1"/>
  <c r="P211" i="1"/>
  <c r="J212" i="1"/>
  <c r="K212" i="1"/>
  <c r="L212" i="1"/>
  <c r="N212" i="1"/>
  <c r="O212" i="1"/>
  <c r="P212" i="1"/>
  <c r="J213" i="1"/>
  <c r="K213" i="1"/>
  <c r="L213" i="1"/>
  <c r="N213" i="1"/>
  <c r="O213" i="1"/>
  <c r="P213" i="1"/>
  <c r="J214" i="1"/>
  <c r="K214" i="1"/>
  <c r="L214" i="1"/>
  <c r="N214" i="1"/>
  <c r="O214" i="1"/>
  <c r="P214" i="1"/>
  <c r="J215" i="1"/>
  <c r="K215" i="1"/>
  <c r="L215" i="1"/>
  <c r="N215" i="1"/>
  <c r="O215" i="1"/>
  <c r="P215" i="1"/>
  <c r="J216" i="1"/>
  <c r="K216" i="1"/>
  <c r="L216" i="1"/>
  <c r="N216" i="1"/>
  <c r="O216" i="1"/>
  <c r="P216" i="1"/>
  <c r="J217" i="1"/>
  <c r="K217" i="1"/>
  <c r="L217" i="1"/>
  <c r="N217" i="1"/>
  <c r="O217" i="1"/>
  <c r="P217" i="1"/>
  <c r="J218" i="1"/>
  <c r="K218" i="1"/>
  <c r="L218" i="1"/>
  <c r="N218" i="1"/>
  <c r="O218" i="1"/>
  <c r="P218" i="1"/>
  <c r="J219" i="1"/>
  <c r="K219" i="1"/>
  <c r="L219" i="1"/>
  <c r="N219" i="1"/>
  <c r="O219" i="1"/>
  <c r="P219" i="1"/>
  <c r="J220" i="1"/>
  <c r="K220" i="1"/>
  <c r="L220" i="1"/>
  <c r="N220" i="1"/>
  <c r="O220" i="1"/>
  <c r="P220" i="1"/>
  <c r="J221" i="1"/>
  <c r="K221" i="1"/>
  <c r="L221" i="1"/>
  <c r="N221" i="1"/>
  <c r="O221" i="1"/>
  <c r="P221" i="1"/>
  <c r="J222" i="1"/>
  <c r="K222" i="1"/>
  <c r="L222" i="1"/>
  <c r="N222" i="1"/>
  <c r="O222" i="1"/>
  <c r="P222" i="1"/>
  <c r="J223" i="1"/>
  <c r="K223" i="1"/>
  <c r="L223" i="1"/>
  <c r="N223" i="1"/>
  <c r="O223" i="1"/>
  <c r="P223" i="1"/>
  <c r="J224" i="1"/>
  <c r="K224" i="1"/>
  <c r="L224" i="1"/>
  <c r="N224" i="1"/>
  <c r="O224" i="1"/>
  <c r="P224" i="1"/>
  <c r="J225" i="1"/>
  <c r="K225" i="1"/>
  <c r="L225" i="1"/>
  <c r="N225" i="1"/>
  <c r="O225" i="1"/>
  <c r="P225" i="1"/>
  <c r="J226" i="1"/>
  <c r="K226" i="1"/>
  <c r="L226" i="1"/>
  <c r="N226" i="1"/>
  <c r="O226" i="1"/>
  <c r="P226" i="1"/>
  <c r="J227" i="1"/>
  <c r="K227" i="1"/>
  <c r="L227" i="1"/>
  <c r="N227" i="1"/>
  <c r="O227" i="1"/>
  <c r="P227" i="1"/>
  <c r="J228" i="1"/>
  <c r="K228" i="1"/>
  <c r="L228" i="1"/>
  <c r="N228" i="1"/>
  <c r="O228" i="1"/>
  <c r="P228" i="1"/>
  <c r="J229" i="1"/>
  <c r="K229" i="1"/>
  <c r="L229" i="1"/>
  <c r="N229" i="1"/>
  <c r="O229" i="1"/>
  <c r="P229" i="1"/>
  <c r="J230" i="1"/>
  <c r="K230" i="1"/>
  <c r="L230" i="1"/>
  <c r="N230" i="1"/>
  <c r="O230" i="1"/>
  <c r="P230" i="1"/>
  <c r="J231" i="1"/>
  <c r="K231" i="1"/>
  <c r="L231" i="1"/>
  <c r="N231" i="1"/>
  <c r="O231" i="1"/>
  <c r="P231" i="1"/>
  <c r="J232" i="1"/>
  <c r="K232" i="1"/>
  <c r="L232" i="1"/>
  <c r="N232" i="1"/>
  <c r="O232" i="1"/>
  <c r="P232" i="1"/>
  <c r="J233" i="1"/>
  <c r="K233" i="1"/>
  <c r="L233" i="1"/>
  <c r="N233" i="1"/>
  <c r="O233" i="1"/>
  <c r="P233" i="1"/>
  <c r="J234" i="1"/>
  <c r="K234" i="1"/>
  <c r="L234" i="1"/>
  <c r="N234" i="1"/>
  <c r="O234" i="1"/>
  <c r="P234" i="1"/>
  <c r="J235" i="1"/>
  <c r="K235" i="1"/>
  <c r="L235" i="1"/>
  <c r="N235" i="1"/>
  <c r="O235" i="1"/>
  <c r="P235" i="1"/>
  <c r="J236" i="1"/>
  <c r="K236" i="1"/>
  <c r="L236" i="1"/>
  <c r="N236" i="1"/>
  <c r="O236" i="1"/>
  <c r="P236" i="1"/>
  <c r="J237" i="1"/>
  <c r="K237" i="1"/>
  <c r="L237" i="1"/>
  <c r="N237" i="1"/>
  <c r="O237" i="1"/>
  <c r="P237" i="1"/>
  <c r="J238" i="1"/>
  <c r="K238" i="1"/>
  <c r="L238" i="1"/>
  <c r="N238" i="1"/>
  <c r="O238" i="1"/>
  <c r="P238" i="1"/>
  <c r="J239" i="1"/>
  <c r="K239" i="1"/>
  <c r="L239" i="1"/>
  <c r="N239" i="1"/>
  <c r="O239" i="1"/>
  <c r="P239" i="1"/>
  <c r="J240" i="1"/>
  <c r="K240" i="1"/>
  <c r="L240" i="1"/>
  <c r="N240" i="1"/>
  <c r="O240" i="1"/>
  <c r="P240" i="1"/>
  <c r="J241" i="1"/>
  <c r="K241" i="1"/>
  <c r="L241" i="1"/>
  <c r="N241" i="1"/>
  <c r="O241" i="1"/>
  <c r="P241" i="1"/>
  <c r="J242" i="1"/>
  <c r="K242" i="1"/>
  <c r="L242" i="1"/>
  <c r="N242" i="1"/>
  <c r="O242" i="1"/>
  <c r="P242" i="1"/>
  <c r="J243" i="1"/>
  <c r="K243" i="1"/>
  <c r="L243" i="1"/>
  <c r="N243" i="1"/>
  <c r="O243" i="1"/>
  <c r="P243" i="1"/>
  <c r="J244" i="1"/>
  <c r="K244" i="1"/>
  <c r="L244" i="1"/>
  <c r="N244" i="1"/>
  <c r="O244" i="1"/>
  <c r="P244" i="1"/>
  <c r="J245" i="1"/>
  <c r="K245" i="1"/>
  <c r="L245" i="1"/>
  <c r="N245" i="1"/>
  <c r="O245" i="1"/>
  <c r="P245" i="1"/>
  <c r="J246" i="1"/>
  <c r="K246" i="1"/>
  <c r="L246" i="1"/>
  <c r="N246" i="1"/>
  <c r="O246" i="1"/>
  <c r="P246" i="1"/>
  <c r="J247" i="1"/>
  <c r="K247" i="1"/>
  <c r="L247" i="1"/>
  <c r="N247" i="1"/>
  <c r="O247" i="1"/>
  <c r="P247" i="1"/>
  <c r="J248" i="1"/>
  <c r="K248" i="1"/>
  <c r="L248" i="1"/>
  <c r="N248" i="1"/>
  <c r="O248" i="1"/>
  <c r="P248" i="1"/>
  <c r="J249" i="1"/>
  <c r="K249" i="1"/>
  <c r="L249" i="1"/>
  <c r="N249" i="1"/>
  <c r="O249" i="1"/>
  <c r="P249" i="1"/>
  <c r="J250" i="1"/>
  <c r="K250" i="1"/>
  <c r="L250" i="1"/>
  <c r="N250" i="1"/>
  <c r="O250" i="1"/>
  <c r="P250" i="1"/>
  <c r="J251" i="1"/>
  <c r="K251" i="1"/>
  <c r="L251" i="1"/>
  <c r="N251" i="1"/>
  <c r="O251" i="1"/>
  <c r="P251" i="1"/>
  <c r="J252" i="1"/>
  <c r="K252" i="1"/>
  <c r="L252" i="1"/>
  <c r="N252" i="1"/>
  <c r="O252" i="1"/>
  <c r="P252" i="1"/>
  <c r="J253" i="1"/>
  <c r="K253" i="1"/>
  <c r="L253" i="1"/>
  <c r="N253" i="1"/>
  <c r="O253" i="1"/>
  <c r="P253" i="1"/>
  <c r="J254" i="1"/>
  <c r="K254" i="1"/>
  <c r="L254" i="1"/>
  <c r="N254" i="1"/>
  <c r="O254" i="1"/>
  <c r="P254" i="1"/>
  <c r="J255" i="1"/>
  <c r="K255" i="1"/>
  <c r="L255" i="1"/>
  <c r="N255" i="1"/>
  <c r="O255" i="1"/>
  <c r="P255" i="1"/>
  <c r="J256" i="1"/>
  <c r="K256" i="1"/>
  <c r="L256" i="1"/>
  <c r="N256" i="1"/>
  <c r="O256" i="1"/>
  <c r="P256" i="1"/>
  <c r="J257" i="1"/>
  <c r="K257" i="1"/>
  <c r="L257" i="1"/>
  <c r="N257" i="1"/>
  <c r="O257" i="1"/>
  <c r="P257" i="1"/>
  <c r="J258" i="1"/>
  <c r="K258" i="1"/>
  <c r="L258" i="1"/>
  <c r="N258" i="1"/>
  <c r="O258" i="1"/>
  <c r="P258" i="1"/>
  <c r="J259" i="1"/>
  <c r="K259" i="1"/>
  <c r="L259" i="1"/>
  <c r="N259" i="1"/>
  <c r="O259" i="1"/>
  <c r="P259" i="1"/>
  <c r="J260" i="1"/>
  <c r="K260" i="1"/>
  <c r="L260" i="1"/>
  <c r="N260" i="1"/>
  <c r="O260" i="1"/>
  <c r="P260" i="1"/>
  <c r="J261" i="1"/>
  <c r="K261" i="1"/>
  <c r="L261" i="1"/>
  <c r="N261" i="1"/>
  <c r="O261" i="1"/>
  <c r="P261" i="1"/>
  <c r="J262" i="1"/>
  <c r="K262" i="1"/>
  <c r="L262" i="1"/>
  <c r="N262" i="1"/>
  <c r="O262" i="1"/>
  <c r="P262" i="1"/>
  <c r="J263" i="1"/>
  <c r="K263" i="1"/>
  <c r="L263" i="1"/>
  <c r="N263" i="1"/>
  <c r="O263" i="1"/>
  <c r="P263" i="1"/>
  <c r="J264" i="1"/>
  <c r="K264" i="1"/>
  <c r="L264" i="1"/>
  <c r="M264" i="1"/>
  <c r="N264" i="1"/>
  <c r="O264" i="1"/>
  <c r="P264" i="1"/>
  <c r="J265" i="1"/>
  <c r="K265" i="1"/>
  <c r="L265" i="1"/>
  <c r="M265" i="1"/>
  <c r="N265" i="1"/>
  <c r="O265" i="1"/>
  <c r="P265" i="1"/>
  <c r="J266" i="1"/>
  <c r="K266" i="1"/>
  <c r="L266" i="1"/>
  <c r="M266" i="1"/>
  <c r="N266" i="1"/>
  <c r="O266" i="1"/>
  <c r="P266" i="1"/>
  <c r="J267" i="1"/>
  <c r="K267" i="1"/>
  <c r="L267" i="1"/>
  <c r="M267" i="1"/>
  <c r="N267" i="1"/>
  <c r="O267" i="1"/>
  <c r="P267" i="1"/>
  <c r="J268" i="1"/>
  <c r="K268" i="1"/>
  <c r="L268" i="1"/>
  <c r="M268" i="1"/>
  <c r="N268" i="1"/>
  <c r="O268" i="1"/>
  <c r="P268" i="1"/>
  <c r="J269" i="1"/>
  <c r="K269" i="1"/>
  <c r="L269" i="1"/>
  <c r="M269" i="1"/>
  <c r="N269" i="1"/>
  <c r="O269" i="1"/>
  <c r="P269" i="1"/>
  <c r="J270" i="1"/>
  <c r="K270" i="1"/>
  <c r="L270" i="1"/>
  <c r="M270" i="1"/>
  <c r="N270" i="1"/>
  <c r="O270" i="1"/>
  <c r="P270" i="1"/>
  <c r="J271" i="1"/>
  <c r="K271" i="1"/>
  <c r="L271" i="1"/>
  <c r="M271" i="1"/>
  <c r="N271" i="1"/>
  <c r="O271" i="1"/>
  <c r="P271" i="1"/>
  <c r="J272" i="1"/>
  <c r="K272" i="1"/>
  <c r="L272" i="1"/>
  <c r="M272" i="1"/>
  <c r="N272" i="1"/>
  <c r="O272" i="1"/>
  <c r="P272" i="1"/>
  <c r="J273" i="1"/>
  <c r="K273" i="1"/>
  <c r="L273" i="1"/>
  <c r="M273" i="1"/>
  <c r="N273" i="1"/>
  <c r="O273" i="1"/>
  <c r="P273" i="1"/>
  <c r="J274" i="1"/>
  <c r="K274" i="1"/>
  <c r="L274" i="1"/>
  <c r="M274" i="1"/>
  <c r="N274" i="1"/>
  <c r="O274" i="1"/>
  <c r="P274" i="1"/>
  <c r="J275" i="1"/>
  <c r="K275" i="1"/>
  <c r="L275" i="1"/>
  <c r="M275" i="1"/>
  <c r="N275" i="1"/>
  <c r="O275" i="1"/>
  <c r="P275" i="1"/>
  <c r="J276" i="1"/>
  <c r="K276" i="1"/>
  <c r="L276" i="1"/>
  <c r="M276" i="1"/>
  <c r="N276" i="1"/>
  <c r="O276" i="1"/>
  <c r="P276" i="1"/>
  <c r="J277" i="1"/>
  <c r="K277" i="1"/>
  <c r="L277" i="1"/>
  <c r="M277" i="1"/>
  <c r="N277" i="1"/>
  <c r="O277" i="1"/>
  <c r="P277" i="1"/>
  <c r="J278" i="1"/>
  <c r="K278" i="1"/>
  <c r="L278" i="1"/>
  <c r="M278" i="1"/>
  <c r="N278" i="1"/>
  <c r="O278" i="1"/>
  <c r="P278" i="1"/>
  <c r="J279" i="1"/>
  <c r="K279" i="1"/>
  <c r="L279" i="1"/>
  <c r="M279" i="1"/>
  <c r="N279" i="1"/>
  <c r="O279" i="1"/>
  <c r="P279" i="1"/>
  <c r="J280" i="1"/>
  <c r="K280" i="1"/>
  <c r="L280" i="1"/>
  <c r="M280" i="1"/>
  <c r="N280" i="1"/>
  <c r="O280" i="1"/>
  <c r="P280" i="1"/>
  <c r="J281" i="1"/>
  <c r="K281" i="1"/>
  <c r="L281" i="1"/>
  <c r="M281" i="1"/>
  <c r="N281" i="1"/>
  <c r="O281" i="1"/>
  <c r="P281" i="1"/>
  <c r="J282" i="1"/>
  <c r="K282" i="1"/>
  <c r="L282" i="1"/>
  <c r="M282" i="1"/>
  <c r="N282" i="1"/>
  <c r="O282" i="1"/>
  <c r="P282" i="1"/>
  <c r="J283" i="1"/>
  <c r="K283" i="1"/>
  <c r="L283" i="1"/>
  <c r="M283" i="1"/>
  <c r="N283" i="1"/>
  <c r="O283" i="1"/>
  <c r="P283" i="1"/>
  <c r="J284" i="1"/>
  <c r="K284" i="1"/>
  <c r="L284" i="1"/>
  <c r="M284" i="1"/>
  <c r="N284" i="1"/>
  <c r="O284" i="1"/>
  <c r="P284" i="1"/>
  <c r="J285" i="1"/>
  <c r="K285" i="1"/>
  <c r="L285" i="1"/>
  <c r="M285" i="1"/>
  <c r="N285" i="1"/>
  <c r="O285" i="1"/>
  <c r="P285" i="1"/>
  <c r="J286" i="1"/>
  <c r="K286" i="1"/>
  <c r="L286" i="1"/>
  <c r="M286" i="1"/>
  <c r="N286" i="1"/>
  <c r="O286" i="1"/>
  <c r="P286" i="1"/>
  <c r="J287" i="1"/>
  <c r="K287" i="1"/>
  <c r="L287" i="1"/>
  <c r="M287" i="1"/>
  <c r="N287" i="1"/>
  <c r="O287" i="1"/>
  <c r="P287" i="1"/>
  <c r="J288" i="1"/>
  <c r="K288" i="1"/>
  <c r="L288" i="1"/>
  <c r="M288" i="1"/>
  <c r="N288" i="1"/>
  <c r="O288" i="1"/>
  <c r="P288" i="1"/>
  <c r="J289" i="1"/>
  <c r="K289" i="1"/>
  <c r="L289" i="1"/>
  <c r="M289" i="1"/>
  <c r="N289" i="1"/>
  <c r="O289" i="1"/>
  <c r="P289" i="1"/>
  <c r="J290" i="1"/>
  <c r="K290" i="1"/>
  <c r="L290" i="1"/>
  <c r="M290" i="1"/>
  <c r="N290" i="1"/>
  <c r="O290" i="1"/>
  <c r="P290" i="1"/>
  <c r="J291" i="1"/>
  <c r="K291" i="1"/>
  <c r="L291" i="1"/>
  <c r="M291" i="1"/>
  <c r="N291" i="1"/>
  <c r="O291" i="1"/>
  <c r="P291" i="1"/>
  <c r="J292" i="1"/>
  <c r="K292" i="1"/>
  <c r="L292" i="1"/>
  <c r="M292" i="1"/>
  <c r="N292" i="1"/>
  <c r="O292" i="1"/>
  <c r="P292" i="1"/>
  <c r="J293" i="1"/>
  <c r="K293" i="1"/>
  <c r="L293" i="1"/>
  <c r="M293" i="1"/>
  <c r="N293" i="1"/>
  <c r="O293" i="1"/>
  <c r="P293" i="1"/>
  <c r="J294" i="1"/>
  <c r="K294" i="1"/>
  <c r="L294" i="1"/>
  <c r="M294" i="1"/>
  <c r="N294" i="1"/>
  <c r="O294" i="1"/>
  <c r="P294" i="1"/>
  <c r="J295" i="1"/>
  <c r="K295" i="1"/>
  <c r="L295" i="1"/>
  <c r="M295" i="1"/>
  <c r="N295" i="1"/>
  <c r="O295" i="1"/>
  <c r="P295" i="1"/>
  <c r="J296" i="1"/>
  <c r="K296" i="1"/>
  <c r="L296" i="1"/>
  <c r="M296" i="1"/>
  <c r="N296" i="1"/>
  <c r="O296" i="1"/>
  <c r="P296" i="1"/>
  <c r="J297" i="1"/>
  <c r="K297" i="1"/>
  <c r="L297" i="1"/>
  <c r="M297" i="1"/>
  <c r="N297" i="1"/>
  <c r="O297" i="1"/>
  <c r="P297" i="1"/>
  <c r="J298" i="1"/>
  <c r="K298" i="1"/>
  <c r="L298" i="1"/>
  <c r="M298" i="1"/>
  <c r="N298" i="1"/>
  <c r="O298" i="1"/>
  <c r="P298" i="1"/>
  <c r="J299" i="1"/>
  <c r="K299" i="1"/>
  <c r="L299" i="1"/>
  <c r="M299" i="1"/>
  <c r="N299" i="1"/>
  <c r="O299" i="1"/>
  <c r="P299" i="1"/>
  <c r="J300" i="1"/>
  <c r="K300" i="1"/>
  <c r="L300" i="1"/>
  <c r="M300" i="1"/>
  <c r="N300" i="1"/>
  <c r="O300" i="1"/>
  <c r="P300" i="1"/>
  <c r="J301" i="1"/>
  <c r="K301" i="1"/>
  <c r="L301" i="1"/>
  <c r="M301" i="1"/>
  <c r="N301" i="1"/>
  <c r="O301" i="1"/>
  <c r="P301" i="1"/>
  <c r="J302" i="1"/>
  <c r="K302" i="1"/>
  <c r="L302" i="1"/>
  <c r="M302" i="1"/>
  <c r="N302" i="1"/>
  <c r="O302" i="1"/>
  <c r="P302" i="1"/>
  <c r="J303" i="1"/>
  <c r="K303" i="1"/>
  <c r="L303" i="1"/>
  <c r="M303" i="1"/>
  <c r="N303" i="1"/>
  <c r="O303" i="1"/>
  <c r="P303" i="1"/>
  <c r="J304" i="1"/>
  <c r="K304" i="1"/>
  <c r="L304" i="1"/>
  <c r="M304" i="1"/>
  <c r="N304" i="1"/>
  <c r="O304" i="1"/>
  <c r="P304" i="1"/>
  <c r="J305" i="1"/>
  <c r="K305" i="1"/>
  <c r="L305" i="1"/>
  <c r="M305" i="1"/>
  <c r="N305" i="1"/>
  <c r="O305" i="1"/>
  <c r="P305" i="1"/>
  <c r="J306" i="1"/>
  <c r="K306" i="1"/>
  <c r="L306" i="1"/>
  <c r="M306" i="1"/>
  <c r="N306" i="1"/>
  <c r="O306" i="1"/>
  <c r="P306" i="1"/>
  <c r="J307" i="1"/>
  <c r="K307" i="1"/>
  <c r="L307" i="1"/>
  <c r="M307" i="1"/>
  <c r="N307" i="1"/>
  <c r="O307" i="1"/>
  <c r="P307" i="1"/>
  <c r="J308" i="1"/>
  <c r="K308" i="1"/>
  <c r="L308" i="1"/>
  <c r="M308" i="1"/>
  <c r="N308" i="1"/>
  <c r="O308" i="1"/>
  <c r="P308" i="1"/>
  <c r="J309" i="1"/>
  <c r="K309" i="1"/>
  <c r="L309" i="1"/>
  <c r="M309" i="1"/>
  <c r="N309" i="1"/>
  <c r="O309" i="1"/>
  <c r="P309" i="1"/>
  <c r="J310" i="1"/>
  <c r="K310" i="1"/>
  <c r="L310" i="1"/>
  <c r="M310" i="1"/>
  <c r="N310" i="1"/>
  <c r="O310" i="1"/>
  <c r="P310" i="1"/>
  <c r="J311" i="1"/>
  <c r="K311" i="1"/>
  <c r="L311" i="1"/>
  <c r="M311" i="1"/>
  <c r="N311" i="1"/>
  <c r="O311" i="1"/>
  <c r="P311" i="1"/>
  <c r="J312" i="1"/>
  <c r="K312" i="1"/>
  <c r="L312" i="1"/>
  <c r="M312" i="1"/>
  <c r="N312" i="1"/>
  <c r="O312" i="1"/>
  <c r="P312" i="1"/>
  <c r="J313" i="1"/>
  <c r="K313" i="1"/>
  <c r="L313" i="1"/>
  <c r="M313" i="1"/>
  <c r="N313" i="1"/>
  <c r="O313" i="1"/>
  <c r="P313" i="1"/>
  <c r="J314" i="1"/>
  <c r="K314" i="1"/>
  <c r="L314" i="1"/>
  <c r="M314" i="1"/>
  <c r="N314" i="1"/>
  <c r="O314" i="1"/>
  <c r="P314" i="1"/>
  <c r="J315" i="1"/>
  <c r="K315" i="1"/>
  <c r="L315" i="1"/>
  <c r="M315" i="1"/>
  <c r="N315" i="1"/>
  <c r="O315" i="1"/>
  <c r="P315" i="1"/>
  <c r="J316" i="1"/>
  <c r="K316" i="1"/>
  <c r="L316" i="1"/>
  <c r="M316" i="1"/>
  <c r="N316" i="1"/>
  <c r="O316" i="1"/>
  <c r="P316" i="1"/>
  <c r="J317" i="1"/>
  <c r="K317" i="1"/>
  <c r="L317" i="1"/>
  <c r="M317" i="1"/>
  <c r="N317" i="1"/>
  <c r="O317" i="1"/>
  <c r="P317" i="1"/>
  <c r="J318" i="1"/>
  <c r="K318" i="1"/>
  <c r="L318" i="1"/>
  <c r="M318" i="1"/>
  <c r="N318" i="1"/>
  <c r="O318" i="1"/>
  <c r="P318" i="1"/>
  <c r="J319" i="1"/>
  <c r="K319" i="1"/>
  <c r="L319" i="1"/>
  <c r="M319" i="1"/>
  <c r="N319" i="1"/>
  <c r="O319" i="1"/>
  <c r="P319" i="1"/>
  <c r="J320" i="1"/>
  <c r="K320" i="1"/>
  <c r="L320" i="1"/>
  <c r="M320" i="1"/>
  <c r="N320" i="1"/>
  <c r="O320" i="1"/>
  <c r="P320" i="1"/>
  <c r="J321" i="1"/>
  <c r="K321" i="1"/>
  <c r="L321" i="1"/>
  <c r="M321" i="1"/>
  <c r="N321" i="1"/>
  <c r="O321" i="1"/>
  <c r="P321" i="1"/>
  <c r="J322" i="1"/>
  <c r="K322" i="1"/>
  <c r="L322" i="1"/>
  <c r="M322" i="1"/>
  <c r="N322" i="1"/>
  <c r="O322" i="1"/>
  <c r="P322" i="1"/>
  <c r="J323" i="1"/>
  <c r="K323" i="1"/>
  <c r="L323" i="1"/>
  <c r="M323" i="1"/>
  <c r="N323" i="1"/>
  <c r="O323" i="1"/>
  <c r="P323" i="1"/>
  <c r="J324" i="1"/>
  <c r="K324" i="1"/>
  <c r="L324" i="1"/>
  <c r="M324" i="1"/>
  <c r="N324" i="1"/>
  <c r="O324" i="1"/>
  <c r="P324" i="1"/>
  <c r="J325" i="1"/>
  <c r="K325" i="1"/>
  <c r="L325" i="1"/>
  <c r="M325" i="1"/>
  <c r="N325" i="1"/>
  <c r="O325" i="1"/>
  <c r="P325" i="1"/>
  <c r="J326" i="1"/>
  <c r="K326" i="1"/>
  <c r="L326" i="1"/>
  <c r="M326" i="1"/>
  <c r="N326" i="1"/>
  <c r="O326" i="1"/>
  <c r="P326" i="1"/>
  <c r="J327" i="1"/>
  <c r="K327" i="1"/>
  <c r="L327" i="1"/>
  <c r="M327" i="1"/>
  <c r="N327" i="1"/>
  <c r="O327" i="1"/>
  <c r="P327" i="1"/>
  <c r="J328" i="1"/>
  <c r="K328" i="1"/>
  <c r="L328" i="1"/>
  <c r="M328" i="1"/>
  <c r="N328" i="1"/>
  <c r="O328" i="1"/>
  <c r="P328" i="1"/>
  <c r="J329" i="1"/>
  <c r="K329" i="1"/>
  <c r="L329" i="1"/>
  <c r="M329" i="1"/>
  <c r="N329" i="1"/>
  <c r="O329" i="1"/>
  <c r="P329" i="1"/>
  <c r="J330" i="1"/>
  <c r="K330" i="1"/>
  <c r="L330" i="1"/>
  <c r="M330" i="1"/>
  <c r="N330" i="1"/>
  <c r="O330" i="1"/>
  <c r="P330" i="1"/>
  <c r="J331" i="1"/>
  <c r="K331" i="1"/>
  <c r="L331" i="1"/>
  <c r="M331" i="1"/>
  <c r="N331" i="1"/>
  <c r="O331" i="1"/>
  <c r="P331" i="1"/>
  <c r="J332" i="1"/>
  <c r="K332" i="1"/>
  <c r="L332" i="1"/>
  <c r="M332" i="1"/>
  <c r="N332" i="1"/>
  <c r="O332" i="1"/>
  <c r="P332" i="1"/>
  <c r="J333" i="1"/>
  <c r="K333" i="1"/>
  <c r="L333" i="1"/>
  <c r="M333" i="1"/>
  <c r="N333" i="1"/>
  <c r="O333" i="1"/>
  <c r="P333" i="1"/>
  <c r="J334" i="1"/>
  <c r="K334" i="1"/>
  <c r="L334" i="1"/>
  <c r="M334" i="1"/>
  <c r="N334" i="1"/>
  <c r="O334" i="1"/>
  <c r="P334" i="1"/>
  <c r="J335" i="1"/>
  <c r="K335" i="1"/>
  <c r="L335" i="1"/>
  <c r="M335" i="1"/>
  <c r="N335" i="1"/>
  <c r="O335" i="1"/>
  <c r="P335" i="1"/>
  <c r="J336" i="1"/>
  <c r="K336" i="1"/>
  <c r="L336" i="1"/>
  <c r="M336" i="1"/>
  <c r="N336" i="1"/>
  <c r="O336" i="1"/>
  <c r="P336" i="1"/>
  <c r="K3" i="1"/>
  <c r="N3" i="1"/>
  <c r="O3" i="1"/>
  <c r="P3" i="1"/>
  <c r="J3" i="1"/>
  <c r="D99" i="2" l="1"/>
  <c r="A5" i="2"/>
  <c r="H5" i="2"/>
  <c r="E266" i="2"/>
  <c r="G5" i="2"/>
  <c r="C5" i="2"/>
  <c r="F5" i="2"/>
</calcChain>
</file>

<file path=xl/sharedStrings.xml><?xml version="1.0" encoding="utf-8"?>
<sst xmlns="http://schemas.openxmlformats.org/spreadsheetml/2006/main" count="38" uniqueCount="16">
  <si>
    <t>PX_LAST</t>
  </si>
  <si>
    <t>BARING</t>
  </si>
  <si>
    <t>Date</t>
  </si>
  <si>
    <t>IGNIS</t>
  </si>
  <si>
    <t>THREAD</t>
  </si>
  <si>
    <t>LAZARD</t>
  </si>
  <si>
    <t>HENDER</t>
  </si>
  <si>
    <t>BLACKR</t>
  </si>
  <si>
    <t>JCSCEXPT</t>
  </si>
  <si>
    <t>JCSCEXPT Index</t>
  </si>
  <si>
    <t>B249N41 Equity Sedol2</t>
  </si>
  <si>
    <t>0079624 Equity Sedol2</t>
  </si>
  <si>
    <t>B84CYY9 Equity Sedol2</t>
  </si>
  <si>
    <t>B88ZX47 Equity Sedol2</t>
  </si>
  <si>
    <t>3243794 Equity Sedol2</t>
  </si>
  <si>
    <t>0049520 Equity Sedol2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</si>
</sst>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IGNIS</c:v>
                </c:pt>
              </c:strCache>
            </c:strRef>
          </c:tx>
          <c:marker>
            <c:symbol val="none"/>
          </c:marke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Sheet1!$R$2:$R$336</c:f>
              <c:numCache>
                <c:formatCode>General</c:formatCode>
                <c:ptCount val="335"/>
                <c:pt idx="0">
                  <c:v>100</c:v>
                </c:pt>
                <c:pt idx="1">
                  <c:v>98.272859274633078</c:v>
                </c:pt>
                <c:pt idx="2">
                  <c:v>96.120972250712938</c:v>
                </c:pt>
                <c:pt idx="3">
                  <c:v>92.229475623343347</c:v>
                </c:pt>
                <c:pt idx="4">
                  <c:v>94.668649620503672</c:v>
                </c:pt>
                <c:pt idx="5">
                  <c:v>97.680587565713012</c:v>
                </c:pt>
                <c:pt idx="6">
                  <c:v>95.698538727933112</c:v>
                </c:pt>
                <c:pt idx="7">
                  <c:v>94.150185625394684</c:v>
                </c:pt>
                <c:pt idx="8">
                  <c:v>97.377915605806493</c:v>
                </c:pt>
                <c:pt idx="9">
                  <c:v>98.323137008836838</c:v>
                </c:pt>
                <c:pt idx="10">
                  <c:v>91.223920939268538</c:v>
                </c:pt>
                <c:pt idx="11">
                  <c:v>85.441981505838271</c:v>
                </c:pt>
                <c:pt idx="12">
                  <c:v>86.538036111479826</c:v>
                </c:pt>
                <c:pt idx="13">
                  <c:v>90.530088207256895</c:v>
                </c:pt>
                <c:pt idx="14">
                  <c:v>86.950313531950499</c:v>
                </c:pt>
                <c:pt idx="15">
                  <c:v>89.920118735897105</c:v>
                </c:pt>
                <c:pt idx="16">
                  <c:v>90.157530196807173</c:v>
                </c:pt>
                <c:pt idx="17">
                  <c:v>90.318921723601193</c:v>
                </c:pt>
                <c:pt idx="18">
                  <c:v>88.10670141863659</c:v>
                </c:pt>
                <c:pt idx="19">
                  <c:v>89.415129173554746</c:v>
                </c:pt>
                <c:pt idx="20">
                  <c:v>87.281442689416366</c:v>
                </c:pt>
                <c:pt idx="21">
                  <c:v>92.309919998069361</c:v>
                </c:pt>
                <c:pt idx="22">
                  <c:v>94.136711192628113</c:v>
                </c:pt>
                <c:pt idx="23">
                  <c:v>95.56791717447183</c:v>
                </c:pt>
                <c:pt idx="24">
                  <c:v>97.342419525458666</c:v>
                </c:pt>
                <c:pt idx="25">
                  <c:v>97.870637401003179</c:v>
                </c:pt>
                <c:pt idx="26">
                  <c:v>99.419191614478422</c:v>
                </c:pt>
                <c:pt idx="27">
                  <c:v>101.82246730941728</c:v>
                </c:pt>
                <c:pt idx="28">
                  <c:v>103.95424323965591</c:v>
                </c:pt>
                <c:pt idx="29">
                  <c:v>102.29507801093246</c:v>
                </c:pt>
                <c:pt idx="30">
                  <c:v>102.0686270960788</c:v>
                </c:pt>
                <c:pt idx="31">
                  <c:v>104.62796487798605</c:v>
                </c:pt>
                <c:pt idx="32">
                  <c:v>97.669526464188223</c:v>
                </c:pt>
                <c:pt idx="33">
                  <c:v>95.316528503453142</c:v>
                </c:pt>
                <c:pt idx="34">
                  <c:v>91.676420547102254</c:v>
                </c:pt>
                <c:pt idx="35">
                  <c:v>88.931256259577964</c:v>
                </c:pt>
                <c:pt idx="36">
                  <c:v>86.527980564639122</c:v>
                </c:pt>
                <c:pt idx="37">
                  <c:v>85.25092611586409</c:v>
                </c:pt>
                <c:pt idx="38">
                  <c:v>84.567148930693193</c:v>
                </c:pt>
                <c:pt idx="39">
                  <c:v>85.643092442653256</c:v>
                </c:pt>
                <c:pt idx="40">
                  <c:v>87.251979937172976</c:v>
                </c:pt>
                <c:pt idx="41">
                  <c:v>88.649700948036994</c:v>
                </c:pt>
                <c:pt idx="42">
                  <c:v>89.574811257385846</c:v>
                </c:pt>
                <c:pt idx="43">
                  <c:v>92.83843954001911</c:v>
                </c:pt>
                <c:pt idx="44">
                  <c:v>89.051922821666935</c:v>
                </c:pt>
                <c:pt idx="45">
                  <c:v>85.331370490590061</c:v>
                </c:pt>
                <c:pt idx="46">
                  <c:v>82.757150499358488</c:v>
                </c:pt>
                <c:pt idx="47">
                  <c:v>80.585152381756856</c:v>
                </c:pt>
                <c:pt idx="48">
                  <c:v>74.370824434174395</c:v>
                </c:pt>
                <c:pt idx="49">
                  <c:v>62.565612443135905</c:v>
                </c:pt>
                <c:pt idx="50">
                  <c:v>58.593168663698293</c:v>
                </c:pt>
                <c:pt idx="51">
                  <c:v>56.471951057642436</c:v>
                </c:pt>
                <c:pt idx="52">
                  <c:v>59.866100338268623</c:v>
                </c:pt>
                <c:pt idx="53">
                  <c:v>62.56450633298342</c:v>
                </c:pt>
                <c:pt idx="54">
                  <c:v>64.908554857030254</c:v>
                </c:pt>
                <c:pt idx="55">
                  <c:v>56.844006290750123</c:v>
                </c:pt>
                <c:pt idx="56">
                  <c:v>58.000394177436178</c:v>
                </c:pt>
                <c:pt idx="57">
                  <c:v>58.073598558436828</c:v>
                </c:pt>
                <c:pt idx="58">
                  <c:v>59.301883605034234</c:v>
                </c:pt>
                <c:pt idx="59">
                  <c:v>62.207534420136859</c:v>
                </c:pt>
                <c:pt idx="60">
                  <c:v>63.520889393006996</c:v>
                </c:pt>
                <c:pt idx="61">
                  <c:v>68.189277569292798</c:v>
                </c:pt>
                <c:pt idx="62">
                  <c:v>65.523853768215645</c:v>
                </c:pt>
                <c:pt idx="63">
                  <c:v>62.58632686962784</c:v>
                </c:pt>
                <c:pt idx="64">
                  <c:v>62.927612129402839</c:v>
                </c:pt>
                <c:pt idx="65">
                  <c:v>61.878919149381204</c:v>
                </c:pt>
                <c:pt idx="66">
                  <c:v>62.696334552065629</c:v>
                </c:pt>
                <c:pt idx="67">
                  <c:v>63.336168997542451</c:v>
                </c:pt>
                <c:pt idx="68">
                  <c:v>59.719892687204137</c:v>
                </c:pt>
                <c:pt idx="69">
                  <c:v>59.096448783077747</c:v>
                </c:pt>
                <c:pt idx="70">
                  <c:v>56.190395746101487</c:v>
                </c:pt>
                <c:pt idx="71">
                  <c:v>61.519835571698081</c:v>
                </c:pt>
                <c:pt idx="72">
                  <c:v>62.545501349454412</c:v>
                </c:pt>
                <c:pt idx="73">
                  <c:v>63.711944782981206</c:v>
                </c:pt>
                <c:pt idx="74">
                  <c:v>65.873887353742091</c:v>
                </c:pt>
                <c:pt idx="75">
                  <c:v>65.471665480112151</c:v>
                </c:pt>
                <c:pt idx="76">
                  <c:v>67.58333031666929</c:v>
                </c:pt>
                <c:pt idx="77">
                  <c:v>68.950884687011055</c:v>
                </c:pt>
                <c:pt idx="78">
                  <c:v>69.584384137978205</c:v>
                </c:pt>
                <c:pt idx="79">
                  <c:v>73.254658734851319</c:v>
                </c:pt>
                <c:pt idx="80">
                  <c:v>73.27476982853284</c:v>
                </c:pt>
                <c:pt idx="81">
                  <c:v>75.54732341454195</c:v>
                </c:pt>
                <c:pt idx="82">
                  <c:v>74.793157401485828</c:v>
                </c:pt>
                <c:pt idx="83">
                  <c:v>76.844488956998475</c:v>
                </c:pt>
                <c:pt idx="84">
                  <c:v>76.050100756579354</c:v>
                </c:pt>
                <c:pt idx="85">
                  <c:v>72.80215912701766</c:v>
                </c:pt>
                <c:pt idx="86">
                  <c:v>73.365269750099557</c:v>
                </c:pt>
                <c:pt idx="87">
                  <c:v>73.616658421118274</c:v>
                </c:pt>
                <c:pt idx="88">
                  <c:v>71.213382726179432</c:v>
                </c:pt>
                <c:pt idx="89">
                  <c:v>75.054601619345291</c:v>
                </c:pt>
                <c:pt idx="90">
                  <c:v>77.87015473475482</c:v>
                </c:pt>
                <c:pt idx="91">
                  <c:v>78.282432155225493</c:v>
                </c:pt>
                <c:pt idx="92">
                  <c:v>78.755042856740673</c:v>
                </c:pt>
                <c:pt idx="93">
                  <c:v>81.027596442749797</c:v>
                </c:pt>
                <c:pt idx="94">
                  <c:v>80.987374255386811</c:v>
                </c:pt>
                <c:pt idx="95">
                  <c:v>85.60287025529027</c:v>
                </c:pt>
                <c:pt idx="96">
                  <c:v>83.018594717217965</c:v>
                </c:pt>
                <c:pt idx="97">
                  <c:v>85.984981035238718</c:v>
                </c:pt>
                <c:pt idx="98">
                  <c:v>90.077588599423279</c:v>
                </c:pt>
                <c:pt idx="99">
                  <c:v>91.49542070396879</c:v>
                </c:pt>
                <c:pt idx="100">
                  <c:v>90.640699222505191</c:v>
                </c:pt>
                <c:pt idx="101">
                  <c:v>94.864028895619484</c:v>
                </c:pt>
                <c:pt idx="102">
                  <c:v>95.8896946733758</c:v>
                </c:pt>
                <c:pt idx="103">
                  <c:v>94.67297350564526</c:v>
                </c:pt>
                <c:pt idx="104">
                  <c:v>89.303311492685665</c:v>
                </c:pt>
                <c:pt idx="105">
                  <c:v>89.484311335819129</c:v>
                </c:pt>
                <c:pt idx="106">
                  <c:v>90.882032346683147</c:v>
                </c:pt>
                <c:pt idx="107">
                  <c:v>89.946866490493562</c:v>
                </c:pt>
                <c:pt idx="108">
                  <c:v>89.343533680048651</c:v>
                </c:pt>
                <c:pt idx="109">
                  <c:v>90.580365941460698</c:v>
                </c:pt>
                <c:pt idx="110">
                  <c:v>91.203809845587102</c:v>
                </c:pt>
                <c:pt idx="111">
                  <c:v>90.409421645167981</c:v>
                </c:pt>
                <c:pt idx="112">
                  <c:v>91.867475937076492</c:v>
                </c:pt>
                <c:pt idx="113">
                  <c:v>92.460753200680642</c:v>
                </c:pt>
                <c:pt idx="114">
                  <c:v>96.382416468572487</c:v>
                </c:pt>
                <c:pt idx="115">
                  <c:v>95.869583579694336</c:v>
                </c:pt>
                <c:pt idx="116">
                  <c:v>91.535642891331804</c:v>
                </c:pt>
                <c:pt idx="117">
                  <c:v>90.479810473053234</c:v>
                </c:pt>
                <c:pt idx="118">
                  <c:v>88.720089775922276</c:v>
                </c:pt>
                <c:pt idx="119">
                  <c:v>88.941311806418724</c:v>
                </c:pt>
                <c:pt idx="120">
                  <c:v>91.153532111383342</c:v>
                </c:pt>
                <c:pt idx="121">
                  <c:v>91.525587344491015</c:v>
                </c:pt>
                <c:pt idx="122">
                  <c:v>96.352249828050205</c:v>
                </c:pt>
                <c:pt idx="123">
                  <c:v>98.94658091296327</c:v>
                </c:pt>
                <c:pt idx="124">
                  <c:v>98.182359353066389</c:v>
                </c:pt>
                <c:pt idx="125">
                  <c:v>99.630358098134138</c:v>
                </c:pt>
                <c:pt idx="126">
                  <c:v>100.24374645541977</c:v>
                </c:pt>
                <c:pt idx="127">
                  <c:v>100.45491293907548</c:v>
                </c:pt>
                <c:pt idx="128">
                  <c:v>101.28952332685758</c:v>
                </c:pt>
                <c:pt idx="129">
                  <c:v>99.841524581789827</c:v>
                </c:pt>
                <c:pt idx="130">
                  <c:v>98.423692477244302</c:v>
                </c:pt>
                <c:pt idx="131">
                  <c:v>91.626142812898465</c:v>
                </c:pt>
                <c:pt idx="132">
                  <c:v>93.204863666895932</c:v>
                </c:pt>
                <c:pt idx="133">
                  <c:v>89.39381141425234</c:v>
                </c:pt>
                <c:pt idx="134">
                  <c:v>89.81614438156376</c:v>
                </c:pt>
                <c:pt idx="135">
                  <c:v>89.34353368004858</c:v>
                </c:pt>
                <c:pt idx="136">
                  <c:v>88.710034229081444</c:v>
                </c:pt>
                <c:pt idx="137">
                  <c:v>90.479810473053149</c:v>
                </c:pt>
                <c:pt idx="138">
                  <c:v>87.493313061350904</c:v>
                </c:pt>
                <c:pt idx="139">
                  <c:v>85.200648381660301</c:v>
                </c:pt>
                <c:pt idx="140">
                  <c:v>89.092145009029878</c:v>
                </c:pt>
                <c:pt idx="141">
                  <c:v>90.922254534046075</c:v>
                </c:pt>
                <c:pt idx="142">
                  <c:v>90.560254847779134</c:v>
                </c:pt>
                <c:pt idx="143">
                  <c:v>90.690976956708866</c:v>
                </c:pt>
                <c:pt idx="144">
                  <c:v>92.531142028565796</c:v>
                </c:pt>
                <c:pt idx="145">
                  <c:v>88.921200712737161</c:v>
                </c:pt>
                <c:pt idx="146">
                  <c:v>87.674312904484353</c:v>
                </c:pt>
                <c:pt idx="147">
                  <c:v>87.161480015606202</c:v>
                </c:pt>
                <c:pt idx="148">
                  <c:v>91.746809374987407</c:v>
                </c:pt>
                <c:pt idx="149">
                  <c:v>91.65630945342069</c:v>
                </c:pt>
                <c:pt idx="150">
                  <c:v>94.693084599326681</c:v>
                </c:pt>
                <c:pt idx="151">
                  <c:v>96.462860843298387</c:v>
                </c:pt>
                <c:pt idx="152">
                  <c:v>99.53985817656735</c:v>
                </c:pt>
                <c:pt idx="153">
                  <c:v>102.13418926148042</c:v>
                </c:pt>
                <c:pt idx="154">
                  <c:v>104.53746495641927</c:v>
                </c:pt>
                <c:pt idx="155">
                  <c:v>106.46812994984296</c:v>
                </c:pt>
                <c:pt idx="156">
                  <c:v>104.87935354900473</c:v>
                </c:pt>
                <c:pt idx="157">
                  <c:v>106.44801885616147</c:v>
                </c:pt>
                <c:pt idx="158">
                  <c:v>103.54196581918521</c:v>
                </c:pt>
                <c:pt idx="159">
                  <c:v>104.96985347057146</c:v>
                </c:pt>
                <c:pt idx="160">
                  <c:v>102.9989662897848</c:v>
                </c:pt>
                <c:pt idx="161">
                  <c:v>106.68935198033942</c:v>
                </c:pt>
                <c:pt idx="162">
                  <c:v>107.74518439861799</c:v>
                </c:pt>
                <c:pt idx="163">
                  <c:v>111.7271809475543</c:v>
                </c:pt>
                <c:pt idx="164">
                  <c:v>113.1450130520998</c:v>
                </c:pt>
                <c:pt idx="165">
                  <c:v>115.65889976228686</c:v>
                </c:pt>
                <c:pt idx="166">
                  <c:v>113.34612398891477</c:v>
                </c:pt>
                <c:pt idx="167">
                  <c:v>114.76395609346028</c:v>
                </c:pt>
                <c:pt idx="168">
                  <c:v>114.05001226776716</c:v>
                </c:pt>
                <c:pt idx="169">
                  <c:v>116.91584311738042</c:v>
                </c:pt>
                <c:pt idx="170">
                  <c:v>114.34162312614886</c:v>
                </c:pt>
                <c:pt idx="171">
                  <c:v>114.63323398453056</c:v>
                </c:pt>
                <c:pt idx="172">
                  <c:v>113.4768460978445</c:v>
                </c:pt>
                <c:pt idx="173">
                  <c:v>114.16062328301538</c:v>
                </c:pt>
                <c:pt idx="174">
                  <c:v>116.03095499539455</c:v>
                </c:pt>
                <c:pt idx="175">
                  <c:v>113.60756820677422</c:v>
                </c:pt>
                <c:pt idx="176">
                  <c:v>113.17517969262202</c:v>
                </c:pt>
                <c:pt idx="177">
                  <c:v>116.77506546160993</c:v>
                </c:pt>
                <c:pt idx="178">
                  <c:v>119.69117404542693</c:v>
                </c:pt>
                <c:pt idx="179">
                  <c:v>120.59617326109429</c:v>
                </c:pt>
                <c:pt idx="180">
                  <c:v>119.45989646808972</c:v>
                </c:pt>
                <c:pt idx="181">
                  <c:v>120.5358399800498</c:v>
                </c:pt>
                <c:pt idx="182">
                  <c:v>121.72239450725809</c:v>
                </c:pt>
                <c:pt idx="183">
                  <c:v>120.20400693430511</c:v>
                </c:pt>
                <c:pt idx="184">
                  <c:v>120.96822849420197</c:v>
                </c:pt>
                <c:pt idx="185">
                  <c:v>120.5358399800498</c:v>
                </c:pt>
                <c:pt idx="186">
                  <c:v>116.48345460322824</c:v>
                </c:pt>
                <c:pt idx="187">
                  <c:v>119.67106295174547</c:v>
                </c:pt>
                <c:pt idx="188">
                  <c:v>117.31806499101036</c:v>
                </c:pt>
                <c:pt idx="189">
                  <c:v>113.58745711309273</c:v>
                </c:pt>
                <c:pt idx="190">
                  <c:v>112.79306891267362</c:v>
                </c:pt>
                <c:pt idx="191">
                  <c:v>117.57950920886981</c:v>
                </c:pt>
                <c:pt idx="192">
                  <c:v>117.85100897357002</c:v>
                </c:pt>
                <c:pt idx="193">
                  <c:v>111.55623665126157</c:v>
                </c:pt>
                <c:pt idx="194">
                  <c:v>115.18628906077171</c:v>
                </c:pt>
                <c:pt idx="195">
                  <c:v>111.29479243340214</c:v>
                </c:pt>
                <c:pt idx="196">
                  <c:v>95.678528189720041</c:v>
                </c:pt>
                <c:pt idx="197">
                  <c:v>96.100861157031446</c:v>
                </c:pt>
                <c:pt idx="198">
                  <c:v>88.870922978533414</c:v>
                </c:pt>
                <c:pt idx="199">
                  <c:v>93.576918900003633</c:v>
                </c:pt>
                <c:pt idx="200">
                  <c:v>97.046082560061791</c:v>
                </c:pt>
                <c:pt idx="201">
                  <c:v>93.395919056870156</c:v>
                </c:pt>
                <c:pt idx="202">
                  <c:v>94.160140616767023</c:v>
                </c:pt>
                <c:pt idx="203">
                  <c:v>87.201702202969201</c:v>
                </c:pt>
                <c:pt idx="204">
                  <c:v>89.464200242137565</c:v>
                </c:pt>
                <c:pt idx="205">
                  <c:v>89.856366568926745</c:v>
                </c:pt>
                <c:pt idx="206">
                  <c:v>95.246139675567832</c:v>
                </c:pt>
                <c:pt idx="207">
                  <c:v>93.828307571022322</c:v>
                </c:pt>
                <c:pt idx="208">
                  <c:v>98.383470289881302</c:v>
                </c:pt>
                <c:pt idx="209">
                  <c:v>94.401473740944965</c:v>
                </c:pt>
                <c:pt idx="210">
                  <c:v>91.585920625535451</c:v>
                </c:pt>
                <c:pt idx="211">
                  <c:v>89.494366882659818</c:v>
                </c:pt>
                <c:pt idx="212">
                  <c:v>85.090037366412076</c:v>
                </c:pt>
                <c:pt idx="213">
                  <c:v>92.17919788913963</c:v>
                </c:pt>
                <c:pt idx="214">
                  <c:v>91.706587187624464</c:v>
                </c:pt>
                <c:pt idx="215">
                  <c:v>87.493313061350932</c:v>
                </c:pt>
                <c:pt idx="216">
                  <c:v>88.710034229081472</c:v>
                </c:pt>
                <c:pt idx="217">
                  <c:v>90.540143754097656</c:v>
                </c:pt>
                <c:pt idx="218">
                  <c:v>90.922254534046075</c:v>
                </c:pt>
                <c:pt idx="219">
                  <c:v>93.717696555774097</c:v>
                </c:pt>
                <c:pt idx="220">
                  <c:v>96.533249671183611</c:v>
                </c:pt>
                <c:pt idx="221">
                  <c:v>99.29852505238938</c:v>
                </c:pt>
                <c:pt idx="222">
                  <c:v>100.75657934429789</c:v>
                </c:pt>
                <c:pt idx="223">
                  <c:v>103.48163253814067</c:v>
                </c:pt>
                <c:pt idx="224">
                  <c:v>103.47157699129994</c:v>
                </c:pt>
                <c:pt idx="225">
                  <c:v>107.56418455548449</c:v>
                </c:pt>
                <c:pt idx="226">
                  <c:v>106.3374078409132</c:v>
                </c:pt>
                <c:pt idx="227">
                  <c:v>106.65918533981714</c:v>
                </c:pt>
                <c:pt idx="228">
                  <c:v>108.80101681689654</c:v>
                </c:pt>
                <c:pt idx="229">
                  <c:v>107.08151830712858</c:v>
                </c:pt>
                <c:pt idx="230">
                  <c:v>108.55968369271856</c:v>
                </c:pt>
                <c:pt idx="231">
                  <c:v>106.09607471673525</c:v>
                </c:pt>
                <c:pt idx="232">
                  <c:v>106.28713010670945</c:v>
                </c:pt>
                <c:pt idx="233">
                  <c:v>105.50279745313109</c:v>
                </c:pt>
                <c:pt idx="234">
                  <c:v>106.84018518295062</c:v>
                </c:pt>
                <c:pt idx="235">
                  <c:v>105.61340846837932</c:v>
                </c:pt>
                <c:pt idx="236">
                  <c:v>102.06380043359518</c:v>
                </c:pt>
                <c:pt idx="237">
                  <c:v>97.398026699487971</c:v>
                </c:pt>
                <c:pt idx="238">
                  <c:v>97.981248416251361</c:v>
                </c:pt>
                <c:pt idx="239">
                  <c:v>97.609193183143674</c:v>
                </c:pt>
                <c:pt idx="240">
                  <c:v>99.730913566541574</c:v>
                </c:pt>
                <c:pt idx="241">
                  <c:v>99.811357941267559</c:v>
                </c:pt>
                <c:pt idx="242">
                  <c:v>100.6962460632534</c:v>
                </c:pt>
                <c:pt idx="243">
                  <c:v>100.22363536173823</c:v>
                </c:pt>
                <c:pt idx="244">
                  <c:v>102.36546683881762</c:v>
                </c:pt>
                <c:pt idx="245">
                  <c:v>99.509691536045111</c:v>
                </c:pt>
                <c:pt idx="246">
                  <c:v>101.51074535735403</c:v>
                </c:pt>
                <c:pt idx="247">
                  <c:v>100.51524622011993</c:v>
                </c:pt>
                <c:pt idx="248">
                  <c:v>101.93307832466544</c:v>
                </c:pt>
                <c:pt idx="249">
                  <c:v>102.80791089981054</c:v>
                </c:pt>
                <c:pt idx="250">
                  <c:v>104.68829815903047</c:v>
                </c:pt>
                <c:pt idx="251">
                  <c:v>103.95424323965584</c:v>
                </c:pt>
                <c:pt idx="252">
                  <c:v>104.93968683004918</c:v>
                </c:pt>
                <c:pt idx="253">
                  <c:v>107.17201822869529</c:v>
                </c:pt>
                <c:pt idx="254">
                  <c:v>110.79201509136468</c:v>
                </c:pt>
                <c:pt idx="255">
                  <c:v>110.10823790619379</c:v>
                </c:pt>
                <c:pt idx="256">
                  <c:v>109.11273876895972</c:v>
                </c:pt>
                <c:pt idx="257">
                  <c:v>111.08362594974638</c:v>
                </c:pt>
                <c:pt idx="258">
                  <c:v>109.76634931360834</c:v>
                </c:pt>
                <c:pt idx="259">
                  <c:v>111.27468133972059</c:v>
                </c:pt>
                <c:pt idx="260">
                  <c:v>107.88596205438841</c:v>
                </c:pt>
                <c:pt idx="261">
                  <c:v>109.4043496273414</c:v>
                </c:pt>
                <c:pt idx="262">
                  <c:v>108.04685080384039</c:v>
                </c:pt>
                <c:pt idx="263">
                  <c:v>107.73512885177718</c:v>
                </c:pt>
                <c:pt idx="264">
                  <c:v>110.33951548353097</c:v>
                </c:pt>
                <c:pt idx="265">
                  <c:v>112.25006938327314</c:v>
                </c:pt>
                <c:pt idx="266">
                  <c:v>112.1394583680249</c:v>
                </c:pt>
                <c:pt idx="267">
                  <c:v>113.07462422421449</c:v>
                </c:pt>
                <c:pt idx="268">
                  <c:v>115.45778882547182</c:v>
                </c:pt>
                <c:pt idx="269">
                  <c:v>115.28684452917911</c:v>
                </c:pt>
                <c:pt idx="270">
                  <c:v>117.26778725680651</c:v>
                </c:pt>
                <c:pt idx="271">
                  <c:v>119.86211834171958</c:v>
                </c:pt>
                <c:pt idx="272">
                  <c:v>123.24078208021099</c:v>
                </c:pt>
                <c:pt idx="273">
                  <c:v>128.59033299948908</c:v>
                </c:pt>
                <c:pt idx="274">
                  <c:v>131.13438635019841</c:v>
                </c:pt>
                <c:pt idx="275">
                  <c:v>129.5456099493602</c:v>
                </c:pt>
                <c:pt idx="276">
                  <c:v>133.68849524774845</c:v>
                </c:pt>
                <c:pt idx="277">
                  <c:v>134.57338336973433</c:v>
                </c:pt>
                <c:pt idx="278">
                  <c:v>134.37227243291935</c:v>
                </c:pt>
                <c:pt idx="279">
                  <c:v>137.11743672044366</c:v>
                </c:pt>
                <c:pt idx="280">
                  <c:v>136.7453915428828</c:v>
                </c:pt>
                <c:pt idx="281">
                  <c:v>134.52310563553058</c:v>
                </c:pt>
                <c:pt idx="282">
                  <c:v>133.92982837192642</c:v>
                </c:pt>
                <c:pt idx="283">
                  <c:v>132.12987543188564</c:v>
                </c:pt>
                <c:pt idx="284">
                  <c:v>134.60355001025655</c:v>
                </c:pt>
                <c:pt idx="285">
                  <c:v>131.22488627176511</c:v>
                </c:pt>
                <c:pt idx="286">
                  <c:v>131.02377533495016</c:v>
                </c:pt>
                <c:pt idx="287">
                  <c:v>132.66281941444529</c:v>
                </c:pt>
                <c:pt idx="288">
                  <c:v>136.15209416818493</c:v>
                </c:pt>
                <c:pt idx="289">
                  <c:v>137.96210265506645</c:v>
                </c:pt>
                <c:pt idx="290">
                  <c:v>139.33972262779579</c:v>
                </c:pt>
                <c:pt idx="291">
                  <c:v>140.44582272473127</c:v>
                </c:pt>
                <c:pt idx="292">
                  <c:v>139.03804616702652</c:v>
                </c:pt>
                <c:pt idx="293">
                  <c:v>142.19548787502146</c:v>
                </c:pt>
                <c:pt idx="294">
                  <c:v>140.8078224109982</c:v>
                </c:pt>
                <c:pt idx="295">
                  <c:v>141.98432139136574</c:v>
                </c:pt>
                <c:pt idx="296">
                  <c:v>143.9552085721524</c:v>
                </c:pt>
                <c:pt idx="297">
                  <c:v>147.6757609032293</c:v>
                </c:pt>
                <c:pt idx="298">
                  <c:v>148.93270425832284</c:v>
                </c:pt>
                <c:pt idx="299">
                  <c:v>151.35609104694316</c:v>
                </c:pt>
                <c:pt idx="300">
                  <c:v>154.71464369175308</c:v>
                </c:pt>
                <c:pt idx="301">
                  <c:v>153.73925564820047</c:v>
                </c:pt>
                <c:pt idx="302">
                  <c:v>152.81414533885163</c:v>
                </c:pt>
                <c:pt idx="303">
                  <c:v>155.24758767431271</c:v>
                </c:pt>
                <c:pt idx="304">
                  <c:v>153.29681158720754</c:v>
                </c:pt>
                <c:pt idx="305">
                  <c:v>151.5370908900766</c:v>
                </c:pt>
                <c:pt idx="306">
                  <c:v>155.05653228433849</c:v>
                </c:pt>
                <c:pt idx="307">
                  <c:v>158.06314078972224</c:v>
                </c:pt>
                <c:pt idx="308">
                  <c:v>155.62969845426116</c:v>
                </c:pt>
                <c:pt idx="309">
                  <c:v>157.87208539974802</c:v>
                </c:pt>
                <c:pt idx="310">
                  <c:v>160.69769406199828</c:v>
                </c:pt>
                <c:pt idx="311">
                  <c:v>161.65296095632252</c:v>
                </c:pt>
                <c:pt idx="312">
                  <c:v>163.68419147370054</c:v>
                </c:pt>
                <c:pt idx="313">
                  <c:v>165.64502310764644</c:v>
                </c:pt>
                <c:pt idx="314">
                  <c:v>163.22164637457297</c:v>
                </c:pt>
                <c:pt idx="315">
                  <c:v>165.43385662399078</c:v>
                </c:pt>
                <c:pt idx="316">
                  <c:v>164.24730209678248</c:v>
                </c:pt>
                <c:pt idx="317">
                  <c:v>169.66724184394579</c:v>
                </c:pt>
                <c:pt idx="318">
                  <c:v>166.58018896383606</c:v>
                </c:pt>
                <c:pt idx="319">
                  <c:v>166.47963349542857</c:v>
                </c:pt>
                <c:pt idx="320">
                  <c:v>167.84718786577034</c:v>
                </c:pt>
                <c:pt idx="321">
                  <c:v>170.30074129491294</c:v>
                </c:pt>
                <c:pt idx="322">
                  <c:v>171.52751800948423</c:v>
                </c:pt>
                <c:pt idx="323">
                  <c:v>173.91068261074156</c:v>
                </c:pt>
                <c:pt idx="324">
                  <c:v>177.36979072395894</c:v>
                </c:pt>
                <c:pt idx="325">
                  <c:v>172.88500677743838</c:v>
                </c:pt>
                <c:pt idx="326">
                  <c:v>171.27633044940231</c:v>
                </c:pt>
                <c:pt idx="327">
                  <c:v>175.40895909001307</c:v>
                </c:pt>
                <c:pt idx="328">
                  <c:v>177.39704125589739</c:v>
                </c:pt>
                <c:pt idx="329">
                  <c:v>180.62276012694102</c:v>
                </c:pt>
                <c:pt idx="330">
                  <c:v>184.691536045113</c:v>
                </c:pt>
                <c:pt idx="331">
                  <c:v>186.17744420177038</c:v>
                </c:pt>
                <c:pt idx="332">
                  <c:v>182.19787103962267</c:v>
                </c:pt>
                <c:pt idx="333">
                  <c:v>185.14744448332567</c:v>
                </c:pt>
                <c:pt idx="334">
                  <c:v>184.37870798289731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BARING</c:v>
                </c:pt>
              </c:strCache>
            </c:strRef>
          </c:tx>
          <c:marker>
            <c:symbol val="none"/>
          </c:marke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Sheet1!$S$2:$S$336</c:f>
              <c:numCache>
                <c:formatCode>General</c:formatCode>
                <c:ptCount val="335"/>
                <c:pt idx="0">
                  <c:v>100</c:v>
                </c:pt>
                <c:pt idx="1">
                  <c:v>98.263888888888886</c:v>
                </c:pt>
                <c:pt idx="2">
                  <c:v>95.486111111111114</c:v>
                </c:pt>
                <c:pt idx="3">
                  <c:v>91.875</c:v>
                </c:pt>
                <c:pt idx="4">
                  <c:v>95.555555555555557</c:v>
                </c:pt>
                <c:pt idx="5">
                  <c:v>97.222222222222229</c:v>
                </c:pt>
                <c:pt idx="6">
                  <c:v>95.208333333333343</c:v>
                </c:pt>
                <c:pt idx="7">
                  <c:v>95.000000000000014</c:v>
                </c:pt>
                <c:pt idx="8">
                  <c:v>96.944444444444457</c:v>
                </c:pt>
                <c:pt idx="9">
                  <c:v>97.500000000000014</c:v>
                </c:pt>
                <c:pt idx="10">
                  <c:v>90.833333333333343</c:v>
                </c:pt>
                <c:pt idx="11">
                  <c:v>86.597222222222229</c:v>
                </c:pt>
                <c:pt idx="12">
                  <c:v>87.361111111111128</c:v>
                </c:pt>
                <c:pt idx="13">
                  <c:v>90.000000000000014</c:v>
                </c:pt>
                <c:pt idx="14">
                  <c:v>86.805555555555571</c:v>
                </c:pt>
                <c:pt idx="15">
                  <c:v>90.625000000000014</c:v>
                </c:pt>
                <c:pt idx="16">
                  <c:v>91.736111111111114</c:v>
                </c:pt>
                <c:pt idx="17">
                  <c:v>92.5</c:v>
                </c:pt>
                <c:pt idx="18">
                  <c:v>90.625</c:v>
                </c:pt>
                <c:pt idx="19">
                  <c:v>90.555555555555557</c:v>
                </c:pt>
                <c:pt idx="20">
                  <c:v>88.611111111111114</c:v>
                </c:pt>
                <c:pt idx="21">
                  <c:v>94.305555555555557</c:v>
                </c:pt>
                <c:pt idx="22">
                  <c:v>95.208333333333329</c:v>
                </c:pt>
                <c:pt idx="23">
                  <c:v>96.597222222222214</c:v>
                </c:pt>
                <c:pt idx="24">
                  <c:v>96.458333333333329</c:v>
                </c:pt>
                <c:pt idx="25">
                  <c:v>96.180555555555557</c:v>
                </c:pt>
                <c:pt idx="26">
                  <c:v>97.916666666666671</c:v>
                </c:pt>
                <c:pt idx="27">
                  <c:v>100.06944444444446</c:v>
                </c:pt>
                <c:pt idx="28">
                  <c:v>102.84722222222224</c:v>
                </c:pt>
                <c:pt idx="29">
                  <c:v>100.9027777777778</c:v>
                </c:pt>
                <c:pt idx="30">
                  <c:v>100.00000000000003</c:v>
                </c:pt>
                <c:pt idx="31">
                  <c:v>102.22222222222224</c:v>
                </c:pt>
                <c:pt idx="32">
                  <c:v>95.9027777777778</c:v>
                </c:pt>
                <c:pt idx="33">
                  <c:v>94.6527777777778</c:v>
                </c:pt>
                <c:pt idx="34">
                  <c:v>91.250000000000028</c:v>
                </c:pt>
                <c:pt idx="35">
                  <c:v>89.0277777777778</c:v>
                </c:pt>
                <c:pt idx="36">
                  <c:v>87.569444444444471</c:v>
                </c:pt>
                <c:pt idx="37">
                  <c:v>87.1527777777778</c:v>
                </c:pt>
                <c:pt idx="38">
                  <c:v>86.111111111111128</c:v>
                </c:pt>
                <c:pt idx="39">
                  <c:v>86.666666666666671</c:v>
                </c:pt>
                <c:pt idx="40">
                  <c:v>87.430555555555571</c:v>
                </c:pt>
                <c:pt idx="41">
                  <c:v>87.430555555555571</c:v>
                </c:pt>
                <c:pt idx="42">
                  <c:v>87.222222222222229</c:v>
                </c:pt>
                <c:pt idx="43">
                  <c:v>90.208333333333343</c:v>
                </c:pt>
                <c:pt idx="44">
                  <c:v>87.0138888888889</c:v>
                </c:pt>
                <c:pt idx="45">
                  <c:v>84.236111111111128</c:v>
                </c:pt>
                <c:pt idx="46">
                  <c:v>80.972222222222243</c:v>
                </c:pt>
                <c:pt idx="47">
                  <c:v>78.263888888888914</c:v>
                </c:pt>
                <c:pt idx="48">
                  <c:v>72.013888888888914</c:v>
                </c:pt>
                <c:pt idx="49">
                  <c:v>62.604166666666686</c:v>
                </c:pt>
                <c:pt idx="50">
                  <c:v>61.4027777777778</c:v>
                </c:pt>
                <c:pt idx="51">
                  <c:v>60.125000000000014</c:v>
                </c:pt>
                <c:pt idx="52">
                  <c:v>62.465277777777793</c:v>
                </c:pt>
                <c:pt idx="53">
                  <c:v>66.118055555555571</c:v>
                </c:pt>
                <c:pt idx="54">
                  <c:v>69.020833333333357</c:v>
                </c:pt>
                <c:pt idx="55">
                  <c:v>61.111111111111128</c:v>
                </c:pt>
                <c:pt idx="56">
                  <c:v>63.4027777777778</c:v>
                </c:pt>
                <c:pt idx="57">
                  <c:v>63.722222222222243</c:v>
                </c:pt>
                <c:pt idx="58">
                  <c:v>66.006944444444457</c:v>
                </c:pt>
                <c:pt idx="59">
                  <c:v>69.194444444444457</c:v>
                </c:pt>
                <c:pt idx="60">
                  <c:v>70.555555555555571</c:v>
                </c:pt>
                <c:pt idx="61">
                  <c:v>75.486111111111128</c:v>
                </c:pt>
                <c:pt idx="62">
                  <c:v>71.3888888888889</c:v>
                </c:pt>
                <c:pt idx="63">
                  <c:v>68.361111111111114</c:v>
                </c:pt>
                <c:pt idx="64">
                  <c:v>69.409722222222229</c:v>
                </c:pt>
                <c:pt idx="65">
                  <c:v>68.527777777777786</c:v>
                </c:pt>
                <c:pt idx="66">
                  <c:v>69.194444444444443</c:v>
                </c:pt>
                <c:pt idx="67">
                  <c:v>69.513888888888886</c:v>
                </c:pt>
                <c:pt idx="68">
                  <c:v>65.423611111111114</c:v>
                </c:pt>
                <c:pt idx="69">
                  <c:v>64.444444444444443</c:v>
                </c:pt>
                <c:pt idx="70">
                  <c:v>60.805555555555557</c:v>
                </c:pt>
                <c:pt idx="71">
                  <c:v>65.840277777777771</c:v>
                </c:pt>
                <c:pt idx="72">
                  <c:v>68.798611111111114</c:v>
                </c:pt>
                <c:pt idx="73">
                  <c:v>69.048611111111114</c:v>
                </c:pt>
                <c:pt idx="74">
                  <c:v>71.527777777777786</c:v>
                </c:pt>
                <c:pt idx="75">
                  <c:v>70.972222222222229</c:v>
                </c:pt>
                <c:pt idx="76">
                  <c:v>73.333333333333343</c:v>
                </c:pt>
                <c:pt idx="77">
                  <c:v>75.2777777777778</c:v>
                </c:pt>
                <c:pt idx="78">
                  <c:v>75.972222222222243</c:v>
                </c:pt>
                <c:pt idx="79">
                  <c:v>79.305555555555571</c:v>
                </c:pt>
                <c:pt idx="80">
                  <c:v>77.430555555555571</c:v>
                </c:pt>
                <c:pt idx="81">
                  <c:v>79.444444444444457</c:v>
                </c:pt>
                <c:pt idx="82">
                  <c:v>79.0277777777778</c:v>
                </c:pt>
                <c:pt idx="83">
                  <c:v>80.069444444444471</c:v>
                </c:pt>
                <c:pt idx="84">
                  <c:v>78.680555555555586</c:v>
                </c:pt>
                <c:pt idx="85">
                  <c:v>73.958333333333371</c:v>
                </c:pt>
                <c:pt idx="86">
                  <c:v>75.277777777777814</c:v>
                </c:pt>
                <c:pt idx="87">
                  <c:v>75.972222222222257</c:v>
                </c:pt>
                <c:pt idx="88">
                  <c:v>73.472222222222257</c:v>
                </c:pt>
                <c:pt idx="89">
                  <c:v>78.680555555555586</c:v>
                </c:pt>
                <c:pt idx="90">
                  <c:v>81.6666666666667</c:v>
                </c:pt>
                <c:pt idx="91">
                  <c:v>81.8055555555556</c:v>
                </c:pt>
                <c:pt idx="92">
                  <c:v>82.638888888888943</c:v>
                </c:pt>
                <c:pt idx="93">
                  <c:v>86.250000000000057</c:v>
                </c:pt>
                <c:pt idx="94">
                  <c:v>86.527777777777843</c:v>
                </c:pt>
                <c:pt idx="95">
                  <c:v>90.138888888888943</c:v>
                </c:pt>
                <c:pt idx="96">
                  <c:v>87.4305555555556</c:v>
                </c:pt>
                <c:pt idx="97">
                  <c:v>92.152777777777814</c:v>
                </c:pt>
                <c:pt idx="98">
                  <c:v>97.638888888888928</c:v>
                </c:pt>
                <c:pt idx="99">
                  <c:v>98.333333333333371</c:v>
                </c:pt>
                <c:pt idx="100">
                  <c:v>96.250000000000028</c:v>
                </c:pt>
                <c:pt idx="101">
                  <c:v>101.11111111111116</c:v>
                </c:pt>
                <c:pt idx="102">
                  <c:v>102.36111111111116</c:v>
                </c:pt>
                <c:pt idx="103">
                  <c:v>101.31944444444449</c:v>
                </c:pt>
                <c:pt idx="104">
                  <c:v>95.555555555555586</c:v>
                </c:pt>
                <c:pt idx="105">
                  <c:v>95.694444444444457</c:v>
                </c:pt>
                <c:pt idx="106">
                  <c:v>98.194444444444457</c:v>
                </c:pt>
                <c:pt idx="107">
                  <c:v>97.569444444444457</c:v>
                </c:pt>
                <c:pt idx="108">
                  <c:v>97.0138888888889</c:v>
                </c:pt>
                <c:pt idx="109">
                  <c:v>98.819444444444457</c:v>
                </c:pt>
                <c:pt idx="110">
                  <c:v>99.027777777777786</c:v>
                </c:pt>
                <c:pt idx="111">
                  <c:v>97.777777777777786</c:v>
                </c:pt>
                <c:pt idx="112">
                  <c:v>100.41666666666669</c:v>
                </c:pt>
                <c:pt idx="113">
                  <c:v>100.00000000000001</c:v>
                </c:pt>
                <c:pt idx="114">
                  <c:v>104.30555555555557</c:v>
                </c:pt>
                <c:pt idx="115">
                  <c:v>103.61111111111113</c:v>
                </c:pt>
                <c:pt idx="116">
                  <c:v>98.680555555555571</c:v>
                </c:pt>
                <c:pt idx="117">
                  <c:v>96.944444444444471</c:v>
                </c:pt>
                <c:pt idx="118">
                  <c:v>94.583333333333371</c:v>
                </c:pt>
                <c:pt idx="119">
                  <c:v>95.972222222222257</c:v>
                </c:pt>
                <c:pt idx="120">
                  <c:v>99.236111111111143</c:v>
                </c:pt>
                <c:pt idx="121">
                  <c:v>100.76388888888891</c:v>
                </c:pt>
                <c:pt idx="122">
                  <c:v>105.97222222222226</c:v>
                </c:pt>
                <c:pt idx="123">
                  <c:v>109.02777777777783</c:v>
                </c:pt>
                <c:pt idx="124">
                  <c:v>107.98611111111116</c:v>
                </c:pt>
                <c:pt idx="125">
                  <c:v>109.79166666666671</c:v>
                </c:pt>
                <c:pt idx="126">
                  <c:v>109.09722222222227</c:v>
                </c:pt>
                <c:pt idx="127">
                  <c:v>109.16666666666671</c:v>
                </c:pt>
                <c:pt idx="128">
                  <c:v>110.0694444444445</c:v>
                </c:pt>
                <c:pt idx="129">
                  <c:v>107.91666666666671</c:v>
                </c:pt>
                <c:pt idx="130">
                  <c:v>106.38888888888893</c:v>
                </c:pt>
                <c:pt idx="131">
                  <c:v>98.0555555555556</c:v>
                </c:pt>
                <c:pt idx="132">
                  <c:v>101.8055555555556</c:v>
                </c:pt>
                <c:pt idx="133">
                  <c:v>95.694444444444485</c:v>
                </c:pt>
                <c:pt idx="134">
                  <c:v>97.430555555555586</c:v>
                </c:pt>
                <c:pt idx="135">
                  <c:v>96.899305555555586</c:v>
                </c:pt>
                <c:pt idx="136">
                  <c:v>97.381250000000023</c:v>
                </c:pt>
                <c:pt idx="137">
                  <c:v>99.779861111111131</c:v>
                </c:pt>
                <c:pt idx="138">
                  <c:v>95.625000000000028</c:v>
                </c:pt>
                <c:pt idx="139">
                  <c:v>92.1527777777778</c:v>
                </c:pt>
                <c:pt idx="140">
                  <c:v>97.777777777777814</c:v>
                </c:pt>
                <c:pt idx="141">
                  <c:v>100.55555555555559</c:v>
                </c:pt>
                <c:pt idx="142">
                  <c:v>99.7916666666667</c:v>
                </c:pt>
                <c:pt idx="143">
                  <c:v>99.513888888888914</c:v>
                </c:pt>
                <c:pt idx="144">
                  <c:v>102.01388888888891</c:v>
                </c:pt>
                <c:pt idx="145">
                  <c:v>97.222222222222243</c:v>
                </c:pt>
                <c:pt idx="146">
                  <c:v>96.875000000000028</c:v>
                </c:pt>
                <c:pt idx="147">
                  <c:v>95.555555555555586</c:v>
                </c:pt>
                <c:pt idx="148">
                  <c:v>101.25000000000003</c:v>
                </c:pt>
                <c:pt idx="149">
                  <c:v>101.94444444444447</c:v>
                </c:pt>
                <c:pt idx="150">
                  <c:v>104.23611111111114</c:v>
                </c:pt>
                <c:pt idx="151">
                  <c:v>106.5277777777778</c:v>
                </c:pt>
                <c:pt idx="152">
                  <c:v>110.00000000000003</c:v>
                </c:pt>
                <c:pt idx="153">
                  <c:v>111.6666666666667</c:v>
                </c:pt>
                <c:pt idx="154">
                  <c:v>115.00000000000004</c:v>
                </c:pt>
                <c:pt idx="155">
                  <c:v>117.08333333333339</c:v>
                </c:pt>
                <c:pt idx="156">
                  <c:v>114.51388888888894</c:v>
                </c:pt>
                <c:pt idx="157">
                  <c:v>117.01388888888893</c:v>
                </c:pt>
                <c:pt idx="158">
                  <c:v>113.81944444444449</c:v>
                </c:pt>
                <c:pt idx="159">
                  <c:v>114.79166666666671</c:v>
                </c:pt>
                <c:pt idx="160">
                  <c:v>112.84722222222227</c:v>
                </c:pt>
                <c:pt idx="161">
                  <c:v>117.63888888888896</c:v>
                </c:pt>
                <c:pt idx="162">
                  <c:v>117.15277777777784</c:v>
                </c:pt>
                <c:pt idx="163">
                  <c:v>121.25000000000009</c:v>
                </c:pt>
                <c:pt idx="164">
                  <c:v>122.43055555555564</c:v>
                </c:pt>
                <c:pt idx="165">
                  <c:v>124.86111111111121</c:v>
                </c:pt>
                <c:pt idx="166">
                  <c:v>121.66666666666677</c:v>
                </c:pt>
                <c:pt idx="167">
                  <c:v>122.56944444444454</c:v>
                </c:pt>
                <c:pt idx="168">
                  <c:v>120.20833333333343</c:v>
                </c:pt>
                <c:pt idx="169">
                  <c:v>123.88888888888897</c:v>
                </c:pt>
                <c:pt idx="170">
                  <c:v>121.87500000000009</c:v>
                </c:pt>
                <c:pt idx="171">
                  <c:v>121.5972222222223</c:v>
                </c:pt>
                <c:pt idx="172">
                  <c:v>120.62500000000007</c:v>
                </c:pt>
                <c:pt idx="173">
                  <c:v>121.87500000000007</c:v>
                </c:pt>
                <c:pt idx="174">
                  <c:v>123.3333333333334</c:v>
                </c:pt>
                <c:pt idx="175">
                  <c:v>120.55555555555563</c:v>
                </c:pt>
                <c:pt idx="176">
                  <c:v>120.27777777777784</c:v>
                </c:pt>
                <c:pt idx="177">
                  <c:v>124.72222222222229</c:v>
                </c:pt>
                <c:pt idx="178">
                  <c:v>127.50000000000007</c:v>
                </c:pt>
                <c:pt idx="179">
                  <c:v>128.88888888888897</c:v>
                </c:pt>
                <c:pt idx="180">
                  <c:v>127.50000000000009</c:v>
                </c:pt>
                <c:pt idx="181">
                  <c:v>128.81944444444451</c:v>
                </c:pt>
                <c:pt idx="182">
                  <c:v>131.11111111111117</c:v>
                </c:pt>
                <c:pt idx="183">
                  <c:v>129.51388888888894</c:v>
                </c:pt>
                <c:pt idx="184">
                  <c:v>130.13888888888894</c:v>
                </c:pt>
                <c:pt idx="185">
                  <c:v>129.23611111111117</c:v>
                </c:pt>
                <c:pt idx="186">
                  <c:v>126.18055555555561</c:v>
                </c:pt>
                <c:pt idx="187">
                  <c:v>128.75000000000009</c:v>
                </c:pt>
                <c:pt idx="188">
                  <c:v>125.76388888888897</c:v>
                </c:pt>
                <c:pt idx="189">
                  <c:v>121.87500000000009</c:v>
                </c:pt>
                <c:pt idx="190">
                  <c:v>120.90277777777786</c:v>
                </c:pt>
                <c:pt idx="191">
                  <c:v>127.70833333333341</c:v>
                </c:pt>
                <c:pt idx="192">
                  <c:v>127.29166666666674</c:v>
                </c:pt>
                <c:pt idx="193">
                  <c:v>119.23611111111119</c:v>
                </c:pt>
                <c:pt idx="194">
                  <c:v>122.29166666666674</c:v>
                </c:pt>
                <c:pt idx="195">
                  <c:v>117.63888888888896</c:v>
                </c:pt>
                <c:pt idx="196">
                  <c:v>102.50000000000007</c:v>
                </c:pt>
                <c:pt idx="197">
                  <c:v>103.4722222222223</c:v>
                </c:pt>
                <c:pt idx="198">
                  <c:v>96.527777777777843</c:v>
                </c:pt>
                <c:pt idx="199">
                  <c:v>101.87500000000007</c:v>
                </c:pt>
                <c:pt idx="200">
                  <c:v>105.55555555555563</c:v>
                </c:pt>
                <c:pt idx="201">
                  <c:v>101.52777777777786</c:v>
                </c:pt>
                <c:pt idx="202">
                  <c:v>103.19444444444453</c:v>
                </c:pt>
                <c:pt idx="203">
                  <c:v>94.930555555555642</c:v>
                </c:pt>
                <c:pt idx="204">
                  <c:v>98.888888888888985</c:v>
                </c:pt>
                <c:pt idx="205">
                  <c:v>99.097222222222328</c:v>
                </c:pt>
                <c:pt idx="206">
                  <c:v>104.86111111111121</c:v>
                </c:pt>
                <c:pt idx="207">
                  <c:v>102.84722222222233</c:v>
                </c:pt>
                <c:pt idx="208">
                  <c:v>108.888888888889</c:v>
                </c:pt>
                <c:pt idx="209">
                  <c:v>104.23611111111121</c:v>
                </c:pt>
                <c:pt idx="210">
                  <c:v>101.94444444444454</c:v>
                </c:pt>
                <c:pt idx="211">
                  <c:v>100.20833333333343</c:v>
                </c:pt>
                <c:pt idx="212">
                  <c:v>94.513888888888985</c:v>
                </c:pt>
                <c:pt idx="213">
                  <c:v>102.56944444444456</c:v>
                </c:pt>
                <c:pt idx="214">
                  <c:v>101.45833333333344</c:v>
                </c:pt>
                <c:pt idx="215">
                  <c:v>96.805555555555657</c:v>
                </c:pt>
                <c:pt idx="216">
                  <c:v>99.166666666666771</c:v>
                </c:pt>
                <c:pt idx="217">
                  <c:v>100.13888888888899</c:v>
                </c:pt>
                <c:pt idx="218">
                  <c:v>100.55555555555566</c:v>
                </c:pt>
                <c:pt idx="219">
                  <c:v>103.12500000000011</c:v>
                </c:pt>
                <c:pt idx="220">
                  <c:v>106.04166666666679</c:v>
                </c:pt>
                <c:pt idx="221">
                  <c:v>108.12500000000011</c:v>
                </c:pt>
                <c:pt idx="222">
                  <c:v>110.20833333333344</c:v>
                </c:pt>
                <c:pt idx="223">
                  <c:v>111.31944444444454</c:v>
                </c:pt>
                <c:pt idx="224">
                  <c:v>111.66666666666677</c:v>
                </c:pt>
                <c:pt idx="225">
                  <c:v>115.06944444444456</c:v>
                </c:pt>
                <c:pt idx="226">
                  <c:v>113.95833333333344</c:v>
                </c:pt>
                <c:pt idx="227">
                  <c:v>114.23611111111123</c:v>
                </c:pt>
                <c:pt idx="228">
                  <c:v>115.69444444444456</c:v>
                </c:pt>
                <c:pt idx="229">
                  <c:v>114.09722222222233</c:v>
                </c:pt>
                <c:pt idx="230">
                  <c:v>115.20833333333344</c:v>
                </c:pt>
                <c:pt idx="231">
                  <c:v>112.15277777777789</c:v>
                </c:pt>
                <c:pt idx="232">
                  <c:v>112.98611111111121</c:v>
                </c:pt>
                <c:pt idx="233">
                  <c:v>112.36111111111121</c:v>
                </c:pt>
                <c:pt idx="234">
                  <c:v>112.70833333333344</c:v>
                </c:pt>
                <c:pt idx="235">
                  <c:v>112.013888888889</c:v>
                </c:pt>
                <c:pt idx="236">
                  <c:v>108.05555555555566</c:v>
                </c:pt>
                <c:pt idx="237">
                  <c:v>103.7500000000001</c:v>
                </c:pt>
                <c:pt idx="238">
                  <c:v>104.8611111111112</c:v>
                </c:pt>
                <c:pt idx="239">
                  <c:v>103.26388888888897</c:v>
                </c:pt>
                <c:pt idx="240">
                  <c:v>105.3472222222223</c:v>
                </c:pt>
                <c:pt idx="241">
                  <c:v>105.97222222222231</c:v>
                </c:pt>
                <c:pt idx="242">
                  <c:v>106.38888888888899</c:v>
                </c:pt>
                <c:pt idx="243">
                  <c:v>107.08333333333344</c:v>
                </c:pt>
                <c:pt idx="244">
                  <c:v>108.81944444444454</c:v>
                </c:pt>
                <c:pt idx="245">
                  <c:v>107.43055555555564</c:v>
                </c:pt>
                <c:pt idx="246">
                  <c:v>108.68055555555564</c:v>
                </c:pt>
                <c:pt idx="247">
                  <c:v>108.12500000000009</c:v>
                </c:pt>
                <c:pt idx="248">
                  <c:v>109.93055555555566</c:v>
                </c:pt>
                <c:pt idx="249">
                  <c:v>111.18055555555566</c:v>
                </c:pt>
                <c:pt idx="250">
                  <c:v>112.638888888889</c:v>
                </c:pt>
                <c:pt idx="251">
                  <c:v>111.388888888889</c:v>
                </c:pt>
                <c:pt idx="252">
                  <c:v>112.50000000000011</c:v>
                </c:pt>
                <c:pt idx="253">
                  <c:v>115.6250000000001</c:v>
                </c:pt>
                <c:pt idx="254">
                  <c:v>119.02777777777789</c:v>
                </c:pt>
                <c:pt idx="255">
                  <c:v>117.56944444444456</c:v>
                </c:pt>
                <c:pt idx="256">
                  <c:v>116.80555555555567</c:v>
                </c:pt>
                <c:pt idx="257">
                  <c:v>119.72222222222234</c:v>
                </c:pt>
                <c:pt idx="258">
                  <c:v>119.23611111111123</c:v>
                </c:pt>
                <c:pt idx="259">
                  <c:v>121.31944444444457</c:v>
                </c:pt>
                <c:pt idx="260">
                  <c:v>117.7777777777779</c:v>
                </c:pt>
                <c:pt idx="261">
                  <c:v>120.48611111111124</c:v>
                </c:pt>
                <c:pt idx="262">
                  <c:v>117.84722222222234</c:v>
                </c:pt>
                <c:pt idx="263">
                  <c:v>116.66666666666679</c:v>
                </c:pt>
                <c:pt idx="264">
                  <c:v>121.0416666666668</c:v>
                </c:pt>
                <c:pt idx="265">
                  <c:v>123.19444444444458</c:v>
                </c:pt>
                <c:pt idx="266">
                  <c:v>123.75000000000013</c:v>
                </c:pt>
                <c:pt idx="267">
                  <c:v>125.41666666666679</c:v>
                </c:pt>
                <c:pt idx="268">
                  <c:v>126.59722222222236</c:v>
                </c:pt>
                <c:pt idx="269">
                  <c:v>126.87500000000014</c:v>
                </c:pt>
                <c:pt idx="270">
                  <c:v>128.47222222222237</c:v>
                </c:pt>
                <c:pt idx="271">
                  <c:v>131.3194444444446</c:v>
                </c:pt>
                <c:pt idx="272">
                  <c:v>135.0694444444446</c:v>
                </c:pt>
                <c:pt idx="273">
                  <c:v>138.75000000000014</c:v>
                </c:pt>
                <c:pt idx="274">
                  <c:v>140.27777777777794</c:v>
                </c:pt>
                <c:pt idx="275">
                  <c:v>139.09722222222237</c:v>
                </c:pt>
                <c:pt idx="276">
                  <c:v>142.77777777777794</c:v>
                </c:pt>
                <c:pt idx="277">
                  <c:v>143.61111111111128</c:v>
                </c:pt>
                <c:pt idx="278">
                  <c:v>143.4722222222224</c:v>
                </c:pt>
                <c:pt idx="279">
                  <c:v>147.36111111111131</c:v>
                </c:pt>
                <c:pt idx="280">
                  <c:v>146.80555555555574</c:v>
                </c:pt>
                <c:pt idx="281">
                  <c:v>143.26388888888908</c:v>
                </c:pt>
                <c:pt idx="282">
                  <c:v>142.5000000000002</c:v>
                </c:pt>
                <c:pt idx="283">
                  <c:v>139.58333333333351</c:v>
                </c:pt>
                <c:pt idx="284">
                  <c:v>142.98611111111128</c:v>
                </c:pt>
                <c:pt idx="285">
                  <c:v>139.0972222222224</c:v>
                </c:pt>
                <c:pt idx="286">
                  <c:v>141.04166666666686</c:v>
                </c:pt>
                <c:pt idx="287">
                  <c:v>142.98611111111128</c:v>
                </c:pt>
                <c:pt idx="288">
                  <c:v>146.94444444444463</c:v>
                </c:pt>
                <c:pt idx="289">
                  <c:v>147.77777777777797</c:v>
                </c:pt>
                <c:pt idx="290">
                  <c:v>148.81944444444463</c:v>
                </c:pt>
                <c:pt idx="291">
                  <c:v>148.68055555555574</c:v>
                </c:pt>
                <c:pt idx="292">
                  <c:v>142.77777777777797</c:v>
                </c:pt>
                <c:pt idx="293">
                  <c:v>143.54166666666686</c:v>
                </c:pt>
                <c:pt idx="294">
                  <c:v>142.98611111111131</c:v>
                </c:pt>
                <c:pt idx="295">
                  <c:v>143.33333333333354</c:v>
                </c:pt>
                <c:pt idx="296">
                  <c:v>146.66666666666688</c:v>
                </c:pt>
                <c:pt idx="297">
                  <c:v>150.48611111111134</c:v>
                </c:pt>
                <c:pt idx="298">
                  <c:v>151.45833333333357</c:v>
                </c:pt>
                <c:pt idx="299">
                  <c:v>151.87500000000023</c:v>
                </c:pt>
                <c:pt idx="300">
                  <c:v>156.11111111111134</c:v>
                </c:pt>
                <c:pt idx="301">
                  <c:v>155.76388888888911</c:v>
                </c:pt>
                <c:pt idx="302">
                  <c:v>153.68055555555577</c:v>
                </c:pt>
                <c:pt idx="303">
                  <c:v>154.86111111111131</c:v>
                </c:pt>
                <c:pt idx="304">
                  <c:v>151.04166666666686</c:v>
                </c:pt>
                <c:pt idx="305">
                  <c:v>151.04166666666686</c:v>
                </c:pt>
                <c:pt idx="306">
                  <c:v>153.33333333333354</c:v>
                </c:pt>
                <c:pt idx="307">
                  <c:v>156.18055555555577</c:v>
                </c:pt>
                <c:pt idx="308">
                  <c:v>153.88888888888908</c:v>
                </c:pt>
                <c:pt idx="309">
                  <c:v>155.6250000000002</c:v>
                </c:pt>
                <c:pt idx="310">
                  <c:v>156.45833333333354</c:v>
                </c:pt>
                <c:pt idx="311">
                  <c:v>157.91666666666688</c:v>
                </c:pt>
                <c:pt idx="312">
                  <c:v>160.55555555555577</c:v>
                </c:pt>
                <c:pt idx="313">
                  <c:v>161.66666666666691</c:v>
                </c:pt>
                <c:pt idx="314">
                  <c:v>158.0555555555558</c:v>
                </c:pt>
                <c:pt idx="315">
                  <c:v>159.37500000000026</c:v>
                </c:pt>
                <c:pt idx="316">
                  <c:v>158.26388888888914</c:v>
                </c:pt>
                <c:pt idx="317">
                  <c:v>160.27777777777803</c:v>
                </c:pt>
                <c:pt idx="318">
                  <c:v>156.73611111111134</c:v>
                </c:pt>
                <c:pt idx="319">
                  <c:v>157.29166666666688</c:v>
                </c:pt>
                <c:pt idx="320">
                  <c:v>160.277777777778</c:v>
                </c:pt>
                <c:pt idx="321">
                  <c:v>164.027777777778</c:v>
                </c:pt>
                <c:pt idx="322">
                  <c:v>163.81944444444466</c:v>
                </c:pt>
                <c:pt idx="323">
                  <c:v>166.18055555555577</c:v>
                </c:pt>
                <c:pt idx="324">
                  <c:v>167.84722222222243</c:v>
                </c:pt>
                <c:pt idx="325">
                  <c:v>163.05555555555574</c:v>
                </c:pt>
                <c:pt idx="326">
                  <c:v>160.83333333333351</c:v>
                </c:pt>
                <c:pt idx="327">
                  <c:v>164.58333333333354</c:v>
                </c:pt>
                <c:pt idx="328">
                  <c:v>165.76388888888908</c:v>
                </c:pt>
                <c:pt idx="329">
                  <c:v>166.94444444444463</c:v>
                </c:pt>
                <c:pt idx="330">
                  <c:v>169.23611111111128</c:v>
                </c:pt>
                <c:pt idx="331">
                  <c:v>171.25000000000017</c:v>
                </c:pt>
                <c:pt idx="332">
                  <c:v>166.18055555555571</c:v>
                </c:pt>
                <c:pt idx="333">
                  <c:v>170.20833333333348</c:v>
                </c:pt>
                <c:pt idx="334">
                  <c:v>169.51388888888903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THREAD</c:v>
                </c:pt>
              </c:strCache>
            </c:strRef>
          </c:tx>
          <c:marker>
            <c:symbol val="none"/>
          </c:marke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Sheet1!$T$2:$T$336</c:f>
              <c:numCache>
                <c:formatCode>General</c:formatCode>
                <c:ptCount val="335"/>
                <c:pt idx="94">
                  <c:v>80.987374255386811</c:v>
                </c:pt>
                <c:pt idx="95">
                  <c:v>84.099879030766786</c:v>
                </c:pt>
                <c:pt idx="96">
                  <c:v>82.559189166953701</c:v>
                </c:pt>
                <c:pt idx="97">
                  <c:v>85.593881322949173</c:v>
                </c:pt>
                <c:pt idx="98">
                  <c:v>89.795762769712127</c:v>
                </c:pt>
                <c:pt idx="99">
                  <c:v>90.542763915803306</c:v>
                </c:pt>
                <c:pt idx="100">
                  <c:v>89.702387626450715</c:v>
                </c:pt>
                <c:pt idx="101">
                  <c:v>92.50364192429268</c:v>
                </c:pt>
                <c:pt idx="102">
                  <c:v>92.954955116722772</c:v>
                </c:pt>
                <c:pt idx="103">
                  <c:v>91.974516112478085</c:v>
                </c:pt>
                <c:pt idx="104">
                  <c:v>88.348448049160424</c:v>
                </c:pt>
                <c:pt idx="105">
                  <c:v>88.737511146082909</c:v>
                </c:pt>
                <c:pt idx="106">
                  <c:v>91.165264870879284</c:v>
                </c:pt>
                <c:pt idx="107">
                  <c:v>91.118577299248585</c:v>
                </c:pt>
                <c:pt idx="108">
                  <c:v>91.134139823125494</c:v>
                </c:pt>
                <c:pt idx="109">
                  <c:v>92.441391828785086</c:v>
                </c:pt>
                <c:pt idx="110">
                  <c:v>92.425829304908191</c:v>
                </c:pt>
                <c:pt idx="111">
                  <c:v>91.336452633525198</c:v>
                </c:pt>
                <c:pt idx="112">
                  <c:v>93.203955498753189</c:v>
                </c:pt>
                <c:pt idx="113">
                  <c:v>92.597017067554091</c:v>
                </c:pt>
                <c:pt idx="114">
                  <c:v>94.744645362566274</c:v>
                </c:pt>
                <c:pt idx="115">
                  <c:v>94.433394885028278</c:v>
                </c:pt>
                <c:pt idx="116">
                  <c:v>91.60101553943251</c:v>
                </c:pt>
                <c:pt idx="117">
                  <c:v>90.931827012725805</c:v>
                </c:pt>
                <c:pt idx="118">
                  <c:v>89.531199863804815</c:v>
                </c:pt>
                <c:pt idx="119">
                  <c:v>90.854014393341302</c:v>
                </c:pt>
                <c:pt idx="120">
                  <c:v>93.624143643429463</c:v>
                </c:pt>
                <c:pt idx="121">
                  <c:v>95.118145935611849</c:v>
                </c:pt>
                <c:pt idx="122">
                  <c:v>98.775339046683328</c:v>
                </c:pt>
                <c:pt idx="123">
                  <c:v>100.81402967455722</c:v>
                </c:pt>
                <c:pt idx="124">
                  <c:v>100.70509200741891</c:v>
                </c:pt>
                <c:pt idx="125">
                  <c:v>101.9812189653247</c:v>
                </c:pt>
                <c:pt idx="126">
                  <c:v>101.82559372655571</c:v>
                </c:pt>
                <c:pt idx="127">
                  <c:v>102.0745941085861</c:v>
                </c:pt>
                <c:pt idx="128">
                  <c:v>102.86828282630796</c:v>
                </c:pt>
                <c:pt idx="129">
                  <c:v>101.66996848778669</c:v>
                </c:pt>
                <c:pt idx="130">
                  <c:v>100.44052910151161</c:v>
                </c:pt>
                <c:pt idx="131">
                  <c:v>94.931395649089055</c:v>
                </c:pt>
                <c:pt idx="132">
                  <c:v>98.059462948345924</c:v>
                </c:pt>
                <c:pt idx="133">
                  <c:v>94.40226983727446</c:v>
                </c:pt>
                <c:pt idx="134">
                  <c:v>94.682395267058681</c:v>
                </c:pt>
                <c:pt idx="135">
                  <c:v>94.900270601335279</c:v>
                </c:pt>
                <c:pt idx="136">
                  <c:v>95.678396795180277</c:v>
                </c:pt>
                <c:pt idx="137">
                  <c:v>97.748212470807971</c:v>
                </c:pt>
                <c:pt idx="138">
                  <c:v>95.258208650503988</c:v>
                </c:pt>
                <c:pt idx="139">
                  <c:v>93.717518786690903</c:v>
                </c:pt>
                <c:pt idx="140">
                  <c:v>98.106150519976666</c:v>
                </c:pt>
                <c:pt idx="141">
                  <c:v>100.17596619560436</c:v>
                </c:pt>
                <c:pt idx="142">
                  <c:v>99.709090479297359</c:v>
                </c:pt>
                <c:pt idx="143">
                  <c:v>98.24621323486879</c:v>
                </c:pt>
                <c:pt idx="144">
                  <c:v>100.11371610009675</c:v>
                </c:pt>
                <c:pt idx="145">
                  <c:v>96.876711133701576</c:v>
                </c:pt>
                <c:pt idx="146">
                  <c:v>96.90783618145538</c:v>
                </c:pt>
                <c:pt idx="147">
                  <c:v>96.020772320472091</c:v>
                </c:pt>
                <c:pt idx="148">
                  <c:v>100.58059181640373</c:v>
                </c:pt>
                <c:pt idx="149">
                  <c:v>100.75177957904961</c:v>
                </c:pt>
                <c:pt idx="150">
                  <c:v>102.3235944906165</c:v>
                </c:pt>
                <c:pt idx="151">
                  <c:v>104.37784764236727</c:v>
                </c:pt>
                <c:pt idx="152">
                  <c:v>107.63041513263934</c:v>
                </c:pt>
                <c:pt idx="153">
                  <c:v>109.03104228156033</c:v>
                </c:pt>
                <c:pt idx="154">
                  <c:v>111.3965459108491</c:v>
                </c:pt>
                <c:pt idx="155">
                  <c:v>113.91767477890689</c:v>
                </c:pt>
                <c:pt idx="156">
                  <c:v>111.9412342465406</c:v>
                </c:pt>
                <c:pt idx="157">
                  <c:v>114.52461321010597</c:v>
                </c:pt>
                <c:pt idx="158">
                  <c:v>112.12798453306338</c:v>
                </c:pt>
                <c:pt idx="159">
                  <c:v>113.79317458789168</c:v>
                </c:pt>
                <c:pt idx="160">
                  <c:v>112.75048548813939</c:v>
                </c:pt>
                <c:pt idx="161">
                  <c:v>116.53217879022606</c:v>
                </c:pt>
                <c:pt idx="162">
                  <c:v>115.64511492924278</c:v>
                </c:pt>
                <c:pt idx="163">
                  <c:v>119.36455813582184</c:v>
                </c:pt>
                <c:pt idx="164">
                  <c:v>120.60956004597382</c:v>
                </c:pt>
                <c:pt idx="165">
                  <c:v>122.53931300670941</c:v>
                </c:pt>
                <c:pt idx="166">
                  <c:v>119.98705909089783</c:v>
                </c:pt>
                <c:pt idx="167">
                  <c:v>119.95593404314403</c:v>
                </c:pt>
                <c:pt idx="168">
                  <c:v>118.10399370179294</c:v>
                </c:pt>
                <c:pt idx="169">
                  <c:v>121.3254361443112</c:v>
                </c:pt>
                <c:pt idx="170">
                  <c:v>118.86655737176102</c:v>
                </c:pt>
                <c:pt idx="171">
                  <c:v>118.29074398831574</c:v>
                </c:pt>
                <c:pt idx="172">
                  <c:v>117.77718070037804</c:v>
                </c:pt>
                <c:pt idx="173">
                  <c:v>119.48905832683702</c:v>
                </c:pt>
                <c:pt idx="174">
                  <c:v>121.73006176511061</c:v>
                </c:pt>
                <c:pt idx="175">
                  <c:v>120.99862314289631</c:v>
                </c:pt>
                <c:pt idx="176">
                  <c:v>120.60956004597381</c:v>
                </c:pt>
                <c:pt idx="177">
                  <c:v>125.01375430313645</c:v>
                </c:pt>
                <c:pt idx="178">
                  <c:v>128.06400898300882</c:v>
                </c:pt>
                <c:pt idx="179">
                  <c:v>128.966635367869</c:v>
                </c:pt>
                <c:pt idx="180">
                  <c:v>128.82657265297689</c:v>
                </c:pt>
                <c:pt idx="181">
                  <c:v>130.00932446762127</c:v>
                </c:pt>
                <c:pt idx="182">
                  <c:v>131.65895199857263</c:v>
                </c:pt>
                <c:pt idx="183">
                  <c:v>130.44507513617444</c:v>
                </c:pt>
                <c:pt idx="184">
                  <c:v>131.73676461795714</c:v>
                </c:pt>
                <c:pt idx="185">
                  <c:v>131.12982618675804</c:v>
                </c:pt>
                <c:pt idx="186">
                  <c:v>128.53088469931575</c:v>
                </c:pt>
                <c:pt idx="187">
                  <c:v>133.2930170056471</c:v>
                </c:pt>
                <c:pt idx="188">
                  <c:v>130.8030131853431</c:v>
                </c:pt>
                <c:pt idx="189">
                  <c:v>126.94350726387194</c:v>
                </c:pt>
                <c:pt idx="190">
                  <c:v>127.30144531304063</c:v>
                </c:pt>
                <c:pt idx="191">
                  <c:v>133.66651757869266</c:v>
                </c:pt>
                <c:pt idx="192">
                  <c:v>133.96220553235375</c:v>
                </c:pt>
                <c:pt idx="193">
                  <c:v>127.51932064731722</c:v>
                </c:pt>
                <c:pt idx="194">
                  <c:v>129.51132370356038</c:v>
                </c:pt>
                <c:pt idx="195">
                  <c:v>125.21606711353601</c:v>
                </c:pt>
                <c:pt idx="196">
                  <c:v>111.67667134063319</c:v>
                </c:pt>
                <c:pt idx="197">
                  <c:v>111.42767095860277</c:v>
                </c:pt>
                <c:pt idx="198">
                  <c:v>104.89141093030486</c:v>
                </c:pt>
                <c:pt idx="199">
                  <c:v>111.56773367349487</c:v>
                </c:pt>
                <c:pt idx="200">
                  <c:v>117.09242964979431</c:v>
                </c:pt>
                <c:pt idx="201">
                  <c:v>112.73492296426237</c:v>
                </c:pt>
                <c:pt idx="202">
                  <c:v>113.93323730278364</c:v>
                </c:pt>
                <c:pt idx="203">
                  <c:v>105.59172450476534</c:v>
                </c:pt>
                <c:pt idx="204">
                  <c:v>108.81316694728362</c:v>
                </c:pt>
                <c:pt idx="205">
                  <c:v>108.40854132648421</c:v>
                </c:pt>
                <c:pt idx="206">
                  <c:v>114.60242582949034</c:v>
                </c:pt>
                <c:pt idx="207">
                  <c:v>112.01904686592498</c:v>
                </c:pt>
                <c:pt idx="208">
                  <c:v>118.25961894056179</c:v>
                </c:pt>
                <c:pt idx="209">
                  <c:v>113.17067363281556</c:v>
                </c:pt>
                <c:pt idx="210">
                  <c:v>110.89854514678819</c:v>
                </c:pt>
                <c:pt idx="211">
                  <c:v>108.76647937565291</c:v>
                </c:pt>
                <c:pt idx="212">
                  <c:v>103.92653444993705</c:v>
                </c:pt>
                <c:pt idx="213">
                  <c:v>111.31873329146448</c:v>
                </c:pt>
                <c:pt idx="214">
                  <c:v>109.91810614254349</c:v>
                </c:pt>
                <c:pt idx="215">
                  <c:v>104.45566026175167</c:v>
                </c:pt>
                <c:pt idx="216">
                  <c:v>107.19466446408602</c:v>
                </c:pt>
                <c:pt idx="217">
                  <c:v>108.4552288981149</c:v>
                </c:pt>
                <c:pt idx="218">
                  <c:v>108.81316694728361</c:v>
                </c:pt>
                <c:pt idx="219">
                  <c:v>112.01904686592498</c:v>
                </c:pt>
                <c:pt idx="220">
                  <c:v>114.55573825785966</c:v>
                </c:pt>
                <c:pt idx="221">
                  <c:v>116.08086559779585</c:v>
                </c:pt>
                <c:pt idx="222">
                  <c:v>117.62155546160893</c:v>
                </c:pt>
                <c:pt idx="223">
                  <c:v>118.95993251502232</c:v>
                </c:pt>
                <c:pt idx="224">
                  <c:v>119.39568318357551</c:v>
                </c:pt>
                <c:pt idx="225">
                  <c:v>123.39525181993878</c:v>
                </c:pt>
                <c:pt idx="226">
                  <c:v>121.55887400246459</c:v>
                </c:pt>
                <c:pt idx="227">
                  <c:v>122.46150038732476</c:v>
                </c:pt>
                <c:pt idx="228">
                  <c:v>123.05287629464695</c:v>
                </c:pt>
                <c:pt idx="229">
                  <c:v>122.27475010080195</c:v>
                </c:pt>
                <c:pt idx="230">
                  <c:v>124.60912868233693</c:v>
                </c:pt>
                <c:pt idx="231">
                  <c:v>123.37968929606185</c:v>
                </c:pt>
                <c:pt idx="232">
                  <c:v>124.51575353907555</c:v>
                </c:pt>
                <c:pt idx="233">
                  <c:v>123.89325258399954</c:v>
                </c:pt>
                <c:pt idx="234">
                  <c:v>124.53131606295243</c:v>
                </c:pt>
                <c:pt idx="235">
                  <c:v>124.76475392110592</c:v>
                </c:pt>
                <c:pt idx="236">
                  <c:v>120.64068509372746</c:v>
                </c:pt>
                <c:pt idx="237">
                  <c:v>116.89011683939459</c:v>
                </c:pt>
                <c:pt idx="238">
                  <c:v>118.64868203748426</c:v>
                </c:pt>
                <c:pt idx="239">
                  <c:v>117.31030498407088</c:v>
                </c:pt>
                <c:pt idx="240">
                  <c:v>118.81986980013016</c:v>
                </c:pt>
                <c:pt idx="241">
                  <c:v>119.14668280154507</c:v>
                </c:pt>
                <c:pt idx="242">
                  <c:v>119.20893289705266</c:v>
                </c:pt>
                <c:pt idx="243">
                  <c:v>119.28674551643718</c:v>
                </c:pt>
                <c:pt idx="244">
                  <c:v>122.05687476652535</c:v>
                </c:pt>
                <c:pt idx="245">
                  <c:v>121.18537342941896</c:v>
                </c:pt>
                <c:pt idx="246">
                  <c:v>122.05687476652537</c:v>
                </c:pt>
                <c:pt idx="247">
                  <c:v>121.02974819064995</c:v>
                </c:pt>
                <c:pt idx="248">
                  <c:v>123.31743920055422</c:v>
                </c:pt>
                <c:pt idx="249">
                  <c:v>125.30944225679741</c:v>
                </c:pt>
                <c:pt idx="250">
                  <c:v>126.78788202510289</c:v>
                </c:pt>
                <c:pt idx="251">
                  <c:v>125.3561298284281</c:v>
                </c:pt>
                <c:pt idx="252">
                  <c:v>125.97863078350409</c:v>
                </c:pt>
                <c:pt idx="253">
                  <c:v>129.21563574989926</c:v>
                </c:pt>
                <c:pt idx="254">
                  <c:v>131.97020247611053</c:v>
                </c:pt>
                <c:pt idx="255">
                  <c:v>130.88082580472755</c:v>
                </c:pt>
                <c:pt idx="256">
                  <c:v>131.05201356737345</c:v>
                </c:pt>
                <c:pt idx="257">
                  <c:v>134.50689386804524</c:v>
                </c:pt>
                <c:pt idx="258">
                  <c:v>133.15295429075493</c:v>
                </c:pt>
                <c:pt idx="259">
                  <c:v>134.47576882029142</c:v>
                </c:pt>
                <c:pt idx="260">
                  <c:v>130.44507513617435</c:v>
                </c:pt>
                <c:pt idx="261">
                  <c:v>133.21520438626251</c:v>
                </c:pt>
                <c:pt idx="262">
                  <c:v>129.94707437211358</c:v>
                </c:pt>
                <c:pt idx="263">
                  <c:v>129.91594932435979</c:v>
                </c:pt>
                <c:pt idx="264">
                  <c:v>134.32014358152244</c:v>
                </c:pt>
                <c:pt idx="265">
                  <c:v>136.5922720675498</c:v>
                </c:pt>
                <c:pt idx="266">
                  <c:v>137.51046097628688</c:v>
                </c:pt>
                <c:pt idx="267">
                  <c:v>139.58027665191455</c:v>
                </c:pt>
                <c:pt idx="268">
                  <c:v>140.38952789351333</c:v>
                </c:pt>
                <c:pt idx="269">
                  <c:v>140.84084108594342</c:v>
                </c:pt>
                <c:pt idx="270">
                  <c:v>142.35040590200271</c:v>
                </c:pt>
                <c:pt idx="271">
                  <c:v>143.3152823823705</c:v>
                </c:pt>
                <c:pt idx="272">
                  <c:v>147.76616421116387</c:v>
                </c:pt>
                <c:pt idx="273">
                  <c:v>150.73860627165175</c:v>
                </c:pt>
                <c:pt idx="274">
                  <c:v>152.82398447115634</c:v>
                </c:pt>
                <c:pt idx="275">
                  <c:v>152.69948428014115</c:v>
                </c:pt>
                <c:pt idx="276">
                  <c:v>158.27086782807129</c:v>
                </c:pt>
                <c:pt idx="277">
                  <c:v>160.66749650511383</c:v>
                </c:pt>
                <c:pt idx="278">
                  <c:v>160.71418407674454</c:v>
                </c:pt>
                <c:pt idx="279">
                  <c:v>162.95518751501811</c:v>
                </c:pt>
                <c:pt idx="280">
                  <c:v>162.41049917932662</c:v>
                </c:pt>
                <c:pt idx="281">
                  <c:v>158.89336878314725</c:v>
                </c:pt>
                <c:pt idx="282">
                  <c:v>159.00230645028557</c:v>
                </c:pt>
                <c:pt idx="283">
                  <c:v>156.7768655358889</c:v>
                </c:pt>
                <c:pt idx="284">
                  <c:v>159.90493283514576</c:v>
                </c:pt>
                <c:pt idx="285">
                  <c:v>154.893800146784</c:v>
                </c:pt>
                <c:pt idx="286">
                  <c:v>156.15436458081288</c:v>
                </c:pt>
                <c:pt idx="287">
                  <c:v>157.78842958788735</c:v>
                </c:pt>
                <c:pt idx="288">
                  <c:v>161.02543455428253</c:v>
                </c:pt>
                <c:pt idx="289">
                  <c:v>161.60124793772783</c:v>
                </c:pt>
                <c:pt idx="290">
                  <c:v>162.53499937034184</c:v>
                </c:pt>
                <c:pt idx="291">
                  <c:v>162.39493665544973</c:v>
                </c:pt>
                <c:pt idx="292">
                  <c:v>158.13080511317918</c:v>
                </c:pt>
                <c:pt idx="293">
                  <c:v>159.12680664130076</c:v>
                </c:pt>
                <c:pt idx="294">
                  <c:v>158.72218102050135</c:v>
                </c:pt>
                <c:pt idx="295">
                  <c:v>158.83111868763964</c:v>
                </c:pt>
                <c:pt idx="296">
                  <c:v>161.86581084363513</c:v>
                </c:pt>
                <c:pt idx="297">
                  <c:v>165.83425443224459</c:v>
                </c:pt>
                <c:pt idx="298">
                  <c:v>165.07169076227649</c:v>
                </c:pt>
                <c:pt idx="299">
                  <c:v>163.48431332683271</c:v>
                </c:pt>
                <c:pt idx="300">
                  <c:v>168.35538330030238</c:v>
                </c:pt>
                <c:pt idx="301">
                  <c:v>167.23488158116558</c:v>
                </c:pt>
                <c:pt idx="302">
                  <c:v>165.39850376369142</c:v>
                </c:pt>
                <c:pt idx="303">
                  <c:v>167.0792563423966</c:v>
                </c:pt>
                <c:pt idx="304">
                  <c:v>163.76443875661695</c:v>
                </c:pt>
                <c:pt idx="305">
                  <c:v>163.31312556418686</c:v>
                </c:pt>
                <c:pt idx="306">
                  <c:v>165.19619095329176</c:v>
                </c:pt>
                <c:pt idx="307">
                  <c:v>168.7911339688556</c:v>
                </c:pt>
                <c:pt idx="308">
                  <c:v>165.95875462325984</c:v>
                </c:pt>
                <c:pt idx="309">
                  <c:v>166.92363110362763</c:v>
                </c:pt>
                <c:pt idx="310">
                  <c:v>166.65906819772033</c:v>
                </c:pt>
                <c:pt idx="311">
                  <c:v>167.31269420055014</c:v>
                </c:pt>
                <c:pt idx="312">
                  <c:v>170.2540112132842</c:v>
                </c:pt>
                <c:pt idx="313">
                  <c:v>170.11394849839209</c:v>
                </c:pt>
                <c:pt idx="314">
                  <c:v>166.79913091261244</c:v>
                </c:pt>
                <c:pt idx="315">
                  <c:v>168.16863301377964</c:v>
                </c:pt>
                <c:pt idx="316">
                  <c:v>168.04413282276445</c:v>
                </c:pt>
                <c:pt idx="317">
                  <c:v>169.89607316411553</c:v>
                </c:pt>
                <c:pt idx="318">
                  <c:v>166.37894276793617</c:v>
                </c:pt>
                <c:pt idx="319">
                  <c:v>166.83025596036629</c:v>
                </c:pt>
                <c:pt idx="320">
                  <c:v>168.80669649273256</c:v>
                </c:pt>
                <c:pt idx="321">
                  <c:v>171.95032631586631</c:v>
                </c:pt>
                <c:pt idx="322">
                  <c:v>171.77913855322041</c:v>
                </c:pt>
                <c:pt idx="323">
                  <c:v>172.9930154156186</c:v>
                </c:pt>
                <c:pt idx="324">
                  <c:v>174.50258023167788</c:v>
                </c:pt>
                <c:pt idx="325">
                  <c:v>170.64307431020674</c:v>
                </c:pt>
                <c:pt idx="326">
                  <c:v>167.28156915279635</c:v>
                </c:pt>
                <c:pt idx="327">
                  <c:v>171.74801350546662</c:v>
                </c:pt>
                <c:pt idx="328">
                  <c:v>174.25357984964748</c:v>
                </c:pt>
                <c:pt idx="329">
                  <c:v>175.56083185530707</c:v>
                </c:pt>
                <c:pt idx="330">
                  <c:v>177.10152171912017</c:v>
                </c:pt>
                <c:pt idx="331">
                  <c:v>179.70046320656246</c:v>
                </c:pt>
                <c:pt idx="332">
                  <c:v>175.01614351961561</c:v>
                </c:pt>
                <c:pt idx="333">
                  <c:v>178.62664905905638</c:v>
                </c:pt>
                <c:pt idx="334">
                  <c:v>177.30383452951989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LAZARD</c:v>
                </c:pt>
              </c:strCache>
            </c:strRef>
          </c:tx>
          <c:marker>
            <c:symbol val="none"/>
          </c:marke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Sheet1!$U$2:$U$336</c:f>
              <c:numCache>
                <c:formatCode>General</c:formatCode>
                <c:ptCount val="335"/>
                <c:pt idx="261">
                  <c:v>109.4043496273414</c:v>
                </c:pt>
                <c:pt idx="262">
                  <c:v>107.17517590341235</c:v>
                </c:pt>
                <c:pt idx="263">
                  <c:v>106.03873439709558</c:v>
                </c:pt>
                <c:pt idx="264">
                  <c:v>109.27322176122793</c:v>
                </c:pt>
                <c:pt idx="265">
                  <c:v>110.67191899977163</c:v>
                </c:pt>
                <c:pt idx="266">
                  <c:v>111.58981406256595</c:v>
                </c:pt>
                <c:pt idx="267">
                  <c:v>112.94480201240516</c:v>
                </c:pt>
                <c:pt idx="268">
                  <c:v>113.77527849779052</c:v>
                </c:pt>
                <c:pt idx="269">
                  <c:v>114.51833640576687</c:v>
                </c:pt>
                <c:pt idx="270">
                  <c:v>116.61638226358244</c:v>
                </c:pt>
                <c:pt idx="271">
                  <c:v>117.49056803767225</c:v>
                </c:pt>
                <c:pt idx="272">
                  <c:v>119.80716033901028</c:v>
                </c:pt>
                <c:pt idx="273">
                  <c:v>122.69197339350669</c:v>
                </c:pt>
                <c:pt idx="274">
                  <c:v>123.95954276593694</c:v>
                </c:pt>
                <c:pt idx="275">
                  <c:v>123.1290662805516</c:v>
                </c:pt>
                <c:pt idx="276">
                  <c:v>125.92646075763903</c:v>
                </c:pt>
                <c:pt idx="277">
                  <c:v>127.41257657359172</c:v>
                </c:pt>
                <c:pt idx="278">
                  <c:v>127.89337874934112</c:v>
                </c:pt>
                <c:pt idx="279">
                  <c:v>131.25899397958693</c:v>
                </c:pt>
                <c:pt idx="280">
                  <c:v>131.17157540217795</c:v>
                </c:pt>
                <c:pt idx="281">
                  <c:v>128.50530879120399</c:v>
                </c:pt>
                <c:pt idx="282">
                  <c:v>128.24305305897704</c:v>
                </c:pt>
                <c:pt idx="283">
                  <c:v>125.9701700463435</c:v>
                </c:pt>
                <c:pt idx="284">
                  <c:v>127.89337874934111</c:v>
                </c:pt>
                <c:pt idx="285">
                  <c:v>124.74630996261773</c:v>
                </c:pt>
                <c:pt idx="286">
                  <c:v>127.01919297525129</c:v>
                </c:pt>
                <c:pt idx="287">
                  <c:v>128.4615995024995</c:v>
                </c:pt>
                <c:pt idx="288">
                  <c:v>132.22059833108574</c:v>
                </c:pt>
                <c:pt idx="289">
                  <c:v>133.96896987926539</c:v>
                </c:pt>
                <c:pt idx="290">
                  <c:v>134.10009774537886</c:v>
                </c:pt>
                <c:pt idx="291">
                  <c:v>133.9252605905609</c:v>
                </c:pt>
                <c:pt idx="292">
                  <c:v>130.12255247327016</c:v>
                </c:pt>
                <c:pt idx="293">
                  <c:v>130.03513389586118</c:v>
                </c:pt>
                <c:pt idx="294">
                  <c:v>129.46691314270279</c:v>
                </c:pt>
                <c:pt idx="295">
                  <c:v>129.55433172011178</c:v>
                </c:pt>
                <c:pt idx="296">
                  <c:v>133.75042343574293</c:v>
                </c:pt>
                <c:pt idx="297">
                  <c:v>136.54781791283037</c:v>
                </c:pt>
                <c:pt idx="298">
                  <c:v>137.8590965739651</c:v>
                </c:pt>
                <c:pt idx="299">
                  <c:v>137.11603866598875</c:v>
                </c:pt>
                <c:pt idx="300">
                  <c:v>140.74390962846152</c:v>
                </c:pt>
                <c:pt idx="301">
                  <c:v>141.0061653606885</c:v>
                </c:pt>
                <c:pt idx="302">
                  <c:v>138.16506159489657</c:v>
                </c:pt>
                <c:pt idx="303">
                  <c:v>139.65117741084924</c:v>
                </c:pt>
                <c:pt idx="304">
                  <c:v>136.81007364505732</c:v>
                </c:pt>
                <c:pt idx="305">
                  <c:v>138.47102661582798</c:v>
                </c:pt>
                <c:pt idx="306">
                  <c:v>139.82601456566718</c:v>
                </c:pt>
                <c:pt idx="307">
                  <c:v>141.2247118042109</c:v>
                </c:pt>
                <c:pt idx="308">
                  <c:v>139.95714243178065</c:v>
                </c:pt>
                <c:pt idx="309">
                  <c:v>141.04987464939293</c:v>
                </c:pt>
                <c:pt idx="310">
                  <c:v>141.88035113477829</c:v>
                </c:pt>
                <c:pt idx="311">
                  <c:v>144.72145490057022</c:v>
                </c:pt>
                <c:pt idx="312">
                  <c:v>147.95594226470254</c:v>
                </c:pt>
                <c:pt idx="313">
                  <c:v>149.22351163713276</c:v>
                </c:pt>
                <c:pt idx="314">
                  <c:v>147.60626795506658</c:v>
                </c:pt>
                <c:pt idx="315">
                  <c:v>146.81950075838574</c:v>
                </c:pt>
                <c:pt idx="316">
                  <c:v>145.81418711818247</c:v>
                </c:pt>
                <c:pt idx="317">
                  <c:v>148.21819799692949</c:v>
                </c:pt>
                <c:pt idx="318">
                  <c:v>146.25128000522739</c:v>
                </c:pt>
                <c:pt idx="319">
                  <c:v>146.38240787134086</c:v>
                </c:pt>
                <c:pt idx="320">
                  <c:v>149.44205808065522</c:v>
                </c:pt>
                <c:pt idx="321">
                  <c:v>152.54541757867409</c:v>
                </c:pt>
                <c:pt idx="322">
                  <c:v>153.46331264146843</c:v>
                </c:pt>
                <c:pt idx="323">
                  <c:v>155.16797490094356</c:v>
                </c:pt>
                <c:pt idx="324">
                  <c:v>157.79053222321303</c:v>
                </c:pt>
                <c:pt idx="325">
                  <c:v>154.42491699296721</c:v>
                </c:pt>
                <c:pt idx="326">
                  <c:v>152.41428971256062</c:v>
                </c:pt>
                <c:pt idx="327">
                  <c:v>155.3428120557615</c:v>
                </c:pt>
                <c:pt idx="328">
                  <c:v>156.69780000560073</c:v>
                </c:pt>
                <c:pt idx="329">
                  <c:v>158.40246226507585</c:v>
                </c:pt>
                <c:pt idx="330">
                  <c:v>160.36938025677796</c:v>
                </c:pt>
                <c:pt idx="331">
                  <c:v>162.6422632694115</c:v>
                </c:pt>
                <c:pt idx="332">
                  <c:v>157.13489289264561</c:v>
                </c:pt>
                <c:pt idx="333">
                  <c:v>161.02501958734533</c:v>
                </c:pt>
                <c:pt idx="334">
                  <c:v>160.36938025677796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HENDER</c:v>
                </c:pt>
              </c:strCache>
            </c:strRef>
          </c:tx>
          <c:marker>
            <c:symbol val="none"/>
          </c:marke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Sheet1!$V$2:$V$336</c:f>
              <c:numCache>
                <c:formatCode>General</c:formatCode>
                <c:ptCount val="335"/>
                <c:pt idx="0">
                  <c:v>100</c:v>
                </c:pt>
                <c:pt idx="1">
                  <c:v>99.052002061386162</c:v>
                </c:pt>
                <c:pt idx="2">
                  <c:v>99.821426431285118</c:v>
                </c:pt>
                <c:pt idx="3">
                  <c:v>98.818298397631793</c:v>
                </c:pt>
                <c:pt idx="4">
                  <c:v>101.49330648737401</c:v>
                </c:pt>
                <c:pt idx="5">
                  <c:v>103.60023490214408</c:v>
                </c:pt>
                <c:pt idx="6">
                  <c:v>100.64598089622359</c:v>
                </c:pt>
                <c:pt idx="7">
                  <c:v>101.64071956758831</c:v>
                </c:pt>
                <c:pt idx="8">
                  <c:v>104.03048933951749</c:v>
                </c:pt>
                <c:pt idx="9">
                  <c:v>103.60982274475964</c:v>
                </c:pt>
                <c:pt idx="10">
                  <c:v>101.81090377401455</c:v>
                </c:pt>
                <c:pt idx="11">
                  <c:v>97.099677608792064</c:v>
                </c:pt>
                <c:pt idx="12">
                  <c:v>93.824230875250194</c:v>
                </c:pt>
                <c:pt idx="13">
                  <c:v>94.94600846127112</c:v>
                </c:pt>
                <c:pt idx="14">
                  <c:v>90.415752825417371</c:v>
                </c:pt>
                <c:pt idx="15">
                  <c:v>93.09795179712124</c:v>
                </c:pt>
                <c:pt idx="16">
                  <c:v>93.468282218147394</c:v>
                </c:pt>
                <c:pt idx="17">
                  <c:v>94.812977144980167</c:v>
                </c:pt>
                <c:pt idx="18">
                  <c:v>91.367346205012055</c:v>
                </c:pt>
                <c:pt idx="19">
                  <c:v>91.989357494696733</c:v>
                </c:pt>
                <c:pt idx="20">
                  <c:v>90.421745227052114</c:v>
                </c:pt>
                <c:pt idx="21">
                  <c:v>95.141360754563223</c:v>
                </c:pt>
                <c:pt idx="22">
                  <c:v>97.416076415105664</c:v>
                </c:pt>
                <c:pt idx="23">
                  <c:v>98.344898668488383</c:v>
                </c:pt>
                <c:pt idx="24">
                  <c:v>98.425196850393718</c:v>
                </c:pt>
                <c:pt idx="25">
                  <c:v>98.98249020242335</c:v>
                </c:pt>
                <c:pt idx="26">
                  <c:v>99.567348601972725</c:v>
                </c:pt>
                <c:pt idx="27">
                  <c:v>100.71788971584036</c:v>
                </c:pt>
                <c:pt idx="28">
                  <c:v>103.36293579740894</c:v>
                </c:pt>
                <c:pt idx="29">
                  <c:v>101.76416304126373</c:v>
                </c:pt>
                <c:pt idx="30">
                  <c:v>100.72627907812898</c:v>
                </c:pt>
                <c:pt idx="31">
                  <c:v>100.85092103213131</c:v>
                </c:pt>
                <c:pt idx="32">
                  <c:v>95.599180239456416</c:v>
                </c:pt>
                <c:pt idx="33">
                  <c:v>94.033964932465679</c:v>
                </c:pt>
                <c:pt idx="34">
                  <c:v>91.530339529476677</c:v>
                </c:pt>
                <c:pt idx="35">
                  <c:v>90.106544901065504</c:v>
                </c:pt>
                <c:pt idx="36">
                  <c:v>89.124989513297194</c:v>
                </c:pt>
                <c:pt idx="37">
                  <c:v>88.030776974796012</c:v>
                </c:pt>
                <c:pt idx="38">
                  <c:v>87.684416160308785</c:v>
                </c:pt>
                <c:pt idx="39">
                  <c:v>88.844545116791963</c:v>
                </c:pt>
                <c:pt idx="40">
                  <c:v>89.902803245484776</c:v>
                </c:pt>
                <c:pt idx="41">
                  <c:v>90.41455434509048</c:v>
                </c:pt>
                <c:pt idx="42">
                  <c:v>89.033905008449338</c:v>
                </c:pt>
                <c:pt idx="43">
                  <c:v>92.221862678124197</c:v>
                </c:pt>
                <c:pt idx="44">
                  <c:v>88.844545116791949</c:v>
                </c:pt>
                <c:pt idx="45">
                  <c:v>87.654454152135145</c:v>
                </c:pt>
                <c:pt idx="46">
                  <c:v>84.781696808446938</c:v>
                </c:pt>
                <c:pt idx="47">
                  <c:v>84.11534174666528</c:v>
                </c:pt>
                <c:pt idx="48">
                  <c:v>79.582689150157648</c:v>
                </c:pt>
                <c:pt idx="49">
                  <c:v>66.545620153645217</c:v>
                </c:pt>
                <c:pt idx="50">
                  <c:v>67.110104387636525</c:v>
                </c:pt>
                <c:pt idx="51">
                  <c:v>67.20718129411911</c:v>
                </c:pt>
                <c:pt idx="52">
                  <c:v>69.996045014921137</c:v>
                </c:pt>
                <c:pt idx="53">
                  <c:v>72.817267704550702</c:v>
                </c:pt>
                <c:pt idx="54">
                  <c:v>75.884178861204049</c:v>
                </c:pt>
                <c:pt idx="55">
                  <c:v>67.053775812270104</c:v>
                </c:pt>
                <c:pt idx="56">
                  <c:v>72.086194705113982</c:v>
                </c:pt>
                <c:pt idx="57">
                  <c:v>72.371433022926993</c:v>
                </c:pt>
                <c:pt idx="58">
                  <c:v>75.192655712556544</c:v>
                </c:pt>
                <c:pt idx="59">
                  <c:v>80.259830534881829</c:v>
                </c:pt>
                <c:pt idx="60">
                  <c:v>81.186255827610651</c:v>
                </c:pt>
                <c:pt idx="61">
                  <c:v>85.76085523556138</c:v>
                </c:pt>
                <c:pt idx="62">
                  <c:v>81.2270041587268</c:v>
                </c:pt>
                <c:pt idx="63">
                  <c:v>76.729107491700589</c:v>
                </c:pt>
                <c:pt idx="64">
                  <c:v>75.664856961373047</c:v>
                </c:pt>
                <c:pt idx="65">
                  <c:v>74.684500053931671</c:v>
                </c:pt>
                <c:pt idx="66">
                  <c:v>73.663394815374161</c:v>
                </c:pt>
                <c:pt idx="67">
                  <c:v>73.770059564472305</c:v>
                </c:pt>
                <c:pt idx="68">
                  <c:v>68.652548568415313</c:v>
                </c:pt>
                <c:pt idx="69">
                  <c:v>67.389350303814808</c:v>
                </c:pt>
                <c:pt idx="70">
                  <c:v>63.996452498232287</c:v>
                </c:pt>
                <c:pt idx="71">
                  <c:v>69.499874159565721</c:v>
                </c:pt>
                <c:pt idx="72">
                  <c:v>71.985522357650552</c:v>
                </c:pt>
                <c:pt idx="73">
                  <c:v>73.344599048406693</c:v>
                </c:pt>
                <c:pt idx="74">
                  <c:v>74.529896091755717</c:v>
                </c:pt>
                <c:pt idx="75">
                  <c:v>72.973070147053591</c:v>
                </c:pt>
                <c:pt idx="76">
                  <c:v>74.587423147449101</c:v>
                </c:pt>
                <c:pt idx="77">
                  <c:v>75.582161818813802</c:v>
                </c:pt>
                <c:pt idx="78">
                  <c:v>76.898093217799897</c:v>
                </c:pt>
                <c:pt idx="79">
                  <c:v>79.860736586009025</c:v>
                </c:pt>
                <c:pt idx="80">
                  <c:v>77.580028523831871</c:v>
                </c:pt>
                <c:pt idx="81">
                  <c:v>79.133259027553137</c:v>
                </c:pt>
                <c:pt idx="82">
                  <c:v>79.357374848691933</c:v>
                </c:pt>
                <c:pt idx="83">
                  <c:v>80.386869449538068</c:v>
                </c:pt>
                <c:pt idx="84">
                  <c:v>78.535217344407371</c:v>
                </c:pt>
                <c:pt idx="85">
                  <c:v>75.99204209062917</c:v>
                </c:pt>
                <c:pt idx="86">
                  <c:v>75.900957585781299</c:v>
                </c:pt>
                <c:pt idx="87">
                  <c:v>75.162693704382917</c:v>
                </c:pt>
                <c:pt idx="88">
                  <c:v>73.533958940064068</c:v>
                </c:pt>
                <c:pt idx="89">
                  <c:v>79.428085187981722</c:v>
                </c:pt>
                <c:pt idx="90">
                  <c:v>83.157755965435911</c:v>
                </c:pt>
                <c:pt idx="91">
                  <c:v>83.565239276597367</c:v>
                </c:pt>
                <c:pt idx="92">
                  <c:v>83.954745382854625</c:v>
                </c:pt>
                <c:pt idx="93">
                  <c:v>86.605783866057919</c:v>
                </c:pt>
                <c:pt idx="94">
                  <c:v>87.311688778628792</c:v>
                </c:pt>
                <c:pt idx="95">
                  <c:v>91.748462948980801</c:v>
                </c:pt>
                <c:pt idx="96">
                  <c:v>88.253694315607916</c:v>
                </c:pt>
                <c:pt idx="97">
                  <c:v>92.41481801076246</c:v>
                </c:pt>
                <c:pt idx="98">
                  <c:v>97.067318639964626</c:v>
                </c:pt>
                <c:pt idx="99">
                  <c:v>97.253083090641184</c:v>
                </c:pt>
                <c:pt idx="100">
                  <c:v>95.219261975814774</c:v>
                </c:pt>
                <c:pt idx="101">
                  <c:v>99.549371397068626</c:v>
                </c:pt>
                <c:pt idx="102">
                  <c:v>100.81376814199605</c:v>
                </c:pt>
                <c:pt idx="103">
                  <c:v>100.87369215834332</c:v>
                </c:pt>
                <c:pt idx="104">
                  <c:v>95.214468054506995</c:v>
                </c:pt>
                <c:pt idx="105">
                  <c:v>94.345569817471556</c:v>
                </c:pt>
                <c:pt idx="106">
                  <c:v>96.664629250110963</c:v>
                </c:pt>
                <c:pt idx="107">
                  <c:v>96.272726183199808</c:v>
                </c:pt>
                <c:pt idx="108">
                  <c:v>95.931159290020375</c:v>
                </c:pt>
                <c:pt idx="109">
                  <c:v>97.758841788612159</c:v>
                </c:pt>
                <c:pt idx="110">
                  <c:v>98.263402006256186</c:v>
                </c:pt>
                <c:pt idx="111">
                  <c:v>96.898332913865332</c:v>
                </c:pt>
                <c:pt idx="112">
                  <c:v>100.33317753089094</c:v>
                </c:pt>
                <c:pt idx="113">
                  <c:v>99.470271695490226</c:v>
                </c:pt>
                <c:pt idx="114">
                  <c:v>102.49523604070052</c:v>
                </c:pt>
                <c:pt idx="115">
                  <c:v>100.19175685231139</c:v>
                </c:pt>
                <c:pt idx="116">
                  <c:v>93.588130250842042</c:v>
                </c:pt>
                <c:pt idx="117">
                  <c:v>91.273864739510415</c:v>
                </c:pt>
                <c:pt idx="118">
                  <c:v>88.849339038099799</c:v>
                </c:pt>
                <c:pt idx="119">
                  <c:v>89.473747288438361</c:v>
                </c:pt>
                <c:pt idx="120">
                  <c:v>93.029638418485476</c:v>
                </c:pt>
                <c:pt idx="121">
                  <c:v>93.329258500221826</c:v>
                </c:pt>
                <c:pt idx="122">
                  <c:v>98.553434245376977</c:v>
                </c:pt>
                <c:pt idx="123">
                  <c:v>101.07383837294321</c:v>
                </c:pt>
                <c:pt idx="124">
                  <c:v>100.66515658145482</c:v>
                </c:pt>
                <c:pt idx="125">
                  <c:v>101.96191229520977</c:v>
                </c:pt>
                <c:pt idx="126">
                  <c:v>101.18649552367607</c:v>
                </c:pt>
                <c:pt idx="127">
                  <c:v>99.814235549323556</c:v>
                </c:pt>
                <c:pt idx="128">
                  <c:v>101.11338822373241</c:v>
                </c:pt>
                <c:pt idx="129">
                  <c:v>98.359280432411822</c:v>
                </c:pt>
                <c:pt idx="130">
                  <c:v>96.559162981339767</c:v>
                </c:pt>
                <c:pt idx="131">
                  <c:v>90.963458334831543</c:v>
                </c:pt>
                <c:pt idx="132">
                  <c:v>93.202219585565615</c:v>
                </c:pt>
                <c:pt idx="133">
                  <c:v>88.701925957885507</c:v>
                </c:pt>
                <c:pt idx="134">
                  <c:v>89.967521183139866</c:v>
                </c:pt>
                <c:pt idx="135">
                  <c:v>89.670298062057398</c:v>
                </c:pt>
                <c:pt idx="136">
                  <c:v>89.824902024233353</c:v>
                </c:pt>
                <c:pt idx="137">
                  <c:v>92.678483682690413</c:v>
                </c:pt>
                <c:pt idx="138">
                  <c:v>89.432998957322184</c:v>
                </c:pt>
                <c:pt idx="139">
                  <c:v>85.861527583024781</c:v>
                </c:pt>
                <c:pt idx="140">
                  <c:v>90.935893287311742</c:v>
                </c:pt>
                <c:pt idx="141">
                  <c:v>93.652848188497032</c:v>
                </c:pt>
                <c:pt idx="142">
                  <c:v>92.688071525305958</c:v>
                </c:pt>
                <c:pt idx="143">
                  <c:v>91.706516137537648</c:v>
                </c:pt>
                <c:pt idx="144">
                  <c:v>93.451503493570186</c:v>
                </c:pt>
                <c:pt idx="145">
                  <c:v>89.249631467299508</c:v>
                </c:pt>
                <c:pt idx="146">
                  <c:v>88.331595536859297</c:v>
                </c:pt>
                <c:pt idx="147">
                  <c:v>87.732355373386582</c:v>
                </c:pt>
                <c:pt idx="148">
                  <c:v>93.022447536523728</c:v>
                </c:pt>
                <c:pt idx="149">
                  <c:v>93.440717170627693</c:v>
                </c:pt>
                <c:pt idx="150">
                  <c:v>95.393041623221805</c:v>
                </c:pt>
                <c:pt idx="151">
                  <c:v>95.904792722827494</c:v>
                </c:pt>
                <c:pt idx="152">
                  <c:v>97.647383118206164</c:v>
                </c:pt>
                <c:pt idx="153">
                  <c:v>98.83148168122824</c:v>
                </c:pt>
                <c:pt idx="154">
                  <c:v>101.29435875310112</c:v>
                </c:pt>
                <c:pt idx="155">
                  <c:v>103.21552271719466</c:v>
                </c:pt>
                <c:pt idx="156">
                  <c:v>99.990412157384483</c:v>
                </c:pt>
                <c:pt idx="157">
                  <c:v>101.63472716595363</c:v>
                </c:pt>
                <c:pt idx="158">
                  <c:v>98.977696281115612</c:v>
                </c:pt>
                <c:pt idx="159">
                  <c:v>99.801052265727122</c:v>
                </c:pt>
                <c:pt idx="160">
                  <c:v>97.320197988950071</c:v>
                </c:pt>
                <c:pt idx="161">
                  <c:v>100.59324776183806</c:v>
                </c:pt>
                <c:pt idx="162">
                  <c:v>100.39789546854595</c:v>
                </c:pt>
                <c:pt idx="163">
                  <c:v>103.09807164515401</c:v>
                </c:pt>
                <c:pt idx="164">
                  <c:v>103.95019115761222</c:v>
                </c:pt>
                <c:pt idx="165">
                  <c:v>103.78120543151293</c:v>
                </c:pt>
                <c:pt idx="166">
                  <c:v>102.05898920169234</c:v>
                </c:pt>
                <c:pt idx="167">
                  <c:v>102.13569194261686</c:v>
                </c:pt>
                <c:pt idx="168">
                  <c:v>102.89432998957331</c:v>
                </c:pt>
                <c:pt idx="169">
                  <c:v>105.92408825609138</c:v>
                </c:pt>
                <c:pt idx="170">
                  <c:v>103.91663370845778</c:v>
                </c:pt>
                <c:pt idx="171">
                  <c:v>103.82554920360991</c:v>
                </c:pt>
                <c:pt idx="172">
                  <c:v>104.48711034408379</c:v>
                </c:pt>
                <c:pt idx="173">
                  <c:v>105.1522669255385</c:v>
                </c:pt>
                <c:pt idx="174">
                  <c:v>105.83420223157046</c:v>
                </c:pt>
                <c:pt idx="175">
                  <c:v>103.17717134673242</c:v>
                </c:pt>
                <c:pt idx="176">
                  <c:v>101.45615359723878</c:v>
                </c:pt>
                <c:pt idx="177">
                  <c:v>105.57772744160414</c:v>
                </c:pt>
                <c:pt idx="178">
                  <c:v>107.16811083546074</c:v>
                </c:pt>
                <c:pt idx="179">
                  <c:v>108.36299572142534</c:v>
                </c:pt>
                <c:pt idx="180">
                  <c:v>107.55761694171801</c:v>
                </c:pt>
                <c:pt idx="181">
                  <c:v>109.33376478625112</c:v>
                </c:pt>
                <c:pt idx="182">
                  <c:v>110.81508647035568</c:v>
                </c:pt>
                <c:pt idx="183">
                  <c:v>110.01330313162919</c:v>
                </c:pt>
                <c:pt idx="184">
                  <c:v>110.40520619854034</c:v>
                </c:pt>
                <c:pt idx="185">
                  <c:v>109.91502774481965</c:v>
                </c:pt>
                <c:pt idx="186">
                  <c:v>107.59596831218025</c:v>
                </c:pt>
                <c:pt idx="187">
                  <c:v>109.51952923692768</c:v>
                </c:pt>
                <c:pt idx="188">
                  <c:v>108.14966622322905</c:v>
                </c:pt>
                <c:pt idx="189">
                  <c:v>106.6395810112778</c:v>
                </c:pt>
                <c:pt idx="190">
                  <c:v>106.61800836539278</c:v>
                </c:pt>
                <c:pt idx="191">
                  <c:v>111.65522117954444</c:v>
                </c:pt>
                <c:pt idx="192">
                  <c:v>111.39874638957812</c:v>
                </c:pt>
                <c:pt idx="193">
                  <c:v>105.65323170220171</c:v>
                </c:pt>
                <c:pt idx="194">
                  <c:v>107.95431392993694</c:v>
                </c:pt>
                <c:pt idx="195">
                  <c:v>104.23183403444443</c:v>
                </c:pt>
                <c:pt idx="196">
                  <c:v>94.195759776603367</c:v>
                </c:pt>
                <c:pt idx="197">
                  <c:v>92.124785771641641</c:v>
                </c:pt>
                <c:pt idx="198">
                  <c:v>86.718441016790791</c:v>
                </c:pt>
                <c:pt idx="199">
                  <c:v>90.537997818765888</c:v>
                </c:pt>
                <c:pt idx="200">
                  <c:v>93.435923249319941</c:v>
                </c:pt>
                <c:pt idx="201">
                  <c:v>88.950011385563187</c:v>
                </c:pt>
                <c:pt idx="202">
                  <c:v>89.944750056927901</c:v>
                </c:pt>
                <c:pt idx="203">
                  <c:v>82.721509126427776</c:v>
                </c:pt>
                <c:pt idx="204">
                  <c:v>87.98283776171823</c:v>
                </c:pt>
                <c:pt idx="205">
                  <c:v>89.887223001234531</c:v>
                </c:pt>
                <c:pt idx="206">
                  <c:v>94.447440645261906</c:v>
                </c:pt>
                <c:pt idx="207">
                  <c:v>92.477138987763624</c:v>
                </c:pt>
                <c:pt idx="208">
                  <c:v>99.098742794137152</c:v>
                </c:pt>
                <c:pt idx="209">
                  <c:v>93.763108378576078</c:v>
                </c:pt>
                <c:pt idx="210">
                  <c:v>90.90473279881121</c:v>
                </c:pt>
                <c:pt idx="211">
                  <c:v>90.299500233703768</c:v>
                </c:pt>
                <c:pt idx="212">
                  <c:v>84.762521123215848</c:v>
                </c:pt>
                <c:pt idx="213">
                  <c:v>94.145423602871645</c:v>
                </c:pt>
                <c:pt idx="214">
                  <c:v>93.160272774122504</c:v>
                </c:pt>
                <c:pt idx="215">
                  <c:v>89.232852742722301</c:v>
                </c:pt>
                <c:pt idx="216">
                  <c:v>91.229520967413407</c:v>
                </c:pt>
                <c:pt idx="217">
                  <c:v>92.364481837030723</c:v>
                </c:pt>
                <c:pt idx="218">
                  <c:v>92.509497956591119</c:v>
                </c:pt>
                <c:pt idx="219">
                  <c:v>94.126247917640498</c:v>
                </c:pt>
                <c:pt idx="220">
                  <c:v>96.291901868430912</c:v>
                </c:pt>
                <c:pt idx="221">
                  <c:v>97.243495248025596</c:v>
                </c:pt>
                <c:pt idx="222">
                  <c:v>97.487985234722458</c:v>
                </c:pt>
                <c:pt idx="223">
                  <c:v>98.649312671532584</c:v>
                </c:pt>
                <c:pt idx="224">
                  <c:v>99.240163472716674</c:v>
                </c:pt>
                <c:pt idx="225">
                  <c:v>101.32671772192869</c:v>
                </c:pt>
                <c:pt idx="226">
                  <c:v>99.668020949436197</c:v>
                </c:pt>
                <c:pt idx="227">
                  <c:v>100.34516233416036</c:v>
                </c:pt>
                <c:pt idx="228">
                  <c:v>102.329845755582</c:v>
                </c:pt>
                <c:pt idx="229">
                  <c:v>99.639257421589491</c:v>
                </c:pt>
                <c:pt idx="230">
                  <c:v>99.783075060822952</c:v>
                </c:pt>
                <c:pt idx="231">
                  <c:v>97.126044175984916</c:v>
                </c:pt>
                <c:pt idx="232">
                  <c:v>96.713766943515694</c:v>
                </c:pt>
                <c:pt idx="233">
                  <c:v>96.441711909299087</c:v>
                </c:pt>
                <c:pt idx="234">
                  <c:v>96.476467838780508</c:v>
                </c:pt>
                <c:pt idx="235">
                  <c:v>96.015052912906512</c:v>
                </c:pt>
                <c:pt idx="236">
                  <c:v>92.205083953546975</c:v>
                </c:pt>
                <c:pt idx="237">
                  <c:v>89.667901101403487</c:v>
                </c:pt>
                <c:pt idx="238">
                  <c:v>89.927971332350666</c:v>
                </c:pt>
                <c:pt idx="239">
                  <c:v>88.42747396301499</c:v>
                </c:pt>
                <c:pt idx="240">
                  <c:v>89.660710219441839</c:v>
                </c:pt>
                <c:pt idx="241">
                  <c:v>91.296635865722365</c:v>
                </c:pt>
                <c:pt idx="242">
                  <c:v>91.62142403432459</c:v>
                </c:pt>
                <c:pt idx="243">
                  <c:v>92.893011661213691</c:v>
                </c:pt>
                <c:pt idx="244">
                  <c:v>94.701518474574343</c:v>
                </c:pt>
                <c:pt idx="245">
                  <c:v>94.019583168542397</c:v>
                </c:pt>
                <c:pt idx="246">
                  <c:v>95.722623713131867</c:v>
                </c:pt>
                <c:pt idx="247">
                  <c:v>96.094152614484926</c:v>
                </c:pt>
                <c:pt idx="248">
                  <c:v>98.918970745095322</c:v>
                </c:pt>
                <c:pt idx="249">
                  <c:v>100.18336749002275</c:v>
                </c:pt>
                <c:pt idx="250">
                  <c:v>101.64071956758841</c:v>
                </c:pt>
                <c:pt idx="251">
                  <c:v>100.17737508838803</c:v>
                </c:pt>
                <c:pt idx="252">
                  <c:v>100.97795994678758</c:v>
                </c:pt>
                <c:pt idx="253">
                  <c:v>103.5714713742975</c:v>
                </c:pt>
                <c:pt idx="254">
                  <c:v>105.29608456477199</c:v>
                </c:pt>
                <c:pt idx="255">
                  <c:v>104.30613981471505</c:v>
                </c:pt>
                <c:pt idx="256">
                  <c:v>103.09567468450015</c:v>
                </c:pt>
                <c:pt idx="257">
                  <c:v>105.30567240738752</c:v>
                </c:pt>
                <c:pt idx="258">
                  <c:v>104.57819484893166</c:v>
                </c:pt>
                <c:pt idx="259">
                  <c:v>107.43057802706178</c:v>
                </c:pt>
                <c:pt idx="260">
                  <c:v>102.95784944690143</c:v>
                </c:pt>
                <c:pt idx="261">
                  <c:v>105.1486714845577</c:v>
                </c:pt>
                <c:pt idx="262">
                  <c:v>103.23230144177195</c:v>
                </c:pt>
                <c:pt idx="263">
                  <c:v>102.71096249955069</c:v>
                </c:pt>
                <c:pt idx="264">
                  <c:v>106.76661992593404</c:v>
                </c:pt>
                <c:pt idx="265">
                  <c:v>109.16477906015186</c:v>
                </c:pt>
                <c:pt idx="266">
                  <c:v>109.52672011888937</c:v>
                </c:pt>
                <c:pt idx="267">
                  <c:v>110.5190618296002</c:v>
                </c:pt>
                <c:pt idx="268">
                  <c:v>110.46273325423378</c:v>
                </c:pt>
                <c:pt idx="269">
                  <c:v>110.92055273912693</c:v>
                </c:pt>
                <c:pt idx="270">
                  <c:v>111.93446709572277</c:v>
                </c:pt>
                <c:pt idx="271">
                  <c:v>113.66986660913976</c:v>
                </c:pt>
                <c:pt idx="272">
                  <c:v>116.66606742650335</c:v>
                </c:pt>
                <c:pt idx="273">
                  <c:v>120.22435551720433</c:v>
                </c:pt>
                <c:pt idx="274">
                  <c:v>121.6637303898658</c:v>
                </c:pt>
                <c:pt idx="275">
                  <c:v>118.92280588214159</c:v>
                </c:pt>
                <c:pt idx="276">
                  <c:v>120.65940387588553</c:v>
                </c:pt>
                <c:pt idx="277">
                  <c:v>121.66852431117358</c:v>
                </c:pt>
                <c:pt idx="278">
                  <c:v>122.99284507244828</c:v>
                </c:pt>
                <c:pt idx="279">
                  <c:v>127.42842076247334</c:v>
                </c:pt>
                <c:pt idx="280">
                  <c:v>126.952624072676</c:v>
                </c:pt>
                <c:pt idx="281">
                  <c:v>124.33034911731941</c:v>
                </c:pt>
                <c:pt idx="282">
                  <c:v>124.63835856134438</c:v>
                </c:pt>
                <c:pt idx="283">
                  <c:v>122.39360490897558</c:v>
                </c:pt>
                <c:pt idx="284">
                  <c:v>124.79655796450116</c:v>
                </c:pt>
                <c:pt idx="285">
                  <c:v>123.14744903462424</c:v>
                </c:pt>
                <c:pt idx="286">
                  <c:v>124.99910113975494</c:v>
                </c:pt>
                <c:pt idx="287">
                  <c:v>126.33900214527996</c:v>
                </c:pt>
                <c:pt idx="288">
                  <c:v>130.3730869257783</c:v>
                </c:pt>
                <c:pt idx="289">
                  <c:v>131.30670310046878</c:v>
                </c:pt>
                <c:pt idx="290">
                  <c:v>132.45964117499031</c:v>
                </c:pt>
                <c:pt idx="291">
                  <c:v>130.59720274691711</c:v>
                </c:pt>
                <c:pt idx="292">
                  <c:v>125.84043432927068</c:v>
                </c:pt>
                <c:pt idx="293">
                  <c:v>126.19997842735431</c:v>
                </c:pt>
                <c:pt idx="294">
                  <c:v>124.5221059696307</c:v>
                </c:pt>
                <c:pt idx="295">
                  <c:v>125.36104219849251</c:v>
                </c:pt>
                <c:pt idx="296">
                  <c:v>128.95648317932881</c:v>
                </c:pt>
                <c:pt idx="297">
                  <c:v>132.91146825824876</c:v>
                </c:pt>
                <c:pt idx="298">
                  <c:v>131.59313989860877</c:v>
                </c:pt>
                <c:pt idx="299">
                  <c:v>131.7129879313033</c:v>
                </c:pt>
                <c:pt idx="300">
                  <c:v>135.66797301022325</c:v>
                </c:pt>
                <c:pt idx="301">
                  <c:v>134.34964465058329</c:v>
                </c:pt>
                <c:pt idx="302">
                  <c:v>132.67177219285969</c:v>
                </c:pt>
                <c:pt idx="303">
                  <c:v>133.87025251980512</c:v>
                </c:pt>
                <c:pt idx="304">
                  <c:v>129.79541940819064</c:v>
                </c:pt>
                <c:pt idx="305">
                  <c:v>129.43587531010701</c:v>
                </c:pt>
                <c:pt idx="306">
                  <c:v>131.3534438332197</c:v>
                </c:pt>
                <c:pt idx="307">
                  <c:v>134.46949268327782</c:v>
                </c:pt>
                <c:pt idx="308">
                  <c:v>132.67177219285966</c:v>
                </c:pt>
                <c:pt idx="309">
                  <c:v>132.67177219285966</c:v>
                </c:pt>
                <c:pt idx="310">
                  <c:v>133.99010055249965</c:v>
                </c:pt>
                <c:pt idx="311">
                  <c:v>135.30842891213962</c:v>
                </c:pt>
                <c:pt idx="312">
                  <c:v>138.3046297295032</c:v>
                </c:pt>
                <c:pt idx="313">
                  <c:v>138.18478169680867</c:v>
                </c:pt>
                <c:pt idx="314">
                  <c:v>135.54812497752872</c:v>
                </c:pt>
                <c:pt idx="315">
                  <c:v>137.7053895660305</c:v>
                </c:pt>
                <c:pt idx="316">
                  <c:v>137.46569350064141</c:v>
                </c:pt>
                <c:pt idx="317">
                  <c:v>139.143565958365</c:v>
                </c:pt>
                <c:pt idx="318">
                  <c:v>135.42827694483415</c:v>
                </c:pt>
                <c:pt idx="319">
                  <c:v>135.06873284675052</c:v>
                </c:pt>
                <c:pt idx="320">
                  <c:v>138.3046297295032</c:v>
                </c:pt>
                <c:pt idx="321">
                  <c:v>141.42067857956135</c:v>
                </c:pt>
                <c:pt idx="322">
                  <c:v>139.26341399105956</c:v>
                </c:pt>
                <c:pt idx="323">
                  <c:v>141.54052661225589</c:v>
                </c:pt>
                <c:pt idx="324">
                  <c:v>143.21839906997948</c:v>
                </c:pt>
                <c:pt idx="325">
                  <c:v>139.86265415453227</c:v>
                </c:pt>
                <c:pt idx="326">
                  <c:v>136.14736514100142</c:v>
                </c:pt>
                <c:pt idx="327">
                  <c:v>140.2221982526159</c:v>
                </c:pt>
                <c:pt idx="328">
                  <c:v>143.09855103728492</c:v>
                </c:pt>
                <c:pt idx="329">
                  <c:v>143.81763923345216</c:v>
                </c:pt>
                <c:pt idx="330">
                  <c:v>145.73520775656488</c:v>
                </c:pt>
                <c:pt idx="331">
                  <c:v>146.81384005081577</c:v>
                </c:pt>
                <c:pt idx="332">
                  <c:v>141.66037464495039</c:v>
                </c:pt>
                <c:pt idx="333">
                  <c:v>145.61535972387034</c:v>
                </c:pt>
                <c:pt idx="334">
                  <c:v>145.25581562578671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BLACKR</c:v>
                </c:pt>
              </c:strCache>
            </c:strRef>
          </c:tx>
          <c:marker>
            <c:symbol val="none"/>
          </c:marke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Sheet1!$W$2:$W$336</c:f>
              <c:numCache>
                <c:formatCode>General</c:formatCode>
                <c:ptCount val="335"/>
                <c:pt idx="0">
                  <c:v>100</c:v>
                </c:pt>
                <c:pt idx="1">
                  <c:v>99.044078597981937</c:v>
                </c:pt>
                <c:pt idx="2">
                  <c:v>98.778544875199145</c:v>
                </c:pt>
                <c:pt idx="3">
                  <c:v>97.344662772172072</c:v>
                </c:pt>
                <c:pt idx="4">
                  <c:v>101.38077535847053</c:v>
                </c:pt>
                <c:pt idx="5">
                  <c:v>103.34572490706319</c:v>
                </c:pt>
                <c:pt idx="6">
                  <c:v>99.893786510886869</c:v>
                </c:pt>
                <c:pt idx="7">
                  <c:v>100.74349442379182</c:v>
                </c:pt>
                <c:pt idx="8">
                  <c:v>103.61125862984598</c:v>
                </c:pt>
                <c:pt idx="9">
                  <c:v>101.9118428040361</c:v>
                </c:pt>
                <c:pt idx="10">
                  <c:v>98.19437068507699</c:v>
                </c:pt>
                <c:pt idx="11">
                  <c:v>93.361656930430158</c:v>
                </c:pt>
                <c:pt idx="12">
                  <c:v>90.653212958045657</c:v>
                </c:pt>
                <c:pt idx="13">
                  <c:v>93.255443441317041</c:v>
                </c:pt>
                <c:pt idx="14">
                  <c:v>88.741370154009545</c:v>
                </c:pt>
                <c:pt idx="15">
                  <c:v>91.184280403611254</c:v>
                </c:pt>
                <c:pt idx="16">
                  <c:v>91.715347849176837</c:v>
                </c:pt>
                <c:pt idx="17">
                  <c:v>92.989909718534236</c:v>
                </c:pt>
                <c:pt idx="18">
                  <c:v>90.493892724375982</c:v>
                </c:pt>
                <c:pt idx="19">
                  <c:v>91.237387148167798</c:v>
                </c:pt>
                <c:pt idx="20">
                  <c:v>88.369622942113637</c:v>
                </c:pt>
                <c:pt idx="21">
                  <c:v>93.574083908656377</c:v>
                </c:pt>
                <c:pt idx="22">
                  <c:v>96.176314391927747</c:v>
                </c:pt>
                <c:pt idx="23">
                  <c:v>97.981943706850743</c:v>
                </c:pt>
                <c:pt idx="24">
                  <c:v>99.097185342538467</c:v>
                </c:pt>
                <c:pt idx="25">
                  <c:v>101.00902814657458</c:v>
                </c:pt>
                <c:pt idx="26">
                  <c:v>101.59320233669675</c:v>
                </c:pt>
                <c:pt idx="27">
                  <c:v>103.66436537440254</c:v>
                </c:pt>
                <c:pt idx="28">
                  <c:v>106.16038236856079</c:v>
                </c:pt>
                <c:pt idx="29">
                  <c:v>105.04514073287307</c:v>
                </c:pt>
                <c:pt idx="30">
                  <c:v>103.71747211895909</c:v>
                </c:pt>
                <c:pt idx="31">
                  <c:v>105.57620817843865</c:v>
                </c:pt>
                <c:pt idx="32">
                  <c:v>99.681359532660622</c:v>
                </c:pt>
                <c:pt idx="33">
                  <c:v>100.15932023366966</c:v>
                </c:pt>
                <c:pt idx="34">
                  <c:v>97.610196494954863</c:v>
                </c:pt>
                <c:pt idx="35">
                  <c:v>95.432819968135945</c:v>
                </c:pt>
                <c:pt idx="36">
                  <c:v>94.848645778013804</c:v>
                </c:pt>
                <c:pt idx="37">
                  <c:v>92.35262878385555</c:v>
                </c:pt>
                <c:pt idx="38">
                  <c:v>91.237387148167826</c:v>
                </c:pt>
                <c:pt idx="39">
                  <c:v>92.458842272968667</c:v>
                </c:pt>
                <c:pt idx="40">
                  <c:v>92.724375995751458</c:v>
                </c:pt>
                <c:pt idx="41">
                  <c:v>91.980881571959628</c:v>
                </c:pt>
                <c:pt idx="42">
                  <c:v>91.024960169941579</c:v>
                </c:pt>
                <c:pt idx="43">
                  <c:v>94.264471587891663</c:v>
                </c:pt>
                <c:pt idx="44">
                  <c:v>90.812533191715346</c:v>
                </c:pt>
                <c:pt idx="45">
                  <c:v>89.431757833244816</c:v>
                </c:pt>
                <c:pt idx="46">
                  <c:v>85.714285714285708</c:v>
                </c:pt>
                <c:pt idx="47">
                  <c:v>83.855549654806154</c:v>
                </c:pt>
                <c:pt idx="48">
                  <c:v>78.597981943706841</c:v>
                </c:pt>
                <c:pt idx="49">
                  <c:v>66.224110462028676</c:v>
                </c:pt>
                <c:pt idx="50">
                  <c:v>66.755177907594273</c:v>
                </c:pt>
                <c:pt idx="51">
                  <c:v>66.383430695698365</c:v>
                </c:pt>
                <c:pt idx="52">
                  <c:v>68.667020711630386</c:v>
                </c:pt>
                <c:pt idx="53">
                  <c:v>71.800318640467339</c:v>
                </c:pt>
                <c:pt idx="54">
                  <c:v>74.561869357408398</c:v>
                </c:pt>
                <c:pt idx="55">
                  <c:v>66.648964418481157</c:v>
                </c:pt>
                <c:pt idx="56">
                  <c:v>70.897503983005848</c:v>
                </c:pt>
                <c:pt idx="57">
                  <c:v>72.278279341476377</c:v>
                </c:pt>
                <c:pt idx="58">
                  <c:v>73.87148167817314</c:v>
                </c:pt>
                <c:pt idx="59">
                  <c:v>78.438661710037181</c:v>
                </c:pt>
                <c:pt idx="60">
                  <c:v>79.02283590015935</c:v>
                </c:pt>
                <c:pt idx="61">
                  <c:v>83.536909187466847</c:v>
                </c:pt>
                <c:pt idx="62">
                  <c:v>80.191184280403647</c:v>
                </c:pt>
                <c:pt idx="63">
                  <c:v>76.314391927774849</c:v>
                </c:pt>
                <c:pt idx="64">
                  <c:v>75.199150292087111</c:v>
                </c:pt>
                <c:pt idx="65">
                  <c:v>73.977695167286271</c:v>
                </c:pt>
                <c:pt idx="66">
                  <c:v>73.765268189060038</c:v>
                </c:pt>
                <c:pt idx="67">
                  <c:v>73.446627721720688</c:v>
                </c:pt>
                <c:pt idx="68">
                  <c:v>68.720127456186958</c:v>
                </c:pt>
                <c:pt idx="69">
                  <c:v>67.233138608603312</c:v>
                </c:pt>
                <c:pt idx="70">
                  <c:v>63.728093467870437</c:v>
                </c:pt>
                <c:pt idx="71">
                  <c:v>68.295273499734478</c:v>
                </c:pt>
                <c:pt idx="72">
                  <c:v>70.844397238449289</c:v>
                </c:pt>
                <c:pt idx="73">
                  <c:v>71.853425385023897</c:v>
                </c:pt>
                <c:pt idx="74">
                  <c:v>74.190122145512461</c:v>
                </c:pt>
                <c:pt idx="75">
                  <c:v>72.437599575146038</c:v>
                </c:pt>
                <c:pt idx="76">
                  <c:v>75.624004248539549</c:v>
                </c:pt>
                <c:pt idx="77">
                  <c:v>78.226234731810933</c:v>
                </c:pt>
                <c:pt idx="78">
                  <c:v>79.235262878385527</c:v>
                </c:pt>
                <c:pt idx="79">
                  <c:v>84.280403611258592</c:v>
                </c:pt>
                <c:pt idx="80">
                  <c:v>80.350504514073265</c:v>
                </c:pt>
                <c:pt idx="81">
                  <c:v>84.067976633032373</c:v>
                </c:pt>
                <c:pt idx="82">
                  <c:v>84.864577801380747</c:v>
                </c:pt>
                <c:pt idx="83">
                  <c:v>87.466808284652117</c:v>
                </c:pt>
                <c:pt idx="84">
                  <c:v>86.45778013807751</c:v>
                </c:pt>
                <c:pt idx="85">
                  <c:v>80.881571959638848</c:v>
                </c:pt>
                <c:pt idx="86">
                  <c:v>79.978757302177343</c:v>
                </c:pt>
                <c:pt idx="87">
                  <c:v>79.394583112055201</c:v>
                </c:pt>
                <c:pt idx="88">
                  <c:v>76.526818906001026</c:v>
                </c:pt>
                <c:pt idx="89">
                  <c:v>83.218268720127412</c:v>
                </c:pt>
                <c:pt idx="90">
                  <c:v>88.31651619755705</c:v>
                </c:pt>
                <c:pt idx="91">
                  <c:v>89.37865108868823</c:v>
                </c:pt>
                <c:pt idx="92">
                  <c:v>91.184280403611211</c:v>
                </c:pt>
                <c:pt idx="93">
                  <c:v>96.282527881040849</c:v>
                </c:pt>
                <c:pt idx="94">
                  <c:v>97.079129049389223</c:v>
                </c:pt>
                <c:pt idx="95">
                  <c:v>103.87679235262871</c:v>
                </c:pt>
                <c:pt idx="96">
                  <c:v>100.31864046733928</c:v>
                </c:pt>
                <c:pt idx="97">
                  <c:v>105.68242166755171</c:v>
                </c:pt>
                <c:pt idx="98">
                  <c:v>112.1083377588953</c:v>
                </c:pt>
                <c:pt idx="99">
                  <c:v>113.59532660647895</c:v>
                </c:pt>
                <c:pt idx="100">
                  <c:v>110.88688263409445</c:v>
                </c:pt>
                <c:pt idx="101">
                  <c:v>117.84386617100364</c:v>
                </c:pt>
                <c:pt idx="102">
                  <c:v>119.38396176314386</c:v>
                </c:pt>
                <c:pt idx="103">
                  <c:v>117.57833244822086</c:v>
                </c:pt>
                <c:pt idx="104">
                  <c:v>109.98406797663297</c:v>
                </c:pt>
                <c:pt idx="105">
                  <c:v>111.04620286776415</c:v>
                </c:pt>
                <c:pt idx="106">
                  <c:v>113.22357939458306</c:v>
                </c:pt>
                <c:pt idx="107">
                  <c:v>111.25862984599038</c:v>
                </c:pt>
                <c:pt idx="108">
                  <c:v>110.40892193308544</c:v>
                </c:pt>
                <c:pt idx="109">
                  <c:v>111.89591078066907</c:v>
                </c:pt>
                <c:pt idx="110">
                  <c:v>112.00212426978219</c:v>
                </c:pt>
                <c:pt idx="111">
                  <c:v>110.62134891131166</c:v>
                </c:pt>
                <c:pt idx="112">
                  <c:v>114.02018056293139</c:v>
                </c:pt>
                <c:pt idx="113">
                  <c:v>113.27668613913958</c:v>
                </c:pt>
                <c:pt idx="114">
                  <c:v>117.63143919277739</c:v>
                </c:pt>
                <c:pt idx="115">
                  <c:v>115.98513011152407</c:v>
                </c:pt>
                <c:pt idx="116">
                  <c:v>109.61232076473704</c:v>
                </c:pt>
                <c:pt idx="117">
                  <c:v>107.59426447158781</c:v>
                </c:pt>
                <c:pt idx="118">
                  <c:v>104.72650026553363</c:v>
                </c:pt>
                <c:pt idx="119">
                  <c:v>105.46999468932546</c:v>
                </c:pt>
                <c:pt idx="120">
                  <c:v>110.03717472118949</c:v>
                </c:pt>
                <c:pt idx="121">
                  <c:v>111.09930961232067</c:v>
                </c:pt>
                <c:pt idx="122">
                  <c:v>117.68454593733395</c:v>
                </c:pt>
                <c:pt idx="123">
                  <c:v>121.0833775889537</c:v>
                </c:pt>
                <c:pt idx="124">
                  <c:v>120.87095061072746</c:v>
                </c:pt>
                <c:pt idx="125">
                  <c:v>123.04832713754635</c:v>
                </c:pt>
                <c:pt idx="126">
                  <c:v>122.19861922464142</c:v>
                </c:pt>
                <c:pt idx="127">
                  <c:v>121.13648433351025</c:v>
                </c:pt>
                <c:pt idx="128">
                  <c:v>122.88900690387669</c:v>
                </c:pt>
                <c:pt idx="129">
                  <c:v>120.49920339883155</c:v>
                </c:pt>
                <c:pt idx="130">
                  <c:v>118.58736059479544</c:v>
                </c:pt>
                <c:pt idx="131">
                  <c:v>111.73659054699938</c:v>
                </c:pt>
                <c:pt idx="132">
                  <c:v>116.30377057886341</c:v>
                </c:pt>
                <c:pt idx="133">
                  <c:v>109.13436006372798</c:v>
                </c:pt>
                <c:pt idx="134">
                  <c:v>110.51513542219851</c:v>
                </c:pt>
                <c:pt idx="135">
                  <c:v>110.19649495485916</c:v>
                </c:pt>
                <c:pt idx="136">
                  <c:v>110.56824216675507</c:v>
                </c:pt>
                <c:pt idx="137">
                  <c:v>114.07328730748794</c:v>
                </c:pt>
                <c:pt idx="138">
                  <c:v>110.19649495485916</c:v>
                </c:pt>
                <c:pt idx="139">
                  <c:v>106.21348911311726</c:v>
                </c:pt>
                <c:pt idx="140">
                  <c:v>112.53319171534775</c:v>
                </c:pt>
                <c:pt idx="141">
                  <c:v>115.40095592140193</c:v>
                </c:pt>
                <c:pt idx="142">
                  <c:v>115.98513011152409</c:v>
                </c:pt>
                <c:pt idx="143">
                  <c:v>114.39192777482734</c:v>
                </c:pt>
                <c:pt idx="144">
                  <c:v>118.05629314922987</c:v>
                </c:pt>
                <c:pt idx="145">
                  <c:v>112.05523101433874</c:v>
                </c:pt>
                <c:pt idx="146">
                  <c:v>111.78969729155595</c:v>
                </c:pt>
                <c:pt idx="147">
                  <c:v>110.93998937865102</c:v>
                </c:pt>
                <c:pt idx="148">
                  <c:v>117.84386617100364</c:v>
                </c:pt>
                <c:pt idx="149">
                  <c:v>119.01221455124792</c:v>
                </c:pt>
                <c:pt idx="150">
                  <c:v>121.93308550185864</c:v>
                </c:pt>
                <c:pt idx="151">
                  <c:v>123.79182156133818</c:v>
                </c:pt>
                <c:pt idx="152">
                  <c:v>127.61550716941042</c:v>
                </c:pt>
                <c:pt idx="153">
                  <c:v>129.58045671800309</c:v>
                </c:pt>
                <c:pt idx="154">
                  <c:v>133.88210302708436</c:v>
                </c:pt>
                <c:pt idx="155">
                  <c:v>137.06850770047791</c:v>
                </c:pt>
                <c:pt idx="156">
                  <c:v>133.3510355815188</c:v>
                </c:pt>
                <c:pt idx="157">
                  <c:v>137.28093467870414</c:v>
                </c:pt>
                <c:pt idx="158">
                  <c:v>133.82899628252784</c:v>
                </c:pt>
                <c:pt idx="159">
                  <c:v>134.89113117365901</c:v>
                </c:pt>
                <c:pt idx="160">
                  <c:v>133.93520977164093</c:v>
                </c:pt>
                <c:pt idx="161">
                  <c:v>139.72384492830582</c:v>
                </c:pt>
                <c:pt idx="162">
                  <c:v>138.55549654806151</c:v>
                </c:pt>
                <c:pt idx="163">
                  <c:v>142.85714285714278</c:v>
                </c:pt>
                <c:pt idx="164">
                  <c:v>144.29102496016986</c:v>
                </c:pt>
                <c:pt idx="165">
                  <c:v>144.45034519383952</c:v>
                </c:pt>
                <c:pt idx="166">
                  <c:v>142.32607541157719</c:v>
                </c:pt>
                <c:pt idx="167">
                  <c:v>142.00743494423781</c:v>
                </c:pt>
                <c:pt idx="168">
                  <c:v>139.61763143919268</c:v>
                </c:pt>
                <c:pt idx="169">
                  <c:v>144.23791821561329</c:v>
                </c:pt>
                <c:pt idx="170">
                  <c:v>140.52044609665418</c:v>
                </c:pt>
                <c:pt idx="171">
                  <c:v>141.84811471056813</c:v>
                </c:pt>
                <c:pt idx="172">
                  <c:v>141.90122145512464</c:v>
                </c:pt>
                <c:pt idx="173">
                  <c:v>142.1136484333509</c:v>
                </c:pt>
                <c:pt idx="174">
                  <c:v>143.75995751460422</c:v>
                </c:pt>
                <c:pt idx="175">
                  <c:v>139.51141795007953</c:v>
                </c:pt>
                <c:pt idx="176">
                  <c:v>139.03345724907052</c:v>
                </c:pt>
                <c:pt idx="177">
                  <c:v>144.13170472650012</c:v>
                </c:pt>
                <c:pt idx="178">
                  <c:v>146.78704195432806</c:v>
                </c:pt>
                <c:pt idx="179">
                  <c:v>147.58364312267645</c:v>
                </c:pt>
                <c:pt idx="180">
                  <c:v>144.87519915029196</c:v>
                </c:pt>
                <c:pt idx="181">
                  <c:v>147.68985661178959</c:v>
                </c:pt>
                <c:pt idx="182">
                  <c:v>150.55762081784377</c:v>
                </c:pt>
                <c:pt idx="183">
                  <c:v>147.37121614445024</c:v>
                </c:pt>
                <c:pt idx="184">
                  <c:v>148.75199150292079</c:v>
                </c:pt>
                <c:pt idx="185">
                  <c:v>149.38927243759949</c:v>
                </c:pt>
                <c:pt idx="186">
                  <c:v>146.52150823154531</c:v>
                </c:pt>
                <c:pt idx="187">
                  <c:v>150.02655337227822</c:v>
                </c:pt>
                <c:pt idx="188">
                  <c:v>147.95539033457243</c:v>
                </c:pt>
                <c:pt idx="189">
                  <c:v>143.75995751460428</c:v>
                </c:pt>
                <c:pt idx="190">
                  <c:v>143.38821030270839</c:v>
                </c:pt>
                <c:pt idx="191">
                  <c:v>151.08868826340941</c:v>
                </c:pt>
                <c:pt idx="192">
                  <c:v>152.36325013276681</c:v>
                </c:pt>
                <c:pt idx="193">
                  <c:v>144.07859798194366</c:v>
                </c:pt>
                <c:pt idx="194">
                  <c:v>147.31810939989373</c:v>
                </c:pt>
                <c:pt idx="195">
                  <c:v>140.89219330855016</c:v>
                </c:pt>
                <c:pt idx="196">
                  <c:v>126.07541157727029</c:v>
                </c:pt>
                <c:pt idx="197">
                  <c:v>122.62347318109398</c:v>
                </c:pt>
                <c:pt idx="198">
                  <c:v>114.44503451938395</c:v>
                </c:pt>
                <c:pt idx="199">
                  <c:v>118.95910780669143</c:v>
                </c:pt>
                <c:pt idx="200">
                  <c:v>123.2607541157727</c:v>
                </c:pt>
                <c:pt idx="201">
                  <c:v>117.68454593733404</c:v>
                </c:pt>
                <c:pt idx="202">
                  <c:v>118.16250663834307</c:v>
                </c:pt>
                <c:pt idx="203">
                  <c:v>108.60329261816251</c:v>
                </c:pt>
                <c:pt idx="204">
                  <c:v>114.55124800849707</c:v>
                </c:pt>
                <c:pt idx="205">
                  <c:v>114.02018056293149</c:v>
                </c:pt>
                <c:pt idx="206">
                  <c:v>119.64949548592671</c:v>
                </c:pt>
                <c:pt idx="207">
                  <c:v>117.73765268189058</c:v>
                </c:pt>
                <c:pt idx="208">
                  <c:v>124.80084970791289</c:v>
                </c:pt>
                <c:pt idx="209">
                  <c:v>120.18056293149229</c:v>
                </c:pt>
                <c:pt idx="210">
                  <c:v>117.25969198088157</c:v>
                </c:pt>
                <c:pt idx="211">
                  <c:v>116.03823685608072</c:v>
                </c:pt>
                <c:pt idx="212">
                  <c:v>110.30270844397238</c:v>
                </c:pt>
                <c:pt idx="213">
                  <c:v>120.60541688794477</c:v>
                </c:pt>
                <c:pt idx="214">
                  <c:v>119.17153478491768</c:v>
                </c:pt>
                <c:pt idx="215">
                  <c:v>115.02920870950611</c:v>
                </c:pt>
                <c:pt idx="216">
                  <c:v>117.20658523632501</c:v>
                </c:pt>
                <c:pt idx="217">
                  <c:v>118.69357408390867</c:v>
                </c:pt>
                <c:pt idx="218">
                  <c:v>119.49017525225706</c:v>
                </c:pt>
                <c:pt idx="219">
                  <c:v>122.25172596919811</c:v>
                </c:pt>
                <c:pt idx="220">
                  <c:v>125.27881040892196</c:v>
                </c:pt>
                <c:pt idx="221">
                  <c:v>127.77482740308021</c:v>
                </c:pt>
                <c:pt idx="222">
                  <c:v>129.68667020711632</c:v>
                </c:pt>
                <c:pt idx="223">
                  <c:v>131.01433882103029</c:v>
                </c:pt>
                <c:pt idx="224">
                  <c:v>132.1826872012746</c:v>
                </c:pt>
                <c:pt idx="225">
                  <c:v>135.7939458311206</c:v>
                </c:pt>
                <c:pt idx="226">
                  <c:v>134.5193839617632</c:v>
                </c:pt>
                <c:pt idx="227">
                  <c:v>134.94423791821566</c:v>
                </c:pt>
                <c:pt idx="228">
                  <c:v>138.2368560807223</c:v>
                </c:pt>
                <c:pt idx="229">
                  <c:v>134.57249070631977</c:v>
                </c:pt>
                <c:pt idx="230">
                  <c:v>135.52841210833782</c:v>
                </c:pt>
                <c:pt idx="231">
                  <c:v>131.9702602230484</c:v>
                </c:pt>
                <c:pt idx="232">
                  <c:v>132.44822092405744</c:v>
                </c:pt>
                <c:pt idx="233">
                  <c:v>131.86404673393531</c:v>
                </c:pt>
                <c:pt idx="234">
                  <c:v>132.18268720127466</c:v>
                </c:pt>
                <c:pt idx="235">
                  <c:v>131.59851301115251</c:v>
                </c:pt>
                <c:pt idx="236">
                  <c:v>125.86298459904417</c:v>
                </c:pt>
                <c:pt idx="237">
                  <c:v>122.30483271375473</c:v>
                </c:pt>
                <c:pt idx="238">
                  <c:v>121.66755177907602</c:v>
                </c:pt>
                <c:pt idx="239">
                  <c:v>119.64949548592681</c:v>
                </c:pt>
                <c:pt idx="240">
                  <c:v>121.61444503451948</c:v>
                </c:pt>
                <c:pt idx="241">
                  <c:v>124.11046202867774</c:v>
                </c:pt>
                <c:pt idx="242">
                  <c:v>124.21667551779088</c:v>
                </c:pt>
                <c:pt idx="243">
                  <c:v>126.02230483271387</c:v>
                </c:pt>
                <c:pt idx="244">
                  <c:v>128.1465746149762</c:v>
                </c:pt>
                <c:pt idx="245">
                  <c:v>127.40308019118437</c:v>
                </c:pt>
                <c:pt idx="246">
                  <c:v>128.73074880509833</c:v>
                </c:pt>
                <c:pt idx="247">
                  <c:v>128.94317578332456</c:v>
                </c:pt>
                <c:pt idx="248">
                  <c:v>131.59851301115251</c:v>
                </c:pt>
                <c:pt idx="249">
                  <c:v>132.97928836962302</c:v>
                </c:pt>
                <c:pt idx="250">
                  <c:v>134.46627721720665</c:v>
                </c:pt>
                <c:pt idx="251">
                  <c:v>132.81996813595333</c:v>
                </c:pt>
                <c:pt idx="252">
                  <c:v>133.82899628252795</c:v>
                </c:pt>
                <c:pt idx="253">
                  <c:v>137.91821561338296</c:v>
                </c:pt>
                <c:pt idx="254">
                  <c:v>139.98937865108877</c:v>
                </c:pt>
                <c:pt idx="255">
                  <c:v>139.98937865108877</c:v>
                </c:pt>
                <c:pt idx="256">
                  <c:v>138.13064259160922</c:v>
                </c:pt>
                <c:pt idx="257">
                  <c:v>141.31704726500274</c:v>
                </c:pt>
                <c:pt idx="258">
                  <c:v>140.67976633032401</c:v>
                </c:pt>
                <c:pt idx="259">
                  <c:v>143.33510355815196</c:v>
                </c:pt>
                <c:pt idx="260">
                  <c:v>138.18374933616576</c:v>
                </c:pt>
                <c:pt idx="261">
                  <c:v>142.37918215613391</c:v>
                </c:pt>
                <c:pt idx="262">
                  <c:v>139.13967073818381</c:v>
                </c:pt>
                <c:pt idx="263">
                  <c:v>138.82103027084443</c:v>
                </c:pt>
                <c:pt idx="264">
                  <c:v>144.87519915029213</c:v>
                </c:pt>
                <c:pt idx="265">
                  <c:v>147.90228359001597</c:v>
                </c:pt>
                <c:pt idx="266">
                  <c:v>148.53956452469467</c:v>
                </c:pt>
                <c:pt idx="267">
                  <c:v>149.86723313860864</c:v>
                </c:pt>
                <c:pt idx="268">
                  <c:v>149.92033988316521</c:v>
                </c:pt>
                <c:pt idx="269">
                  <c:v>150.4514073287308</c:v>
                </c:pt>
                <c:pt idx="270">
                  <c:v>152.15082315454066</c:v>
                </c:pt>
                <c:pt idx="271">
                  <c:v>154.8061603823686</c:v>
                </c:pt>
                <c:pt idx="272">
                  <c:v>160.54168879447695</c:v>
                </c:pt>
                <c:pt idx="273">
                  <c:v>165.32129580456723</c:v>
                </c:pt>
                <c:pt idx="274">
                  <c:v>167.23313860860333</c:v>
                </c:pt>
                <c:pt idx="275">
                  <c:v>163.30323951141801</c:v>
                </c:pt>
                <c:pt idx="276">
                  <c:v>166.91449814126403</c:v>
                </c:pt>
                <c:pt idx="277">
                  <c:v>168.242166755178</c:v>
                </c:pt>
                <c:pt idx="278">
                  <c:v>168.6670207116305</c:v>
                </c:pt>
                <c:pt idx="279">
                  <c:v>174.77429633563474</c:v>
                </c:pt>
                <c:pt idx="280">
                  <c:v>172.96866702071173</c:v>
                </c:pt>
                <c:pt idx="281">
                  <c:v>165.4275092936804</c:v>
                </c:pt>
                <c:pt idx="282">
                  <c:v>165.32129580456728</c:v>
                </c:pt>
                <c:pt idx="283">
                  <c:v>161.65693043016472</c:v>
                </c:pt>
                <c:pt idx="284">
                  <c:v>164.41848114710578</c:v>
                </c:pt>
                <c:pt idx="285">
                  <c:v>162.29421136484345</c:v>
                </c:pt>
                <c:pt idx="286">
                  <c:v>165.4275092936804</c:v>
                </c:pt>
                <c:pt idx="287">
                  <c:v>167.97663303239523</c:v>
                </c:pt>
                <c:pt idx="288">
                  <c:v>172.86245353159862</c:v>
                </c:pt>
                <c:pt idx="289">
                  <c:v>175.19915029208718</c:v>
                </c:pt>
                <c:pt idx="290">
                  <c:v>176.10196494954872</c:v>
                </c:pt>
                <c:pt idx="291">
                  <c:v>174.56186935740848</c:v>
                </c:pt>
                <c:pt idx="292">
                  <c:v>169.03876792352639</c:v>
                </c:pt>
                <c:pt idx="293">
                  <c:v>169.83536909187478</c:v>
                </c:pt>
                <c:pt idx="294">
                  <c:v>167.65799256505585</c:v>
                </c:pt>
                <c:pt idx="295">
                  <c:v>169.46362187997886</c:v>
                </c:pt>
                <c:pt idx="296">
                  <c:v>174.24322889006913</c:v>
                </c:pt>
                <c:pt idx="297">
                  <c:v>178.33244822092414</c:v>
                </c:pt>
                <c:pt idx="298">
                  <c:v>176.63303239511424</c:v>
                </c:pt>
                <c:pt idx="299">
                  <c:v>176.63303239511424</c:v>
                </c:pt>
                <c:pt idx="300">
                  <c:v>181.51885289431763</c:v>
                </c:pt>
                <c:pt idx="301">
                  <c:v>180.24429102496021</c:v>
                </c:pt>
                <c:pt idx="302">
                  <c:v>177.37652681890603</c:v>
                </c:pt>
                <c:pt idx="303">
                  <c:v>178.33244822092408</c:v>
                </c:pt>
                <c:pt idx="304">
                  <c:v>173.34041423260754</c:v>
                </c:pt>
                <c:pt idx="305">
                  <c:v>173.23420074349443</c:v>
                </c:pt>
                <c:pt idx="306">
                  <c:v>176.10196494954863</c:v>
                </c:pt>
                <c:pt idx="307">
                  <c:v>180.77535847052579</c:v>
                </c:pt>
                <c:pt idx="308">
                  <c:v>177.21720658523637</c:v>
                </c:pt>
                <c:pt idx="309">
                  <c:v>178.81040892193312</c:v>
                </c:pt>
                <c:pt idx="310">
                  <c:v>181.14710568242171</c:v>
                </c:pt>
                <c:pt idx="311">
                  <c:v>183.69622942113654</c:v>
                </c:pt>
                <c:pt idx="312">
                  <c:v>186.0860329261817</c:v>
                </c:pt>
                <c:pt idx="313">
                  <c:v>185.97981943706858</c:v>
                </c:pt>
                <c:pt idx="314">
                  <c:v>182.31545406266605</c:v>
                </c:pt>
                <c:pt idx="315">
                  <c:v>185.1832182687202</c:v>
                </c:pt>
                <c:pt idx="316">
                  <c:v>183.85554965480623</c:v>
                </c:pt>
                <c:pt idx="317">
                  <c:v>188.10408921933094</c:v>
                </c:pt>
                <c:pt idx="318">
                  <c:v>182.95273499734475</c:v>
                </c:pt>
                <c:pt idx="319">
                  <c:v>183.27137546468413</c:v>
                </c:pt>
                <c:pt idx="320">
                  <c:v>187.41370154009567</c:v>
                </c:pt>
                <c:pt idx="321">
                  <c:v>191.71534784917696</c:v>
                </c:pt>
                <c:pt idx="322">
                  <c:v>190.06903876792364</c:v>
                </c:pt>
                <c:pt idx="323">
                  <c:v>194.47689856611802</c:v>
                </c:pt>
                <c:pt idx="324">
                  <c:v>196.17631439192789</c:v>
                </c:pt>
                <c:pt idx="325">
                  <c:v>191.13117365905481</c:v>
                </c:pt>
                <c:pt idx="326">
                  <c:v>186.72331386086046</c:v>
                </c:pt>
                <c:pt idx="327">
                  <c:v>193.46787041954343</c:v>
                </c:pt>
                <c:pt idx="328">
                  <c:v>197.76951672862467</c:v>
                </c:pt>
                <c:pt idx="329">
                  <c:v>197.3446627721722</c:v>
                </c:pt>
                <c:pt idx="330">
                  <c:v>200.26553372278292</c:v>
                </c:pt>
                <c:pt idx="331">
                  <c:v>202.4960169941584</c:v>
                </c:pt>
                <c:pt idx="332">
                  <c:v>195.32660647902296</c:v>
                </c:pt>
                <c:pt idx="333">
                  <c:v>201.91184280403621</c:v>
                </c:pt>
                <c:pt idx="334">
                  <c:v>200.21242697822635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JCSCEXPT</c:v>
                </c:pt>
              </c:strCache>
            </c:strRef>
          </c:tx>
          <c:marker>
            <c:symbol val="none"/>
          </c:marke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Sheet1!$X$2:$X$336</c:f>
              <c:numCache>
                <c:formatCode>General</c:formatCode>
                <c:ptCount val="335"/>
                <c:pt idx="0">
                  <c:v>100</c:v>
                </c:pt>
                <c:pt idx="1">
                  <c:v>96.845970659346648</c:v>
                </c:pt>
                <c:pt idx="2">
                  <c:v>95.669799487356599</c:v>
                </c:pt>
                <c:pt idx="3">
                  <c:v>92.433965351124357</c:v>
                </c:pt>
                <c:pt idx="4">
                  <c:v>95.349851842425764</c:v>
                </c:pt>
                <c:pt idx="5">
                  <c:v>96.81688450980748</c:v>
                </c:pt>
                <c:pt idx="6">
                  <c:v>94.44818120671161</c:v>
                </c:pt>
                <c:pt idx="7">
                  <c:v>93.384718864185857</c:v>
                </c:pt>
                <c:pt idx="8">
                  <c:v>95.98974713228742</c:v>
                </c:pt>
                <c:pt idx="9">
                  <c:v>94.415459288480051</c:v>
                </c:pt>
                <c:pt idx="10">
                  <c:v>89.019978548964701</c:v>
                </c:pt>
                <c:pt idx="11">
                  <c:v>83.848097584031692</c:v>
                </c:pt>
                <c:pt idx="12">
                  <c:v>83.349997273173457</c:v>
                </c:pt>
                <c:pt idx="13">
                  <c:v>87.451144358195918</c:v>
                </c:pt>
                <c:pt idx="14">
                  <c:v>83.960806413495973</c:v>
                </c:pt>
                <c:pt idx="15">
                  <c:v>86.640367939791673</c:v>
                </c:pt>
                <c:pt idx="16">
                  <c:v>88.281917504408369</c:v>
                </c:pt>
                <c:pt idx="17">
                  <c:v>89.303568506971587</c:v>
                </c:pt>
                <c:pt idx="18">
                  <c:v>86.071370139431735</c:v>
                </c:pt>
                <c:pt idx="19">
                  <c:v>85.713246923230741</c:v>
                </c:pt>
                <c:pt idx="20">
                  <c:v>83.995346216073742</c:v>
                </c:pt>
                <c:pt idx="21">
                  <c:v>89.92164918467887</c:v>
                </c:pt>
                <c:pt idx="22">
                  <c:v>92.210365576542017</c:v>
                </c:pt>
                <c:pt idx="23">
                  <c:v>91.706811612645211</c:v>
                </c:pt>
                <c:pt idx="24">
                  <c:v>91.672271810067443</c:v>
                </c:pt>
                <c:pt idx="25">
                  <c:v>91.843152938610061</c:v>
                </c:pt>
                <c:pt idx="26">
                  <c:v>93.237470232143849</c:v>
                </c:pt>
                <c:pt idx="27">
                  <c:v>94.959006707993268</c:v>
                </c:pt>
                <c:pt idx="28">
                  <c:v>97.180461379047102</c:v>
                </c:pt>
                <c:pt idx="29">
                  <c:v>95.15352033303644</c:v>
                </c:pt>
                <c:pt idx="30">
                  <c:v>94.004617426239378</c:v>
                </c:pt>
                <c:pt idx="31">
                  <c:v>94.771764620334892</c:v>
                </c:pt>
                <c:pt idx="32">
                  <c:v>90.308858550419046</c:v>
                </c:pt>
                <c:pt idx="33">
                  <c:v>88.041956770710271</c:v>
                </c:pt>
                <c:pt idx="34">
                  <c:v>84.695231689359943</c:v>
                </c:pt>
                <c:pt idx="35">
                  <c:v>80.877674562344367</c:v>
                </c:pt>
                <c:pt idx="36">
                  <c:v>79.150684433456377</c:v>
                </c:pt>
                <c:pt idx="37">
                  <c:v>80.452289625334075</c:v>
                </c:pt>
                <c:pt idx="38">
                  <c:v>80.186878510789185</c:v>
                </c:pt>
                <c:pt idx="39">
                  <c:v>80.039629878747149</c:v>
                </c:pt>
                <c:pt idx="40">
                  <c:v>82.170190332491075</c:v>
                </c:pt>
                <c:pt idx="41">
                  <c:v>82.835536003199508</c:v>
                </c:pt>
                <c:pt idx="42">
                  <c:v>82.430147793997378</c:v>
                </c:pt>
                <c:pt idx="43">
                  <c:v>84.904288389172706</c:v>
                </c:pt>
                <c:pt idx="44">
                  <c:v>81.564834845207173</c:v>
                </c:pt>
                <c:pt idx="45">
                  <c:v>79.410641894962666</c:v>
                </c:pt>
                <c:pt idx="46">
                  <c:v>76.54383828100859</c:v>
                </c:pt>
                <c:pt idx="47">
                  <c:v>73.469795851587946</c:v>
                </c:pt>
                <c:pt idx="48">
                  <c:v>67.750731698449371</c:v>
                </c:pt>
                <c:pt idx="49">
                  <c:v>56.379865112981534</c:v>
                </c:pt>
                <c:pt idx="50">
                  <c:v>56.734352560490116</c:v>
                </c:pt>
                <c:pt idx="51">
                  <c:v>53.887545674344217</c:v>
                </c:pt>
                <c:pt idx="52">
                  <c:v>56.045374393281122</c:v>
                </c:pt>
                <c:pt idx="53">
                  <c:v>58.972168190659723</c:v>
                </c:pt>
                <c:pt idx="54">
                  <c:v>58.868548782926439</c:v>
                </c:pt>
                <c:pt idx="55">
                  <c:v>52.393244741769536</c:v>
                </c:pt>
                <c:pt idx="56">
                  <c:v>54.394735406933435</c:v>
                </c:pt>
                <c:pt idx="57">
                  <c:v>54.521987311167294</c:v>
                </c:pt>
                <c:pt idx="58">
                  <c:v>57.697831263975011</c:v>
                </c:pt>
                <c:pt idx="59">
                  <c:v>59.692050391754108</c:v>
                </c:pt>
                <c:pt idx="60">
                  <c:v>60.922758094130089</c:v>
                </c:pt>
                <c:pt idx="61">
                  <c:v>65.314766674544217</c:v>
                </c:pt>
                <c:pt idx="62">
                  <c:v>61.493573778836236</c:v>
                </c:pt>
                <c:pt idx="63">
                  <c:v>58.566779981457628</c:v>
                </c:pt>
                <c:pt idx="64">
                  <c:v>58.125034085331542</c:v>
                </c:pt>
                <c:pt idx="65">
                  <c:v>57.846897780363257</c:v>
                </c:pt>
                <c:pt idx="66">
                  <c:v>57.512407060662852</c:v>
                </c:pt>
                <c:pt idx="67">
                  <c:v>58.435892308531379</c:v>
                </c:pt>
                <c:pt idx="68">
                  <c:v>53.22583577232821</c:v>
                </c:pt>
                <c:pt idx="69">
                  <c:v>52.409605700885358</c:v>
                </c:pt>
                <c:pt idx="70">
                  <c:v>48.97380428657133</c:v>
                </c:pt>
                <c:pt idx="71">
                  <c:v>52.824083331818478</c:v>
                </c:pt>
                <c:pt idx="72">
                  <c:v>55.361849879110743</c:v>
                </c:pt>
                <c:pt idx="73">
                  <c:v>56.799796396953269</c:v>
                </c:pt>
                <c:pt idx="74">
                  <c:v>59.23939718955085</c:v>
                </c:pt>
                <c:pt idx="75">
                  <c:v>59.953825737606628</c:v>
                </c:pt>
                <c:pt idx="76">
                  <c:v>62.753367630751377</c:v>
                </c:pt>
                <c:pt idx="77">
                  <c:v>65.334763402352394</c:v>
                </c:pt>
                <c:pt idx="78">
                  <c:v>66.321874602337843</c:v>
                </c:pt>
                <c:pt idx="79">
                  <c:v>71.886418586049601</c:v>
                </c:pt>
                <c:pt idx="80">
                  <c:v>69.003254012979738</c:v>
                </c:pt>
                <c:pt idx="81">
                  <c:v>71.351960588267417</c:v>
                </c:pt>
                <c:pt idx="82">
                  <c:v>70.802959515715656</c:v>
                </c:pt>
                <c:pt idx="83">
                  <c:v>72.328164482175694</c:v>
                </c:pt>
                <c:pt idx="84">
                  <c:v>71.446490574269717</c:v>
                </c:pt>
                <c:pt idx="85">
                  <c:v>67.534403461251841</c:v>
                </c:pt>
                <c:pt idx="86">
                  <c:v>67.616208256830745</c:v>
                </c:pt>
                <c:pt idx="87">
                  <c:v>68.370630260502878</c:v>
                </c:pt>
                <c:pt idx="88">
                  <c:v>65.634714319475037</c:v>
                </c:pt>
                <c:pt idx="89">
                  <c:v>69.628606228071803</c:v>
                </c:pt>
                <c:pt idx="90">
                  <c:v>72.202730462288031</c:v>
                </c:pt>
                <c:pt idx="91">
                  <c:v>73.437073933356416</c:v>
                </c:pt>
                <c:pt idx="92">
                  <c:v>75.782144739951704</c:v>
                </c:pt>
                <c:pt idx="93">
                  <c:v>78.007235179697929</c:v>
                </c:pt>
                <c:pt idx="94">
                  <c:v>79.954189314475883</c:v>
                </c:pt>
                <c:pt idx="95">
                  <c:v>83.582686469486887</c:v>
                </c:pt>
                <c:pt idx="96">
                  <c:v>80.841316875420461</c:v>
                </c:pt>
                <c:pt idx="97">
                  <c:v>85.331491210529265</c:v>
                </c:pt>
                <c:pt idx="98">
                  <c:v>90.916031922049214</c:v>
                </c:pt>
                <c:pt idx="99">
                  <c:v>91.254158410442031</c:v>
                </c:pt>
                <c:pt idx="100">
                  <c:v>89.287207547855914</c:v>
                </c:pt>
                <c:pt idx="101">
                  <c:v>94.839026341144304</c:v>
                </c:pt>
                <c:pt idx="102">
                  <c:v>94.204584704321235</c:v>
                </c:pt>
                <c:pt idx="103">
                  <c:v>94.137322983511908</c:v>
                </c:pt>
                <c:pt idx="104">
                  <c:v>87.096656910687443</c:v>
                </c:pt>
                <c:pt idx="105">
                  <c:v>88.418258830373318</c:v>
                </c:pt>
                <c:pt idx="106">
                  <c:v>89.959824755949128</c:v>
                </c:pt>
                <c:pt idx="107">
                  <c:v>89.354469268665227</c:v>
                </c:pt>
                <c:pt idx="108">
                  <c:v>89.672599029249866</c:v>
                </c:pt>
                <c:pt idx="109">
                  <c:v>90.832409242124143</c:v>
                </c:pt>
                <c:pt idx="110">
                  <c:v>89.447181370321346</c:v>
                </c:pt>
                <c:pt idx="111">
                  <c:v>89.121780072351925</c:v>
                </c:pt>
                <c:pt idx="112">
                  <c:v>91.066916322783669</c:v>
                </c:pt>
                <c:pt idx="113">
                  <c:v>90.868766929048093</c:v>
                </c:pt>
                <c:pt idx="114">
                  <c:v>96.406042647566878</c:v>
                </c:pt>
                <c:pt idx="115">
                  <c:v>94.569979457906996</c:v>
                </c:pt>
                <c:pt idx="116">
                  <c:v>90.888763656856256</c:v>
                </c:pt>
                <c:pt idx="117">
                  <c:v>90.192513952262445</c:v>
                </c:pt>
                <c:pt idx="118">
                  <c:v>87.921976403861265</c:v>
                </c:pt>
                <c:pt idx="119">
                  <c:v>87.683833554509349</c:v>
                </c:pt>
                <c:pt idx="120">
                  <c:v>90.703339453544046</c:v>
                </c:pt>
                <c:pt idx="121">
                  <c:v>91.8776927411879</c:v>
                </c:pt>
                <c:pt idx="122">
                  <c:v>96.358777654565714</c:v>
                </c:pt>
                <c:pt idx="123">
                  <c:v>98.254831027650141</c:v>
                </c:pt>
                <c:pt idx="124">
                  <c:v>98.338453707575255</c:v>
                </c:pt>
                <c:pt idx="125">
                  <c:v>100.20723881546668</c:v>
                </c:pt>
                <c:pt idx="126">
                  <c:v>99.61279063425998</c:v>
                </c:pt>
                <c:pt idx="127">
                  <c:v>100.09452998600241</c:v>
                </c:pt>
                <c:pt idx="128">
                  <c:v>99.912741551382624</c:v>
                </c:pt>
                <c:pt idx="129">
                  <c:v>99.505535457834299</c:v>
                </c:pt>
                <c:pt idx="130">
                  <c:v>96.96958679488823</c:v>
                </c:pt>
                <c:pt idx="131">
                  <c:v>86.918504244760058</c:v>
                </c:pt>
                <c:pt idx="132">
                  <c:v>90.4379283389992</c:v>
                </c:pt>
                <c:pt idx="133">
                  <c:v>87.214819393190325</c:v>
                </c:pt>
                <c:pt idx="134">
                  <c:v>87.571124725045124</c:v>
                </c:pt>
                <c:pt idx="135">
                  <c:v>84.929738770019569</c:v>
                </c:pt>
                <c:pt idx="136">
                  <c:v>86.747623116217454</c:v>
                </c:pt>
                <c:pt idx="137">
                  <c:v>89.379919649512019</c:v>
                </c:pt>
                <c:pt idx="138">
                  <c:v>85.742333072770023</c:v>
                </c:pt>
                <c:pt idx="139">
                  <c:v>83.190023450708168</c:v>
                </c:pt>
                <c:pt idx="140">
                  <c:v>87.805631805704635</c:v>
                </c:pt>
                <c:pt idx="141">
                  <c:v>88.247377701830729</c:v>
                </c:pt>
                <c:pt idx="142">
                  <c:v>88.521878238106623</c:v>
                </c:pt>
                <c:pt idx="143">
                  <c:v>89.290843316548333</c:v>
                </c:pt>
                <c:pt idx="144">
                  <c:v>90.643349270119558</c:v>
                </c:pt>
                <c:pt idx="145">
                  <c:v>86.696722354523928</c:v>
                </c:pt>
                <c:pt idx="146">
                  <c:v>86.004108418622522</c:v>
                </c:pt>
                <c:pt idx="147">
                  <c:v>85.682342889345477</c:v>
                </c:pt>
                <c:pt idx="148">
                  <c:v>90.017997055027465</c:v>
                </c:pt>
                <c:pt idx="149">
                  <c:v>90.396116999036636</c:v>
                </c:pt>
                <c:pt idx="150">
                  <c:v>91.370503008598703</c:v>
                </c:pt>
                <c:pt idx="151">
                  <c:v>94.433638131942175</c:v>
                </c:pt>
                <c:pt idx="152">
                  <c:v>96.802341435038031</c:v>
                </c:pt>
                <c:pt idx="153">
                  <c:v>98.75293133850839</c:v>
                </c:pt>
                <c:pt idx="154">
                  <c:v>100.85258775836695</c:v>
                </c:pt>
                <c:pt idx="155">
                  <c:v>103.13766838153771</c:v>
                </c:pt>
                <c:pt idx="156">
                  <c:v>100.73260739151789</c:v>
                </c:pt>
                <c:pt idx="157">
                  <c:v>101.339780763148</c:v>
                </c:pt>
                <c:pt idx="158">
                  <c:v>97.783998981984894</c:v>
                </c:pt>
                <c:pt idx="159">
                  <c:v>99.040157065207623</c:v>
                </c:pt>
                <c:pt idx="160">
                  <c:v>97.215001181624942</c:v>
                </c:pt>
                <c:pt idx="161">
                  <c:v>100.76169354105703</c:v>
                </c:pt>
                <c:pt idx="162">
                  <c:v>100.68352451417053</c:v>
                </c:pt>
                <c:pt idx="163">
                  <c:v>103.56123543420179</c:v>
                </c:pt>
                <c:pt idx="164">
                  <c:v>105.4572888072862</c:v>
                </c:pt>
                <c:pt idx="165">
                  <c:v>106.68072497227739</c:v>
                </c:pt>
                <c:pt idx="166">
                  <c:v>104.1575014997547</c:v>
                </c:pt>
                <c:pt idx="167">
                  <c:v>106.24079696049748</c:v>
                </c:pt>
                <c:pt idx="168">
                  <c:v>106.69345016270077</c:v>
                </c:pt>
                <c:pt idx="169">
                  <c:v>109.15122979876033</c:v>
                </c:pt>
                <c:pt idx="170">
                  <c:v>108.16048283008249</c:v>
                </c:pt>
                <c:pt idx="171">
                  <c:v>108.86945772509965</c:v>
                </c:pt>
                <c:pt idx="172">
                  <c:v>109.03852096929606</c:v>
                </c:pt>
                <c:pt idx="173">
                  <c:v>108.41862240724258</c:v>
                </c:pt>
                <c:pt idx="174">
                  <c:v>109.58206838880923</c:v>
                </c:pt>
                <c:pt idx="175">
                  <c:v>108.33499972731749</c:v>
                </c:pt>
                <c:pt idx="176">
                  <c:v>108.32954607427888</c:v>
                </c:pt>
                <c:pt idx="177">
                  <c:v>112.23072588121957</c:v>
                </c:pt>
                <c:pt idx="178">
                  <c:v>114.07769637695664</c:v>
                </c:pt>
                <c:pt idx="179">
                  <c:v>114.69032340162532</c:v>
                </c:pt>
                <c:pt idx="180">
                  <c:v>113.74138777291002</c:v>
                </c:pt>
                <c:pt idx="181">
                  <c:v>113.80501372502694</c:v>
                </c:pt>
                <c:pt idx="182">
                  <c:v>116.37550219055076</c:v>
                </c:pt>
                <c:pt idx="183">
                  <c:v>114.57034303477626</c:v>
                </c:pt>
                <c:pt idx="184">
                  <c:v>114.06678907087944</c:v>
                </c:pt>
                <c:pt idx="185">
                  <c:v>113.20692977512782</c:v>
                </c:pt>
                <c:pt idx="186">
                  <c:v>111.30360486465861</c:v>
                </c:pt>
                <c:pt idx="187">
                  <c:v>114.45218055227338</c:v>
                </c:pt>
                <c:pt idx="188">
                  <c:v>110.12925157701476</c:v>
                </c:pt>
                <c:pt idx="189">
                  <c:v>108.30954934647066</c:v>
                </c:pt>
                <c:pt idx="190">
                  <c:v>106.55892672108209</c:v>
                </c:pt>
                <c:pt idx="191">
                  <c:v>113.21601919685878</c:v>
                </c:pt>
                <c:pt idx="192">
                  <c:v>110.4219309567526</c:v>
                </c:pt>
                <c:pt idx="193">
                  <c:v>104.85920485738706</c:v>
                </c:pt>
                <c:pt idx="194">
                  <c:v>107.66965405660899</c:v>
                </c:pt>
                <c:pt idx="195">
                  <c:v>103.7902888618227</c:v>
                </c:pt>
                <c:pt idx="196">
                  <c:v>90.557908705848206</c:v>
                </c:pt>
                <c:pt idx="197">
                  <c:v>91.445036266792769</c:v>
                </c:pt>
                <c:pt idx="198">
                  <c:v>86.251340689705387</c:v>
                </c:pt>
                <c:pt idx="199">
                  <c:v>89.00543547419521</c:v>
                </c:pt>
                <c:pt idx="200">
                  <c:v>91.405042811176429</c:v>
                </c:pt>
                <c:pt idx="201">
                  <c:v>85.718700576269413</c:v>
                </c:pt>
                <c:pt idx="202">
                  <c:v>87.996509662055388</c:v>
                </c:pt>
                <c:pt idx="203">
                  <c:v>81.948408442254987</c:v>
                </c:pt>
                <c:pt idx="204">
                  <c:v>83.120943845552631</c:v>
                </c:pt>
                <c:pt idx="205">
                  <c:v>83.440891490483466</c:v>
                </c:pt>
                <c:pt idx="206">
                  <c:v>88.3310003817558</c:v>
                </c:pt>
                <c:pt idx="207">
                  <c:v>87.354796487847537</c:v>
                </c:pt>
                <c:pt idx="208">
                  <c:v>91.60319220491202</c:v>
                </c:pt>
                <c:pt idx="209">
                  <c:v>86.136813975894938</c:v>
                </c:pt>
                <c:pt idx="210">
                  <c:v>85.035176062099012</c:v>
                </c:pt>
                <c:pt idx="211">
                  <c:v>81.608464069515989</c:v>
                </c:pt>
                <c:pt idx="212">
                  <c:v>77.087385700521821</c:v>
                </c:pt>
                <c:pt idx="213">
                  <c:v>83.402715919213321</c:v>
                </c:pt>
                <c:pt idx="214">
                  <c:v>82.357432420149536</c:v>
                </c:pt>
                <c:pt idx="215">
                  <c:v>77.889072697195104</c:v>
                </c:pt>
                <c:pt idx="216">
                  <c:v>80.359577523678041</c:v>
                </c:pt>
                <c:pt idx="217">
                  <c:v>81.304877383700941</c:v>
                </c:pt>
                <c:pt idx="218">
                  <c:v>81.341235070624904</c:v>
                </c:pt>
                <c:pt idx="219">
                  <c:v>83.431802068752489</c:v>
                </c:pt>
                <c:pt idx="220">
                  <c:v>87.102110563726029</c:v>
                </c:pt>
                <c:pt idx="221">
                  <c:v>89.052700467196374</c:v>
                </c:pt>
                <c:pt idx="222">
                  <c:v>91.445036266792812</c:v>
                </c:pt>
                <c:pt idx="223">
                  <c:v>92.255812685197085</c:v>
                </c:pt>
                <c:pt idx="224">
                  <c:v>92.668472431783997</c:v>
                </c:pt>
                <c:pt idx="225">
                  <c:v>94.310021996400678</c:v>
                </c:pt>
                <c:pt idx="226">
                  <c:v>93.270192150375493</c:v>
                </c:pt>
                <c:pt idx="227">
                  <c:v>92.619389554436637</c:v>
                </c:pt>
                <c:pt idx="228">
                  <c:v>94.002799541893239</c:v>
                </c:pt>
                <c:pt idx="229">
                  <c:v>92.708465887400337</c:v>
                </c:pt>
                <c:pt idx="230">
                  <c:v>91.984947917613567</c:v>
                </c:pt>
                <c:pt idx="231">
                  <c:v>89.032703739388182</c:v>
                </c:pt>
                <c:pt idx="232">
                  <c:v>87.73837008489528</c:v>
                </c:pt>
                <c:pt idx="233">
                  <c:v>87.552945881583099</c:v>
                </c:pt>
                <c:pt idx="234">
                  <c:v>87.861986220436734</c:v>
                </c:pt>
                <c:pt idx="235">
                  <c:v>85.745968841462386</c:v>
                </c:pt>
                <c:pt idx="236">
                  <c:v>84.404370193968333</c:v>
                </c:pt>
                <c:pt idx="237">
                  <c:v>79.596066098274903</c:v>
                </c:pt>
                <c:pt idx="238">
                  <c:v>80.330491374138859</c:v>
                </c:pt>
                <c:pt idx="239">
                  <c:v>78.463524150593628</c:v>
                </c:pt>
                <c:pt idx="240">
                  <c:v>80.803141304150316</c:v>
                </c:pt>
                <c:pt idx="241">
                  <c:v>80.348670217600841</c:v>
                </c:pt>
                <c:pt idx="242">
                  <c:v>81.868421531022292</c:v>
                </c:pt>
                <c:pt idx="243">
                  <c:v>82.877347343162114</c:v>
                </c:pt>
                <c:pt idx="244">
                  <c:v>81.733898089403638</c:v>
                </c:pt>
                <c:pt idx="245">
                  <c:v>80.839498991074265</c:v>
                </c:pt>
                <c:pt idx="246">
                  <c:v>81.003108582232059</c:v>
                </c:pt>
                <c:pt idx="247">
                  <c:v>81.472122743551125</c:v>
                </c:pt>
                <c:pt idx="248">
                  <c:v>82.715555636350487</c:v>
                </c:pt>
                <c:pt idx="249">
                  <c:v>83.626315693795632</c:v>
                </c:pt>
                <c:pt idx="250">
                  <c:v>84.927920885673331</c:v>
                </c:pt>
                <c:pt idx="251">
                  <c:v>84.538893635586973</c:v>
                </c:pt>
                <c:pt idx="252">
                  <c:v>84.947917613481508</c:v>
                </c:pt>
                <c:pt idx="253">
                  <c:v>88.112854260212046</c:v>
                </c:pt>
                <c:pt idx="254">
                  <c:v>91.506844334563525</c:v>
                </c:pt>
                <c:pt idx="255">
                  <c:v>89.805304586522297</c:v>
                </c:pt>
                <c:pt idx="256">
                  <c:v>87.914704866476484</c:v>
                </c:pt>
                <c:pt idx="257">
                  <c:v>91.259612063480603</c:v>
                </c:pt>
                <c:pt idx="258">
                  <c:v>89.550800778054594</c:v>
                </c:pt>
                <c:pt idx="259">
                  <c:v>91.546837790179879</c:v>
                </c:pt>
                <c:pt idx="260">
                  <c:v>89.778036321329324</c:v>
                </c:pt>
                <c:pt idx="261">
                  <c:v>90.352487774727862</c:v>
                </c:pt>
                <c:pt idx="262">
                  <c:v>88.527331891145181</c:v>
                </c:pt>
                <c:pt idx="263">
                  <c:v>85.96775073169853</c:v>
                </c:pt>
                <c:pt idx="264">
                  <c:v>90.047083204566619</c:v>
                </c:pt>
                <c:pt idx="265">
                  <c:v>90.981475758512332</c:v>
                </c:pt>
                <c:pt idx="266">
                  <c:v>91.957679652420609</c:v>
                </c:pt>
                <c:pt idx="267">
                  <c:v>93.624679597884082</c:v>
                </c:pt>
                <c:pt idx="268">
                  <c:v>95.55890854223864</c:v>
                </c:pt>
                <c:pt idx="269">
                  <c:v>95.78796196985958</c:v>
                </c:pt>
                <c:pt idx="270">
                  <c:v>98.756567107200766</c:v>
                </c:pt>
                <c:pt idx="271">
                  <c:v>102.09965641985869</c:v>
                </c:pt>
                <c:pt idx="272">
                  <c:v>103.99389190859689</c:v>
                </c:pt>
                <c:pt idx="273">
                  <c:v>107.39697140467936</c:v>
                </c:pt>
                <c:pt idx="274">
                  <c:v>109.26757439691701</c:v>
                </c:pt>
                <c:pt idx="275">
                  <c:v>106.27351887872908</c:v>
                </c:pt>
                <c:pt idx="276">
                  <c:v>109.60570088530982</c:v>
                </c:pt>
                <c:pt idx="277">
                  <c:v>109.71113817738932</c:v>
                </c:pt>
                <c:pt idx="278">
                  <c:v>109.61115453834844</c:v>
                </c:pt>
                <c:pt idx="279">
                  <c:v>111.77261902597773</c:v>
                </c:pt>
                <c:pt idx="280">
                  <c:v>111.61264520351232</c:v>
                </c:pt>
                <c:pt idx="281">
                  <c:v>108.48951989674431</c:v>
                </c:pt>
                <c:pt idx="282">
                  <c:v>106.19716773618876</c:v>
                </c:pt>
                <c:pt idx="283">
                  <c:v>104.58288643676502</c:v>
                </c:pt>
                <c:pt idx="284">
                  <c:v>107.92597574942297</c:v>
                </c:pt>
                <c:pt idx="285">
                  <c:v>105.62089839844404</c:v>
                </c:pt>
                <c:pt idx="286">
                  <c:v>106.83524514170425</c:v>
                </c:pt>
                <c:pt idx="287">
                  <c:v>109.23848824737786</c:v>
                </c:pt>
                <c:pt idx="288">
                  <c:v>112.17073569779507</c:v>
                </c:pt>
                <c:pt idx="289">
                  <c:v>113.50869857659671</c:v>
                </c:pt>
                <c:pt idx="290">
                  <c:v>113.16693631951152</c:v>
                </c:pt>
                <c:pt idx="291">
                  <c:v>113.93408351360704</c:v>
                </c:pt>
                <c:pt idx="292">
                  <c:v>111.6253703939357</c:v>
                </c:pt>
                <c:pt idx="293">
                  <c:v>110.78005417295368</c:v>
                </c:pt>
                <c:pt idx="294">
                  <c:v>108.18229744223689</c:v>
                </c:pt>
                <c:pt idx="295">
                  <c:v>109.90383391808629</c:v>
                </c:pt>
                <c:pt idx="296">
                  <c:v>111.63991346870529</c:v>
                </c:pt>
                <c:pt idx="297">
                  <c:v>114.17404424730513</c:v>
                </c:pt>
                <c:pt idx="298">
                  <c:v>115.66652729553361</c:v>
                </c:pt>
                <c:pt idx="299">
                  <c:v>116.67908887636584</c:v>
                </c:pt>
                <c:pt idx="300">
                  <c:v>119.51135268774215</c:v>
                </c:pt>
                <c:pt idx="301">
                  <c:v>120.014906651639</c:v>
                </c:pt>
                <c:pt idx="302">
                  <c:v>119.94219127779107</c:v>
                </c:pt>
                <c:pt idx="303">
                  <c:v>120.72388154665617</c:v>
                </c:pt>
                <c:pt idx="304">
                  <c:v>116.53911178170861</c:v>
                </c:pt>
                <c:pt idx="305">
                  <c:v>117.80254140231615</c:v>
                </c:pt>
                <c:pt idx="306">
                  <c:v>119.96218800559924</c:v>
                </c:pt>
                <c:pt idx="307">
                  <c:v>122.73809740224343</c:v>
                </c:pt>
                <c:pt idx="308">
                  <c:v>122.02185096984147</c:v>
                </c:pt>
                <c:pt idx="309">
                  <c:v>124.03243105673631</c:v>
                </c:pt>
                <c:pt idx="310">
                  <c:v>125.91939500808972</c:v>
                </c:pt>
                <c:pt idx="311">
                  <c:v>127.91179625152263</c:v>
                </c:pt>
                <c:pt idx="312">
                  <c:v>129.63333272737205</c:v>
                </c:pt>
                <c:pt idx="313">
                  <c:v>129.495173517061</c:v>
                </c:pt>
                <c:pt idx="314">
                  <c:v>128.13539602610498</c:v>
                </c:pt>
                <c:pt idx="315">
                  <c:v>128.0226871966407</c:v>
                </c:pt>
                <c:pt idx="316">
                  <c:v>127.55185515097544</c:v>
                </c:pt>
                <c:pt idx="317">
                  <c:v>128.86982130196893</c:v>
                </c:pt>
                <c:pt idx="318">
                  <c:v>126.81561199076532</c:v>
                </c:pt>
                <c:pt idx="319">
                  <c:v>126.25206784344397</c:v>
                </c:pt>
                <c:pt idx="320">
                  <c:v>128.55714519442287</c:v>
                </c:pt>
                <c:pt idx="321">
                  <c:v>130.63680488647327</c:v>
                </c:pt>
                <c:pt idx="322">
                  <c:v>131.2803359450273</c:v>
                </c:pt>
                <c:pt idx="323">
                  <c:v>134.45981566652745</c:v>
                </c:pt>
                <c:pt idx="324">
                  <c:v>136.35768692395806</c:v>
                </c:pt>
                <c:pt idx="325">
                  <c:v>132.70010361940788</c:v>
                </c:pt>
                <c:pt idx="326">
                  <c:v>131.05491828609877</c:v>
                </c:pt>
                <c:pt idx="327">
                  <c:v>134.11987129378844</c:v>
                </c:pt>
                <c:pt idx="328">
                  <c:v>135.13970441200544</c:v>
                </c:pt>
                <c:pt idx="329">
                  <c:v>137.27571851878795</c:v>
                </c:pt>
                <c:pt idx="330">
                  <c:v>139.77894526350246</c:v>
                </c:pt>
                <c:pt idx="331">
                  <c:v>140.88785471468319</c:v>
                </c:pt>
                <c:pt idx="332">
                  <c:v>138.36644912650669</c:v>
                </c:pt>
                <c:pt idx="333">
                  <c:v>140.8005962660657</c:v>
                </c:pt>
                <c:pt idx="334">
                  <c:v>140.78787107564233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5376"/>
        <c:axId val="95871744"/>
      </c:scatterChart>
      <c:valAx>
        <c:axId val="95845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5871744"/>
        <c:crosses val="autoZero"/>
        <c:crossBetween val="midCat"/>
      </c:valAx>
      <c:valAx>
        <c:axId val="958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453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63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6"/>
  <sheetViews>
    <sheetView tabSelected="1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J72" sqref="J72"/>
    </sheetView>
  </sheetViews>
  <sheetFormatPr defaultRowHeight="15" x14ac:dyDescent="0.25"/>
  <cols>
    <col min="1" max="1" width="10.7109375" style="3" bestFit="1" customWidth="1"/>
    <col min="2" max="2" width="10.7109375" bestFit="1" customWidth="1"/>
    <col min="10" max="16" width="9.140625" style="4"/>
  </cols>
  <sheetData>
    <row r="1" spans="1:24" x14ac:dyDescent="0.25">
      <c r="A1" s="3" t="s">
        <v>2</v>
      </c>
      <c r="B1" s="2" t="s">
        <v>3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s="4" t="s">
        <v>3</v>
      </c>
      <c r="K1" s="4" t="s">
        <v>1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R1" s="4" t="s">
        <v>3</v>
      </c>
      <c r="S1" s="4" t="s">
        <v>1</v>
      </c>
      <c r="T1" s="4" t="s">
        <v>4</v>
      </c>
      <c r="U1" s="4" t="s">
        <v>5</v>
      </c>
      <c r="V1" s="4" t="s">
        <v>6</v>
      </c>
      <c r="W1" s="4" t="s">
        <v>7</v>
      </c>
      <c r="X1" s="4" t="s">
        <v>8</v>
      </c>
    </row>
    <row r="2" spans="1:24" x14ac:dyDescent="0.25">
      <c r="A2" s="3">
        <v>39388</v>
      </c>
      <c r="B2">
        <v>99.447599999999994</v>
      </c>
      <c r="C2">
        <v>1440</v>
      </c>
      <c r="F2">
        <v>834.39</v>
      </c>
      <c r="G2">
        <v>188.3</v>
      </c>
      <c r="H2">
        <v>550.09</v>
      </c>
      <c r="R2">
        <v>100</v>
      </c>
      <c r="S2">
        <v>100</v>
      </c>
      <c r="V2">
        <v>100</v>
      </c>
      <c r="W2">
        <v>100</v>
      </c>
      <c r="X2">
        <v>100</v>
      </c>
    </row>
    <row r="3" spans="1:24" x14ac:dyDescent="0.25">
      <c r="A3" s="3">
        <v>39395</v>
      </c>
      <c r="B3">
        <v>97.73</v>
      </c>
      <c r="C3">
        <v>1415</v>
      </c>
      <c r="F3">
        <v>826.48</v>
      </c>
      <c r="G3">
        <v>186.5</v>
      </c>
      <c r="H3">
        <v>532.74</v>
      </c>
      <c r="J3" s="4">
        <f>B3/B2-1</f>
        <v>-1.7271407253669158E-2</v>
      </c>
      <c r="K3" s="4">
        <f t="shared" ref="K3:P3" si="0">C3/C2-1</f>
        <v>-1.736111111111116E-2</v>
      </c>
      <c r="N3" s="4">
        <f t="shared" si="0"/>
        <v>-9.4799793861383153E-3</v>
      </c>
      <c r="O3" s="4">
        <f t="shared" si="0"/>
        <v>-9.559214020180673E-3</v>
      </c>
      <c r="P3" s="4">
        <f t="shared" si="0"/>
        <v>-3.1540293406533526E-2</v>
      </c>
      <c r="R3">
        <f>R2*(1+J3)</f>
        <v>98.272859274633078</v>
      </c>
      <c r="S3">
        <f>S2*(1+K3)</f>
        <v>98.263888888888886</v>
      </c>
      <c r="V3">
        <f t="shared" ref="V3:X18" si="1">V2*(1+N3)</f>
        <v>99.052002061386162</v>
      </c>
      <c r="W3">
        <f t="shared" si="1"/>
        <v>99.044078597981937</v>
      </c>
      <c r="X3">
        <f t="shared" si="1"/>
        <v>96.845970659346648</v>
      </c>
    </row>
    <row r="4" spans="1:24" x14ac:dyDescent="0.25">
      <c r="A4" s="3">
        <v>39402</v>
      </c>
      <c r="B4">
        <v>95.59</v>
      </c>
      <c r="C4">
        <v>1375</v>
      </c>
      <c r="F4">
        <v>832.9</v>
      </c>
      <c r="G4">
        <v>186</v>
      </c>
      <c r="H4">
        <v>526.27</v>
      </c>
      <c r="J4" s="4">
        <f t="shared" ref="J4:J67" si="2">B4/B3-1</f>
        <v>-2.1897063337767309E-2</v>
      </c>
      <c r="K4" s="4">
        <f t="shared" ref="K4:K67" si="3">C4/C3-1</f>
        <v>-2.8268551236749095E-2</v>
      </c>
      <c r="N4" s="4">
        <f t="shared" ref="N4:N67" si="4">F4/F3-1</f>
        <v>7.7678830703706847E-3</v>
      </c>
      <c r="O4" s="4">
        <f t="shared" ref="O4:O67" si="5">G4/G3-1</f>
        <v>-2.6809651474530849E-3</v>
      </c>
      <c r="P4" s="4">
        <f t="shared" ref="P4:P67" si="6">H4/H3-1</f>
        <v>-1.214476104666451E-2</v>
      </c>
      <c r="R4">
        <f t="shared" ref="R4:S67" si="7">R3*(1+J4)</f>
        <v>96.120972250712938</v>
      </c>
      <c r="S4">
        <f t="shared" si="7"/>
        <v>95.486111111111114</v>
      </c>
      <c r="V4">
        <f t="shared" si="1"/>
        <v>99.821426431285118</v>
      </c>
      <c r="W4">
        <f t="shared" si="1"/>
        <v>98.778544875199145</v>
      </c>
      <c r="X4">
        <f t="shared" si="1"/>
        <v>95.669799487356599</v>
      </c>
    </row>
    <row r="5" spans="1:24" x14ac:dyDescent="0.25">
      <c r="A5" s="3">
        <v>39409</v>
      </c>
      <c r="B5">
        <v>91.72</v>
      </c>
      <c r="C5">
        <v>1323</v>
      </c>
      <c r="F5">
        <v>824.53</v>
      </c>
      <c r="G5">
        <v>183.3</v>
      </c>
      <c r="H5">
        <v>508.47</v>
      </c>
      <c r="J5" s="4">
        <f t="shared" si="2"/>
        <v>-4.0485406423266035E-2</v>
      </c>
      <c r="K5" s="4">
        <f t="shared" si="3"/>
        <v>-3.7818181818181862E-2</v>
      </c>
      <c r="N5" s="4">
        <f t="shared" si="4"/>
        <v>-1.0049225597310585E-2</v>
      </c>
      <c r="O5" s="4">
        <f t="shared" si="5"/>
        <v>-1.4516129032257963E-2</v>
      </c>
      <c r="P5" s="4">
        <f t="shared" si="6"/>
        <v>-3.3822942596005712E-2</v>
      </c>
      <c r="R5">
        <f t="shared" si="7"/>
        <v>92.229475623343347</v>
      </c>
      <c r="S5">
        <f t="shared" si="7"/>
        <v>91.875</v>
      </c>
      <c r="V5">
        <f t="shared" si="1"/>
        <v>98.818298397631793</v>
      </c>
      <c r="W5">
        <f t="shared" si="1"/>
        <v>97.344662772172072</v>
      </c>
      <c r="X5">
        <f t="shared" si="1"/>
        <v>92.433965351124357</v>
      </c>
    </row>
    <row r="6" spans="1:24" x14ac:dyDescent="0.25">
      <c r="A6" s="3">
        <v>39416</v>
      </c>
      <c r="B6">
        <v>94.145700000000005</v>
      </c>
      <c r="C6">
        <v>1376</v>
      </c>
      <c r="F6">
        <v>846.85</v>
      </c>
      <c r="G6">
        <v>190.9</v>
      </c>
      <c r="H6">
        <v>524.51</v>
      </c>
      <c r="J6" s="4">
        <f t="shared" si="2"/>
        <v>2.644679459223731E-2</v>
      </c>
      <c r="K6" s="4">
        <f t="shared" si="3"/>
        <v>4.0060468631897272E-2</v>
      </c>
      <c r="N6" s="4">
        <f t="shared" si="4"/>
        <v>2.7069967132790973E-2</v>
      </c>
      <c r="O6" s="4">
        <f t="shared" si="5"/>
        <v>4.1462084015275513E-2</v>
      </c>
      <c r="P6" s="4">
        <f t="shared" si="6"/>
        <v>3.154561724388838E-2</v>
      </c>
      <c r="R6">
        <f t="shared" si="7"/>
        <v>94.668649620503672</v>
      </c>
      <c r="S6">
        <f t="shared" si="7"/>
        <v>95.555555555555557</v>
      </c>
      <c r="V6">
        <f t="shared" si="1"/>
        <v>101.49330648737401</v>
      </c>
      <c r="W6">
        <f t="shared" si="1"/>
        <v>101.38077535847053</v>
      </c>
      <c r="X6">
        <f t="shared" si="1"/>
        <v>95.349851842425764</v>
      </c>
    </row>
    <row r="7" spans="1:24" x14ac:dyDescent="0.25">
      <c r="A7" s="3">
        <v>39423</v>
      </c>
      <c r="B7">
        <v>97.141000000000005</v>
      </c>
      <c r="C7">
        <v>1400</v>
      </c>
      <c r="F7">
        <v>864.43</v>
      </c>
      <c r="G7">
        <v>194.6</v>
      </c>
      <c r="H7">
        <v>532.58000000000004</v>
      </c>
      <c r="J7" s="4">
        <f t="shared" si="2"/>
        <v>3.1815579468844613E-2</v>
      </c>
      <c r="K7" s="4">
        <f t="shared" si="3"/>
        <v>1.744186046511631E-2</v>
      </c>
      <c r="N7" s="4">
        <f t="shared" si="4"/>
        <v>2.0759284406919765E-2</v>
      </c>
      <c r="O7" s="4">
        <f t="shared" si="5"/>
        <v>1.9381875327396436E-2</v>
      </c>
      <c r="P7" s="4">
        <f t="shared" si="6"/>
        <v>1.5385788640826847E-2</v>
      </c>
      <c r="R7">
        <f t="shared" si="7"/>
        <v>97.680587565713012</v>
      </c>
      <c r="S7">
        <f t="shared" si="7"/>
        <v>97.222222222222229</v>
      </c>
      <c r="V7">
        <f t="shared" si="1"/>
        <v>103.60023490214408</v>
      </c>
      <c r="W7">
        <f t="shared" si="1"/>
        <v>103.34572490706319</v>
      </c>
      <c r="X7">
        <f t="shared" si="1"/>
        <v>96.81688450980748</v>
      </c>
    </row>
    <row r="8" spans="1:24" x14ac:dyDescent="0.25">
      <c r="A8" s="3">
        <v>39430</v>
      </c>
      <c r="B8">
        <v>95.169899999999998</v>
      </c>
      <c r="C8">
        <v>1371</v>
      </c>
      <c r="F8">
        <v>839.78</v>
      </c>
      <c r="G8">
        <v>188.1</v>
      </c>
      <c r="H8">
        <v>519.54999999999995</v>
      </c>
      <c r="J8" s="4">
        <f t="shared" si="2"/>
        <v>-2.0291123212649698E-2</v>
      </c>
      <c r="K8" s="4">
        <f t="shared" si="3"/>
        <v>-2.0714285714285685E-2</v>
      </c>
      <c r="N8" s="4">
        <f t="shared" si="4"/>
        <v>-2.8515900651296167E-2</v>
      </c>
      <c r="O8" s="4">
        <f t="shared" si="5"/>
        <v>-3.3401849948612505E-2</v>
      </c>
      <c r="P8" s="4">
        <f t="shared" si="6"/>
        <v>-2.4465807953734764E-2</v>
      </c>
      <c r="R8">
        <f t="shared" si="7"/>
        <v>95.698538727933112</v>
      </c>
      <c r="S8">
        <f t="shared" si="7"/>
        <v>95.208333333333343</v>
      </c>
      <c r="V8">
        <f t="shared" si="1"/>
        <v>100.64598089622359</v>
      </c>
      <c r="W8">
        <f t="shared" si="1"/>
        <v>99.893786510886869</v>
      </c>
      <c r="X8">
        <f t="shared" si="1"/>
        <v>94.44818120671161</v>
      </c>
    </row>
    <row r="9" spans="1:24" x14ac:dyDescent="0.25">
      <c r="A9" s="3">
        <v>39437</v>
      </c>
      <c r="B9">
        <v>93.630099999999999</v>
      </c>
      <c r="C9">
        <v>1368</v>
      </c>
      <c r="F9">
        <v>848.08</v>
      </c>
      <c r="G9">
        <v>189.7</v>
      </c>
      <c r="H9">
        <v>513.70000000000005</v>
      </c>
      <c r="J9" s="4">
        <f t="shared" si="2"/>
        <v>-1.617948532046376E-2</v>
      </c>
      <c r="K9" s="4">
        <f t="shared" si="3"/>
        <v>-2.1881838074397919E-3</v>
      </c>
      <c r="N9" s="4">
        <f t="shared" si="4"/>
        <v>9.8835409273858588E-3</v>
      </c>
      <c r="O9" s="4">
        <f t="shared" si="5"/>
        <v>8.5061137692716837E-3</v>
      </c>
      <c r="P9" s="4">
        <f t="shared" si="6"/>
        <v>-1.125974400923857E-2</v>
      </c>
      <c r="R9">
        <f t="shared" si="7"/>
        <v>94.150185625394684</v>
      </c>
      <c r="S9">
        <f t="shared" si="7"/>
        <v>95.000000000000014</v>
      </c>
      <c r="V9">
        <f t="shared" si="1"/>
        <v>101.64071956758831</v>
      </c>
      <c r="W9">
        <f t="shared" si="1"/>
        <v>100.74349442379182</v>
      </c>
      <c r="X9">
        <f t="shared" si="1"/>
        <v>93.384718864185857</v>
      </c>
    </row>
    <row r="10" spans="1:24" x14ac:dyDescent="0.25">
      <c r="A10" s="3">
        <v>39444</v>
      </c>
      <c r="B10">
        <v>96.84</v>
      </c>
      <c r="C10">
        <v>1396</v>
      </c>
      <c r="F10">
        <v>868.02</v>
      </c>
      <c r="G10">
        <v>195.1</v>
      </c>
      <c r="H10">
        <v>528.03</v>
      </c>
      <c r="J10" s="4">
        <f t="shared" si="2"/>
        <v>3.4282778721800078E-2</v>
      </c>
      <c r="K10" s="4">
        <f t="shared" si="3"/>
        <v>2.0467836257309857E-2</v>
      </c>
      <c r="N10" s="4">
        <f t="shared" si="4"/>
        <v>2.3511932836524752E-2</v>
      </c>
      <c r="O10" s="4">
        <f t="shared" si="5"/>
        <v>2.8465998945703674E-2</v>
      </c>
      <c r="P10" s="4">
        <f t="shared" si="6"/>
        <v>2.7895658944909307E-2</v>
      </c>
      <c r="R10">
        <f t="shared" si="7"/>
        <v>97.377915605806493</v>
      </c>
      <c r="S10">
        <f t="shared" si="7"/>
        <v>96.944444444444457</v>
      </c>
      <c r="V10">
        <f t="shared" si="1"/>
        <v>104.03048933951749</v>
      </c>
      <c r="W10">
        <f t="shared" si="1"/>
        <v>103.61125862984598</v>
      </c>
      <c r="X10">
        <f t="shared" si="1"/>
        <v>95.98974713228742</v>
      </c>
    </row>
    <row r="11" spans="1:24" x14ac:dyDescent="0.25">
      <c r="A11" s="3">
        <v>39451</v>
      </c>
      <c r="B11">
        <v>97.78</v>
      </c>
      <c r="C11">
        <v>1404</v>
      </c>
      <c r="F11">
        <v>864.51</v>
      </c>
      <c r="G11">
        <v>191.9</v>
      </c>
      <c r="H11">
        <v>519.37</v>
      </c>
      <c r="J11" s="4">
        <f t="shared" si="2"/>
        <v>9.7067327550599547E-3</v>
      </c>
      <c r="K11" s="4">
        <f t="shared" si="3"/>
        <v>5.7306590257879542E-3</v>
      </c>
      <c r="N11" s="4">
        <f t="shared" si="4"/>
        <v>-4.0436856293634138E-3</v>
      </c>
      <c r="O11" s="4">
        <f t="shared" si="5"/>
        <v>-1.6401845207585808E-2</v>
      </c>
      <c r="P11" s="4">
        <f t="shared" si="6"/>
        <v>-1.6400583300191229E-2</v>
      </c>
      <c r="R11">
        <f t="shared" si="7"/>
        <v>98.323137008836838</v>
      </c>
      <c r="S11">
        <f t="shared" si="7"/>
        <v>97.500000000000014</v>
      </c>
      <c r="V11">
        <f t="shared" si="1"/>
        <v>103.60982274475964</v>
      </c>
      <c r="W11">
        <f t="shared" si="1"/>
        <v>101.9118428040361</v>
      </c>
      <c r="X11">
        <f t="shared" si="1"/>
        <v>94.415459288480051</v>
      </c>
    </row>
    <row r="12" spans="1:24" x14ac:dyDescent="0.25">
      <c r="A12" s="3">
        <v>39458</v>
      </c>
      <c r="B12">
        <v>90.72</v>
      </c>
      <c r="C12">
        <v>1308</v>
      </c>
      <c r="F12">
        <v>849.5</v>
      </c>
      <c r="G12">
        <v>184.9</v>
      </c>
      <c r="H12">
        <v>489.69</v>
      </c>
      <c r="J12" s="4">
        <f t="shared" si="2"/>
        <v>-7.2202904479443664E-2</v>
      </c>
      <c r="K12" s="4">
        <f t="shared" si="3"/>
        <v>-6.8376068376068355E-2</v>
      </c>
      <c r="N12" s="4">
        <f t="shared" si="4"/>
        <v>-1.7362436524736569E-2</v>
      </c>
      <c r="O12" s="4">
        <f t="shared" si="5"/>
        <v>-3.6477331943720714E-2</v>
      </c>
      <c r="P12" s="4">
        <f t="shared" si="6"/>
        <v>-5.7146157845081591E-2</v>
      </c>
      <c r="R12">
        <f t="shared" si="7"/>
        <v>91.223920939268538</v>
      </c>
      <c r="S12">
        <f t="shared" si="7"/>
        <v>90.833333333333343</v>
      </c>
      <c r="V12">
        <f t="shared" si="1"/>
        <v>101.81090377401455</v>
      </c>
      <c r="W12">
        <f t="shared" si="1"/>
        <v>98.19437068507699</v>
      </c>
      <c r="X12">
        <f t="shared" si="1"/>
        <v>89.019978548964701</v>
      </c>
    </row>
    <row r="13" spans="1:24" x14ac:dyDescent="0.25">
      <c r="A13" s="3">
        <v>39465</v>
      </c>
      <c r="B13">
        <v>84.97</v>
      </c>
      <c r="C13">
        <v>1247</v>
      </c>
      <c r="F13">
        <v>810.19</v>
      </c>
      <c r="G13">
        <v>175.8</v>
      </c>
      <c r="H13">
        <v>461.24</v>
      </c>
      <c r="J13" s="4">
        <f t="shared" si="2"/>
        <v>-6.3381834215167521E-2</v>
      </c>
      <c r="K13" s="4">
        <f t="shared" si="3"/>
        <v>-4.663608562691135E-2</v>
      </c>
      <c r="N13" s="4">
        <f t="shared" si="4"/>
        <v>-4.6274278987639694E-2</v>
      </c>
      <c r="O13" s="4">
        <f t="shared" si="5"/>
        <v>-4.9215792320173035E-2</v>
      </c>
      <c r="P13" s="4">
        <f t="shared" si="6"/>
        <v>-5.8097980354918421E-2</v>
      </c>
      <c r="R13">
        <f t="shared" si="7"/>
        <v>85.441981505838271</v>
      </c>
      <c r="S13">
        <f t="shared" si="7"/>
        <v>86.597222222222229</v>
      </c>
      <c r="V13">
        <f t="shared" si="1"/>
        <v>97.099677608792064</v>
      </c>
      <c r="W13">
        <f t="shared" si="1"/>
        <v>93.361656930430158</v>
      </c>
      <c r="X13">
        <f t="shared" si="1"/>
        <v>83.848097584031692</v>
      </c>
    </row>
    <row r="14" spans="1:24" x14ac:dyDescent="0.25">
      <c r="A14" s="3">
        <v>39472</v>
      </c>
      <c r="B14">
        <v>86.06</v>
      </c>
      <c r="C14">
        <v>1258</v>
      </c>
      <c r="F14">
        <v>782.86</v>
      </c>
      <c r="G14">
        <v>170.7</v>
      </c>
      <c r="H14">
        <v>458.5</v>
      </c>
      <c r="J14" s="4">
        <f t="shared" si="2"/>
        <v>1.2828056961280421E-2</v>
      </c>
      <c r="K14" s="4">
        <f t="shared" si="3"/>
        <v>8.8211708099439345E-3</v>
      </c>
      <c r="N14" s="4">
        <f t="shared" si="4"/>
        <v>-3.3732828102050139E-2</v>
      </c>
      <c r="O14" s="4">
        <f t="shared" si="5"/>
        <v>-2.9010238907849928E-2</v>
      </c>
      <c r="P14" s="4">
        <f t="shared" si="6"/>
        <v>-5.9405081952996763E-3</v>
      </c>
      <c r="R14">
        <f t="shared" si="7"/>
        <v>86.538036111479826</v>
      </c>
      <c r="S14">
        <f t="shared" si="7"/>
        <v>87.361111111111128</v>
      </c>
      <c r="V14">
        <f t="shared" si="1"/>
        <v>93.824230875250194</v>
      </c>
      <c r="W14">
        <f t="shared" si="1"/>
        <v>90.653212958045657</v>
      </c>
      <c r="X14">
        <f t="shared" si="1"/>
        <v>83.349997273173457</v>
      </c>
    </row>
    <row r="15" spans="1:24" x14ac:dyDescent="0.25">
      <c r="A15" s="3">
        <v>39479</v>
      </c>
      <c r="B15">
        <v>90.03</v>
      </c>
      <c r="C15">
        <v>1296</v>
      </c>
      <c r="F15">
        <v>792.22</v>
      </c>
      <c r="G15">
        <v>175.6</v>
      </c>
      <c r="H15">
        <v>481.06</v>
      </c>
      <c r="J15" s="4">
        <f t="shared" si="2"/>
        <v>4.6130606553567155E-2</v>
      </c>
      <c r="K15" s="4">
        <f t="shared" si="3"/>
        <v>3.0206677265500748E-2</v>
      </c>
      <c r="N15" s="4">
        <f t="shared" si="4"/>
        <v>1.1956160743938904E-2</v>
      </c>
      <c r="O15" s="4">
        <f t="shared" si="5"/>
        <v>2.8705330990041134E-2</v>
      </c>
      <c r="P15" s="4">
        <f t="shared" si="6"/>
        <v>4.9203925845147323E-2</v>
      </c>
      <c r="R15">
        <f t="shared" si="7"/>
        <v>90.530088207256895</v>
      </c>
      <c r="S15">
        <f t="shared" si="7"/>
        <v>90.000000000000014</v>
      </c>
      <c r="V15">
        <f t="shared" si="1"/>
        <v>94.94600846127112</v>
      </c>
      <c r="W15">
        <f t="shared" si="1"/>
        <v>93.255443441317041</v>
      </c>
      <c r="X15">
        <f t="shared" si="1"/>
        <v>87.451144358195918</v>
      </c>
    </row>
    <row r="16" spans="1:24" x14ac:dyDescent="0.25">
      <c r="A16" s="3">
        <v>39486</v>
      </c>
      <c r="B16">
        <v>86.47</v>
      </c>
      <c r="C16">
        <v>1250</v>
      </c>
      <c r="F16">
        <v>754.42</v>
      </c>
      <c r="G16">
        <v>167.1</v>
      </c>
      <c r="H16">
        <v>461.86</v>
      </c>
      <c r="J16" s="4">
        <f t="shared" si="2"/>
        <v>-3.9542374763967603E-2</v>
      </c>
      <c r="K16" s="4">
        <f t="shared" si="3"/>
        <v>-3.5493827160493874E-2</v>
      </c>
      <c r="N16" s="4">
        <f t="shared" si="4"/>
        <v>-4.7714018833152516E-2</v>
      </c>
      <c r="O16" s="4">
        <f t="shared" si="5"/>
        <v>-4.8405466970387279E-2</v>
      </c>
      <c r="P16" s="4">
        <f t="shared" si="6"/>
        <v>-3.9911861306281882E-2</v>
      </c>
      <c r="R16">
        <f t="shared" si="7"/>
        <v>86.950313531950499</v>
      </c>
      <c r="S16">
        <f t="shared" si="7"/>
        <v>86.805555555555571</v>
      </c>
      <c r="V16">
        <f t="shared" si="1"/>
        <v>90.415752825417371</v>
      </c>
      <c r="W16">
        <f t="shared" si="1"/>
        <v>88.741370154009545</v>
      </c>
      <c r="X16">
        <f t="shared" si="1"/>
        <v>83.960806413495973</v>
      </c>
    </row>
    <row r="17" spans="1:24" x14ac:dyDescent="0.25">
      <c r="A17" s="3">
        <v>39493</v>
      </c>
      <c r="B17">
        <v>89.423400000000001</v>
      </c>
      <c r="C17">
        <v>1305</v>
      </c>
      <c r="F17">
        <v>776.8</v>
      </c>
      <c r="G17">
        <v>171.7</v>
      </c>
      <c r="H17">
        <v>476.6</v>
      </c>
      <c r="J17" s="4">
        <f t="shared" si="2"/>
        <v>3.4155198334682613E-2</v>
      </c>
      <c r="K17" s="4">
        <f t="shared" si="3"/>
        <v>4.4000000000000039E-2</v>
      </c>
      <c r="N17" s="4">
        <f t="shared" si="4"/>
        <v>2.9665173245672083E-2</v>
      </c>
      <c r="O17" s="4">
        <f t="shared" si="5"/>
        <v>2.7528426092160441E-2</v>
      </c>
      <c r="P17" s="4">
        <f t="shared" si="6"/>
        <v>3.1914432945048254E-2</v>
      </c>
      <c r="R17">
        <f t="shared" si="7"/>
        <v>89.920118735897105</v>
      </c>
      <c r="S17">
        <f t="shared" si="7"/>
        <v>90.625000000000014</v>
      </c>
      <c r="V17">
        <f t="shared" si="1"/>
        <v>93.09795179712124</v>
      </c>
      <c r="W17">
        <f t="shared" si="1"/>
        <v>91.184280403611254</v>
      </c>
      <c r="X17">
        <f t="shared" si="1"/>
        <v>86.640367939791673</v>
      </c>
    </row>
    <row r="18" spans="1:24" x14ac:dyDescent="0.25">
      <c r="A18" s="3">
        <v>39500</v>
      </c>
      <c r="B18">
        <v>89.659499999999994</v>
      </c>
      <c r="C18">
        <v>1321</v>
      </c>
      <c r="F18">
        <v>779.89</v>
      </c>
      <c r="G18">
        <v>172.7</v>
      </c>
      <c r="H18">
        <v>485.63</v>
      </c>
      <c r="J18" s="4">
        <f t="shared" si="2"/>
        <v>2.6402485255536678E-3</v>
      </c>
      <c r="K18" s="4">
        <f t="shared" si="3"/>
        <v>1.2260536398467359E-2</v>
      </c>
      <c r="N18" s="4">
        <f t="shared" si="4"/>
        <v>3.9778578784759322E-3</v>
      </c>
      <c r="O18" s="4">
        <f t="shared" si="5"/>
        <v>5.8241118229469535E-3</v>
      </c>
      <c r="P18" s="4">
        <f t="shared" si="6"/>
        <v>1.8946705832983524E-2</v>
      </c>
      <c r="R18">
        <f t="shared" si="7"/>
        <v>90.157530196807173</v>
      </c>
      <c r="S18">
        <f t="shared" si="7"/>
        <v>91.736111111111114</v>
      </c>
      <c r="V18">
        <f t="shared" si="1"/>
        <v>93.468282218147394</v>
      </c>
      <c r="W18">
        <f t="shared" si="1"/>
        <v>91.715347849176837</v>
      </c>
      <c r="X18">
        <f t="shared" si="1"/>
        <v>88.281917504408369</v>
      </c>
    </row>
    <row r="19" spans="1:24" x14ac:dyDescent="0.25">
      <c r="A19" s="3">
        <v>39507</v>
      </c>
      <c r="B19">
        <v>89.82</v>
      </c>
      <c r="C19">
        <v>1332</v>
      </c>
      <c r="F19">
        <v>791.11</v>
      </c>
      <c r="G19">
        <v>175.1</v>
      </c>
      <c r="H19">
        <v>491.25</v>
      </c>
      <c r="J19" s="4">
        <f t="shared" si="2"/>
        <v>1.7901059006575348E-3</v>
      </c>
      <c r="K19" s="4">
        <f t="shared" si="3"/>
        <v>8.3270249810749597E-3</v>
      </c>
      <c r="N19" s="4">
        <f t="shared" si="4"/>
        <v>1.438664427034575E-2</v>
      </c>
      <c r="O19" s="4">
        <f t="shared" si="5"/>
        <v>1.389693109438328E-2</v>
      </c>
      <c r="P19" s="4">
        <f t="shared" si="6"/>
        <v>1.1572596421143722E-2</v>
      </c>
      <c r="R19">
        <f t="shared" si="7"/>
        <v>90.318921723601193</v>
      </c>
      <c r="S19">
        <f t="shared" si="7"/>
        <v>92.5</v>
      </c>
      <c r="V19">
        <f t="shared" ref="V19:V82" si="8">V18*(1+N19)</f>
        <v>94.812977144980167</v>
      </c>
      <c r="W19">
        <f t="shared" ref="W19:W82" si="9">W18*(1+O19)</f>
        <v>92.989909718534236</v>
      </c>
      <c r="X19">
        <f t="shared" ref="X19:X82" si="10">X18*(1+P19)</f>
        <v>89.303568506971587</v>
      </c>
    </row>
    <row r="20" spans="1:24" x14ac:dyDescent="0.25">
      <c r="A20" s="3">
        <v>39514</v>
      </c>
      <c r="B20">
        <v>87.62</v>
      </c>
      <c r="C20">
        <v>1305</v>
      </c>
      <c r="F20">
        <v>762.36</v>
      </c>
      <c r="G20">
        <v>170.4</v>
      </c>
      <c r="H20">
        <v>473.47</v>
      </c>
      <c r="J20" s="4">
        <f t="shared" si="2"/>
        <v>-2.4493431307058389E-2</v>
      </c>
      <c r="K20" s="4">
        <f t="shared" si="3"/>
        <v>-2.0270270270270285E-2</v>
      </c>
      <c r="N20" s="4">
        <f t="shared" si="4"/>
        <v>-3.6341343176043761E-2</v>
      </c>
      <c r="O20" s="4">
        <f t="shared" si="5"/>
        <v>-2.6841804683038206E-2</v>
      </c>
      <c r="P20" s="4">
        <f t="shared" si="6"/>
        <v>-3.619338422391849E-2</v>
      </c>
      <c r="R20">
        <f t="shared" si="7"/>
        <v>88.10670141863659</v>
      </c>
      <c r="S20">
        <f t="shared" si="7"/>
        <v>90.625</v>
      </c>
      <c r="V20">
        <f t="shared" si="8"/>
        <v>91.367346205012055</v>
      </c>
      <c r="W20">
        <f t="shared" si="9"/>
        <v>90.493892724375982</v>
      </c>
      <c r="X20">
        <f t="shared" si="10"/>
        <v>86.071370139431735</v>
      </c>
    </row>
    <row r="21" spans="1:24" x14ac:dyDescent="0.25">
      <c r="A21" s="3">
        <v>39521</v>
      </c>
      <c r="B21">
        <v>88.921199999999999</v>
      </c>
      <c r="C21">
        <v>1304</v>
      </c>
      <c r="F21">
        <v>767.55</v>
      </c>
      <c r="G21">
        <v>171.8</v>
      </c>
      <c r="H21">
        <v>471.5</v>
      </c>
      <c r="J21" s="4">
        <f t="shared" si="2"/>
        <v>1.4850490755535128E-2</v>
      </c>
      <c r="K21" s="4">
        <f t="shared" si="3"/>
        <v>-7.6628352490426543E-4</v>
      </c>
      <c r="N21" s="4">
        <f t="shared" si="4"/>
        <v>6.8078073351172108E-3</v>
      </c>
      <c r="O21" s="4">
        <f t="shared" si="5"/>
        <v>8.215962441314506E-3</v>
      </c>
      <c r="P21" s="4">
        <f t="shared" si="6"/>
        <v>-4.1607704817623326E-3</v>
      </c>
      <c r="R21">
        <f t="shared" si="7"/>
        <v>89.415129173554746</v>
      </c>
      <c r="S21">
        <f t="shared" si="7"/>
        <v>90.555555555555557</v>
      </c>
      <c r="V21">
        <f t="shared" si="8"/>
        <v>91.989357494696733</v>
      </c>
      <c r="W21">
        <f t="shared" si="9"/>
        <v>91.237387148167798</v>
      </c>
      <c r="X21">
        <f t="shared" si="10"/>
        <v>85.713246923230741</v>
      </c>
    </row>
    <row r="22" spans="1:24" x14ac:dyDescent="0.25">
      <c r="A22" s="3">
        <v>39528</v>
      </c>
      <c r="B22">
        <v>86.799300000000002</v>
      </c>
      <c r="C22">
        <v>1276</v>
      </c>
      <c r="F22">
        <v>754.47</v>
      </c>
      <c r="G22">
        <v>166.4</v>
      </c>
      <c r="H22">
        <v>462.05</v>
      </c>
      <c r="J22" s="4">
        <f t="shared" si="2"/>
        <v>-2.3862700908219847E-2</v>
      </c>
      <c r="K22" s="4">
        <f t="shared" si="3"/>
        <v>-2.1472392638036797E-2</v>
      </c>
      <c r="N22" s="4">
        <f t="shared" si="4"/>
        <v>-1.7041235098690599E-2</v>
      </c>
      <c r="O22" s="4">
        <f t="shared" si="5"/>
        <v>-3.143189755529685E-2</v>
      </c>
      <c r="P22" s="4">
        <f t="shared" si="6"/>
        <v>-2.0042417815482438E-2</v>
      </c>
      <c r="R22">
        <f t="shared" si="7"/>
        <v>87.281442689416366</v>
      </c>
      <c r="S22">
        <f t="shared" si="7"/>
        <v>88.611111111111114</v>
      </c>
      <c r="V22">
        <f t="shared" si="8"/>
        <v>90.421745227052114</v>
      </c>
      <c r="W22">
        <f t="shared" si="9"/>
        <v>88.369622942113637</v>
      </c>
      <c r="X22">
        <f t="shared" si="10"/>
        <v>83.995346216073742</v>
      </c>
    </row>
    <row r="23" spans="1:24" x14ac:dyDescent="0.25">
      <c r="A23" s="3">
        <v>39535</v>
      </c>
      <c r="B23">
        <v>91.8</v>
      </c>
      <c r="C23">
        <v>1358</v>
      </c>
      <c r="F23">
        <v>793.85</v>
      </c>
      <c r="G23">
        <v>176.2</v>
      </c>
      <c r="H23">
        <v>494.65</v>
      </c>
      <c r="J23" s="4">
        <f t="shared" si="2"/>
        <v>5.7612215766716934E-2</v>
      </c>
      <c r="K23" s="4">
        <f t="shared" si="3"/>
        <v>6.4263322884012597E-2</v>
      </c>
      <c r="N23" s="4">
        <f t="shared" si="4"/>
        <v>5.219558100388344E-2</v>
      </c>
      <c r="O23" s="4">
        <f t="shared" si="5"/>
        <v>5.8894230769230616E-2</v>
      </c>
      <c r="P23" s="4">
        <f t="shared" si="6"/>
        <v>7.0555134725678981E-2</v>
      </c>
      <c r="R23">
        <f t="shared" si="7"/>
        <v>92.309919998069361</v>
      </c>
      <c r="S23">
        <f t="shared" si="7"/>
        <v>94.305555555555557</v>
      </c>
      <c r="V23">
        <f t="shared" si="8"/>
        <v>95.141360754563223</v>
      </c>
      <c r="W23">
        <f t="shared" si="9"/>
        <v>93.574083908656377</v>
      </c>
      <c r="X23">
        <f t="shared" si="10"/>
        <v>89.92164918467887</v>
      </c>
    </row>
    <row r="24" spans="1:24" x14ac:dyDescent="0.25">
      <c r="A24" s="3">
        <v>39542</v>
      </c>
      <c r="B24">
        <v>93.616699999999994</v>
      </c>
      <c r="C24">
        <v>1371</v>
      </c>
      <c r="F24">
        <v>812.83</v>
      </c>
      <c r="G24">
        <v>181.1</v>
      </c>
      <c r="H24">
        <v>507.24</v>
      </c>
      <c r="J24" s="4">
        <f t="shared" si="2"/>
        <v>1.9789760348583929E-2</v>
      </c>
      <c r="K24" s="4">
        <f t="shared" si="3"/>
        <v>9.5729013254786111E-3</v>
      </c>
      <c r="N24" s="4">
        <f t="shared" si="4"/>
        <v>2.3908798891478344E-2</v>
      </c>
      <c r="O24" s="4">
        <f t="shared" si="5"/>
        <v>2.7809307604994338E-2</v>
      </c>
      <c r="P24" s="4">
        <f t="shared" si="6"/>
        <v>2.5452340038411014E-2</v>
      </c>
      <c r="R24">
        <f t="shared" si="7"/>
        <v>94.136711192628113</v>
      </c>
      <c r="S24">
        <f t="shared" si="7"/>
        <v>95.208333333333329</v>
      </c>
      <c r="V24">
        <f t="shared" si="8"/>
        <v>97.416076415105664</v>
      </c>
      <c r="W24">
        <f t="shared" si="9"/>
        <v>96.176314391927747</v>
      </c>
      <c r="X24">
        <f t="shared" si="10"/>
        <v>92.210365576542017</v>
      </c>
    </row>
    <row r="25" spans="1:24" x14ac:dyDescent="0.25">
      <c r="A25" s="3">
        <v>39549</v>
      </c>
      <c r="B25">
        <v>95.04</v>
      </c>
      <c r="C25">
        <v>1391</v>
      </c>
      <c r="F25">
        <v>820.58</v>
      </c>
      <c r="G25">
        <v>184.5</v>
      </c>
      <c r="H25">
        <v>504.47</v>
      </c>
      <c r="J25" s="4">
        <f t="shared" si="2"/>
        <v>1.5203483993774691E-2</v>
      </c>
      <c r="K25" s="4">
        <f t="shared" si="3"/>
        <v>1.4587892049598761E-2</v>
      </c>
      <c r="N25" s="4">
        <f t="shared" si="4"/>
        <v>9.5345890284561641E-3</v>
      </c>
      <c r="O25" s="4">
        <f t="shared" si="5"/>
        <v>1.8774157923798995E-2</v>
      </c>
      <c r="P25" s="4">
        <f t="shared" si="6"/>
        <v>-5.4609257944956413E-3</v>
      </c>
      <c r="R25">
        <f t="shared" si="7"/>
        <v>95.56791717447183</v>
      </c>
      <c r="S25">
        <f t="shared" si="7"/>
        <v>96.597222222222214</v>
      </c>
      <c r="V25">
        <f t="shared" si="8"/>
        <v>98.344898668488383</v>
      </c>
      <c r="W25">
        <f t="shared" si="9"/>
        <v>97.981943706850743</v>
      </c>
      <c r="X25">
        <f t="shared" si="10"/>
        <v>91.706811612645211</v>
      </c>
    </row>
    <row r="26" spans="1:24" x14ac:dyDescent="0.25">
      <c r="A26" s="3">
        <v>39556</v>
      </c>
      <c r="B26">
        <v>96.804699999999997</v>
      </c>
      <c r="C26">
        <v>1389</v>
      </c>
      <c r="F26">
        <v>821.25</v>
      </c>
      <c r="G26">
        <v>186.6</v>
      </c>
      <c r="H26">
        <v>504.28</v>
      </c>
      <c r="J26" s="4">
        <f t="shared" si="2"/>
        <v>1.8567971380471171E-2</v>
      </c>
      <c r="K26" s="4">
        <f t="shared" si="3"/>
        <v>-1.4378145219267058E-3</v>
      </c>
      <c r="N26" s="4">
        <f t="shared" si="4"/>
        <v>8.1649564941854713E-4</v>
      </c>
      <c r="O26" s="4">
        <f t="shared" si="5"/>
        <v>1.1382113821138073E-2</v>
      </c>
      <c r="P26" s="4">
        <f t="shared" si="6"/>
        <v>-3.7663290185752096E-4</v>
      </c>
      <c r="R26">
        <f t="shared" si="7"/>
        <v>97.342419525458666</v>
      </c>
      <c r="S26">
        <f t="shared" si="7"/>
        <v>96.458333333333329</v>
      </c>
      <c r="V26">
        <f t="shared" si="8"/>
        <v>98.425196850393718</v>
      </c>
      <c r="W26">
        <f t="shared" si="9"/>
        <v>99.097185342538467</v>
      </c>
      <c r="X26">
        <f t="shared" si="10"/>
        <v>91.672271810067443</v>
      </c>
    </row>
    <row r="27" spans="1:24" x14ac:dyDescent="0.25">
      <c r="A27" s="3">
        <v>39563</v>
      </c>
      <c r="B27">
        <v>97.33</v>
      </c>
      <c r="C27">
        <v>1385</v>
      </c>
      <c r="F27">
        <v>825.9</v>
      </c>
      <c r="G27">
        <v>190.2</v>
      </c>
      <c r="H27">
        <v>505.22</v>
      </c>
      <c r="J27" s="4">
        <f t="shared" si="2"/>
        <v>5.4263894211747932E-3</v>
      </c>
      <c r="K27" s="4">
        <f t="shared" si="3"/>
        <v>-2.8797696184305055E-3</v>
      </c>
      <c r="N27" s="4">
        <f t="shared" si="4"/>
        <v>5.6621004566210775E-3</v>
      </c>
      <c r="O27" s="4">
        <f t="shared" si="5"/>
        <v>1.9292604501607746E-2</v>
      </c>
      <c r="P27" s="4">
        <f t="shared" si="6"/>
        <v>1.8640437851988878E-3</v>
      </c>
      <c r="R27">
        <f t="shared" si="7"/>
        <v>97.870637401003179</v>
      </c>
      <c r="S27">
        <f t="shared" si="7"/>
        <v>96.180555555555557</v>
      </c>
      <c r="V27">
        <f t="shared" si="8"/>
        <v>98.98249020242335</v>
      </c>
      <c r="W27">
        <f t="shared" si="9"/>
        <v>101.00902814657458</v>
      </c>
      <c r="X27">
        <f t="shared" si="10"/>
        <v>91.843152938610061</v>
      </c>
    </row>
    <row r="28" spans="1:24" x14ac:dyDescent="0.25">
      <c r="A28" s="3">
        <v>39570</v>
      </c>
      <c r="B28">
        <v>98.87</v>
      </c>
      <c r="C28">
        <v>1410</v>
      </c>
      <c r="F28">
        <v>830.78</v>
      </c>
      <c r="G28">
        <v>191.3</v>
      </c>
      <c r="H28">
        <v>512.89</v>
      </c>
      <c r="J28" s="4">
        <f t="shared" si="2"/>
        <v>1.5822459673276557E-2</v>
      </c>
      <c r="K28" s="4">
        <f t="shared" si="3"/>
        <v>1.8050541516245522E-2</v>
      </c>
      <c r="N28" s="4">
        <f t="shared" si="4"/>
        <v>5.9087056544375738E-3</v>
      </c>
      <c r="O28" s="4">
        <f t="shared" si="5"/>
        <v>5.783385909569061E-3</v>
      </c>
      <c r="P28" s="4">
        <f t="shared" si="6"/>
        <v>1.5181505086892866E-2</v>
      </c>
      <c r="R28">
        <f t="shared" si="7"/>
        <v>99.419191614478422</v>
      </c>
      <c r="S28">
        <f t="shared" si="7"/>
        <v>97.916666666666671</v>
      </c>
      <c r="V28">
        <f t="shared" si="8"/>
        <v>99.567348601972725</v>
      </c>
      <c r="W28">
        <f t="shared" si="9"/>
        <v>101.59320233669675</v>
      </c>
      <c r="X28">
        <f t="shared" si="10"/>
        <v>93.237470232143849</v>
      </c>
    </row>
    <row r="29" spans="1:24" x14ac:dyDescent="0.25">
      <c r="A29" s="3">
        <v>39577</v>
      </c>
      <c r="B29">
        <v>101.26</v>
      </c>
      <c r="C29">
        <v>1441</v>
      </c>
      <c r="F29">
        <v>840.38</v>
      </c>
      <c r="G29">
        <v>195.2</v>
      </c>
      <c r="H29">
        <v>522.36</v>
      </c>
      <c r="J29" s="4">
        <f t="shared" si="2"/>
        <v>2.417315667037534E-2</v>
      </c>
      <c r="K29" s="4">
        <f t="shared" si="3"/>
        <v>2.1985815602836967E-2</v>
      </c>
      <c r="N29" s="4">
        <f t="shared" si="4"/>
        <v>1.1555405763258753E-2</v>
      </c>
      <c r="O29" s="4">
        <f t="shared" si="5"/>
        <v>2.0386826973340266E-2</v>
      </c>
      <c r="P29" s="4">
        <f t="shared" si="6"/>
        <v>1.8463998128253722E-2</v>
      </c>
      <c r="R29">
        <f t="shared" si="7"/>
        <v>101.82246730941728</v>
      </c>
      <c r="S29">
        <f t="shared" si="7"/>
        <v>100.06944444444446</v>
      </c>
      <c r="V29">
        <f t="shared" si="8"/>
        <v>100.71788971584036</v>
      </c>
      <c r="W29">
        <f t="shared" si="9"/>
        <v>103.66436537440254</v>
      </c>
      <c r="X29">
        <f t="shared" si="10"/>
        <v>94.959006707993268</v>
      </c>
    </row>
    <row r="30" spans="1:24" x14ac:dyDescent="0.25">
      <c r="A30" s="3">
        <v>39584</v>
      </c>
      <c r="B30">
        <v>103.38</v>
      </c>
      <c r="C30">
        <v>1481</v>
      </c>
      <c r="F30">
        <v>862.45</v>
      </c>
      <c r="G30">
        <v>199.9</v>
      </c>
      <c r="H30">
        <v>534.58000000000004</v>
      </c>
      <c r="J30" s="4">
        <f t="shared" si="2"/>
        <v>2.0936203831720235E-2</v>
      </c>
      <c r="K30" s="4">
        <f t="shared" si="3"/>
        <v>2.7758501040943795E-2</v>
      </c>
      <c r="N30" s="4">
        <f t="shared" si="4"/>
        <v>2.6261929127299632E-2</v>
      </c>
      <c r="O30" s="4">
        <f t="shared" si="5"/>
        <v>2.4077868852458995E-2</v>
      </c>
      <c r="P30" s="4">
        <f t="shared" si="6"/>
        <v>2.3393828011333273E-2</v>
      </c>
      <c r="R30">
        <f t="shared" si="7"/>
        <v>103.95424323965591</v>
      </c>
      <c r="S30">
        <f t="shared" si="7"/>
        <v>102.84722222222224</v>
      </c>
      <c r="V30">
        <f t="shared" si="8"/>
        <v>103.36293579740894</v>
      </c>
      <c r="W30">
        <f t="shared" si="9"/>
        <v>106.16038236856079</v>
      </c>
      <c r="X30">
        <f t="shared" si="10"/>
        <v>97.180461379047102</v>
      </c>
    </row>
    <row r="31" spans="1:24" x14ac:dyDescent="0.25">
      <c r="A31" s="3">
        <v>39591</v>
      </c>
      <c r="B31">
        <v>101.73</v>
      </c>
      <c r="C31">
        <v>1453</v>
      </c>
      <c r="F31">
        <v>849.11</v>
      </c>
      <c r="G31">
        <v>197.8</v>
      </c>
      <c r="H31">
        <v>523.42999999999995</v>
      </c>
      <c r="J31" s="4">
        <f t="shared" si="2"/>
        <v>-1.5960533952408484E-2</v>
      </c>
      <c r="K31" s="4">
        <f t="shared" si="3"/>
        <v>-1.8906144496961486E-2</v>
      </c>
      <c r="N31" s="4">
        <f t="shared" si="4"/>
        <v>-1.5467563337005052E-2</v>
      </c>
      <c r="O31" s="4">
        <f t="shared" si="5"/>
        <v>-1.0505252626313077E-2</v>
      </c>
      <c r="P31" s="4">
        <f t="shared" si="6"/>
        <v>-2.0857495604025722E-2</v>
      </c>
      <c r="R31">
        <f t="shared" si="7"/>
        <v>102.29507801093246</v>
      </c>
      <c r="S31">
        <f t="shared" si="7"/>
        <v>100.9027777777778</v>
      </c>
      <c r="V31">
        <f t="shared" si="8"/>
        <v>101.76416304126373</v>
      </c>
      <c r="W31">
        <f t="shared" si="9"/>
        <v>105.04514073287307</v>
      </c>
      <c r="X31">
        <f t="shared" si="10"/>
        <v>95.15352033303644</v>
      </c>
    </row>
    <row r="32" spans="1:24" x14ac:dyDescent="0.25">
      <c r="A32" s="3">
        <v>39598</v>
      </c>
      <c r="B32">
        <v>101.5048</v>
      </c>
      <c r="C32">
        <v>1440</v>
      </c>
      <c r="F32">
        <v>840.45</v>
      </c>
      <c r="G32">
        <v>195.3</v>
      </c>
      <c r="H32">
        <v>517.11</v>
      </c>
      <c r="J32" s="4">
        <f t="shared" si="2"/>
        <v>-2.2137029391526841E-3</v>
      </c>
      <c r="K32" s="4">
        <f t="shared" si="3"/>
        <v>-8.9470061940811751E-3</v>
      </c>
      <c r="N32" s="4">
        <f t="shared" si="4"/>
        <v>-1.0198914157176331E-2</v>
      </c>
      <c r="O32" s="4">
        <f t="shared" si="5"/>
        <v>-1.2639029322548012E-2</v>
      </c>
      <c r="P32" s="4">
        <f t="shared" si="6"/>
        <v>-1.207420285424976E-2</v>
      </c>
      <c r="R32">
        <f t="shared" si="7"/>
        <v>102.0686270960788</v>
      </c>
      <c r="S32">
        <f t="shared" si="7"/>
        <v>100.00000000000003</v>
      </c>
      <c r="V32">
        <f t="shared" si="8"/>
        <v>100.72627907812898</v>
      </c>
      <c r="W32">
        <f t="shared" si="9"/>
        <v>103.71747211895909</v>
      </c>
      <c r="X32">
        <f t="shared" si="10"/>
        <v>94.004617426239378</v>
      </c>
    </row>
    <row r="33" spans="1:24" x14ac:dyDescent="0.25">
      <c r="A33" s="3">
        <v>39605</v>
      </c>
      <c r="B33">
        <v>104.05</v>
      </c>
      <c r="C33">
        <v>1472</v>
      </c>
      <c r="F33">
        <v>841.49</v>
      </c>
      <c r="G33">
        <v>198.8</v>
      </c>
      <c r="H33">
        <v>521.33000000000004</v>
      </c>
      <c r="J33" s="4">
        <f t="shared" si="2"/>
        <v>2.5074676271466867E-2</v>
      </c>
      <c r="K33" s="4">
        <f t="shared" si="3"/>
        <v>2.2222222222222143E-2</v>
      </c>
      <c r="N33" s="4">
        <f t="shared" si="4"/>
        <v>1.2374323279196187E-3</v>
      </c>
      <c r="O33" s="4">
        <f t="shared" si="5"/>
        <v>1.7921146953405076E-2</v>
      </c>
      <c r="P33" s="4">
        <f t="shared" si="6"/>
        <v>8.1607394944982481E-3</v>
      </c>
      <c r="R33">
        <f t="shared" si="7"/>
        <v>104.62796487798605</v>
      </c>
      <c r="S33">
        <f t="shared" si="7"/>
        <v>102.22222222222224</v>
      </c>
      <c r="V33">
        <f t="shared" si="8"/>
        <v>100.85092103213131</v>
      </c>
      <c r="W33">
        <f t="shared" si="9"/>
        <v>105.57620817843865</v>
      </c>
      <c r="X33">
        <f t="shared" si="10"/>
        <v>94.771764620334892</v>
      </c>
    </row>
    <row r="34" spans="1:24" x14ac:dyDescent="0.25">
      <c r="A34" s="3">
        <v>39612</v>
      </c>
      <c r="B34">
        <v>97.13</v>
      </c>
      <c r="C34">
        <v>1381</v>
      </c>
      <c r="F34">
        <v>797.67</v>
      </c>
      <c r="G34">
        <v>187.7</v>
      </c>
      <c r="H34">
        <v>496.78</v>
      </c>
      <c r="J34" s="4">
        <f t="shared" si="2"/>
        <v>-6.6506487265737602E-2</v>
      </c>
      <c r="K34" s="4">
        <f t="shared" si="3"/>
        <v>-6.1820652173913082E-2</v>
      </c>
      <c r="N34" s="4">
        <f t="shared" si="4"/>
        <v>-5.2074296783087171E-2</v>
      </c>
      <c r="O34" s="4">
        <f t="shared" si="5"/>
        <v>-5.5835010060362289E-2</v>
      </c>
      <c r="P34" s="4">
        <f t="shared" si="6"/>
        <v>-4.7091093932825734E-2</v>
      </c>
      <c r="R34">
        <f t="shared" si="7"/>
        <v>97.669526464188223</v>
      </c>
      <c r="S34">
        <f t="shared" si="7"/>
        <v>95.9027777777778</v>
      </c>
      <c r="V34">
        <f t="shared" si="8"/>
        <v>95.599180239456416</v>
      </c>
      <c r="W34">
        <f t="shared" si="9"/>
        <v>99.681359532660622</v>
      </c>
      <c r="X34">
        <f t="shared" si="10"/>
        <v>90.308858550419046</v>
      </c>
    </row>
    <row r="35" spans="1:24" x14ac:dyDescent="0.25">
      <c r="A35" s="3">
        <v>39619</v>
      </c>
      <c r="B35">
        <v>94.79</v>
      </c>
      <c r="C35">
        <v>1363</v>
      </c>
      <c r="F35">
        <v>784.61</v>
      </c>
      <c r="G35">
        <v>188.6</v>
      </c>
      <c r="H35">
        <v>484.31</v>
      </c>
      <c r="J35" s="4">
        <f t="shared" si="2"/>
        <v>-2.4091423864923134E-2</v>
      </c>
      <c r="K35" s="4">
        <f t="shared" si="3"/>
        <v>-1.303403330919628E-2</v>
      </c>
      <c r="N35" s="4">
        <f t="shared" si="4"/>
        <v>-1.63726854463625E-2</v>
      </c>
      <c r="O35" s="4">
        <f t="shared" si="5"/>
        <v>4.7948854555142084E-3</v>
      </c>
      <c r="P35" s="4">
        <f t="shared" si="6"/>
        <v>-2.5101654655984462E-2</v>
      </c>
      <c r="R35">
        <f t="shared" si="7"/>
        <v>95.316528503453142</v>
      </c>
      <c r="S35">
        <f t="shared" si="7"/>
        <v>94.6527777777778</v>
      </c>
      <c r="V35">
        <f t="shared" si="8"/>
        <v>94.033964932465679</v>
      </c>
      <c r="W35">
        <f t="shared" si="9"/>
        <v>100.15932023366966</v>
      </c>
      <c r="X35">
        <f t="shared" si="10"/>
        <v>88.041956770710271</v>
      </c>
    </row>
    <row r="36" spans="1:24" x14ac:dyDescent="0.25">
      <c r="A36" s="3">
        <v>39626</v>
      </c>
      <c r="B36">
        <v>91.17</v>
      </c>
      <c r="C36">
        <v>1314</v>
      </c>
      <c r="F36">
        <v>763.72</v>
      </c>
      <c r="G36">
        <v>183.8</v>
      </c>
      <c r="H36">
        <v>465.9</v>
      </c>
      <c r="J36" s="4">
        <f t="shared" si="2"/>
        <v>-3.8189682455955332E-2</v>
      </c>
      <c r="K36" s="4">
        <f t="shared" si="3"/>
        <v>-3.5950110051357287E-2</v>
      </c>
      <c r="N36" s="4">
        <f t="shared" si="4"/>
        <v>-2.6624692522399629E-2</v>
      </c>
      <c r="O36" s="4">
        <f t="shared" si="5"/>
        <v>-2.5450689289501449E-2</v>
      </c>
      <c r="P36" s="4">
        <f t="shared" si="6"/>
        <v>-3.8012843013772168E-2</v>
      </c>
      <c r="R36">
        <f t="shared" si="7"/>
        <v>91.676420547102254</v>
      </c>
      <c r="S36">
        <f t="shared" si="7"/>
        <v>91.250000000000028</v>
      </c>
      <c r="V36">
        <f t="shared" si="8"/>
        <v>91.530339529476677</v>
      </c>
      <c r="W36">
        <f t="shared" si="9"/>
        <v>97.610196494954863</v>
      </c>
      <c r="X36">
        <f t="shared" si="10"/>
        <v>84.695231689359943</v>
      </c>
    </row>
    <row r="37" spans="1:24" x14ac:dyDescent="0.25">
      <c r="A37" s="3">
        <v>39633</v>
      </c>
      <c r="B37">
        <v>88.44</v>
      </c>
      <c r="C37">
        <v>1282</v>
      </c>
      <c r="F37">
        <v>751.84</v>
      </c>
      <c r="G37">
        <v>179.7</v>
      </c>
      <c r="H37">
        <v>444.9</v>
      </c>
      <c r="J37" s="4">
        <f t="shared" si="2"/>
        <v>-2.9944060546232332E-2</v>
      </c>
      <c r="K37" s="4">
        <f t="shared" si="3"/>
        <v>-2.4353120243531201E-2</v>
      </c>
      <c r="N37" s="4">
        <f t="shared" si="4"/>
        <v>-1.5555439166186513E-2</v>
      </c>
      <c r="O37" s="4">
        <f t="shared" si="5"/>
        <v>-2.2306855277475668E-2</v>
      </c>
      <c r="P37" s="4">
        <f t="shared" si="6"/>
        <v>-4.5074050225370255E-2</v>
      </c>
      <c r="R37">
        <f t="shared" si="7"/>
        <v>88.931256259577964</v>
      </c>
      <c r="S37">
        <f t="shared" si="7"/>
        <v>89.0277777777778</v>
      </c>
      <c r="V37">
        <f t="shared" si="8"/>
        <v>90.106544901065504</v>
      </c>
      <c r="W37">
        <f t="shared" si="9"/>
        <v>95.432819968135945</v>
      </c>
      <c r="X37">
        <f t="shared" si="10"/>
        <v>80.877674562344367</v>
      </c>
    </row>
    <row r="38" spans="1:24" x14ac:dyDescent="0.25">
      <c r="A38" s="3">
        <v>39640</v>
      </c>
      <c r="B38">
        <v>86.05</v>
      </c>
      <c r="C38">
        <v>1261</v>
      </c>
      <c r="F38">
        <v>743.65</v>
      </c>
      <c r="G38">
        <v>178.6</v>
      </c>
      <c r="H38">
        <v>435.4</v>
      </c>
      <c r="J38" s="4">
        <f t="shared" si="2"/>
        <v>-2.7023971053821816E-2</v>
      </c>
      <c r="K38" s="4">
        <f t="shared" si="3"/>
        <v>-1.6380655226209018E-2</v>
      </c>
      <c r="N38" s="4">
        <f t="shared" si="4"/>
        <v>-1.0893275164928773E-2</v>
      </c>
      <c r="O38" s="4">
        <f t="shared" si="5"/>
        <v>-6.1213132999443642E-3</v>
      </c>
      <c r="P38" s="4">
        <f t="shared" si="6"/>
        <v>-2.1353113059114359E-2</v>
      </c>
      <c r="R38">
        <f t="shared" si="7"/>
        <v>86.527980564639122</v>
      </c>
      <c r="S38">
        <f t="shared" si="7"/>
        <v>87.569444444444471</v>
      </c>
      <c r="V38">
        <f t="shared" si="8"/>
        <v>89.124989513297194</v>
      </c>
      <c r="W38">
        <f t="shared" si="9"/>
        <v>94.848645778013804</v>
      </c>
      <c r="X38">
        <f t="shared" si="10"/>
        <v>79.150684433456377</v>
      </c>
    </row>
    <row r="39" spans="1:24" x14ac:dyDescent="0.25">
      <c r="A39" s="3">
        <v>39647</v>
      </c>
      <c r="B39">
        <v>84.78</v>
      </c>
      <c r="C39">
        <v>1255</v>
      </c>
      <c r="F39">
        <v>734.52</v>
      </c>
      <c r="G39">
        <v>173.9</v>
      </c>
      <c r="H39">
        <v>442.56</v>
      </c>
      <c r="J39" s="4">
        <f t="shared" si="2"/>
        <v>-1.4758861127251555E-2</v>
      </c>
      <c r="K39" s="4">
        <f t="shared" si="3"/>
        <v>-4.7581284694686587E-3</v>
      </c>
      <c r="N39" s="4">
        <f t="shared" si="4"/>
        <v>-1.2277280978955196E-2</v>
      </c>
      <c r="O39" s="4">
        <f t="shared" si="5"/>
        <v>-2.6315789473684181E-2</v>
      </c>
      <c r="P39" s="4">
        <f t="shared" si="6"/>
        <v>1.6444648598989531E-2</v>
      </c>
      <c r="R39">
        <f t="shared" si="7"/>
        <v>85.25092611586409</v>
      </c>
      <c r="S39">
        <f t="shared" si="7"/>
        <v>87.1527777777778</v>
      </c>
      <c r="V39">
        <f t="shared" si="8"/>
        <v>88.030776974796012</v>
      </c>
      <c r="W39">
        <f t="shared" si="9"/>
        <v>92.35262878385555</v>
      </c>
      <c r="X39">
        <f t="shared" si="10"/>
        <v>80.452289625334075</v>
      </c>
    </row>
    <row r="40" spans="1:24" x14ac:dyDescent="0.25">
      <c r="A40" s="3">
        <v>39654</v>
      </c>
      <c r="B40">
        <v>84.1</v>
      </c>
      <c r="C40">
        <v>1240</v>
      </c>
      <c r="F40">
        <v>731.63</v>
      </c>
      <c r="G40">
        <v>171.8</v>
      </c>
      <c r="H40">
        <v>441.1</v>
      </c>
      <c r="J40" s="4">
        <f t="shared" si="2"/>
        <v>-8.0207596131164349E-3</v>
      </c>
      <c r="K40" s="4">
        <f t="shared" si="3"/>
        <v>-1.195219123505975E-2</v>
      </c>
      <c r="N40" s="4">
        <f t="shared" si="4"/>
        <v>-3.9345422861187807E-3</v>
      </c>
      <c r="O40" s="4">
        <f t="shared" si="5"/>
        <v>-1.2075905692926936E-2</v>
      </c>
      <c r="P40" s="4">
        <f t="shared" si="6"/>
        <v>-3.2989877078813956E-3</v>
      </c>
      <c r="R40">
        <f t="shared" si="7"/>
        <v>84.567148930693193</v>
      </c>
      <c r="S40">
        <f t="shared" si="7"/>
        <v>86.111111111111128</v>
      </c>
      <c r="V40">
        <f t="shared" si="8"/>
        <v>87.684416160308785</v>
      </c>
      <c r="W40">
        <f t="shared" si="9"/>
        <v>91.237387148167826</v>
      </c>
      <c r="X40">
        <f t="shared" si="10"/>
        <v>80.186878510789185</v>
      </c>
    </row>
    <row r="41" spans="1:24" x14ac:dyDescent="0.25">
      <c r="A41" s="3">
        <v>39661</v>
      </c>
      <c r="B41">
        <v>85.17</v>
      </c>
      <c r="C41">
        <v>1248</v>
      </c>
      <c r="F41">
        <v>741.31</v>
      </c>
      <c r="G41">
        <v>174.1</v>
      </c>
      <c r="H41">
        <v>440.29</v>
      </c>
      <c r="J41" s="4">
        <f t="shared" si="2"/>
        <v>1.2722948870392381E-2</v>
      </c>
      <c r="K41" s="4">
        <f t="shared" si="3"/>
        <v>6.4516129032257119E-3</v>
      </c>
      <c r="N41" s="4">
        <f t="shared" si="4"/>
        <v>1.3230731380615923E-2</v>
      </c>
      <c r="O41" s="4">
        <f t="shared" si="5"/>
        <v>1.3387660069848595E-2</v>
      </c>
      <c r="P41" s="4">
        <f t="shared" si="6"/>
        <v>-1.8363182951711687E-3</v>
      </c>
      <c r="R41">
        <f t="shared" si="7"/>
        <v>85.643092442653256</v>
      </c>
      <c r="S41">
        <f t="shared" si="7"/>
        <v>86.666666666666671</v>
      </c>
      <c r="V41">
        <f t="shared" si="8"/>
        <v>88.844545116791963</v>
      </c>
      <c r="W41">
        <f t="shared" si="9"/>
        <v>92.458842272968667</v>
      </c>
      <c r="X41">
        <f t="shared" si="10"/>
        <v>80.039629878747149</v>
      </c>
    </row>
    <row r="42" spans="1:24" x14ac:dyDescent="0.25">
      <c r="A42" s="3">
        <v>39668</v>
      </c>
      <c r="B42">
        <v>86.77</v>
      </c>
      <c r="C42">
        <v>1259</v>
      </c>
      <c r="F42">
        <v>750.14</v>
      </c>
      <c r="G42">
        <v>174.6</v>
      </c>
      <c r="H42">
        <v>452.01</v>
      </c>
      <c r="J42" s="4">
        <f t="shared" si="2"/>
        <v>1.8785957496771033E-2</v>
      </c>
      <c r="K42" s="4">
        <f t="shared" si="3"/>
        <v>8.8141025641026438E-3</v>
      </c>
      <c r="N42" s="4">
        <f t="shared" si="4"/>
        <v>1.1911346130498712E-2</v>
      </c>
      <c r="O42" s="4">
        <f t="shared" si="5"/>
        <v>2.8719126938541173E-3</v>
      </c>
      <c r="P42" s="4">
        <f t="shared" si="6"/>
        <v>2.6618819414476746E-2</v>
      </c>
      <c r="R42">
        <f t="shared" si="7"/>
        <v>87.251979937172976</v>
      </c>
      <c r="S42">
        <f t="shared" si="7"/>
        <v>87.430555555555571</v>
      </c>
      <c r="V42">
        <f t="shared" si="8"/>
        <v>89.902803245484776</v>
      </c>
      <c r="W42">
        <f t="shared" si="9"/>
        <v>92.724375995751458</v>
      </c>
      <c r="X42">
        <f t="shared" si="10"/>
        <v>82.170190332491075</v>
      </c>
    </row>
    <row r="43" spans="1:24" x14ac:dyDescent="0.25">
      <c r="A43" s="3">
        <v>39675</v>
      </c>
      <c r="B43">
        <v>88.16</v>
      </c>
      <c r="C43">
        <v>1259</v>
      </c>
      <c r="F43">
        <v>754.41</v>
      </c>
      <c r="G43">
        <v>173.2</v>
      </c>
      <c r="H43">
        <v>455.67</v>
      </c>
      <c r="J43" s="4">
        <f t="shared" si="2"/>
        <v>1.601936153048289E-2</v>
      </c>
      <c r="K43" s="4">
        <f t="shared" si="3"/>
        <v>0</v>
      </c>
      <c r="N43" s="4">
        <f t="shared" si="4"/>
        <v>5.6922707761217772E-3</v>
      </c>
      <c r="O43" s="4">
        <f t="shared" si="5"/>
        <v>-8.0183276059565545E-3</v>
      </c>
      <c r="P43" s="4">
        <f t="shared" si="6"/>
        <v>8.0971659919029104E-3</v>
      </c>
      <c r="R43">
        <f t="shared" si="7"/>
        <v>88.649700948036994</v>
      </c>
      <c r="S43">
        <f t="shared" si="7"/>
        <v>87.430555555555571</v>
      </c>
      <c r="V43">
        <f t="shared" si="8"/>
        <v>90.41455434509048</v>
      </c>
      <c r="W43">
        <f t="shared" si="9"/>
        <v>91.980881571959628</v>
      </c>
      <c r="X43">
        <f t="shared" si="10"/>
        <v>82.835536003199508</v>
      </c>
    </row>
    <row r="44" spans="1:24" x14ac:dyDescent="0.25">
      <c r="A44" s="3">
        <v>39682</v>
      </c>
      <c r="B44">
        <v>89.08</v>
      </c>
      <c r="C44">
        <v>1256</v>
      </c>
      <c r="F44">
        <v>742.89</v>
      </c>
      <c r="G44">
        <v>171.4</v>
      </c>
      <c r="H44">
        <v>453.44</v>
      </c>
      <c r="J44" s="4">
        <f t="shared" si="2"/>
        <v>1.0435571687840373E-2</v>
      </c>
      <c r="K44" s="4">
        <f t="shared" si="3"/>
        <v>-2.3828435266084469E-3</v>
      </c>
      <c r="N44" s="4">
        <f t="shared" si="4"/>
        <v>-1.5270211158388669E-2</v>
      </c>
      <c r="O44" s="4">
        <f t="shared" si="5"/>
        <v>-1.0392609699768962E-2</v>
      </c>
      <c r="P44" s="4">
        <f t="shared" si="6"/>
        <v>-4.893892509930442E-3</v>
      </c>
      <c r="R44">
        <f t="shared" si="7"/>
        <v>89.574811257385846</v>
      </c>
      <c r="S44">
        <f t="shared" si="7"/>
        <v>87.222222222222229</v>
      </c>
      <c r="V44">
        <f t="shared" si="8"/>
        <v>89.033905008449338</v>
      </c>
      <c r="W44">
        <f t="shared" si="9"/>
        <v>91.024960169941579</v>
      </c>
      <c r="X44">
        <f t="shared" si="10"/>
        <v>82.430147793997378</v>
      </c>
    </row>
    <row r="45" spans="1:24" x14ac:dyDescent="0.25">
      <c r="A45" s="3">
        <v>39689</v>
      </c>
      <c r="B45">
        <v>92.325599999999994</v>
      </c>
      <c r="C45">
        <v>1299</v>
      </c>
      <c r="F45">
        <v>769.49</v>
      </c>
      <c r="G45">
        <v>177.5</v>
      </c>
      <c r="H45">
        <v>467.05</v>
      </c>
      <c r="J45" s="4">
        <f t="shared" si="2"/>
        <v>3.6434665469241123E-2</v>
      </c>
      <c r="K45" s="4">
        <f t="shared" si="3"/>
        <v>3.4235668789808882E-2</v>
      </c>
      <c r="N45" s="4">
        <f t="shared" si="4"/>
        <v>3.5806108575966888E-2</v>
      </c>
      <c r="O45" s="4">
        <f t="shared" si="5"/>
        <v>3.5589264877479598E-2</v>
      </c>
      <c r="P45" s="4">
        <f t="shared" si="6"/>
        <v>3.0014996471418476E-2</v>
      </c>
      <c r="R45">
        <f t="shared" si="7"/>
        <v>92.83843954001911</v>
      </c>
      <c r="S45">
        <f t="shared" si="7"/>
        <v>90.208333333333343</v>
      </c>
      <c r="V45">
        <f t="shared" si="8"/>
        <v>92.221862678124197</v>
      </c>
      <c r="W45">
        <f t="shared" si="9"/>
        <v>94.264471587891663</v>
      </c>
      <c r="X45">
        <f t="shared" si="10"/>
        <v>84.904288389172706</v>
      </c>
    </row>
    <row r="46" spans="1:24" x14ac:dyDescent="0.25">
      <c r="A46" s="3">
        <v>39696</v>
      </c>
      <c r="B46">
        <v>88.56</v>
      </c>
      <c r="C46">
        <v>1253</v>
      </c>
      <c r="F46">
        <v>741.31</v>
      </c>
      <c r="G46">
        <v>171</v>
      </c>
      <c r="H46">
        <v>448.68</v>
      </c>
      <c r="J46" s="4">
        <f t="shared" si="2"/>
        <v>-4.0786087499025125E-2</v>
      </c>
      <c r="K46" s="4">
        <f t="shared" si="3"/>
        <v>-3.5411855273287163E-2</v>
      </c>
      <c r="N46" s="4">
        <f t="shared" si="4"/>
        <v>-3.662165850108523E-2</v>
      </c>
      <c r="O46" s="4">
        <f t="shared" si="5"/>
        <v>-3.6619718309859106E-2</v>
      </c>
      <c r="P46" s="4">
        <f t="shared" si="6"/>
        <v>-3.9331977304357113E-2</v>
      </c>
      <c r="R46">
        <f t="shared" si="7"/>
        <v>89.051922821666935</v>
      </c>
      <c r="S46">
        <f t="shared" si="7"/>
        <v>87.0138888888889</v>
      </c>
      <c r="V46">
        <f t="shared" si="8"/>
        <v>88.844545116791949</v>
      </c>
      <c r="W46">
        <f t="shared" si="9"/>
        <v>90.812533191715346</v>
      </c>
      <c r="X46">
        <f t="shared" si="10"/>
        <v>81.564834845207173</v>
      </c>
    </row>
    <row r="47" spans="1:24" x14ac:dyDescent="0.25">
      <c r="A47" s="3">
        <v>39703</v>
      </c>
      <c r="B47">
        <v>84.86</v>
      </c>
      <c r="C47">
        <v>1213</v>
      </c>
      <c r="F47">
        <v>731.38</v>
      </c>
      <c r="G47">
        <v>168.4</v>
      </c>
      <c r="H47">
        <v>436.83</v>
      </c>
      <c r="J47" s="4">
        <f t="shared" si="2"/>
        <v>-4.1779584462511288E-2</v>
      </c>
      <c r="K47" s="4">
        <f t="shared" si="3"/>
        <v>-3.1923383878691092E-2</v>
      </c>
      <c r="N47" s="4">
        <f t="shared" si="4"/>
        <v>-1.3395205784354602E-2</v>
      </c>
      <c r="O47" s="4">
        <f t="shared" si="5"/>
        <v>-1.520467836257311E-2</v>
      </c>
      <c r="P47" s="4">
        <f t="shared" si="6"/>
        <v>-2.6410805028082462E-2</v>
      </c>
      <c r="R47">
        <f t="shared" si="7"/>
        <v>85.331370490590061</v>
      </c>
      <c r="S47">
        <f t="shared" si="7"/>
        <v>84.236111111111128</v>
      </c>
      <c r="V47">
        <f t="shared" si="8"/>
        <v>87.654454152135145</v>
      </c>
      <c r="W47">
        <f t="shared" si="9"/>
        <v>89.431757833244816</v>
      </c>
      <c r="X47">
        <f t="shared" si="10"/>
        <v>79.410641894962666</v>
      </c>
    </row>
    <row r="48" spans="1:24" x14ac:dyDescent="0.25">
      <c r="A48" s="3">
        <v>39710</v>
      </c>
      <c r="B48">
        <v>82.3</v>
      </c>
      <c r="C48">
        <v>1166</v>
      </c>
      <c r="F48">
        <v>707.41</v>
      </c>
      <c r="G48">
        <v>161.4</v>
      </c>
      <c r="H48">
        <v>421.06</v>
      </c>
      <c r="J48" s="4">
        <f t="shared" si="2"/>
        <v>-3.016733443318409E-2</v>
      </c>
      <c r="K48" s="4">
        <f t="shared" si="3"/>
        <v>-3.8746908491343768E-2</v>
      </c>
      <c r="N48" s="4">
        <f t="shared" si="4"/>
        <v>-3.2773660750909261E-2</v>
      </c>
      <c r="O48" s="4">
        <f t="shared" si="5"/>
        <v>-4.1567695961995277E-2</v>
      </c>
      <c r="P48" s="4">
        <f t="shared" si="6"/>
        <v>-3.6101000389167415E-2</v>
      </c>
      <c r="R48">
        <f t="shared" si="7"/>
        <v>82.757150499358488</v>
      </c>
      <c r="S48">
        <f t="shared" si="7"/>
        <v>80.972222222222243</v>
      </c>
      <c r="V48">
        <f t="shared" si="8"/>
        <v>84.781696808446938</v>
      </c>
      <c r="W48">
        <f t="shared" si="9"/>
        <v>85.714285714285708</v>
      </c>
      <c r="X48">
        <f t="shared" si="10"/>
        <v>76.54383828100859</v>
      </c>
    </row>
    <row r="49" spans="1:24" x14ac:dyDescent="0.25">
      <c r="A49" s="3">
        <v>39717</v>
      </c>
      <c r="B49">
        <v>80.14</v>
      </c>
      <c r="C49">
        <v>1127</v>
      </c>
      <c r="F49">
        <v>701.85</v>
      </c>
      <c r="G49">
        <v>157.9</v>
      </c>
      <c r="H49">
        <v>404.15</v>
      </c>
      <c r="J49" s="4">
        <f t="shared" si="2"/>
        <v>-2.6245443499392396E-2</v>
      </c>
      <c r="K49" s="4">
        <f t="shared" si="3"/>
        <v>-3.344768439108059E-2</v>
      </c>
      <c r="N49" s="4">
        <f t="shared" si="4"/>
        <v>-7.8596570588483905E-3</v>
      </c>
      <c r="O49" s="4">
        <f t="shared" si="5"/>
        <v>-2.1685254027261514E-2</v>
      </c>
      <c r="P49" s="4">
        <f t="shared" si="6"/>
        <v>-4.0160547190424278E-2</v>
      </c>
      <c r="R49">
        <f t="shared" si="7"/>
        <v>80.585152381756856</v>
      </c>
      <c r="S49">
        <f t="shared" si="7"/>
        <v>78.263888888888914</v>
      </c>
      <c r="V49">
        <f t="shared" si="8"/>
        <v>84.11534174666528</v>
      </c>
      <c r="W49">
        <f t="shared" si="9"/>
        <v>83.855549654806154</v>
      </c>
      <c r="X49">
        <f t="shared" si="10"/>
        <v>73.469795851587946</v>
      </c>
    </row>
    <row r="50" spans="1:24" x14ac:dyDescent="0.25">
      <c r="A50" s="3">
        <v>39724</v>
      </c>
      <c r="B50">
        <v>73.959999999999994</v>
      </c>
      <c r="C50">
        <v>1037</v>
      </c>
      <c r="F50">
        <v>664.03</v>
      </c>
      <c r="G50">
        <v>148</v>
      </c>
      <c r="H50">
        <v>372.69</v>
      </c>
      <c r="J50" s="4">
        <f t="shared" si="2"/>
        <v>-7.711504866483665E-2</v>
      </c>
      <c r="K50" s="4">
        <f t="shared" si="3"/>
        <v>-7.9858030168589167E-2</v>
      </c>
      <c r="N50" s="4">
        <f t="shared" si="4"/>
        <v>-5.3886158010971075E-2</v>
      </c>
      <c r="O50" s="4">
        <f t="shared" si="5"/>
        <v>-6.2697910069664409E-2</v>
      </c>
      <c r="P50" s="4">
        <f t="shared" si="6"/>
        <v>-7.7842385253000024E-2</v>
      </c>
      <c r="R50">
        <f t="shared" si="7"/>
        <v>74.370824434174395</v>
      </c>
      <c r="S50">
        <f t="shared" si="7"/>
        <v>72.013888888888914</v>
      </c>
      <c r="V50">
        <f t="shared" si="8"/>
        <v>79.582689150157648</v>
      </c>
      <c r="W50">
        <f t="shared" si="9"/>
        <v>78.597981943706841</v>
      </c>
      <c r="X50">
        <f t="shared" si="10"/>
        <v>67.750731698449371</v>
      </c>
    </row>
    <row r="51" spans="1:24" x14ac:dyDescent="0.25">
      <c r="A51" s="3">
        <v>39731</v>
      </c>
      <c r="B51">
        <v>62.22</v>
      </c>
      <c r="C51">
        <v>901.5</v>
      </c>
      <c r="F51">
        <v>555.25</v>
      </c>
      <c r="G51">
        <v>124.7</v>
      </c>
      <c r="H51">
        <v>310.14</v>
      </c>
      <c r="J51" s="4">
        <f t="shared" si="2"/>
        <v>-0.15873445105462403</v>
      </c>
      <c r="K51" s="4">
        <f t="shared" si="3"/>
        <v>-0.13066538090646096</v>
      </c>
      <c r="N51" s="4">
        <f t="shared" si="4"/>
        <v>-0.163817899793684</v>
      </c>
      <c r="O51" s="4">
        <f t="shared" si="5"/>
        <v>-0.15743243243243243</v>
      </c>
      <c r="P51" s="4">
        <f t="shared" si="6"/>
        <v>-0.16783385655638738</v>
      </c>
      <c r="R51">
        <f t="shared" si="7"/>
        <v>62.565612443135905</v>
      </c>
      <c r="S51">
        <f t="shared" si="7"/>
        <v>62.604166666666686</v>
      </c>
      <c r="V51">
        <f t="shared" si="8"/>
        <v>66.545620153645217</v>
      </c>
      <c r="W51">
        <f t="shared" si="9"/>
        <v>66.224110462028676</v>
      </c>
      <c r="X51">
        <f t="shared" si="10"/>
        <v>56.379865112981534</v>
      </c>
    </row>
    <row r="52" spans="1:24" x14ac:dyDescent="0.25">
      <c r="A52" s="3">
        <v>39738</v>
      </c>
      <c r="B52">
        <v>58.269500000000001</v>
      </c>
      <c r="C52">
        <v>884.2</v>
      </c>
      <c r="F52">
        <v>559.96</v>
      </c>
      <c r="G52">
        <v>125.7</v>
      </c>
      <c r="H52">
        <v>312.08999999999997</v>
      </c>
      <c r="J52" s="4">
        <f t="shared" si="2"/>
        <v>-6.3492446158791349E-2</v>
      </c>
      <c r="K52" s="4">
        <f t="shared" si="3"/>
        <v>-1.9190238491403111E-2</v>
      </c>
      <c r="N52" s="4">
        <f t="shared" si="4"/>
        <v>8.4826654660064005E-3</v>
      </c>
      <c r="O52" s="4">
        <f t="shared" si="5"/>
        <v>8.0192461908581425E-3</v>
      </c>
      <c r="P52" s="4">
        <f t="shared" si="6"/>
        <v>6.287483072160871E-3</v>
      </c>
      <c r="R52">
        <f t="shared" si="7"/>
        <v>58.593168663698293</v>
      </c>
      <c r="S52">
        <f t="shared" si="7"/>
        <v>61.4027777777778</v>
      </c>
      <c r="V52">
        <f t="shared" si="8"/>
        <v>67.110104387636525</v>
      </c>
      <c r="W52">
        <f t="shared" si="9"/>
        <v>66.755177907594273</v>
      </c>
      <c r="X52">
        <f t="shared" si="10"/>
        <v>56.734352560490116</v>
      </c>
    </row>
    <row r="53" spans="1:24" x14ac:dyDescent="0.25">
      <c r="A53" s="3">
        <v>39745</v>
      </c>
      <c r="B53">
        <v>56.16</v>
      </c>
      <c r="C53">
        <v>865.8</v>
      </c>
      <c r="F53">
        <v>560.77</v>
      </c>
      <c r="G53">
        <v>125</v>
      </c>
      <c r="H53">
        <v>296.43</v>
      </c>
      <c r="J53" s="4">
        <f t="shared" si="2"/>
        <v>-3.6202472991874068E-2</v>
      </c>
      <c r="K53" s="4">
        <f t="shared" si="3"/>
        <v>-2.0809771544899491E-2</v>
      </c>
      <c r="N53" s="4">
        <f t="shared" si="4"/>
        <v>1.4465318951353279E-3</v>
      </c>
      <c r="O53" s="4">
        <f t="shared" si="5"/>
        <v>-5.5688146380270531E-3</v>
      </c>
      <c r="P53" s="4">
        <f t="shared" si="6"/>
        <v>-5.0177833317312182E-2</v>
      </c>
      <c r="R53">
        <f t="shared" si="7"/>
        <v>56.471951057642436</v>
      </c>
      <c r="S53">
        <f t="shared" si="7"/>
        <v>60.125000000000014</v>
      </c>
      <c r="V53">
        <f t="shared" si="8"/>
        <v>67.20718129411911</v>
      </c>
      <c r="W53">
        <f t="shared" si="9"/>
        <v>66.383430695698365</v>
      </c>
      <c r="X53">
        <f t="shared" si="10"/>
        <v>53.887545674344217</v>
      </c>
    </row>
    <row r="54" spans="1:24" x14ac:dyDescent="0.25">
      <c r="A54" s="3">
        <v>39752</v>
      </c>
      <c r="B54">
        <v>59.535400000000003</v>
      </c>
      <c r="C54">
        <v>899.5</v>
      </c>
      <c r="F54">
        <v>584.04</v>
      </c>
      <c r="G54">
        <v>129.30000000000001</v>
      </c>
      <c r="H54">
        <v>308.3</v>
      </c>
      <c r="J54" s="4">
        <f t="shared" si="2"/>
        <v>6.0103276353276502E-2</v>
      </c>
      <c r="K54" s="4">
        <f t="shared" si="3"/>
        <v>3.8923538923538947E-2</v>
      </c>
      <c r="N54" s="4">
        <f t="shared" si="4"/>
        <v>4.1496513722203421E-2</v>
      </c>
      <c r="O54" s="4">
        <f t="shared" si="5"/>
        <v>3.4399999999999986E-2</v>
      </c>
      <c r="P54" s="4">
        <f t="shared" si="6"/>
        <v>4.004318051479272E-2</v>
      </c>
      <c r="R54">
        <f t="shared" si="7"/>
        <v>59.866100338268623</v>
      </c>
      <c r="S54">
        <f t="shared" si="7"/>
        <v>62.465277777777793</v>
      </c>
      <c r="V54">
        <f t="shared" si="8"/>
        <v>69.996045014921137</v>
      </c>
      <c r="W54">
        <f t="shared" si="9"/>
        <v>68.667020711630386</v>
      </c>
      <c r="X54">
        <f t="shared" si="10"/>
        <v>56.045374393281122</v>
      </c>
    </row>
    <row r="55" spans="1:24" x14ac:dyDescent="0.25">
      <c r="A55" s="3">
        <v>39759</v>
      </c>
      <c r="B55">
        <v>62.218899999999998</v>
      </c>
      <c r="C55">
        <v>952.1</v>
      </c>
      <c r="F55">
        <v>607.58000000000004</v>
      </c>
      <c r="G55">
        <v>135.19999999999999</v>
      </c>
      <c r="H55">
        <v>324.39999999999998</v>
      </c>
      <c r="J55" s="4">
        <f t="shared" si="2"/>
        <v>4.5074023186205014E-2</v>
      </c>
      <c r="K55" s="4">
        <f t="shared" si="3"/>
        <v>5.8476931628682616E-2</v>
      </c>
      <c r="N55" s="4">
        <f t="shared" si="4"/>
        <v>4.0305458530237814E-2</v>
      </c>
      <c r="O55" s="4">
        <f t="shared" si="5"/>
        <v>4.5630317092033801E-2</v>
      </c>
      <c r="P55" s="4">
        <f t="shared" si="6"/>
        <v>5.2221861822899562E-2</v>
      </c>
      <c r="R55">
        <f t="shared" si="7"/>
        <v>62.56450633298342</v>
      </c>
      <c r="S55">
        <f t="shared" si="7"/>
        <v>66.118055555555571</v>
      </c>
      <c r="V55">
        <f t="shared" si="8"/>
        <v>72.817267704550702</v>
      </c>
      <c r="W55">
        <f t="shared" si="9"/>
        <v>71.800318640467339</v>
      </c>
      <c r="X55">
        <f t="shared" si="10"/>
        <v>58.972168190659723</v>
      </c>
    </row>
    <row r="56" spans="1:24" x14ac:dyDescent="0.25">
      <c r="A56" s="3">
        <v>39766</v>
      </c>
      <c r="B56">
        <v>64.55</v>
      </c>
      <c r="C56">
        <v>993.9</v>
      </c>
      <c r="F56">
        <v>633.16999999999996</v>
      </c>
      <c r="G56">
        <v>140.4</v>
      </c>
      <c r="H56">
        <v>323.83</v>
      </c>
      <c r="J56" s="4">
        <f t="shared" si="2"/>
        <v>3.7466107565386153E-2</v>
      </c>
      <c r="K56" s="4">
        <f t="shared" si="3"/>
        <v>4.3902951370654364E-2</v>
      </c>
      <c r="N56" s="4">
        <f t="shared" si="4"/>
        <v>4.2117910398630443E-2</v>
      </c>
      <c r="O56" s="4">
        <f t="shared" si="5"/>
        <v>3.8461538461538547E-2</v>
      </c>
      <c r="P56" s="4">
        <f t="shared" si="6"/>
        <v>-1.7570900123304867E-3</v>
      </c>
      <c r="R56">
        <f t="shared" si="7"/>
        <v>64.908554857030254</v>
      </c>
      <c r="S56">
        <f t="shared" si="7"/>
        <v>69.020833333333357</v>
      </c>
      <c r="V56">
        <f t="shared" si="8"/>
        <v>75.884178861204049</v>
      </c>
      <c r="W56">
        <f t="shared" si="9"/>
        <v>74.561869357408398</v>
      </c>
      <c r="X56">
        <f t="shared" si="10"/>
        <v>58.868548782926439</v>
      </c>
    </row>
    <row r="57" spans="1:24" x14ac:dyDescent="0.25">
      <c r="A57" s="3">
        <v>39773</v>
      </c>
      <c r="B57">
        <v>56.53</v>
      </c>
      <c r="C57">
        <v>880</v>
      </c>
      <c r="F57">
        <v>559.49</v>
      </c>
      <c r="G57">
        <v>125.5</v>
      </c>
      <c r="H57">
        <v>288.20999999999998</v>
      </c>
      <c r="J57" s="4">
        <f t="shared" si="2"/>
        <v>-0.12424477149496505</v>
      </c>
      <c r="K57" s="4">
        <f t="shared" si="3"/>
        <v>-0.11459905423080796</v>
      </c>
      <c r="N57" s="4">
        <f t="shared" si="4"/>
        <v>-0.11636685250406675</v>
      </c>
      <c r="O57" s="4">
        <f t="shared" si="5"/>
        <v>-0.10612535612535612</v>
      </c>
      <c r="P57" s="4">
        <f t="shared" si="6"/>
        <v>-0.10999598554797274</v>
      </c>
      <c r="R57">
        <f t="shared" si="7"/>
        <v>56.844006290750123</v>
      </c>
      <c r="S57">
        <f t="shared" si="7"/>
        <v>61.111111111111128</v>
      </c>
      <c r="V57">
        <f t="shared" si="8"/>
        <v>67.053775812270104</v>
      </c>
      <c r="W57">
        <f t="shared" si="9"/>
        <v>66.648964418481157</v>
      </c>
      <c r="X57">
        <f t="shared" si="10"/>
        <v>52.393244741769536</v>
      </c>
    </row>
    <row r="58" spans="1:24" x14ac:dyDescent="0.25">
      <c r="A58" s="3">
        <v>39780</v>
      </c>
      <c r="B58">
        <v>57.68</v>
      </c>
      <c r="C58">
        <v>913</v>
      </c>
      <c r="F58">
        <v>601.48</v>
      </c>
      <c r="G58">
        <v>133.5</v>
      </c>
      <c r="H58">
        <v>299.22000000000003</v>
      </c>
      <c r="J58" s="4">
        <f t="shared" si="2"/>
        <v>2.0343180612064415E-2</v>
      </c>
      <c r="K58" s="4">
        <f t="shared" si="3"/>
        <v>3.7500000000000089E-2</v>
      </c>
      <c r="N58" s="4">
        <f t="shared" si="4"/>
        <v>7.5050492412733094E-2</v>
      </c>
      <c r="O58" s="4">
        <f t="shared" si="5"/>
        <v>6.3745019920318668E-2</v>
      </c>
      <c r="P58" s="4">
        <f t="shared" si="6"/>
        <v>3.820131154366635E-2</v>
      </c>
      <c r="R58">
        <f t="shared" si="7"/>
        <v>58.000394177436178</v>
      </c>
      <c r="S58">
        <f t="shared" si="7"/>
        <v>63.4027777777778</v>
      </c>
      <c r="V58">
        <f t="shared" si="8"/>
        <v>72.086194705113982</v>
      </c>
      <c r="W58">
        <f t="shared" si="9"/>
        <v>70.897503983005848</v>
      </c>
      <c r="X58">
        <f t="shared" si="10"/>
        <v>54.394735406933435</v>
      </c>
    </row>
    <row r="59" spans="1:24" x14ac:dyDescent="0.25">
      <c r="A59" s="3">
        <v>39787</v>
      </c>
      <c r="B59">
        <v>57.752800000000001</v>
      </c>
      <c r="C59">
        <v>917.6</v>
      </c>
      <c r="F59">
        <v>603.86</v>
      </c>
      <c r="G59">
        <v>136.1</v>
      </c>
      <c r="H59">
        <v>299.92</v>
      </c>
      <c r="J59" s="4">
        <f t="shared" si="2"/>
        <v>1.2621359223301543E-3</v>
      </c>
      <c r="K59" s="4">
        <f t="shared" si="3"/>
        <v>5.03833515881702E-3</v>
      </c>
      <c r="N59" s="4">
        <f t="shared" si="4"/>
        <v>3.9569062977986569E-3</v>
      </c>
      <c r="O59" s="4">
        <f t="shared" si="5"/>
        <v>1.9475655430711614E-2</v>
      </c>
      <c r="P59" s="4">
        <f t="shared" si="6"/>
        <v>2.3394158144509625E-3</v>
      </c>
      <c r="R59">
        <f t="shared" si="7"/>
        <v>58.073598558436828</v>
      </c>
      <c r="S59">
        <f t="shared" si="7"/>
        <v>63.722222222222243</v>
      </c>
      <c r="V59">
        <f t="shared" si="8"/>
        <v>72.371433022926993</v>
      </c>
      <c r="W59">
        <f t="shared" si="9"/>
        <v>72.278279341476377</v>
      </c>
      <c r="X59">
        <f t="shared" si="10"/>
        <v>54.521987311167294</v>
      </c>
    </row>
    <row r="60" spans="1:24" x14ac:dyDescent="0.25">
      <c r="A60" s="3">
        <v>39794</v>
      </c>
      <c r="B60">
        <v>58.974299999999999</v>
      </c>
      <c r="C60">
        <v>950.5</v>
      </c>
      <c r="F60">
        <v>627.4</v>
      </c>
      <c r="G60">
        <v>139.1</v>
      </c>
      <c r="H60">
        <v>317.39</v>
      </c>
      <c r="J60" s="4">
        <f t="shared" si="2"/>
        <v>2.1150489673227968E-2</v>
      </c>
      <c r="K60" s="4">
        <f t="shared" si="3"/>
        <v>3.5854402789886608E-2</v>
      </c>
      <c r="N60" s="4">
        <f t="shared" si="4"/>
        <v>3.8982545623157616E-2</v>
      </c>
      <c r="O60" s="4">
        <f t="shared" si="5"/>
        <v>2.2042615723732562E-2</v>
      </c>
      <c r="P60" s="4">
        <f t="shared" si="6"/>
        <v>5.8248866364363661E-2</v>
      </c>
      <c r="R60">
        <f t="shared" si="7"/>
        <v>59.301883605034234</v>
      </c>
      <c r="S60">
        <f t="shared" si="7"/>
        <v>66.006944444444457</v>
      </c>
      <c r="V60">
        <f t="shared" si="8"/>
        <v>75.192655712556544</v>
      </c>
      <c r="W60">
        <f t="shared" si="9"/>
        <v>73.87148167817314</v>
      </c>
      <c r="X60">
        <f t="shared" si="10"/>
        <v>57.697831263975011</v>
      </c>
    </row>
    <row r="61" spans="1:24" x14ac:dyDescent="0.25">
      <c r="A61" s="3">
        <v>39801</v>
      </c>
      <c r="B61">
        <v>61.863900000000001</v>
      </c>
      <c r="C61">
        <v>996.4</v>
      </c>
      <c r="F61">
        <v>669.68</v>
      </c>
      <c r="G61">
        <v>147.69999999999999</v>
      </c>
      <c r="H61">
        <v>328.36</v>
      </c>
      <c r="J61" s="4">
        <f t="shared" si="2"/>
        <v>4.8997614215005481E-2</v>
      </c>
      <c r="K61" s="4">
        <f t="shared" si="3"/>
        <v>4.8290373487638094E-2</v>
      </c>
      <c r="N61" s="4">
        <f t="shared" si="4"/>
        <v>6.7389225374561601E-2</v>
      </c>
      <c r="O61" s="4">
        <f t="shared" si="5"/>
        <v>6.1826024442846794E-2</v>
      </c>
      <c r="P61" s="4">
        <f t="shared" si="6"/>
        <v>3.4563155738996265E-2</v>
      </c>
      <c r="R61">
        <f t="shared" si="7"/>
        <v>62.207534420136859</v>
      </c>
      <c r="S61">
        <f t="shared" si="7"/>
        <v>69.194444444444457</v>
      </c>
      <c r="V61">
        <f t="shared" si="8"/>
        <v>80.259830534881829</v>
      </c>
      <c r="W61">
        <f t="shared" si="9"/>
        <v>78.438661710037181</v>
      </c>
      <c r="X61">
        <f t="shared" si="10"/>
        <v>59.692050391754108</v>
      </c>
    </row>
    <row r="62" spans="1:24" x14ac:dyDescent="0.25">
      <c r="A62" s="3">
        <v>39808</v>
      </c>
      <c r="B62">
        <v>63.17</v>
      </c>
      <c r="C62">
        <v>1016</v>
      </c>
      <c r="F62">
        <v>677.41</v>
      </c>
      <c r="G62">
        <v>148.80000000000001</v>
      </c>
      <c r="H62">
        <v>335.13</v>
      </c>
      <c r="J62" s="4">
        <f t="shared" si="2"/>
        <v>2.1112474318625285E-2</v>
      </c>
      <c r="K62" s="4">
        <f t="shared" si="3"/>
        <v>1.967081493376166E-2</v>
      </c>
      <c r="N62" s="4">
        <f t="shared" si="4"/>
        <v>1.1542826424560948E-2</v>
      </c>
      <c r="O62" s="4">
        <f t="shared" si="5"/>
        <v>7.4475287745432439E-3</v>
      </c>
      <c r="P62" s="4">
        <f t="shared" si="6"/>
        <v>2.0617614813010166E-2</v>
      </c>
      <c r="R62">
        <f t="shared" si="7"/>
        <v>63.520889393006996</v>
      </c>
      <c r="S62">
        <f t="shared" si="7"/>
        <v>70.555555555555571</v>
      </c>
      <c r="V62">
        <f t="shared" si="8"/>
        <v>81.186255827610651</v>
      </c>
      <c r="W62">
        <f t="shared" si="9"/>
        <v>79.02283590015935</v>
      </c>
      <c r="X62">
        <f t="shared" si="10"/>
        <v>60.922758094130089</v>
      </c>
    </row>
    <row r="63" spans="1:24" x14ac:dyDescent="0.25">
      <c r="A63" s="3">
        <v>39815</v>
      </c>
      <c r="B63">
        <v>67.812600000000003</v>
      </c>
      <c r="C63">
        <v>1087</v>
      </c>
      <c r="F63">
        <v>715.58</v>
      </c>
      <c r="G63">
        <v>157.30000000000001</v>
      </c>
      <c r="H63">
        <v>359.29</v>
      </c>
      <c r="J63" s="4">
        <f t="shared" si="2"/>
        <v>7.3493747031818879E-2</v>
      </c>
      <c r="K63" s="4">
        <f t="shared" si="3"/>
        <v>6.9881889763779625E-2</v>
      </c>
      <c r="N63" s="4">
        <f t="shared" si="4"/>
        <v>5.6346968600994973E-2</v>
      </c>
      <c r="O63" s="4">
        <f t="shared" si="5"/>
        <v>5.7123655913978499E-2</v>
      </c>
      <c r="P63" s="4">
        <f t="shared" si="6"/>
        <v>7.209142720735251E-2</v>
      </c>
      <c r="R63">
        <f t="shared" si="7"/>
        <v>68.189277569292798</v>
      </c>
      <c r="S63">
        <f t="shared" si="7"/>
        <v>75.486111111111128</v>
      </c>
      <c r="V63">
        <f t="shared" si="8"/>
        <v>85.76085523556138</v>
      </c>
      <c r="W63">
        <f t="shared" si="9"/>
        <v>83.536909187466847</v>
      </c>
      <c r="X63">
        <f t="shared" si="10"/>
        <v>65.314766674544217</v>
      </c>
    </row>
    <row r="64" spans="1:24" x14ac:dyDescent="0.25">
      <c r="A64" s="3">
        <v>39822</v>
      </c>
      <c r="B64">
        <v>65.161900000000003</v>
      </c>
      <c r="C64">
        <v>1028</v>
      </c>
      <c r="F64">
        <v>677.75</v>
      </c>
      <c r="G64">
        <v>151</v>
      </c>
      <c r="H64">
        <v>338.27</v>
      </c>
      <c r="J64" s="4">
        <f t="shared" si="2"/>
        <v>-3.9088605952286137E-2</v>
      </c>
      <c r="K64" s="4">
        <f t="shared" si="3"/>
        <v>-5.4277828886844515E-2</v>
      </c>
      <c r="N64" s="4">
        <f t="shared" si="4"/>
        <v>-5.2866206433941798E-2</v>
      </c>
      <c r="O64" s="4">
        <f t="shared" si="5"/>
        <v>-4.0050858232676512E-2</v>
      </c>
      <c r="P64" s="4">
        <f t="shared" si="6"/>
        <v>-5.8504272314843231E-2</v>
      </c>
      <c r="R64">
        <f t="shared" si="7"/>
        <v>65.523853768215645</v>
      </c>
      <c r="S64">
        <f t="shared" si="7"/>
        <v>71.3888888888889</v>
      </c>
      <c r="V64">
        <f t="shared" si="8"/>
        <v>81.2270041587268</v>
      </c>
      <c r="W64">
        <f t="shared" si="9"/>
        <v>80.191184280403647</v>
      </c>
      <c r="X64">
        <f t="shared" si="10"/>
        <v>61.493573778836236</v>
      </c>
    </row>
    <row r="65" spans="1:24" x14ac:dyDescent="0.25">
      <c r="A65" s="3">
        <v>39829</v>
      </c>
      <c r="B65">
        <v>62.240600000000001</v>
      </c>
      <c r="C65">
        <v>984.4</v>
      </c>
      <c r="F65">
        <v>640.22</v>
      </c>
      <c r="G65">
        <v>143.69999999999999</v>
      </c>
      <c r="H65">
        <v>322.17</v>
      </c>
      <c r="J65" s="4">
        <f t="shared" si="2"/>
        <v>-4.483141222094511E-2</v>
      </c>
      <c r="K65" s="4">
        <f t="shared" si="3"/>
        <v>-4.2412451361867776E-2</v>
      </c>
      <c r="N65" s="4">
        <f t="shared" si="4"/>
        <v>-5.5374400590188055E-2</v>
      </c>
      <c r="O65" s="4">
        <f t="shared" si="5"/>
        <v>-4.8344370860927244E-2</v>
      </c>
      <c r="P65" s="4">
        <f t="shared" si="6"/>
        <v>-4.7595116327194154E-2</v>
      </c>
      <c r="R65">
        <f t="shared" si="7"/>
        <v>62.58632686962784</v>
      </c>
      <c r="S65">
        <f t="shared" si="7"/>
        <v>68.361111111111114</v>
      </c>
      <c r="V65">
        <f t="shared" si="8"/>
        <v>76.729107491700589</v>
      </c>
      <c r="W65">
        <f t="shared" si="9"/>
        <v>76.314391927774849</v>
      </c>
      <c r="X65">
        <f t="shared" si="10"/>
        <v>58.566779981457628</v>
      </c>
    </row>
    <row r="66" spans="1:24" x14ac:dyDescent="0.25">
      <c r="A66" s="3">
        <v>39836</v>
      </c>
      <c r="B66">
        <v>62.58</v>
      </c>
      <c r="C66">
        <v>999.5</v>
      </c>
      <c r="F66">
        <v>631.34</v>
      </c>
      <c r="G66">
        <v>141.6</v>
      </c>
      <c r="H66">
        <v>319.74</v>
      </c>
      <c r="J66" s="4">
        <f t="shared" si="2"/>
        <v>5.453032265113178E-3</v>
      </c>
      <c r="K66" s="4">
        <f t="shared" si="3"/>
        <v>1.5339292970337315E-2</v>
      </c>
      <c r="N66" s="4">
        <f t="shared" si="4"/>
        <v>-1.3870232107712988E-2</v>
      </c>
      <c r="O66" s="4">
        <f t="shared" si="5"/>
        <v>-1.4613778705636737E-2</v>
      </c>
      <c r="P66" s="4">
        <f t="shared" si="6"/>
        <v>-7.5426017320048278E-3</v>
      </c>
      <c r="R66">
        <f t="shared" si="7"/>
        <v>62.927612129402839</v>
      </c>
      <c r="S66">
        <f t="shared" si="7"/>
        <v>69.409722222222229</v>
      </c>
      <c r="V66">
        <f t="shared" si="8"/>
        <v>75.664856961373047</v>
      </c>
      <c r="W66">
        <f t="shared" si="9"/>
        <v>75.199150292087111</v>
      </c>
      <c r="X66">
        <f t="shared" si="10"/>
        <v>58.125034085331542</v>
      </c>
    </row>
    <row r="67" spans="1:24" x14ac:dyDescent="0.25">
      <c r="A67" s="3">
        <v>39843</v>
      </c>
      <c r="B67">
        <v>61.537100000000002</v>
      </c>
      <c r="C67">
        <v>986.8</v>
      </c>
      <c r="F67">
        <v>623.16</v>
      </c>
      <c r="G67">
        <v>139.30000000000001</v>
      </c>
      <c r="H67">
        <v>318.20999999999998</v>
      </c>
      <c r="J67" s="4">
        <f t="shared" si="2"/>
        <v>-1.6665068712048536E-2</v>
      </c>
      <c r="K67" s="4">
        <f t="shared" si="3"/>
        <v>-1.2706353176588303E-2</v>
      </c>
      <c r="N67" s="4">
        <f t="shared" si="4"/>
        <v>-1.2956568568441851E-2</v>
      </c>
      <c r="O67" s="4">
        <f t="shared" si="5"/>
        <v>-1.6242937853107264E-2</v>
      </c>
      <c r="P67" s="4">
        <f t="shared" si="6"/>
        <v>-4.7851379245638093E-3</v>
      </c>
      <c r="R67">
        <f t="shared" si="7"/>
        <v>61.878919149381204</v>
      </c>
      <c r="S67">
        <f t="shared" si="7"/>
        <v>68.527777777777786</v>
      </c>
      <c r="V67">
        <f t="shared" si="8"/>
        <v>74.684500053931671</v>
      </c>
      <c r="W67">
        <f t="shared" si="9"/>
        <v>73.977695167286271</v>
      </c>
      <c r="X67">
        <f t="shared" si="10"/>
        <v>57.846897780363257</v>
      </c>
    </row>
    <row r="68" spans="1:24" x14ac:dyDescent="0.25">
      <c r="A68" s="3">
        <v>39850</v>
      </c>
      <c r="B68">
        <v>62.35</v>
      </c>
      <c r="C68">
        <v>996.4</v>
      </c>
      <c r="F68">
        <v>614.64</v>
      </c>
      <c r="G68">
        <v>138.9</v>
      </c>
      <c r="H68">
        <v>316.37</v>
      </c>
      <c r="J68" s="4">
        <f t="shared" ref="J68:J131" si="11">B68/B67-1</f>
        <v>1.3209917269419558E-2</v>
      </c>
      <c r="K68" s="4">
        <f t="shared" ref="K68:K131" si="12">C68/C67-1</f>
        <v>9.7284150790433177E-3</v>
      </c>
      <c r="N68" s="4">
        <f t="shared" ref="N68:N131" si="13">F68/F67-1</f>
        <v>-1.3672251107259781E-2</v>
      </c>
      <c r="O68" s="4">
        <f t="shared" ref="O68:O131" si="14">G68/G67-1</f>
        <v>-2.8715003589375732E-3</v>
      </c>
      <c r="P68" s="4">
        <f t="shared" ref="P68:P131" si="15">H68/H67-1</f>
        <v>-5.7823449923005699E-3</v>
      </c>
      <c r="R68">
        <f t="shared" ref="R68:T131" si="16">R67*(1+J68)</f>
        <v>62.696334552065629</v>
      </c>
      <c r="S68">
        <f t="shared" si="16"/>
        <v>69.194444444444443</v>
      </c>
      <c r="V68">
        <f t="shared" si="8"/>
        <v>73.663394815374161</v>
      </c>
      <c r="W68">
        <f t="shared" si="9"/>
        <v>73.765268189060038</v>
      </c>
      <c r="X68">
        <f t="shared" si="10"/>
        <v>57.512407060662852</v>
      </c>
    </row>
    <row r="69" spans="1:24" x14ac:dyDescent="0.25">
      <c r="A69" s="3">
        <v>39857</v>
      </c>
      <c r="B69">
        <v>62.9863</v>
      </c>
      <c r="C69">
        <v>1001</v>
      </c>
      <c r="F69">
        <v>615.53</v>
      </c>
      <c r="G69">
        <v>138.30000000000001</v>
      </c>
      <c r="H69">
        <v>321.45</v>
      </c>
      <c r="J69" s="4">
        <f t="shared" si="11"/>
        <v>1.0205292702486046E-2</v>
      </c>
      <c r="K69" s="4">
        <f t="shared" si="12"/>
        <v>4.616619831393054E-3</v>
      </c>
      <c r="N69" s="4">
        <f t="shared" si="13"/>
        <v>1.4480020825198281E-3</v>
      </c>
      <c r="O69" s="4">
        <f t="shared" si="14"/>
        <v>-4.3196544276457027E-3</v>
      </c>
      <c r="P69" s="4">
        <f t="shared" si="15"/>
        <v>1.6057148275752997E-2</v>
      </c>
      <c r="R69">
        <f t="shared" si="16"/>
        <v>63.336168997542451</v>
      </c>
      <c r="S69">
        <f t="shared" si="16"/>
        <v>69.513888888888886</v>
      </c>
      <c r="V69">
        <f t="shared" si="8"/>
        <v>73.770059564472305</v>
      </c>
      <c r="W69">
        <f t="shared" si="9"/>
        <v>73.446627721720688</v>
      </c>
      <c r="X69">
        <f t="shared" si="10"/>
        <v>58.435892308531379</v>
      </c>
    </row>
    <row r="70" spans="1:24" x14ac:dyDescent="0.25">
      <c r="A70" s="3">
        <v>39864</v>
      </c>
      <c r="B70">
        <v>59.39</v>
      </c>
      <c r="C70">
        <v>942.1</v>
      </c>
      <c r="F70">
        <v>572.83000000000004</v>
      </c>
      <c r="G70">
        <v>129.4</v>
      </c>
      <c r="H70">
        <v>292.79000000000002</v>
      </c>
      <c r="J70" s="4">
        <f t="shared" si="11"/>
        <v>-5.7096543216540785E-2</v>
      </c>
      <c r="K70" s="4">
        <f t="shared" si="12"/>
        <v>-5.8841158841158814E-2</v>
      </c>
      <c r="N70" s="4">
        <f t="shared" si="13"/>
        <v>-6.9371111075008374E-2</v>
      </c>
      <c r="O70" s="4">
        <f t="shared" si="14"/>
        <v>-6.4352856109906043E-2</v>
      </c>
      <c r="P70" s="4">
        <f t="shared" si="15"/>
        <v>-8.9158500544408104E-2</v>
      </c>
      <c r="R70">
        <f t="shared" si="16"/>
        <v>59.719892687204137</v>
      </c>
      <c r="S70">
        <f t="shared" si="16"/>
        <v>65.423611111111114</v>
      </c>
      <c r="V70">
        <f t="shared" si="8"/>
        <v>68.652548568415313</v>
      </c>
      <c r="W70">
        <f t="shared" si="9"/>
        <v>68.720127456186958</v>
      </c>
      <c r="X70">
        <f t="shared" si="10"/>
        <v>53.22583577232821</v>
      </c>
    </row>
    <row r="71" spans="1:24" x14ac:dyDescent="0.25">
      <c r="A71" s="3">
        <v>39871</v>
      </c>
      <c r="B71">
        <v>58.77</v>
      </c>
      <c r="C71">
        <v>928</v>
      </c>
      <c r="F71">
        <v>562.29</v>
      </c>
      <c r="G71">
        <v>126.6</v>
      </c>
      <c r="H71">
        <v>288.3</v>
      </c>
      <c r="J71" s="4">
        <f t="shared" si="11"/>
        <v>-1.0439467923892831E-2</v>
      </c>
      <c r="K71" s="4">
        <f t="shared" si="12"/>
        <v>-1.4966564059017085E-2</v>
      </c>
      <c r="N71" s="4">
        <f t="shared" si="13"/>
        <v>-1.8399874308259179E-2</v>
      </c>
      <c r="O71" s="4">
        <f t="shared" si="14"/>
        <v>-2.1638330757341673E-2</v>
      </c>
      <c r="P71" s="4">
        <f t="shared" si="15"/>
        <v>-1.533522319751357E-2</v>
      </c>
      <c r="R71">
        <f t="shared" si="16"/>
        <v>59.096448783077747</v>
      </c>
      <c r="S71">
        <f t="shared" si="16"/>
        <v>64.444444444444443</v>
      </c>
      <c r="V71">
        <f t="shared" si="8"/>
        <v>67.389350303814808</v>
      </c>
      <c r="W71">
        <f t="shared" si="9"/>
        <v>67.233138608603312</v>
      </c>
      <c r="X71">
        <f t="shared" si="10"/>
        <v>52.409605700885358</v>
      </c>
    </row>
    <row r="72" spans="1:24" x14ac:dyDescent="0.25">
      <c r="A72" s="3">
        <v>39878</v>
      </c>
      <c r="B72">
        <v>55.88</v>
      </c>
      <c r="C72">
        <v>875.6</v>
      </c>
      <c r="F72">
        <v>533.98</v>
      </c>
      <c r="G72">
        <v>120</v>
      </c>
      <c r="H72">
        <v>269.39999999999998</v>
      </c>
      <c r="J72" s="4">
        <f t="shared" si="11"/>
        <v>-4.9174749021609676E-2</v>
      </c>
      <c r="K72" s="4">
        <f t="shared" si="12"/>
        <v>-5.6465517241379271E-2</v>
      </c>
      <c r="N72" s="4">
        <f t="shared" si="13"/>
        <v>-5.03476853580892E-2</v>
      </c>
      <c r="O72" s="4">
        <f t="shared" si="14"/>
        <v>-5.2132701421800931E-2</v>
      </c>
      <c r="P72" s="4">
        <f t="shared" si="15"/>
        <v>-6.5556711758584907E-2</v>
      </c>
      <c r="R72">
        <f t="shared" si="16"/>
        <v>56.190395746101487</v>
      </c>
      <c r="S72">
        <f t="shared" si="16"/>
        <v>60.805555555555557</v>
      </c>
      <c r="V72">
        <f t="shared" si="8"/>
        <v>63.996452498232287</v>
      </c>
      <c r="W72">
        <f t="shared" si="9"/>
        <v>63.728093467870437</v>
      </c>
      <c r="X72">
        <f t="shared" si="10"/>
        <v>48.97380428657133</v>
      </c>
    </row>
    <row r="73" spans="1:24" x14ac:dyDescent="0.25">
      <c r="A73" s="3">
        <v>39885</v>
      </c>
      <c r="B73">
        <v>61.18</v>
      </c>
      <c r="C73">
        <v>948.1</v>
      </c>
      <c r="F73">
        <v>579.9</v>
      </c>
      <c r="G73">
        <v>128.6</v>
      </c>
      <c r="H73">
        <v>290.58</v>
      </c>
      <c r="J73" s="4">
        <f t="shared" si="11"/>
        <v>9.4846098783106569E-2</v>
      </c>
      <c r="K73" s="4">
        <f t="shared" si="12"/>
        <v>8.2800365463681969E-2</v>
      </c>
      <c r="N73" s="4">
        <f t="shared" si="13"/>
        <v>8.5995730177160112E-2</v>
      </c>
      <c r="O73" s="4">
        <f t="shared" si="14"/>
        <v>7.1666666666666545E-2</v>
      </c>
      <c r="P73" s="4">
        <f t="shared" si="15"/>
        <v>7.8619153674833075E-2</v>
      </c>
      <c r="R73">
        <f t="shared" si="16"/>
        <v>61.519835571698081</v>
      </c>
      <c r="S73">
        <f t="shared" si="16"/>
        <v>65.840277777777771</v>
      </c>
      <c r="V73">
        <f t="shared" si="8"/>
        <v>69.499874159565721</v>
      </c>
      <c r="W73">
        <f t="shared" si="9"/>
        <v>68.295273499734478</v>
      </c>
      <c r="X73">
        <f t="shared" si="10"/>
        <v>52.824083331818478</v>
      </c>
    </row>
    <row r="74" spans="1:24" x14ac:dyDescent="0.25">
      <c r="A74" s="3">
        <v>39892</v>
      </c>
      <c r="B74">
        <v>62.2</v>
      </c>
      <c r="C74">
        <v>990.7</v>
      </c>
      <c r="F74">
        <v>600.64</v>
      </c>
      <c r="G74">
        <v>133.4</v>
      </c>
      <c r="H74">
        <v>304.54000000000002</v>
      </c>
      <c r="J74" s="4">
        <f t="shared" si="11"/>
        <v>1.6672115070284432E-2</v>
      </c>
      <c r="K74" s="4">
        <f t="shared" si="12"/>
        <v>4.4931969201561062E-2</v>
      </c>
      <c r="N74" s="4">
        <f t="shared" si="13"/>
        <v>3.5764787032247058E-2</v>
      </c>
      <c r="O74" s="4">
        <f t="shared" si="14"/>
        <v>3.7325038880248851E-2</v>
      </c>
      <c r="P74" s="4">
        <f t="shared" si="15"/>
        <v>4.8041847339803212E-2</v>
      </c>
      <c r="R74">
        <f t="shared" si="16"/>
        <v>62.545501349454412</v>
      </c>
      <c r="S74">
        <f t="shared" si="16"/>
        <v>68.798611111111114</v>
      </c>
      <c r="V74">
        <f t="shared" si="8"/>
        <v>71.985522357650552</v>
      </c>
      <c r="W74">
        <f t="shared" si="9"/>
        <v>70.844397238449289</v>
      </c>
      <c r="X74">
        <f t="shared" si="10"/>
        <v>55.361849879110743</v>
      </c>
    </row>
    <row r="75" spans="1:24" x14ac:dyDescent="0.25">
      <c r="A75" s="3">
        <v>39899</v>
      </c>
      <c r="B75">
        <v>63.36</v>
      </c>
      <c r="C75">
        <v>994.3</v>
      </c>
      <c r="F75">
        <v>611.98</v>
      </c>
      <c r="G75">
        <v>135.30000000000001</v>
      </c>
      <c r="H75">
        <v>312.45</v>
      </c>
      <c r="J75" s="4">
        <f t="shared" si="11"/>
        <v>1.8649517684887318E-2</v>
      </c>
      <c r="K75" s="4">
        <f t="shared" si="12"/>
        <v>3.6337942868678308E-3</v>
      </c>
      <c r="N75" s="4">
        <f t="shared" si="13"/>
        <v>1.8879861481087001E-2</v>
      </c>
      <c r="O75" s="4">
        <f t="shared" si="14"/>
        <v>1.4242878560719596E-2</v>
      </c>
      <c r="P75" s="4">
        <f t="shared" si="15"/>
        <v>2.59735995271555E-2</v>
      </c>
      <c r="R75">
        <f t="shared" si="16"/>
        <v>63.711944782981206</v>
      </c>
      <c r="S75">
        <f t="shared" si="16"/>
        <v>69.048611111111114</v>
      </c>
      <c r="V75">
        <f t="shared" si="8"/>
        <v>73.344599048406693</v>
      </c>
      <c r="W75">
        <f t="shared" si="9"/>
        <v>71.853425385023897</v>
      </c>
      <c r="X75">
        <f t="shared" si="10"/>
        <v>56.799796396953269</v>
      </c>
    </row>
    <row r="76" spans="1:24" x14ac:dyDescent="0.25">
      <c r="A76" s="3">
        <v>39906</v>
      </c>
      <c r="B76">
        <v>65.510000000000005</v>
      </c>
      <c r="C76">
        <v>1030</v>
      </c>
      <c r="F76">
        <v>621.87</v>
      </c>
      <c r="G76">
        <v>139.69999999999999</v>
      </c>
      <c r="H76">
        <v>325.87</v>
      </c>
      <c r="J76" s="4">
        <f t="shared" si="11"/>
        <v>3.3933080808080884E-2</v>
      </c>
      <c r="K76" s="4">
        <f t="shared" si="12"/>
        <v>3.5904656542291136E-2</v>
      </c>
      <c r="N76" s="4">
        <f t="shared" si="13"/>
        <v>1.6160658845060238E-2</v>
      </c>
      <c r="O76" s="4">
        <f t="shared" si="14"/>
        <v>3.2520325203251765E-2</v>
      </c>
      <c r="P76" s="4">
        <f t="shared" si="15"/>
        <v>4.2950872139542406E-2</v>
      </c>
      <c r="R76">
        <f t="shared" si="16"/>
        <v>65.873887353742091</v>
      </c>
      <c r="S76">
        <f t="shared" si="16"/>
        <v>71.527777777777786</v>
      </c>
      <c r="V76">
        <f t="shared" si="8"/>
        <v>74.529896091755717</v>
      </c>
      <c r="W76">
        <f t="shared" si="9"/>
        <v>74.190122145512461</v>
      </c>
      <c r="X76">
        <f t="shared" si="10"/>
        <v>59.23939718955085</v>
      </c>
    </row>
    <row r="77" spans="1:24" x14ac:dyDescent="0.25">
      <c r="A77" s="3">
        <v>39913</v>
      </c>
      <c r="B77">
        <v>65.11</v>
      </c>
      <c r="C77">
        <v>1022</v>
      </c>
      <c r="F77">
        <v>608.88</v>
      </c>
      <c r="G77">
        <v>136.4</v>
      </c>
      <c r="H77">
        <v>329.8</v>
      </c>
      <c r="J77" s="4">
        <f t="shared" si="11"/>
        <v>-6.1059380247291406E-3</v>
      </c>
      <c r="K77" s="4">
        <f t="shared" si="12"/>
        <v>-7.7669902912621547E-3</v>
      </c>
      <c r="N77" s="4">
        <f t="shared" si="13"/>
        <v>-2.0888610159679688E-2</v>
      </c>
      <c r="O77" s="4">
        <f t="shared" si="14"/>
        <v>-2.3622047244094335E-2</v>
      </c>
      <c r="P77" s="4">
        <f t="shared" si="15"/>
        <v>1.2060023935925424E-2</v>
      </c>
      <c r="R77">
        <f t="shared" si="16"/>
        <v>65.471665480112151</v>
      </c>
      <c r="S77">
        <f t="shared" si="16"/>
        <v>70.972222222222229</v>
      </c>
      <c r="V77">
        <f t="shared" si="8"/>
        <v>72.973070147053591</v>
      </c>
      <c r="W77">
        <f t="shared" si="9"/>
        <v>72.437599575146038</v>
      </c>
      <c r="X77">
        <f t="shared" si="10"/>
        <v>59.953825737606628</v>
      </c>
    </row>
    <row r="78" spans="1:24" x14ac:dyDescent="0.25">
      <c r="A78" s="3">
        <v>39920</v>
      </c>
      <c r="B78">
        <v>67.209999999999994</v>
      </c>
      <c r="C78">
        <v>1056</v>
      </c>
      <c r="F78">
        <v>622.35</v>
      </c>
      <c r="G78">
        <v>142.4</v>
      </c>
      <c r="H78">
        <v>345.2</v>
      </c>
      <c r="J78" s="4">
        <f t="shared" si="11"/>
        <v>3.2253110121333028E-2</v>
      </c>
      <c r="K78" s="4">
        <f t="shared" si="12"/>
        <v>3.3268101761252389E-2</v>
      </c>
      <c r="N78" s="4">
        <f t="shared" si="13"/>
        <v>2.2122585731178646E-2</v>
      </c>
      <c r="O78" s="4">
        <f t="shared" si="14"/>
        <v>4.3988269794721369E-2</v>
      </c>
      <c r="P78" s="4">
        <f t="shared" si="15"/>
        <v>4.6694966646452229E-2</v>
      </c>
      <c r="R78">
        <f t="shared" si="16"/>
        <v>67.58333031666929</v>
      </c>
      <c r="S78">
        <f t="shared" si="16"/>
        <v>73.333333333333343</v>
      </c>
      <c r="V78">
        <f t="shared" si="8"/>
        <v>74.587423147449101</v>
      </c>
      <c r="W78">
        <f t="shared" si="9"/>
        <v>75.624004248539549</v>
      </c>
      <c r="X78">
        <f t="shared" si="10"/>
        <v>62.753367630751377</v>
      </c>
    </row>
    <row r="79" spans="1:24" x14ac:dyDescent="0.25">
      <c r="A79" s="3">
        <v>39927</v>
      </c>
      <c r="B79">
        <v>68.569999999999993</v>
      </c>
      <c r="C79">
        <v>1084</v>
      </c>
      <c r="F79">
        <v>630.65</v>
      </c>
      <c r="G79">
        <v>147.30000000000001</v>
      </c>
      <c r="H79">
        <v>359.4</v>
      </c>
      <c r="J79" s="4">
        <f t="shared" si="11"/>
        <v>2.0235084064871289E-2</v>
      </c>
      <c r="K79" s="4">
        <f t="shared" si="12"/>
        <v>2.6515151515151603E-2</v>
      </c>
      <c r="N79" s="4">
        <f t="shared" si="13"/>
        <v>1.3336546959106466E-2</v>
      </c>
      <c r="O79" s="4">
        <f t="shared" si="14"/>
        <v>3.4410112359550604E-2</v>
      </c>
      <c r="P79" s="4">
        <f t="shared" si="15"/>
        <v>4.1135573580532991E-2</v>
      </c>
      <c r="R79">
        <f t="shared" si="16"/>
        <v>68.950884687011055</v>
      </c>
      <c r="S79">
        <f t="shared" si="16"/>
        <v>75.2777777777778</v>
      </c>
      <c r="V79">
        <f t="shared" si="8"/>
        <v>75.582161818813802</v>
      </c>
      <c r="W79">
        <f t="shared" si="9"/>
        <v>78.226234731810933</v>
      </c>
      <c r="X79">
        <f t="shared" si="10"/>
        <v>65.334763402352394</v>
      </c>
    </row>
    <row r="80" spans="1:24" x14ac:dyDescent="0.25">
      <c r="A80" s="3">
        <v>39934</v>
      </c>
      <c r="B80">
        <v>69.2</v>
      </c>
      <c r="C80">
        <v>1094</v>
      </c>
      <c r="F80">
        <v>641.63</v>
      </c>
      <c r="G80">
        <v>149.19999999999999</v>
      </c>
      <c r="H80">
        <v>364.83</v>
      </c>
      <c r="J80" s="4">
        <f t="shared" si="11"/>
        <v>9.187691410237786E-3</v>
      </c>
      <c r="K80" s="4">
        <f t="shared" si="12"/>
        <v>9.2250922509224953E-3</v>
      </c>
      <c r="N80" s="4">
        <f t="shared" si="13"/>
        <v>1.7410608102751191E-2</v>
      </c>
      <c r="O80" s="4">
        <f t="shared" si="14"/>
        <v>1.2898845892735711E-2</v>
      </c>
      <c r="P80" s="4">
        <f t="shared" si="15"/>
        <v>1.5108514190317113E-2</v>
      </c>
      <c r="R80">
        <f t="shared" si="16"/>
        <v>69.584384137978205</v>
      </c>
      <c r="S80">
        <f t="shared" si="16"/>
        <v>75.972222222222243</v>
      </c>
      <c r="V80">
        <f t="shared" si="8"/>
        <v>76.898093217799897</v>
      </c>
      <c r="W80">
        <f t="shared" si="9"/>
        <v>79.235262878385527</v>
      </c>
      <c r="X80">
        <f t="shared" si="10"/>
        <v>66.321874602337843</v>
      </c>
    </row>
    <row r="81" spans="1:24" x14ac:dyDescent="0.25">
      <c r="A81" s="3">
        <v>39941</v>
      </c>
      <c r="B81">
        <v>72.849999999999994</v>
      </c>
      <c r="C81">
        <v>1142</v>
      </c>
      <c r="F81">
        <v>666.35</v>
      </c>
      <c r="G81">
        <v>158.69999999999999</v>
      </c>
      <c r="H81">
        <v>395.44</v>
      </c>
      <c r="J81" s="4">
        <f t="shared" si="11"/>
        <v>5.274566473988429E-2</v>
      </c>
      <c r="K81" s="4">
        <f t="shared" si="12"/>
        <v>4.3875685557586808E-2</v>
      </c>
      <c r="N81" s="4">
        <f t="shared" si="13"/>
        <v>3.8526876860496051E-2</v>
      </c>
      <c r="O81" s="4">
        <f t="shared" si="14"/>
        <v>6.3672922252010711E-2</v>
      </c>
      <c r="P81" s="4">
        <f t="shared" si="15"/>
        <v>8.3902091385028577E-2</v>
      </c>
      <c r="R81">
        <f t="shared" si="16"/>
        <v>73.254658734851319</v>
      </c>
      <c r="S81">
        <f t="shared" si="16"/>
        <v>79.305555555555571</v>
      </c>
      <c r="V81">
        <f t="shared" si="8"/>
        <v>79.860736586009025</v>
      </c>
      <c r="W81">
        <f t="shared" si="9"/>
        <v>84.280403611258592</v>
      </c>
      <c r="X81">
        <f t="shared" si="10"/>
        <v>71.886418586049601</v>
      </c>
    </row>
    <row r="82" spans="1:24" x14ac:dyDescent="0.25">
      <c r="A82" s="3">
        <v>39948</v>
      </c>
      <c r="B82">
        <v>72.87</v>
      </c>
      <c r="C82">
        <v>1115</v>
      </c>
      <c r="F82">
        <v>647.32000000000005</v>
      </c>
      <c r="G82">
        <v>151.30000000000001</v>
      </c>
      <c r="H82">
        <v>379.58</v>
      </c>
      <c r="J82" s="4">
        <f t="shared" si="11"/>
        <v>2.7453671928645562E-4</v>
      </c>
      <c r="K82" s="4">
        <f t="shared" si="12"/>
        <v>-2.3642732049036774E-2</v>
      </c>
      <c r="N82" s="4">
        <f t="shared" si="13"/>
        <v>-2.8558565318526297E-2</v>
      </c>
      <c r="O82" s="4">
        <f t="shared" si="14"/>
        <v>-4.6628859483301643E-2</v>
      </c>
      <c r="P82" s="4">
        <f t="shared" si="15"/>
        <v>-4.0107222334614612E-2</v>
      </c>
      <c r="R82">
        <f t="shared" si="16"/>
        <v>73.27476982853284</v>
      </c>
      <c r="S82">
        <f t="shared" si="16"/>
        <v>77.430555555555571</v>
      </c>
      <c r="V82">
        <f t="shared" si="8"/>
        <v>77.580028523831871</v>
      </c>
      <c r="W82">
        <f t="shared" si="9"/>
        <v>80.350504514073265</v>
      </c>
      <c r="X82">
        <f t="shared" si="10"/>
        <v>69.003254012979738</v>
      </c>
    </row>
    <row r="83" spans="1:24" x14ac:dyDescent="0.25">
      <c r="A83" s="3">
        <v>39955</v>
      </c>
      <c r="B83">
        <v>75.13</v>
      </c>
      <c r="C83">
        <v>1144</v>
      </c>
      <c r="F83">
        <v>660.28</v>
      </c>
      <c r="G83">
        <v>158.30000000000001</v>
      </c>
      <c r="H83">
        <v>392.5</v>
      </c>
      <c r="J83" s="4">
        <f t="shared" si="11"/>
        <v>3.1014134760532386E-2</v>
      </c>
      <c r="K83" s="4">
        <f t="shared" si="12"/>
        <v>2.6008968609865457E-2</v>
      </c>
      <c r="N83" s="4">
        <f t="shared" si="13"/>
        <v>2.0021009701538528E-2</v>
      </c>
      <c r="O83" s="4">
        <f t="shared" si="14"/>
        <v>4.6265697290152064E-2</v>
      </c>
      <c r="P83" s="4">
        <f t="shared" si="15"/>
        <v>3.4037620527952006E-2</v>
      </c>
      <c r="R83">
        <f t="shared" si="16"/>
        <v>75.54732341454195</v>
      </c>
      <c r="S83">
        <f t="shared" si="16"/>
        <v>79.444444444444457</v>
      </c>
      <c r="V83">
        <f t="shared" ref="V83:V146" si="17">V82*(1+N83)</f>
        <v>79.133259027553137</v>
      </c>
      <c r="W83">
        <f t="shared" ref="W83:W146" si="18">W82*(1+O83)</f>
        <v>84.067976633032373</v>
      </c>
      <c r="X83">
        <f t="shared" ref="X83:X146" si="19">X82*(1+P83)</f>
        <v>71.351960588267417</v>
      </c>
    </row>
    <row r="84" spans="1:24" x14ac:dyDescent="0.25">
      <c r="A84" s="3">
        <v>39962</v>
      </c>
      <c r="B84">
        <v>74.38</v>
      </c>
      <c r="C84">
        <v>1138</v>
      </c>
      <c r="F84">
        <v>662.15</v>
      </c>
      <c r="G84">
        <v>159.80000000000001</v>
      </c>
      <c r="H84">
        <v>389.48</v>
      </c>
      <c r="J84" s="4">
        <f t="shared" si="11"/>
        <v>-9.9826966591242128E-3</v>
      </c>
      <c r="K84" s="4">
        <f t="shared" si="12"/>
        <v>-5.2447552447552059E-3</v>
      </c>
      <c r="N84" s="4">
        <f t="shared" si="13"/>
        <v>2.8321318228630155E-3</v>
      </c>
      <c r="O84" s="4">
        <f t="shared" si="14"/>
        <v>9.4756790903347543E-3</v>
      </c>
      <c r="P84" s="4">
        <f t="shared" si="15"/>
        <v>-7.694267515923503E-3</v>
      </c>
      <c r="R84">
        <f t="shared" si="16"/>
        <v>74.793157401485828</v>
      </c>
      <c r="S84">
        <f t="shared" si="16"/>
        <v>79.0277777777778</v>
      </c>
      <c r="V84">
        <f t="shared" si="17"/>
        <v>79.357374848691933</v>
      </c>
      <c r="W84">
        <f t="shared" si="18"/>
        <v>84.864577801380747</v>
      </c>
      <c r="X84">
        <f t="shared" si="19"/>
        <v>70.802959515715656</v>
      </c>
    </row>
    <row r="85" spans="1:24" x14ac:dyDescent="0.25">
      <c r="A85" s="3">
        <v>39969</v>
      </c>
      <c r="B85">
        <v>76.42</v>
      </c>
      <c r="C85">
        <v>1153</v>
      </c>
      <c r="F85">
        <v>670.74</v>
      </c>
      <c r="G85">
        <v>164.7</v>
      </c>
      <c r="H85">
        <v>397.87</v>
      </c>
      <c r="J85" s="4">
        <f t="shared" si="11"/>
        <v>2.7426727614950241E-2</v>
      </c>
      <c r="K85" s="4">
        <f t="shared" si="12"/>
        <v>1.3181019332161759E-2</v>
      </c>
      <c r="N85" s="4">
        <f t="shared" si="13"/>
        <v>1.2972891338820514E-2</v>
      </c>
      <c r="O85" s="4">
        <f t="shared" si="14"/>
        <v>3.0663329161451758E-2</v>
      </c>
      <c r="P85" s="4">
        <f t="shared" si="15"/>
        <v>2.1541542569579963E-2</v>
      </c>
      <c r="R85">
        <f t="shared" si="16"/>
        <v>76.844488956998475</v>
      </c>
      <c r="S85">
        <f t="shared" si="16"/>
        <v>80.069444444444471</v>
      </c>
      <c r="V85">
        <f t="shared" si="17"/>
        <v>80.386869449538068</v>
      </c>
      <c r="W85">
        <f t="shared" si="18"/>
        <v>87.466808284652117</v>
      </c>
      <c r="X85">
        <f t="shared" si="19"/>
        <v>72.328164482175694</v>
      </c>
    </row>
    <row r="86" spans="1:24" x14ac:dyDescent="0.25">
      <c r="A86" s="3">
        <v>39976</v>
      </c>
      <c r="B86">
        <v>75.63</v>
      </c>
      <c r="C86">
        <v>1133</v>
      </c>
      <c r="F86">
        <v>655.29</v>
      </c>
      <c r="G86">
        <v>162.80000000000001</v>
      </c>
      <c r="H86">
        <v>393.02</v>
      </c>
      <c r="J86" s="4">
        <f t="shared" si="11"/>
        <v>-1.0337607956032557E-2</v>
      </c>
      <c r="K86" s="4">
        <f t="shared" si="12"/>
        <v>-1.7346053772766656E-2</v>
      </c>
      <c r="N86" s="4">
        <f t="shared" si="13"/>
        <v>-2.3034260667322726E-2</v>
      </c>
      <c r="O86" s="4">
        <f t="shared" si="14"/>
        <v>-1.1536126290224491E-2</v>
      </c>
      <c r="P86" s="4">
        <f t="shared" si="15"/>
        <v>-1.2189911277552978E-2</v>
      </c>
      <c r="R86">
        <f t="shared" si="16"/>
        <v>76.050100756579354</v>
      </c>
      <c r="S86">
        <f t="shared" si="16"/>
        <v>78.680555555555586</v>
      </c>
      <c r="V86">
        <f t="shared" si="17"/>
        <v>78.535217344407371</v>
      </c>
      <c r="W86">
        <f t="shared" si="18"/>
        <v>86.45778013807751</v>
      </c>
      <c r="X86">
        <f t="shared" si="19"/>
        <v>71.446490574269717</v>
      </c>
    </row>
    <row r="87" spans="1:24" x14ac:dyDescent="0.25">
      <c r="A87" s="3">
        <v>39983</v>
      </c>
      <c r="B87">
        <v>72.400000000000006</v>
      </c>
      <c r="C87">
        <v>1065</v>
      </c>
      <c r="F87">
        <v>634.07000000000005</v>
      </c>
      <c r="G87">
        <v>152.30000000000001</v>
      </c>
      <c r="H87">
        <v>371.5</v>
      </c>
      <c r="J87" s="4">
        <f t="shared" si="11"/>
        <v>-4.2707920137511457E-2</v>
      </c>
      <c r="K87" s="4">
        <f t="shared" si="12"/>
        <v>-6.0017652250661913E-2</v>
      </c>
      <c r="N87" s="4">
        <f t="shared" si="13"/>
        <v>-3.2382609226449199E-2</v>
      </c>
      <c r="O87" s="4">
        <f t="shared" si="14"/>
        <v>-6.4496314496314544E-2</v>
      </c>
      <c r="P87" s="4">
        <f t="shared" si="15"/>
        <v>-5.4755483181517461E-2</v>
      </c>
      <c r="R87">
        <f t="shared" si="16"/>
        <v>72.80215912701766</v>
      </c>
      <c r="S87">
        <f t="shared" si="16"/>
        <v>73.958333333333371</v>
      </c>
      <c r="V87">
        <f t="shared" si="17"/>
        <v>75.99204209062917</v>
      </c>
      <c r="W87">
        <f t="shared" si="18"/>
        <v>80.881571959638848</v>
      </c>
      <c r="X87">
        <f t="shared" si="19"/>
        <v>67.534403461251841</v>
      </c>
    </row>
    <row r="88" spans="1:24" x14ac:dyDescent="0.25">
      <c r="A88" s="3">
        <v>39990</v>
      </c>
      <c r="B88">
        <v>72.959999999999994</v>
      </c>
      <c r="C88">
        <v>1084</v>
      </c>
      <c r="F88">
        <v>633.30999999999995</v>
      </c>
      <c r="G88">
        <v>150.6</v>
      </c>
      <c r="H88">
        <v>371.95</v>
      </c>
      <c r="J88" s="4">
        <f t="shared" si="11"/>
        <v>7.7348066298341678E-3</v>
      </c>
      <c r="K88" s="4">
        <f t="shared" si="12"/>
        <v>1.7840375586854362E-2</v>
      </c>
      <c r="N88" s="4">
        <f t="shared" si="13"/>
        <v>-1.1986058321638016E-3</v>
      </c>
      <c r="O88" s="4">
        <f t="shared" si="14"/>
        <v>-1.1162179908076331E-2</v>
      </c>
      <c r="P88" s="4">
        <f t="shared" si="15"/>
        <v>1.2113055181695032E-3</v>
      </c>
      <c r="R88">
        <f t="shared" si="16"/>
        <v>73.365269750099557</v>
      </c>
      <c r="S88">
        <f t="shared" si="16"/>
        <v>75.277777777777814</v>
      </c>
      <c r="V88">
        <f t="shared" si="17"/>
        <v>75.900957585781299</v>
      </c>
      <c r="W88">
        <f t="shared" si="18"/>
        <v>79.978757302177343</v>
      </c>
      <c r="X88">
        <f t="shared" si="19"/>
        <v>67.616208256830745</v>
      </c>
    </row>
    <row r="89" spans="1:24" x14ac:dyDescent="0.25">
      <c r="A89" s="3">
        <v>39997</v>
      </c>
      <c r="B89">
        <v>73.209999999999994</v>
      </c>
      <c r="C89">
        <v>1094</v>
      </c>
      <c r="F89">
        <v>627.15</v>
      </c>
      <c r="G89">
        <v>149.5</v>
      </c>
      <c r="H89">
        <v>376.1</v>
      </c>
      <c r="J89" s="4">
        <f t="shared" si="11"/>
        <v>3.4265350877193956E-3</v>
      </c>
      <c r="K89" s="4">
        <f t="shared" si="12"/>
        <v>9.2250922509224953E-3</v>
      </c>
      <c r="N89" s="4">
        <f t="shared" si="13"/>
        <v>-9.7266741406262236E-3</v>
      </c>
      <c r="O89" s="4">
        <f t="shared" si="14"/>
        <v>-7.3041168658698474E-3</v>
      </c>
      <c r="P89" s="4">
        <f t="shared" si="15"/>
        <v>1.1157413630864532E-2</v>
      </c>
      <c r="R89">
        <f t="shared" si="16"/>
        <v>73.616658421118274</v>
      </c>
      <c r="S89">
        <f t="shared" si="16"/>
        <v>75.972222222222257</v>
      </c>
      <c r="V89">
        <f t="shared" si="17"/>
        <v>75.162693704382917</v>
      </c>
      <c r="W89">
        <f t="shared" si="18"/>
        <v>79.394583112055201</v>
      </c>
      <c r="X89">
        <f t="shared" si="19"/>
        <v>68.370630260502878</v>
      </c>
    </row>
    <row r="90" spans="1:24" x14ac:dyDescent="0.25">
      <c r="A90" s="3">
        <v>40004</v>
      </c>
      <c r="B90">
        <v>70.819999999999993</v>
      </c>
      <c r="C90">
        <v>1058</v>
      </c>
      <c r="F90">
        <v>613.55999999999995</v>
      </c>
      <c r="G90">
        <v>144.1</v>
      </c>
      <c r="H90">
        <v>361.05</v>
      </c>
      <c r="J90" s="4">
        <f t="shared" si="11"/>
        <v>-3.2645813413468061E-2</v>
      </c>
      <c r="K90" s="4">
        <f t="shared" si="12"/>
        <v>-3.2906764168190161E-2</v>
      </c>
      <c r="N90" s="4">
        <f t="shared" si="13"/>
        <v>-2.1669457067687192E-2</v>
      </c>
      <c r="O90" s="4">
        <f t="shared" si="14"/>
        <v>-3.6120401337792707E-2</v>
      </c>
      <c r="P90" s="4">
        <f t="shared" si="15"/>
        <v>-4.001595320393514E-2</v>
      </c>
      <c r="R90">
        <f t="shared" si="16"/>
        <v>71.213382726179432</v>
      </c>
      <c r="S90">
        <f t="shared" si="16"/>
        <v>73.472222222222257</v>
      </c>
      <c r="V90">
        <f t="shared" si="17"/>
        <v>73.533958940064068</v>
      </c>
      <c r="W90">
        <f t="shared" si="18"/>
        <v>76.526818906001026</v>
      </c>
      <c r="X90">
        <f t="shared" si="19"/>
        <v>65.634714319475037</v>
      </c>
    </row>
    <row r="91" spans="1:24" x14ac:dyDescent="0.25">
      <c r="A91" s="3">
        <v>40011</v>
      </c>
      <c r="B91">
        <v>74.64</v>
      </c>
      <c r="C91">
        <v>1133</v>
      </c>
      <c r="F91">
        <v>662.74</v>
      </c>
      <c r="G91">
        <v>156.69999999999999</v>
      </c>
      <c r="H91">
        <v>383.02</v>
      </c>
      <c r="J91" s="4">
        <f t="shared" si="11"/>
        <v>5.3939565094606179E-2</v>
      </c>
      <c r="K91" s="4">
        <f t="shared" si="12"/>
        <v>7.0888468809073624E-2</v>
      </c>
      <c r="N91" s="4">
        <f t="shared" si="13"/>
        <v>8.0155160049546925E-2</v>
      </c>
      <c r="O91" s="4">
        <f t="shared" si="14"/>
        <v>8.7439278278972798E-2</v>
      </c>
      <c r="P91" s="4">
        <f t="shared" si="15"/>
        <v>6.0850297742694792E-2</v>
      </c>
      <c r="R91">
        <f t="shared" si="16"/>
        <v>75.054601619345291</v>
      </c>
      <c r="S91">
        <f t="shared" si="16"/>
        <v>78.680555555555586</v>
      </c>
      <c r="V91">
        <f t="shared" si="17"/>
        <v>79.428085187981722</v>
      </c>
      <c r="W91">
        <f t="shared" si="18"/>
        <v>83.218268720127412</v>
      </c>
      <c r="X91">
        <f t="shared" si="19"/>
        <v>69.628606228071803</v>
      </c>
    </row>
    <row r="92" spans="1:24" x14ac:dyDescent="0.25">
      <c r="A92" s="3">
        <v>40018</v>
      </c>
      <c r="B92">
        <v>77.44</v>
      </c>
      <c r="C92">
        <v>1176</v>
      </c>
      <c r="F92">
        <v>693.86</v>
      </c>
      <c r="G92">
        <v>166.3</v>
      </c>
      <c r="H92">
        <v>397.18</v>
      </c>
      <c r="J92" s="4">
        <f t="shared" si="11"/>
        <v>3.7513397642015001E-2</v>
      </c>
      <c r="K92" s="4">
        <f t="shared" si="12"/>
        <v>3.7952338923212814E-2</v>
      </c>
      <c r="N92" s="4">
        <f t="shared" si="13"/>
        <v>4.6956574222168479E-2</v>
      </c>
      <c r="O92" s="4">
        <f t="shared" si="14"/>
        <v>6.1263560944480044E-2</v>
      </c>
      <c r="P92" s="4">
        <f t="shared" si="15"/>
        <v>3.6969348859067441E-2</v>
      </c>
      <c r="R92">
        <f t="shared" si="16"/>
        <v>77.87015473475482</v>
      </c>
      <c r="S92">
        <f t="shared" si="16"/>
        <v>81.6666666666667</v>
      </c>
      <c r="V92">
        <f t="shared" si="17"/>
        <v>83.157755965435911</v>
      </c>
      <c r="W92">
        <f t="shared" si="18"/>
        <v>88.31651619755705</v>
      </c>
      <c r="X92">
        <f t="shared" si="19"/>
        <v>72.202730462288031</v>
      </c>
    </row>
    <row r="93" spans="1:24" x14ac:dyDescent="0.25">
      <c r="A93" s="3">
        <v>40025</v>
      </c>
      <c r="B93">
        <v>77.849999999999994</v>
      </c>
      <c r="C93">
        <v>1178</v>
      </c>
      <c r="F93">
        <v>697.26</v>
      </c>
      <c r="G93">
        <v>168.3</v>
      </c>
      <c r="H93">
        <v>403.97</v>
      </c>
      <c r="J93" s="4">
        <f t="shared" si="11"/>
        <v>5.2944214876031737E-3</v>
      </c>
      <c r="K93" s="4">
        <f t="shared" si="12"/>
        <v>1.7006802721089009E-3</v>
      </c>
      <c r="N93" s="4">
        <f t="shared" si="13"/>
        <v>4.9001239443116074E-3</v>
      </c>
      <c r="O93" s="4">
        <f t="shared" si="14"/>
        <v>1.2026458208057811E-2</v>
      </c>
      <c r="P93" s="4">
        <f t="shared" si="15"/>
        <v>1.709552344025389E-2</v>
      </c>
      <c r="R93">
        <f t="shared" si="16"/>
        <v>78.282432155225493</v>
      </c>
      <c r="S93">
        <f t="shared" si="16"/>
        <v>81.8055555555556</v>
      </c>
      <c r="V93">
        <f t="shared" si="17"/>
        <v>83.565239276597367</v>
      </c>
      <c r="W93">
        <f t="shared" si="18"/>
        <v>89.37865108868823</v>
      </c>
      <c r="X93">
        <f t="shared" si="19"/>
        <v>73.437073933356416</v>
      </c>
    </row>
    <row r="94" spans="1:24" x14ac:dyDescent="0.25">
      <c r="A94" s="3">
        <v>40032</v>
      </c>
      <c r="B94">
        <v>78.319999999999993</v>
      </c>
      <c r="C94">
        <v>1190</v>
      </c>
      <c r="F94">
        <v>700.51</v>
      </c>
      <c r="G94">
        <v>171.7</v>
      </c>
      <c r="H94">
        <v>416.87</v>
      </c>
      <c r="J94" s="4">
        <f t="shared" si="11"/>
        <v>6.0372511239563664E-3</v>
      </c>
      <c r="K94" s="4">
        <f t="shared" si="12"/>
        <v>1.0186757215619791E-2</v>
      </c>
      <c r="N94" s="4">
        <f t="shared" si="13"/>
        <v>4.6611020279379023E-3</v>
      </c>
      <c r="O94" s="4">
        <f t="shared" si="14"/>
        <v>2.020202020202011E-2</v>
      </c>
      <c r="P94" s="4">
        <f t="shared" si="15"/>
        <v>3.1933064336460593E-2</v>
      </c>
      <c r="R94">
        <f t="shared" si="16"/>
        <v>78.755042856740673</v>
      </c>
      <c r="S94">
        <f t="shared" si="16"/>
        <v>82.638888888888943</v>
      </c>
      <c r="V94">
        <f t="shared" si="17"/>
        <v>83.954745382854625</v>
      </c>
      <c r="W94">
        <f t="shared" si="18"/>
        <v>91.184280403611211</v>
      </c>
      <c r="X94">
        <f t="shared" si="19"/>
        <v>75.782144739951704</v>
      </c>
    </row>
    <row r="95" spans="1:24" x14ac:dyDescent="0.25">
      <c r="A95" s="3">
        <v>40039</v>
      </c>
      <c r="B95">
        <v>80.58</v>
      </c>
      <c r="C95">
        <v>1242</v>
      </c>
      <c r="F95">
        <v>722.63</v>
      </c>
      <c r="G95">
        <v>181.3</v>
      </c>
      <c r="H95">
        <v>429.11</v>
      </c>
      <c r="J95" s="4">
        <f t="shared" si="11"/>
        <v>2.8855975485189145E-2</v>
      </c>
      <c r="K95" s="4">
        <f t="shared" si="12"/>
        <v>4.3697478991596705E-2</v>
      </c>
      <c r="N95" s="4">
        <f t="shared" si="13"/>
        <v>3.157699390444102E-2</v>
      </c>
      <c r="O95" s="4">
        <f t="shared" si="14"/>
        <v>5.5911473500291242E-2</v>
      </c>
      <c r="P95" s="4">
        <f t="shared" si="15"/>
        <v>2.9361671504305908E-2</v>
      </c>
      <c r="R95">
        <f t="shared" si="16"/>
        <v>81.027596442749797</v>
      </c>
      <c r="S95">
        <f t="shared" si="16"/>
        <v>86.250000000000057</v>
      </c>
      <c r="V95">
        <f t="shared" si="17"/>
        <v>86.605783866057919</v>
      </c>
      <c r="W95">
        <f t="shared" si="18"/>
        <v>96.282527881040849</v>
      </c>
      <c r="X95">
        <f t="shared" si="19"/>
        <v>78.007235179697929</v>
      </c>
    </row>
    <row r="96" spans="1:24" x14ac:dyDescent="0.25">
      <c r="A96" s="3">
        <v>40046</v>
      </c>
      <c r="B96">
        <v>80.540000000000006</v>
      </c>
      <c r="C96">
        <v>1246</v>
      </c>
      <c r="D96">
        <v>52.04</v>
      </c>
      <c r="F96">
        <v>728.52</v>
      </c>
      <c r="G96">
        <v>182.8</v>
      </c>
      <c r="H96">
        <v>439.82</v>
      </c>
      <c r="J96" s="4">
        <f t="shared" si="11"/>
        <v>-4.964010920822659E-4</v>
      </c>
      <c r="K96" s="4">
        <f t="shared" si="12"/>
        <v>3.2206119162641045E-3</v>
      </c>
      <c r="N96" s="4">
        <f t="shared" si="13"/>
        <v>8.1507825581557114E-3</v>
      </c>
      <c r="O96" s="4">
        <f t="shared" si="14"/>
        <v>8.2735797021511459E-3</v>
      </c>
      <c r="P96" s="4">
        <f t="shared" si="15"/>
        <v>2.4958635314954236E-2</v>
      </c>
      <c r="R96">
        <f t="shared" si="16"/>
        <v>80.987374255386811</v>
      </c>
      <c r="S96">
        <f t="shared" si="16"/>
        <v>86.527777777777843</v>
      </c>
      <c r="T96">
        <f>R96</f>
        <v>80.987374255386811</v>
      </c>
      <c r="V96">
        <f t="shared" si="17"/>
        <v>87.311688778628792</v>
      </c>
      <c r="W96">
        <f t="shared" si="18"/>
        <v>97.079129049389223</v>
      </c>
      <c r="X96">
        <f t="shared" si="19"/>
        <v>79.954189314475883</v>
      </c>
    </row>
    <row r="97" spans="1:24" x14ac:dyDescent="0.25">
      <c r="A97" s="3">
        <v>40053</v>
      </c>
      <c r="B97">
        <v>85.13</v>
      </c>
      <c r="C97">
        <v>1298</v>
      </c>
      <c r="D97">
        <v>54.04</v>
      </c>
      <c r="F97">
        <v>765.54</v>
      </c>
      <c r="G97">
        <v>195.6</v>
      </c>
      <c r="H97">
        <v>459.78</v>
      </c>
      <c r="J97" s="4">
        <f t="shared" si="11"/>
        <v>5.6990315371243883E-2</v>
      </c>
      <c r="K97" s="4">
        <f t="shared" si="12"/>
        <v>4.1733547351524791E-2</v>
      </c>
      <c r="L97" s="4">
        <f t="shared" ref="L68:L131" si="20">D97/D96-1</f>
        <v>3.8431975403535823E-2</v>
      </c>
      <c r="N97" s="4">
        <f t="shared" si="13"/>
        <v>5.081535167188278E-2</v>
      </c>
      <c r="O97" s="4">
        <f t="shared" si="14"/>
        <v>7.0021881838074229E-2</v>
      </c>
      <c r="P97" s="4">
        <f t="shared" si="15"/>
        <v>4.5382201809831324E-2</v>
      </c>
      <c r="R97">
        <f t="shared" si="16"/>
        <v>85.60287025529027</v>
      </c>
      <c r="S97">
        <f t="shared" si="16"/>
        <v>90.138888888888943</v>
      </c>
      <c r="T97">
        <f t="shared" si="16"/>
        <v>84.099879030766786</v>
      </c>
      <c r="V97">
        <f t="shared" si="17"/>
        <v>91.748462948980801</v>
      </c>
      <c r="W97">
        <f t="shared" si="18"/>
        <v>103.87679235262871</v>
      </c>
      <c r="X97">
        <f t="shared" si="19"/>
        <v>83.582686469486887</v>
      </c>
    </row>
    <row r="98" spans="1:24" x14ac:dyDescent="0.25">
      <c r="A98" s="3">
        <v>40060</v>
      </c>
      <c r="B98">
        <v>82.56</v>
      </c>
      <c r="C98">
        <v>1259</v>
      </c>
      <c r="D98">
        <v>53.05</v>
      </c>
      <c r="F98">
        <v>736.38</v>
      </c>
      <c r="G98">
        <v>188.9</v>
      </c>
      <c r="H98">
        <v>444.7</v>
      </c>
      <c r="J98" s="4">
        <f t="shared" si="11"/>
        <v>-3.0189122518501033E-2</v>
      </c>
      <c r="K98" s="4">
        <f t="shared" si="12"/>
        <v>-3.004622496147924E-2</v>
      </c>
      <c r="L98" s="4">
        <f t="shared" si="20"/>
        <v>-1.831976313841599E-2</v>
      </c>
      <c r="N98" s="4">
        <f t="shared" si="13"/>
        <v>-3.8090759463907831E-2</v>
      </c>
      <c r="O98" s="4">
        <f t="shared" si="14"/>
        <v>-3.4253578732106327E-2</v>
      </c>
      <c r="P98" s="4">
        <f t="shared" si="15"/>
        <v>-3.2798294836660968E-2</v>
      </c>
      <c r="R98">
        <f t="shared" si="16"/>
        <v>83.018594717217965</v>
      </c>
      <c r="S98">
        <f t="shared" si="16"/>
        <v>87.4305555555556</v>
      </c>
      <c r="T98">
        <f t="shared" si="16"/>
        <v>82.559189166953701</v>
      </c>
      <c r="V98">
        <f t="shared" si="17"/>
        <v>88.253694315607916</v>
      </c>
      <c r="W98">
        <f t="shared" si="18"/>
        <v>100.31864046733928</v>
      </c>
      <c r="X98">
        <f t="shared" si="19"/>
        <v>80.841316875420461</v>
      </c>
    </row>
    <row r="99" spans="1:24" x14ac:dyDescent="0.25">
      <c r="A99" s="3">
        <v>40067</v>
      </c>
      <c r="B99">
        <v>85.51</v>
      </c>
      <c r="C99">
        <v>1327</v>
      </c>
      <c r="D99">
        <v>55</v>
      </c>
      <c r="F99">
        <v>771.1</v>
      </c>
      <c r="G99">
        <v>199</v>
      </c>
      <c r="H99">
        <v>469.4</v>
      </c>
      <c r="J99" s="4">
        <f t="shared" si="11"/>
        <v>3.5731589147286913E-2</v>
      </c>
      <c r="K99" s="4">
        <f t="shared" si="12"/>
        <v>5.4011119936457463E-2</v>
      </c>
      <c r="L99" s="4">
        <f t="shared" si="20"/>
        <v>3.6757775683317728E-2</v>
      </c>
      <c r="N99" s="4">
        <f t="shared" si="13"/>
        <v>4.714956951573912E-2</v>
      </c>
      <c r="O99" s="4">
        <f t="shared" si="14"/>
        <v>5.3467443091582911E-2</v>
      </c>
      <c r="P99" s="4">
        <f t="shared" si="15"/>
        <v>5.5543062738925064E-2</v>
      </c>
      <c r="R99">
        <f t="shared" si="16"/>
        <v>85.984981035238718</v>
      </c>
      <c r="S99">
        <f t="shared" si="16"/>
        <v>92.152777777777814</v>
      </c>
      <c r="T99">
        <f t="shared" si="16"/>
        <v>85.593881322949173</v>
      </c>
      <c r="V99">
        <f t="shared" si="17"/>
        <v>92.41481801076246</v>
      </c>
      <c r="W99">
        <f t="shared" si="18"/>
        <v>105.68242166755171</v>
      </c>
      <c r="X99">
        <f t="shared" si="19"/>
        <v>85.331491210529265</v>
      </c>
    </row>
    <row r="100" spans="1:24" x14ac:dyDescent="0.25">
      <c r="A100" s="3">
        <v>40074</v>
      </c>
      <c r="B100">
        <v>89.58</v>
      </c>
      <c r="C100">
        <v>1406</v>
      </c>
      <c r="D100">
        <v>57.7</v>
      </c>
      <c r="F100">
        <v>809.92</v>
      </c>
      <c r="G100">
        <v>211.1</v>
      </c>
      <c r="H100">
        <v>500.12</v>
      </c>
      <c r="J100" s="4">
        <f t="shared" si="11"/>
        <v>4.7596772307332502E-2</v>
      </c>
      <c r="K100" s="4">
        <f t="shared" si="12"/>
        <v>5.9532780708364763E-2</v>
      </c>
      <c r="L100" s="4">
        <f t="shared" si="20"/>
        <v>4.9090909090909074E-2</v>
      </c>
      <c r="N100" s="4">
        <f t="shared" si="13"/>
        <v>5.034366489430675E-2</v>
      </c>
      <c r="O100" s="4">
        <f t="shared" si="14"/>
        <v>6.0804020100502454E-2</v>
      </c>
      <c r="P100" s="4">
        <f t="shared" si="15"/>
        <v>6.5445249254367344E-2</v>
      </c>
      <c r="R100">
        <f t="shared" si="16"/>
        <v>90.077588599423279</v>
      </c>
      <c r="S100">
        <f t="shared" si="16"/>
        <v>97.638888888888928</v>
      </c>
      <c r="T100">
        <f t="shared" si="16"/>
        <v>89.795762769712127</v>
      </c>
      <c r="V100">
        <f t="shared" si="17"/>
        <v>97.067318639964626</v>
      </c>
      <c r="W100">
        <f t="shared" si="18"/>
        <v>112.1083377588953</v>
      </c>
      <c r="X100">
        <f t="shared" si="19"/>
        <v>90.916031922049214</v>
      </c>
    </row>
    <row r="101" spans="1:24" x14ac:dyDescent="0.25">
      <c r="A101" s="3">
        <v>40081</v>
      </c>
      <c r="B101">
        <v>90.99</v>
      </c>
      <c r="C101">
        <v>1416</v>
      </c>
      <c r="D101">
        <v>58.18</v>
      </c>
      <c r="F101">
        <v>811.47</v>
      </c>
      <c r="G101">
        <v>213.9</v>
      </c>
      <c r="H101">
        <v>501.98</v>
      </c>
      <c r="J101" s="4">
        <f t="shared" si="11"/>
        <v>1.5740120562625526E-2</v>
      </c>
      <c r="K101" s="4">
        <f t="shared" si="12"/>
        <v>7.1123755334281391E-3</v>
      </c>
      <c r="L101" s="4">
        <f t="shared" si="20"/>
        <v>8.3188908145579443E-3</v>
      </c>
      <c r="N101" s="4">
        <f t="shared" si="13"/>
        <v>1.913769261161713E-3</v>
      </c>
      <c r="O101" s="4">
        <f t="shared" si="14"/>
        <v>1.3263855992420748E-2</v>
      </c>
      <c r="P101" s="4">
        <f t="shared" si="15"/>
        <v>3.719107414220657E-3</v>
      </c>
      <c r="R101">
        <f t="shared" si="16"/>
        <v>91.49542070396879</v>
      </c>
      <c r="S101">
        <f t="shared" si="16"/>
        <v>98.333333333333371</v>
      </c>
      <c r="T101">
        <f t="shared" si="16"/>
        <v>90.542763915803306</v>
      </c>
      <c r="V101">
        <f t="shared" si="17"/>
        <v>97.253083090641184</v>
      </c>
      <c r="W101">
        <f t="shared" si="18"/>
        <v>113.59532660647895</v>
      </c>
      <c r="X101">
        <f t="shared" si="19"/>
        <v>91.254158410442031</v>
      </c>
    </row>
    <row r="102" spans="1:24" x14ac:dyDescent="0.25">
      <c r="A102" s="3">
        <v>40088</v>
      </c>
      <c r="B102">
        <v>90.14</v>
      </c>
      <c r="C102">
        <v>1386</v>
      </c>
      <c r="D102">
        <v>57.64</v>
      </c>
      <c r="F102">
        <v>794.5</v>
      </c>
      <c r="G102">
        <v>208.8</v>
      </c>
      <c r="H102">
        <v>491.16</v>
      </c>
      <c r="J102" s="4">
        <f t="shared" si="11"/>
        <v>-9.3416858995493124E-3</v>
      </c>
      <c r="K102" s="4">
        <f t="shared" si="12"/>
        <v>-2.1186440677966156E-2</v>
      </c>
      <c r="L102" s="4">
        <f t="shared" si="20"/>
        <v>-9.2815400481265353E-3</v>
      </c>
      <c r="N102" s="4">
        <f t="shared" si="13"/>
        <v>-2.0912664670289738E-2</v>
      </c>
      <c r="O102" s="4">
        <f t="shared" si="14"/>
        <v>-2.3842917251051921E-2</v>
      </c>
      <c r="P102" s="4">
        <f t="shared" si="15"/>
        <v>-2.1554643611299218E-2</v>
      </c>
      <c r="R102">
        <f t="shared" si="16"/>
        <v>90.640699222505191</v>
      </c>
      <c r="S102">
        <f t="shared" si="16"/>
        <v>96.250000000000028</v>
      </c>
      <c r="T102">
        <f t="shared" si="16"/>
        <v>89.702387626450715</v>
      </c>
      <c r="V102">
        <f t="shared" si="17"/>
        <v>95.219261975814774</v>
      </c>
      <c r="W102">
        <f t="shared" si="18"/>
        <v>110.88688263409445</v>
      </c>
      <c r="X102">
        <f t="shared" si="19"/>
        <v>89.287207547855914</v>
      </c>
    </row>
    <row r="103" spans="1:24" x14ac:dyDescent="0.25">
      <c r="A103" s="3">
        <v>40095</v>
      </c>
      <c r="B103">
        <v>94.34</v>
      </c>
      <c r="C103">
        <v>1456</v>
      </c>
      <c r="D103">
        <v>59.44</v>
      </c>
      <c r="F103">
        <v>830.63</v>
      </c>
      <c r="G103">
        <v>221.9</v>
      </c>
      <c r="H103">
        <v>521.70000000000005</v>
      </c>
      <c r="J103" s="4">
        <f t="shared" si="11"/>
        <v>4.6594186820501537E-2</v>
      </c>
      <c r="K103" s="4">
        <f t="shared" si="12"/>
        <v>5.0505050505050608E-2</v>
      </c>
      <c r="L103" s="4">
        <f t="shared" si="20"/>
        <v>3.1228313671061603E-2</v>
      </c>
      <c r="N103" s="4">
        <f t="shared" si="13"/>
        <v>4.5475141598489532E-2</v>
      </c>
      <c r="O103" s="4">
        <f t="shared" si="14"/>
        <v>6.2739463601532597E-2</v>
      </c>
      <c r="P103" s="4">
        <f t="shared" si="15"/>
        <v>6.2179330564378299E-2</v>
      </c>
      <c r="R103">
        <f t="shared" si="16"/>
        <v>94.864028895619484</v>
      </c>
      <c r="S103">
        <f t="shared" si="16"/>
        <v>101.11111111111116</v>
      </c>
      <c r="T103">
        <f t="shared" si="16"/>
        <v>92.50364192429268</v>
      </c>
      <c r="V103">
        <f t="shared" si="17"/>
        <v>99.549371397068626</v>
      </c>
      <c r="W103">
        <f t="shared" si="18"/>
        <v>117.84386617100364</v>
      </c>
      <c r="X103">
        <f t="shared" si="19"/>
        <v>94.839026341144304</v>
      </c>
    </row>
    <row r="104" spans="1:24" x14ac:dyDescent="0.25">
      <c r="A104" s="3">
        <v>40102</v>
      </c>
      <c r="B104">
        <v>95.36</v>
      </c>
      <c r="C104">
        <v>1474</v>
      </c>
      <c r="D104">
        <v>59.73</v>
      </c>
      <c r="F104">
        <v>841.18</v>
      </c>
      <c r="G104">
        <v>224.8</v>
      </c>
      <c r="H104">
        <v>518.21</v>
      </c>
      <c r="J104" s="4">
        <f t="shared" si="11"/>
        <v>1.0811956752172946E-2</v>
      </c>
      <c r="K104" s="4">
        <f t="shared" si="12"/>
        <v>1.2362637362637319E-2</v>
      </c>
      <c r="L104" s="4">
        <f t="shared" si="20"/>
        <v>4.8788694481829431E-3</v>
      </c>
      <c r="N104" s="4">
        <f t="shared" si="13"/>
        <v>1.270120270156383E-2</v>
      </c>
      <c r="O104" s="4">
        <f t="shared" si="14"/>
        <v>1.3068949977467437E-2</v>
      </c>
      <c r="P104" s="4">
        <f t="shared" si="15"/>
        <v>-6.6896683917960775E-3</v>
      </c>
      <c r="R104">
        <f t="shared" si="16"/>
        <v>95.8896946733758</v>
      </c>
      <c r="S104">
        <f t="shared" si="16"/>
        <v>102.36111111111116</v>
      </c>
      <c r="T104">
        <f t="shared" si="16"/>
        <v>92.954955116722772</v>
      </c>
      <c r="V104">
        <f t="shared" si="17"/>
        <v>100.81376814199605</v>
      </c>
      <c r="W104">
        <f t="shared" si="18"/>
        <v>119.38396176314386</v>
      </c>
      <c r="X104">
        <f t="shared" si="19"/>
        <v>94.204584704321235</v>
      </c>
    </row>
    <row r="105" spans="1:24" x14ac:dyDescent="0.25">
      <c r="A105" s="3">
        <v>40109</v>
      </c>
      <c r="B105">
        <v>94.15</v>
      </c>
      <c r="C105">
        <v>1459</v>
      </c>
      <c r="D105">
        <v>59.1</v>
      </c>
      <c r="F105">
        <v>841.68</v>
      </c>
      <c r="G105">
        <v>221.4</v>
      </c>
      <c r="H105">
        <v>517.84</v>
      </c>
      <c r="J105" s="4">
        <f t="shared" si="11"/>
        <v>-1.2688758389261645E-2</v>
      </c>
      <c r="K105" s="4">
        <f t="shared" si="12"/>
        <v>-1.0176390773405708E-2</v>
      </c>
      <c r="L105" s="4">
        <f t="shared" si="20"/>
        <v>-1.0547463586137562E-2</v>
      </c>
      <c r="N105" s="4">
        <f t="shared" si="13"/>
        <v>5.9440310040659305E-4</v>
      </c>
      <c r="O105" s="4">
        <f t="shared" si="14"/>
        <v>-1.5124555160142328E-2</v>
      </c>
      <c r="P105" s="4">
        <f t="shared" si="15"/>
        <v>-7.1399625634394059E-4</v>
      </c>
      <c r="R105">
        <f t="shared" si="16"/>
        <v>94.67297350564526</v>
      </c>
      <c r="S105">
        <f t="shared" si="16"/>
        <v>101.31944444444449</v>
      </c>
      <c r="T105">
        <f t="shared" si="16"/>
        <v>91.974516112478085</v>
      </c>
      <c r="V105">
        <f t="shared" si="17"/>
        <v>100.87369215834332</v>
      </c>
      <c r="W105">
        <f t="shared" si="18"/>
        <v>117.57833244822086</v>
      </c>
      <c r="X105">
        <f t="shared" si="19"/>
        <v>94.137322983511908</v>
      </c>
    </row>
    <row r="106" spans="1:24" x14ac:dyDescent="0.25">
      <c r="A106" s="3">
        <v>40116</v>
      </c>
      <c r="B106">
        <v>88.81</v>
      </c>
      <c r="C106">
        <v>1376</v>
      </c>
      <c r="D106">
        <v>56.77</v>
      </c>
      <c r="F106">
        <v>794.46</v>
      </c>
      <c r="G106">
        <v>207.1</v>
      </c>
      <c r="H106">
        <v>479.11</v>
      </c>
      <c r="J106" s="4">
        <f t="shared" si="11"/>
        <v>-5.6718003186404742E-2</v>
      </c>
      <c r="K106" s="4">
        <f t="shared" si="12"/>
        <v>-5.6888279643591555E-2</v>
      </c>
      <c r="L106" s="4">
        <f t="shared" si="20"/>
        <v>-3.9424703891708934E-2</v>
      </c>
      <c r="N106" s="4">
        <f t="shared" si="13"/>
        <v>-5.6102081551183236E-2</v>
      </c>
      <c r="O106" s="4">
        <f t="shared" si="14"/>
        <v>-6.4588979223125564E-2</v>
      </c>
      <c r="P106" s="4">
        <f t="shared" si="15"/>
        <v>-7.4791441371852341E-2</v>
      </c>
      <c r="R106">
        <f t="shared" si="16"/>
        <v>89.303311492685665</v>
      </c>
      <c r="S106">
        <f t="shared" si="16"/>
        <v>95.555555555555586</v>
      </c>
      <c r="T106">
        <f t="shared" si="16"/>
        <v>88.348448049160424</v>
      </c>
      <c r="V106">
        <f t="shared" si="17"/>
        <v>95.214468054506995</v>
      </c>
      <c r="W106">
        <f t="shared" si="18"/>
        <v>109.98406797663297</v>
      </c>
      <c r="X106">
        <f t="shared" si="19"/>
        <v>87.096656910687443</v>
      </c>
    </row>
    <row r="107" spans="1:24" x14ac:dyDescent="0.25">
      <c r="A107" s="3">
        <v>40123</v>
      </c>
      <c r="B107">
        <v>88.99</v>
      </c>
      <c r="C107">
        <v>1378</v>
      </c>
      <c r="D107">
        <v>57.02</v>
      </c>
      <c r="F107">
        <v>787.21</v>
      </c>
      <c r="G107">
        <v>209.1</v>
      </c>
      <c r="H107">
        <v>486.38</v>
      </c>
      <c r="J107" s="4">
        <f t="shared" si="11"/>
        <v>2.0267987839206469E-3</v>
      </c>
      <c r="K107" s="4">
        <f t="shared" si="12"/>
        <v>1.4534883720929148E-3</v>
      </c>
      <c r="L107" s="4">
        <f t="shared" si="20"/>
        <v>4.4037343667429063E-3</v>
      </c>
      <c r="N107" s="4">
        <f t="shared" si="13"/>
        <v>-9.1256954409284496E-3</v>
      </c>
      <c r="O107" s="4">
        <f t="shared" si="14"/>
        <v>9.6571704490584498E-3</v>
      </c>
      <c r="P107" s="4">
        <f t="shared" si="15"/>
        <v>1.5173968399741167E-2</v>
      </c>
      <c r="R107">
        <f t="shared" si="16"/>
        <v>89.484311335819129</v>
      </c>
      <c r="S107">
        <f t="shared" si="16"/>
        <v>95.694444444444457</v>
      </c>
      <c r="T107">
        <f t="shared" si="16"/>
        <v>88.737511146082909</v>
      </c>
      <c r="V107">
        <f t="shared" si="17"/>
        <v>94.345569817471556</v>
      </c>
      <c r="W107">
        <f t="shared" si="18"/>
        <v>111.04620286776415</v>
      </c>
      <c r="X107">
        <f t="shared" si="19"/>
        <v>88.418258830373318</v>
      </c>
    </row>
    <row r="108" spans="1:24" x14ac:dyDescent="0.25">
      <c r="A108" s="3">
        <v>40130</v>
      </c>
      <c r="B108">
        <v>90.38</v>
      </c>
      <c r="C108">
        <v>1414</v>
      </c>
      <c r="D108">
        <v>58.58</v>
      </c>
      <c r="F108">
        <v>806.56</v>
      </c>
      <c r="G108">
        <v>213.2</v>
      </c>
      <c r="H108">
        <v>494.86</v>
      </c>
      <c r="J108" s="4">
        <f t="shared" si="11"/>
        <v>1.5619732554219556E-2</v>
      </c>
      <c r="K108" s="4">
        <f t="shared" si="12"/>
        <v>2.6124818577648812E-2</v>
      </c>
      <c r="L108" s="4">
        <f t="shared" si="20"/>
        <v>2.7358821466152206E-2</v>
      </c>
      <c r="N108" s="4">
        <f t="shared" si="13"/>
        <v>2.4580480430888674E-2</v>
      </c>
      <c r="O108" s="4">
        <f t="shared" si="14"/>
        <v>1.9607843137254832E-2</v>
      </c>
      <c r="P108" s="4">
        <f t="shared" si="15"/>
        <v>1.7434927423002566E-2</v>
      </c>
      <c r="R108">
        <f t="shared" si="16"/>
        <v>90.882032346683147</v>
      </c>
      <c r="S108">
        <f t="shared" si="16"/>
        <v>98.194444444444457</v>
      </c>
      <c r="T108">
        <f t="shared" si="16"/>
        <v>91.165264870879284</v>
      </c>
      <c r="V108">
        <f t="shared" si="17"/>
        <v>96.664629250110963</v>
      </c>
      <c r="W108">
        <f t="shared" si="18"/>
        <v>113.22357939458306</v>
      </c>
      <c r="X108">
        <f t="shared" si="19"/>
        <v>89.959824755949128</v>
      </c>
    </row>
    <row r="109" spans="1:24" x14ac:dyDescent="0.25">
      <c r="A109" s="3">
        <v>40137</v>
      </c>
      <c r="B109">
        <v>89.45</v>
      </c>
      <c r="C109">
        <v>1405</v>
      </c>
      <c r="D109">
        <v>58.55</v>
      </c>
      <c r="F109">
        <v>803.29</v>
      </c>
      <c r="G109">
        <v>209.5</v>
      </c>
      <c r="H109">
        <v>491.53</v>
      </c>
      <c r="J109" s="4">
        <f t="shared" si="11"/>
        <v>-1.0289887143173138E-2</v>
      </c>
      <c r="K109" s="4">
        <f t="shared" si="12"/>
        <v>-6.3649222065064182E-3</v>
      </c>
      <c r="L109" s="4">
        <f t="shared" si="20"/>
        <v>-5.1212017753499151E-4</v>
      </c>
      <c r="N109" s="4">
        <f t="shared" si="13"/>
        <v>-4.0542551081134137E-3</v>
      </c>
      <c r="O109" s="4">
        <f t="shared" si="14"/>
        <v>-1.7354596622889296E-2</v>
      </c>
      <c r="P109" s="4">
        <f t="shared" si="15"/>
        <v>-6.7291759285454944E-3</v>
      </c>
      <c r="R109">
        <f t="shared" si="16"/>
        <v>89.946866490493562</v>
      </c>
      <c r="S109">
        <f t="shared" si="16"/>
        <v>97.569444444444457</v>
      </c>
      <c r="T109">
        <f t="shared" si="16"/>
        <v>91.118577299248585</v>
      </c>
      <c r="V109">
        <f t="shared" si="17"/>
        <v>96.272726183199808</v>
      </c>
      <c r="W109">
        <f t="shared" si="18"/>
        <v>111.25862984599038</v>
      </c>
      <c r="X109">
        <f t="shared" si="19"/>
        <v>89.354469268665227</v>
      </c>
    </row>
    <row r="110" spans="1:24" x14ac:dyDescent="0.25">
      <c r="A110" s="3">
        <v>40144</v>
      </c>
      <c r="B110">
        <v>88.85</v>
      </c>
      <c r="C110">
        <v>1397</v>
      </c>
      <c r="D110">
        <v>58.56</v>
      </c>
      <c r="F110">
        <v>800.44</v>
      </c>
      <c r="G110">
        <v>207.9</v>
      </c>
      <c r="H110">
        <v>493.28</v>
      </c>
      <c r="J110" s="4">
        <f t="shared" si="11"/>
        <v>-6.7076579094467181E-3</v>
      </c>
      <c r="K110" s="4">
        <f t="shared" si="12"/>
        <v>-5.6939501779359469E-3</v>
      </c>
      <c r="L110" s="4">
        <f t="shared" si="20"/>
        <v>1.7079419299759202E-4</v>
      </c>
      <c r="N110" s="4">
        <f t="shared" si="13"/>
        <v>-3.5479092233189347E-3</v>
      </c>
      <c r="O110" s="4">
        <f t="shared" si="14"/>
        <v>-7.6372315035799776E-3</v>
      </c>
      <c r="P110" s="4">
        <f t="shared" si="15"/>
        <v>3.5603116798568202E-3</v>
      </c>
      <c r="R110">
        <f t="shared" si="16"/>
        <v>89.343533680048651</v>
      </c>
      <c r="S110">
        <f t="shared" si="16"/>
        <v>97.0138888888889</v>
      </c>
      <c r="T110">
        <f t="shared" si="16"/>
        <v>91.134139823125494</v>
      </c>
      <c r="V110">
        <f t="shared" si="17"/>
        <v>95.931159290020375</v>
      </c>
      <c r="W110">
        <f t="shared" si="18"/>
        <v>110.40892193308544</v>
      </c>
      <c r="X110">
        <f t="shared" si="19"/>
        <v>89.672599029249866</v>
      </c>
    </row>
    <row r="111" spans="1:24" x14ac:dyDescent="0.25">
      <c r="A111" s="3">
        <v>40151</v>
      </c>
      <c r="B111">
        <v>90.08</v>
      </c>
      <c r="C111">
        <v>1423</v>
      </c>
      <c r="D111">
        <v>59.4</v>
      </c>
      <c r="F111">
        <v>815.69</v>
      </c>
      <c r="G111">
        <v>210.7</v>
      </c>
      <c r="H111">
        <v>499.66</v>
      </c>
      <c r="J111" s="4">
        <f t="shared" si="11"/>
        <v>1.3843556555993342E-2</v>
      </c>
      <c r="K111" s="4">
        <f t="shared" si="12"/>
        <v>1.8611309949892574E-2</v>
      </c>
      <c r="L111" s="4">
        <f t="shared" si="20"/>
        <v>1.4344262295082011E-2</v>
      </c>
      <c r="N111" s="4">
        <f t="shared" si="13"/>
        <v>1.9052021388236362E-2</v>
      </c>
      <c r="O111" s="4">
        <f t="shared" si="14"/>
        <v>1.3468013468013407E-2</v>
      </c>
      <c r="P111" s="4">
        <f t="shared" si="15"/>
        <v>1.2933830684398462E-2</v>
      </c>
      <c r="R111">
        <f t="shared" si="16"/>
        <v>90.580365941460698</v>
      </c>
      <c r="S111">
        <f t="shared" si="16"/>
        <v>98.819444444444457</v>
      </c>
      <c r="T111">
        <f t="shared" si="16"/>
        <v>92.441391828785086</v>
      </c>
      <c r="V111">
        <f t="shared" si="17"/>
        <v>97.758841788612159</v>
      </c>
      <c r="W111">
        <f t="shared" si="18"/>
        <v>111.89591078066907</v>
      </c>
      <c r="X111">
        <f t="shared" si="19"/>
        <v>90.832409242124143</v>
      </c>
    </row>
    <row r="112" spans="1:24" x14ac:dyDescent="0.25">
      <c r="A112" s="3">
        <v>40158</v>
      </c>
      <c r="B112">
        <v>90.7</v>
      </c>
      <c r="C112">
        <v>1426</v>
      </c>
      <c r="D112">
        <v>59.39</v>
      </c>
      <c r="F112">
        <v>819.9</v>
      </c>
      <c r="G112">
        <v>210.9</v>
      </c>
      <c r="H112">
        <v>492.04</v>
      </c>
      <c r="J112" s="4">
        <f t="shared" si="11"/>
        <v>6.8827708703376178E-3</v>
      </c>
      <c r="K112" s="4">
        <f t="shared" si="12"/>
        <v>2.1082220660575413E-3</v>
      </c>
      <c r="L112" s="4">
        <f t="shared" si="20"/>
        <v>-1.6835016835015093E-4</v>
      </c>
      <c r="N112" s="4">
        <f t="shared" si="13"/>
        <v>5.1612745037943331E-3</v>
      </c>
      <c r="O112" s="4">
        <f t="shared" si="14"/>
        <v>9.492168960607561E-4</v>
      </c>
      <c r="P112" s="4">
        <f t="shared" si="15"/>
        <v>-1.5250370251771228E-2</v>
      </c>
      <c r="R112">
        <f t="shared" si="16"/>
        <v>91.203809845587102</v>
      </c>
      <c r="S112">
        <f t="shared" si="16"/>
        <v>99.027777777777786</v>
      </c>
      <c r="T112">
        <f t="shared" si="16"/>
        <v>92.425829304908191</v>
      </c>
      <c r="V112">
        <f t="shared" si="17"/>
        <v>98.263402006256186</v>
      </c>
      <c r="W112">
        <f t="shared" si="18"/>
        <v>112.00212426978219</v>
      </c>
      <c r="X112">
        <f t="shared" si="19"/>
        <v>89.447181370321346</v>
      </c>
    </row>
    <row r="113" spans="1:24" x14ac:dyDescent="0.25">
      <c r="A113" s="3">
        <v>40165</v>
      </c>
      <c r="B113">
        <v>89.91</v>
      </c>
      <c r="C113">
        <v>1408</v>
      </c>
      <c r="D113">
        <v>58.69</v>
      </c>
      <c r="F113">
        <v>808.51</v>
      </c>
      <c r="G113">
        <v>208.3</v>
      </c>
      <c r="H113">
        <v>490.25</v>
      </c>
      <c r="J113" s="4">
        <f t="shared" si="11"/>
        <v>-8.7100330760750966E-3</v>
      </c>
      <c r="K113" s="4">
        <f t="shared" si="12"/>
        <v>-1.2622720897615736E-2</v>
      </c>
      <c r="L113" s="4">
        <f t="shared" si="20"/>
        <v>-1.1786496043104999E-2</v>
      </c>
      <c r="N113" s="4">
        <f t="shared" si="13"/>
        <v>-1.3891938041224572E-2</v>
      </c>
      <c r="O113" s="4">
        <f t="shared" si="14"/>
        <v>-1.23281175912755E-2</v>
      </c>
      <c r="P113" s="4">
        <f t="shared" si="15"/>
        <v>-3.6379156166165272E-3</v>
      </c>
      <c r="R113">
        <f t="shared" si="16"/>
        <v>90.409421645167981</v>
      </c>
      <c r="S113">
        <f t="shared" si="16"/>
        <v>97.777777777777786</v>
      </c>
      <c r="T113">
        <f t="shared" si="16"/>
        <v>91.336452633525198</v>
      </c>
      <c r="V113">
        <f t="shared" si="17"/>
        <v>96.898332913865332</v>
      </c>
      <c r="W113">
        <f t="shared" si="18"/>
        <v>110.62134891131166</v>
      </c>
      <c r="X113">
        <f t="shared" si="19"/>
        <v>89.121780072351925</v>
      </c>
    </row>
    <row r="114" spans="1:24" x14ac:dyDescent="0.25">
      <c r="A114" s="3">
        <v>40172</v>
      </c>
      <c r="B114">
        <v>91.36</v>
      </c>
      <c r="C114">
        <v>1446</v>
      </c>
      <c r="D114">
        <v>59.89</v>
      </c>
      <c r="F114">
        <v>837.17</v>
      </c>
      <c r="G114">
        <v>214.7</v>
      </c>
      <c r="H114">
        <v>500.95</v>
      </c>
      <c r="J114" s="4">
        <f t="shared" si="11"/>
        <v>1.6127238349460615E-2</v>
      </c>
      <c r="K114" s="4">
        <f t="shared" si="12"/>
        <v>2.6988636363636465E-2</v>
      </c>
      <c r="L114" s="4">
        <f t="shared" si="20"/>
        <v>2.0446413358323534E-2</v>
      </c>
      <c r="N114" s="4">
        <f t="shared" si="13"/>
        <v>3.5447922722044112E-2</v>
      </c>
      <c r="O114" s="4">
        <f t="shared" si="14"/>
        <v>3.0724915986557688E-2</v>
      </c>
      <c r="P114" s="4">
        <f t="shared" si="15"/>
        <v>2.1825599184089661E-2</v>
      </c>
      <c r="R114">
        <f t="shared" si="16"/>
        <v>91.867475937076492</v>
      </c>
      <c r="S114">
        <f t="shared" si="16"/>
        <v>100.41666666666669</v>
      </c>
      <c r="T114">
        <f t="shared" si="16"/>
        <v>93.203955498753189</v>
      </c>
      <c r="V114">
        <f t="shared" si="17"/>
        <v>100.33317753089094</v>
      </c>
      <c r="W114">
        <f t="shared" si="18"/>
        <v>114.02018056293139</v>
      </c>
      <c r="X114">
        <f t="shared" si="19"/>
        <v>91.066916322783669</v>
      </c>
    </row>
    <row r="115" spans="1:24" x14ac:dyDescent="0.25">
      <c r="A115" s="3">
        <v>40179</v>
      </c>
      <c r="B115">
        <v>91.95</v>
      </c>
      <c r="C115">
        <v>1440</v>
      </c>
      <c r="D115">
        <v>59.5</v>
      </c>
      <c r="F115">
        <v>829.97</v>
      </c>
      <c r="G115">
        <v>213.3</v>
      </c>
      <c r="H115">
        <v>499.86</v>
      </c>
      <c r="J115" s="4">
        <f t="shared" si="11"/>
        <v>6.4579684763572676E-3</v>
      </c>
      <c r="K115" s="4">
        <f t="shared" si="12"/>
        <v>-4.1493775933609811E-3</v>
      </c>
      <c r="L115" s="4">
        <f t="shared" si="20"/>
        <v>-6.5119385540156616E-3</v>
      </c>
      <c r="N115" s="4">
        <f t="shared" si="13"/>
        <v>-8.6004037411755441E-3</v>
      </c>
      <c r="O115" s="4">
        <f t="shared" si="14"/>
        <v>-6.520726595249049E-3</v>
      </c>
      <c r="P115" s="4">
        <f t="shared" si="15"/>
        <v>-2.1758658548757248E-3</v>
      </c>
      <c r="R115">
        <f t="shared" si="16"/>
        <v>92.460753200680642</v>
      </c>
      <c r="S115">
        <f t="shared" si="16"/>
        <v>100.00000000000001</v>
      </c>
      <c r="T115">
        <f t="shared" si="16"/>
        <v>92.597017067554091</v>
      </c>
      <c r="V115">
        <f t="shared" si="17"/>
        <v>99.470271695490226</v>
      </c>
      <c r="W115">
        <f t="shared" si="18"/>
        <v>113.27668613913958</v>
      </c>
      <c r="X115">
        <f t="shared" si="19"/>
        <v>90.868766929048093</v>
      </c>
    </row>
    <row r="116" spans="1:24" x14ac:dyDescent="0.25">
      <c r="A116" s="3">
        <v>40186</v>
      </c>
      <c r="B116">
        <v>95.85</v>
      </c>
      <c r="C116">
        <v>1502</v>
      </c>
      <c r="D116">
        <v>60.88</v>
      </c>
      <c r="F116">
        <v>855.21</v>
      </c>
      <c r="G116">
        <v>221.5</v>
      </c>
      <c r="H116">
        <v>530.32000000000005</v>
      </c>
      <c r="J116" s="4">
        <f t="shared" si="11"/>
        <v>4.2414355628058731E-2</v>
      </c>
      <c r="K116" s="4">
        <f t="shared" si="12"/>
        <v>4.3055555555555625E-2</v>
      </c>
      <c r="L116" s="4">
        <f t="shared" si="20"/>
        <v>2.3193277310924465E-2</v>
      </c>
      <c r="N116" s="4">
        <f t="shared" si="13"/>
        <v>3.0410737737508686E-2</v>
      </c>
      <c r="O116" s="4">
        <f t="shared" si="14"/>
        <v>3.8443506797937177E-2</v>
      </c>
      <c r="P116" s="4">
        <f t="shared" si="15"/>
        <v>6.0937062377465656E-2</v>
      </c>
      <c r="R116">
        <f t="shared" si="16"/>
        <v>96.382416468572487</v>
      </c>
      <c r="S116">
        <f t="shared" si="16"/>
        <v>104.30555555555557</v>
      </c>
      <c r="T116">
        <f t="shared" si="16"/>
        <v>94.744645362566274</v>
      </c>
      <c r="V116">
        <f t="shared" si="17"/>
        <v>102.49523604070052</v>
      </c>
      <c r="W116">
        <f t="shared" si="18"/>
        <v>117.63143919277739</v>
      </c>
      <c r="X116">
        <f t="shared" si="19"/>
        <v>96.406042647566878</v>
      </c>
    </row>
    <row r="117" spans="1:24" x14ac:dyDescent="0.25">
      <c r="A117" s="3">
        <v>40193</v>
      </c>
      <c r="B117">
        <v>95.34</v>
      </c>
      <c r="C117">
        <v>1492</v>
      </c>
      <c r="D117">
        <v>60.68</v>
      </c>
      <c r="F117">
        <v>835.99</v>
      </c>
      <c r="G117">
        <v>218.4</v>
      </c>
      <c r="H117">
        <v>520.22</v>
      </c>
      <c r="J117" s="4">
        <f t="shared" si="11"/>
        <v>-5.3208137715179404E-3</v>
      </c>
      <c r="K117" s="4">
        <f t="shared" si="12"/>
        <v>-6.6577896138482195E-3</v>
      </c>
      <c r="L117" s="4">
        <f t="shared" si="20"/>
        <v>-3.2851511169513792E-3</v>
      </c>
      <c r="N117" s="4">
        <f t="shared" si="13"/>
        <v>-2.2474012230914053E-2</v>
      </c>
      <c r="O117" s="4">
        <f t="shared" si="14"/>
        <v>-1.3995485327313761E-2</v>
      </c>
      <c r="P117" s="4">
        <f t="shared" si="15"/>
        <v>-1.9045104842359328E-2</v>
      </c>
      <c r="R117">
        <f t="shared" si="16"/>
        <v>95.869583579694336</v>
      </c>
      <c r="S117">
        <f t="shared" si="16"/>
        <v>103.61111111111113</v>
      </c>
      <c r="T117">
        <f t="shared" si="16"/>
        <v>94.433394885028278</v>
      </c>
      <c r="V117">
        <f t="shared" si="17"/>
        <v>100.19175685231139</v>
      </c>
      <c r="W117">
        <f t="shared" si="18"/>
        <v>115.98513011152407</v>
      </c>
      <c r="X117">
        <f t="shared" si="19"/>
        <v>94.569979457906996</v>
      </c>
    </row>
    <row r="118" spans="1:24" x14ac:dyDescent="0.25">
      <c r="A118" s="3">
        <v>40200</v>
      </c>
      <c r="B118">
        <v>91.03</v>
      </c>
      <c r="C118">
        <v>1421</v>
      </c>
      <c r="D118">
        <v>58.86</v>
      </c>
      <c r="F118">
        <v>780.89</v>
      </c>
      <c r="G118">
        <v>206.4</v>
      </c>
      <c r="H118">
        <v>499.97</v>
      </c>
      <c r="J118" s="4">
        <f t="shared" si="11"/>
        <v>-4.5206628907069502E-2</v>
      </c>
      <c r="K118" s="4">
        <f t="shared" si="12"/>
        <v>-4.7587131367292201E-2</v>
      </c>
      <c r="L118" s="4">
        <f t="shared" si="20"/>
        <v>-2.999340804218853E-2</v>
      </c>
      <c r="N118" s="4">
        <f t="shared" si="13"/>
        <v>-6.5909879304776431E-2</v>
      </c>
      <c r="O118" s="4">
        <f t="shared" si="14"/>
        <v>-5.4945054945054972E-2</v>
      </c>
      <c r="P118" s="4">
        <f t="shared" si="15"/>
        <v>-3.8925839068086554E-2</v>
      </c>
      <c r="R118">
        <f t="shared" si="16"/>
        <v>91.535642891331804</v>
      </c>
      <c r="S118">
        <f t="shared" si="16"/>
        <v>98.680555555555571</v>
      </c>
      <c r="T118">
        <f t="shared" si="16"/>
        <v>91.60101553943251</v>
      </c>
      <c r="V118">
        <f t="shared" si="17"/>
        <v>93.588130250842042</v>
      </c>
      <c r="W118">
        <f t="shared" si="18"/>
        <v>109.61232076473704</v>
      </c>
      <c r="X118">
        <f t="shared" si="19"/>
        <v>90.888763656856256</v>
      </c>
    </row>
    <row r="119" spans="1:24" x14ac:dyDescent="0.25">
      <c r="A119" s="3">
        <v>40207</v>
      </c>
      <c r="B119">
        <v>89.98</v>
      </c>
      <c r="C119">
        <v>1396</v>
      </c>
      <c r="D119">
        <v>58.43</v>
      </c>
      <c r="F119">
        <v>761.58</v>
      </c>
      <c r="G119">
        <v>202.6</v>
      </c>
      <c r="H119">
        <v>496.14</v>
      </c>
      <c r="J119" s="4">
        <f t="shared" si="11"/>
        <v>-1.1534658903658124E-2</v>
      </c>
      <c r="K119" s="4">
        <f t="shared" si="12"/>
        <v>-1.7593244194229363E-2</v>
      </c>
      <c r="L119" s="4">
        <f t="shared" si="20"/>
        <v>-7.3054706082229526E-3</v>
      </c>
      <c r="N119" s="4">
        <f t="shared" si="13"/>
        <v>-2.4728194752141719E-2</v>
      </c>
      <c r="O119" s="4">
        <f t="shared" si="14"/>
        <v>-1.8410852713178327E-2</v>
      </c>
      <c r="P119" s="4">
        <f t="shared" si="15"/>
        <v>-7.6604596275777759E-3</v>
      </c>
      <c r="R119">
        <f t="shared" si="16"/>
        <v>90.479810473053234</v>
      </c>
      <c r="S119">
        <f t="shared" si="16"/>
        <v>96.944444444444471</v>
      </c>
      <c r="T119">
        <f t="shared" si="16"/>
        <v>90.931827012725805</v>
      </c>
      <c r="V119">
        <f t="shared" si="17"/>
        <v>91.273864739510415</v>
      </c>
      <c r="W119">
        <f t="shared" si="18"/>
        <v>107.59426447158781</v>
      </c>
      <c r="X119">
        <f t="shared" si="19"/>
        <v>90.192513952262445</v>
      </c>
    </row>
    <row r="120" spans="1:24" x14ac:dyDescent="0.25">
      <c r="A120" s="3">
        <v>40214</v>
      </c>
      <c r="B120">
        <v>88.23</v>
      </c>
      <c r="C120">
        <v>1362</v>
      </c>
      <c r="D120">
        <v>57.53</v>
      </c>
      <c r="F120">
        <v>741.35</v>
      </c>
      <c r="G120">
        <v>197.2</v>
      </c>
      <c r="H120">
        <v>483.65</v>
      </c>
      <c r="J120" s="4">
        <f t="shared" si="11"/>
        <v>-1.944876639253168E-2</v>
      </c>
      <c r="K120" s="4">
        <f t="shared" si="12"/>
        <v>-2.4355300859598805E-2</v>
      </c>
      <c r="L120" s="4">
        <f t="shared" si="20"/>
        <v>-1.5403046380284113E-2</v>
      </c>
      <c r="N120" s="4">
        <f t="shared" si="13"/>
        <v>-2.6563197562961216E-2</v>
      </c>
      <c r="O120" s="4">
        <f t="shared" si="14"/>
        <v>-2.6653504442250786E-2</v>
      </c>
      <c r="P120" s="4">
        <f t="shared" si="15"/>
        <v>-2.5174345950739752E-2</v>
      </c>
      <c r="R120">
        <f t="shared" si="16"/>
        <v>88.720089775922276</v>
      </c>
      <c r="S120">
        <f t="shared" si="16"/>
        <v>94.583333333333371</v>
      </c>
      <c r="T120">
        <f t="shared" si="16"/>
        <v>89.531199863804815</v>
      </c>
      <c r="V120">
        <f t="shared" si="17"/>
        <v>88.849339038099799</v>
      </c>
      <c r="W120">
        <f t="shared" si="18"/>
        <v>104.72650026553363</v>
      </c>
      <c r="X120">
        <f t="shared" si="19"/>
        <v>87.921976403861265</v>
      </c>
    </row>
    <row r="121" spans="1:24" x14ac:dyDescent="0.25">
      <c r="A121" s="3">
        <v>40221</v>
      </c>
      <c r="B121">
        <v>88.45</v>
      </c>
      <c r="C121">
        <v>1382</v>
      </c>
      <c r="D121">
        <v>58.38</v>
      </c>
      <c r="F121">
        <v>746.56</v>
      </c>
      <c r="G121">
        <v>198.6</v>
      </c>
      <c r="H121">
        <v>482.34</v>
      </c>
      <c r="J121" s="4">
        <f t="shared" si="11"/>
        <v>2.4934829423097771E-3</v>
      </c>
      <c r="K121" s="4">
        <f t="shared" si="12"/>
        <v>1.4684287812041008E-2</v>
      </c>
      <c r="L121" s="4">
        <f t="shared" si="20"/>
        <v>1.4774900052146656E-2</v>
      </c>
      <c r="N121" s="4">
        <f t="shared" si="13"/>
        <v>7.0277197005461645E-3</v>
      </c>
      <c r="O121" s="4">
        <f t="shared" si="14"/>
        <v>7.0993914807302438E-3</v>
      </c>
      <c r="P121" s="4">
        <f t="shared" si="15"/>
        <v>-2.7085702470794892E-3</v>
      </c>
      <c r="R121">
        <f t="shared" si="16"/>
        <v>88.941311806418724</v>
      </c>
      <c r="S121">
        <f t="shared" si="16"/>
        <v>95.972222222222257</v>
      </c>
      <c r="T121">
        <f t="shared" si="16"/>
        <v>90.854014393341302</v>
      </c>
      <c r="V121">
        <f t="shared" si="17"/>
        <v>89.473747288438361</v>
      </c>
      <c r="W121">
        <f t="shared" si="18"/>
        <v>105.46999468932546</v>
      </c>
      <c r="X121">
        <f t="shared" si="19"/>
        <v>87.683833554509349</v>
      </c>
    </row>
    <row r="122" spans="1:24" x14ac:dyDescent="0.25">
      <c r="A122" s="3">
        <v>40228</v>
      </c>
      <c r="B122">
        <v>90.65</v>
      </c>
      <c r="C122">
        <v>1429</v>
      </c>
      <c r="D122">
        <v>60.16</v>
      </c>
      <c r="F122">
        <v>776.23</v>
      </c>
      <c r="G122">
        <v>207.2</v>
      </c>
      <c r="H122">
        <v>498.95</v>
      </c>
      <c r="J122" s="4">
        <f t="shared" si="11"/>
        <v>2.4872809496890858E-2</v>
      </c>
      <c r="K122" s="4">
        <f t="shared" si="12"/>
        <v>3.4008683068017298E-2</v>
      </c>
      <c r="L122" s="4">
        <f t="shared" si="20"/>
        <v>3.0489893799246159E-2</v>
      </c>
      <c r="N122" s="4">
        <f t="shared" si="13"/>
        <v>3.9742284612087619E-2</v>
      </c>
      <c r="O122" s="4">
        <f t="shared" si="14"/>
        <v>4.3303121852970694E-2</v>
      </c>
      <c r="P122" s="4">
        <f t="shared" si="15"/>
        <v>3.4436289754115279E-2</v>
      </c>
      <c r="R122">
        <f t="shared" si="16"/>
        <v>91.153532111383342</v>
      </c>
      <c r="S122">
        <f t="shared" si="16"/>
        <v>99.236111111111143</v>
      </c>
      <c r="T122">
        <f t="shared" si="16"/>
        <v>93.624143643429463</v>
      </c>
      <c r="V122">
        <f t="shared" si="17"/>
        <v>93.029638418485476</v>
      </c>
      <c r="W122">
        <f t="shared" si="18"/>
        <v>110.03717472118949</v>
      </c>
      <c r="X122">
        <f t="shared" si="19"/>
        <v>90.703339453544046</v>
      </c>
    </row>
    <row r="123" spans="1:24" x14ac:dyDescent="0.25">
      <c r="A123" s="3">
        <v>40235</v>
      </c>
      <c r="B123">
        <v>91.02</v>
      </c>
      <c r="C123">
        <v>1451</v>
      </c>
      <c r="D123">
        <v>61.12</v>
      </c>
      <c r="F123">
        <v>778.73</v>
      </c>
      <c r="G123">
        <v>209.2</v>
      </c>
      <c r="H123">
        <v>505.41</v>
      </c>
      <c r="J123" s="4">
        <f t="shared" si="11"/>
        <v>4.0816326530610514E-3</v>
      </c>
      <c r="K123" s="4">
        <f t="shared" si="12"/>
        <v>1.5395381385584272E-2</v>
      </c>
      <c r="L123" s="4">
        <f t="shared" si="20"/>
        <v>1.5957446808510634E-2</v>
      </c>
      <c r="N123" s="4">
        <f t="shared" si="13"/>
        <v>3.220694897130949E-3</v>
      </c>
      <c r="O123" s="4">
        <f t="shared" si="14"/>
        <v>9.6525096525097442E-3</v>
      </c>
      <c r="P123" s="4">
        <f t="shared" si="15"/>
        <v>1.2947189097104017E-2</v>
      </c>
      <c r="R123">
        <f t="shared" si="16"/>
        <v>91.525587344491015</v>
      </c>
      <c r="S123">
        <f t="shared" si="16"/>
        <v>100.76388888888891</v>
      </c>
      <c r="T123">
        <f t="shared" si="16"/>
        <v>95.118145935611849</v>
      </c>
      <c r="V123">
        <f t="shared" si="17"/>
        <v>93.329258500221826</v>
      </c>
      <c r="W123">
        <f t="shared" si="18"/>
        <v>111.09930961232067</v>
      </c>
      <c r="X123">
        <f t="shared" si="19"/>
        <v>91.8776927411879</v>
      </c>
    </row>
    <row r="124" spans="1:24" x14ac:dyDescent="0.25">
      <c r="A124" s="3">
        <v>40242</v>
      </c>
      <c r="B124">
        <v>95.82</v>
      </c>
      <c r="C124">
        <v>1526</v>
      </c>
      <c r="D124">
        <v>63.47</v>
      </c>
      <c r="F124">
        <v>822.32</v>
      </c>
      <c r="G124">
        <v>221.6</v>
      </c>
      <c r="H124">
        <v>530.05999999999995</v>
      </c>
      <c r="J124" s="4">
        <f t="shared" si="11"/>
        <v>5.2735662491760094E-2</v>
      </c>
      <c r="K124" s="4">
        <f t="shared" si="12"/>
        <v>5.1688490696071732E-2</v>
      </c>
      <c r="L124" s="4">
        <f t="shared" si="20"/>
        <v>3.8448952879581277E-2</v>
      </c>
      <c r="N124" s="4">
        <f t="shared" si="13"/>
        <v>5.5975755396607374E-2</v>
      </c>
      <c r="O124" s="4">
        <f t="shared" si="14"/>
        <v>5.9273422562141631E-2</v>
      </c>
      <c r="P124" s="4">
        <f t="shared" si="15"/>
        <v>4.8772283888328216E-2</v>
      </c>
      <c r="R124">
        <f t="shared" si="16"/>
        <v>96.352249828050205</v>
      </c>
      <c r="S124">
        <f t="shared" si="16"/>
        <v>105.97222222222226</v>
      </c>
      <c r="T124">
        <f t="shared" si="16"/>
        <v>98.775339046683328</v>
      </c>
      <c r="V124">
        <f t="shared" si="17"/>
        <v>98.553434245376977</v>
      </c>
      <c r="W124">
        <f t="shared" si="18"/>
        <v>117.68454593733395</v>
      </c>
      <c r="X124">
        <f t="shared" si="19"/>
        <v>96.358777654565714</v>
      </c>
    </row>
    <row r="125" spans="1:24" x14ac:dyDescent="0.25">
      <c r="A125" s="3">
        <v>40249</v>
      </c>
      <c r="B125">
        <v>98.4</v>
      </c>
      <c r="C125">
        <v>1570</v>
      </c>
      <c r="D125">
        <v>64.78</v>
      </c>
      <c r="F125">
        <v>843.35</v>
      </c>
      <c r="G125">
        <v>228</v>
      </c>
      <c r="H125">
        <v>540.49</v>
      </c>
      <c r="J125" s="4">
        <f t="shared" si="11"/>
        <v>2.6925485284909234E-2</v>
      </c>
      <c r="K125" s="4">
        <f t="shared" si="12"/>
        <v>2.8833551769331667E-2</v>
      </c>
      <c r="L125" s="4">
        <f t="shared" si="20"/>
        <v>2.0639672286119515E-2</v>
      </c>
      <c r="N125" s="4">
        <f t="shared" si="13"/>
        <v>2.557398579628356E-2</v>
      </c>
      <c r="O125" s="4">
        <f t="shared" si="14"/>
        <v>2.8880866425992746E-2</v>
      </c>
      <c r="P125" s="4">
        <f t="shared" si="15"/>
        <v>1.9677017696110077E-2</v>
      </c>
      <c r="R125">
        <f t="shared" si="16"/>
        <v>98.94658091296327</v>
      </c>
      <c r="S125">
        <f t="shared" si="16"/>
        <v>109.02777777777783</v>
      </c>
      <c r="T125">
        <f t="shared" si="16"/>
        <v>100.81402967455722</v>
      </c>
      <c r="V125">
        <f t="shared" si="17"/>
        <v>101.07383837294321</v>
      </c>
      <c r="W125">
        <f t="shared" si="18"/>
        <v>121.0833775889537</v>
      </c>
      <c r="X125">
        <f t="shared" si="19"/>
        <v>98.254831027650141</v>
      </c>
    </row>
    <row r="126" spans="1:24" x14ac:dyDescent="0.25">
      <c r="A126" s="3">
        <v>40256</v>
      </c>
      <c r="B126">
        <v>97.64</v>
      </c>
      <c r="C126">
        <v>1555</v>
      </c>
      <c r="D126">
        <v>64.709999999999994</v>
      </c>
      <c r="F126">
        <v>839.94</v>
      </c>
      <c r="G126">
        <v>227.6</v>
      </c>
      <c r="H126">
        <v>540.95000000000005</v>
      </c>
      <c r="J126" s="4">
        <f t="shared" si="11"/>
        <v>-7.7235772357724386E-3</v>
      </c>
      <c r="K126" s="4">
        <f t="shared" si="12"/>
        <v>-9.5541401273885329E-3</v>
      </c>
      <c r="L126" s="4">
        <f t="shared" si="20"/>
        <v>-1.0805804260575202E-3</v>
      </c>
      <c r="N126" s="4">
        <f t="shared" si="13"/>
        <v>-4.0433983518112226E-3</v>
      </c>
      <c r="O126" s="4">
        <f t="shared" si="14"/>
        <v>-1.7543859649122862E-3</v>
      </c>
      <c r="P126" s="4">
        <f t="shared" si="15"/>
        <v>8.5107957594043881E-4</v>
      </c>
      <c r="R126">
        <f t="shared" si="16"/>
        <v>98.182359353066389</v>
      </c>
      <c r="S126">
        <f t="shared" si="16"/>
        <v>107.98611111111116</v>
      </c>
      <c r="T126">
        <f t="shared" si="16"/>
        <v>100.70509200741891</v>
      </c>
      <c r="V126">
        <f t="shared" si="17"/>
        <v>100.66515658145482</v>
      </c>
      <c r="W126">
        <f t="shared" si="18"/>
        <v>120.87095061072746</v>
      </c>
      <c r="X126">
        <f t="shared" si="19"/>
        <v>98.338453707575255</v>
      </c>
    </row>
    <row r="127" spans="1:24" x14ac:dyDescent="0.25">
      <c r="A127" s="3">
        <v>40263</v>
      </c>
      <c r="B127">
        <v>99.08</v>
      </c>
      <c r="C127">
        <v>1581</v>
      </c>
      <c r="D127">
        <v>65.53</v>
      </c>
      <c r="F127">
        <v>850.76</v>
      </c>
      <c r="G127">
        <v>231.7</v>
      </c>
      <c r="H127">
        <v>551.23</v>
      </c>
      <c r="J127" s="4">
        <f t="shared" si="11"/>
        <v>1.4748054076198169E-2</v>
      </c>
      <c r="K127" s="4">
        <f t="shared" si="12"/>
        <v>1.6720257234726699E-2</v>
      </c>
      <c r="L127" s="4">
        <f t="shared" si="20"/>
        <v>1.2671920877762366E-2</v>
      </c>
      <c r="N127" s="4">
        <f t="shared" si="13"/>
        <v>1.2881872514703296E-2</v>
      </c>
      <c r="O127" s="4">
        <f t="shared" si="14"/>
        <v>1.8014059753954204E-2</v>
      </c>
      <c r="P127" s="4">
        <f t="shared" si="15"/>
        <v>1.9003604769387117E-2</v>
      </c>
      <c r="R127">
        <f t="shared" si="16"/>
        <v>99.630358098134138</v>
      </c>
      <c r="S127">
        <f t="shared" si="16"/>
        <v>109.79166666666671</v>
      </c>
      <c r="T127">
        <f t="shared" si="16"/>
        <v>101.9812189653247</v>
      </c>
      <c r="V127">
        <f t="shared" si="17"/>
        <v>101.96191229520977</v>
      </c>
      <c r="W127">
        <f t="shared" si="18"/>
        <v>123.04832713754635</v>
      </c>
      <c r="X127">
        <f t="shared" si="19"/>
        <v>100.20723881546668</v>
      </c>
    </row>
    <row r="128" spans="1:24" x14ac:dyDescent="0.25">
      <c r="A128" s="3">
        <v>40270</v>
      </c>
      <c r="B128">
        <v>99.69</v>
      </c>
      <c r="C128">
        <v>1571</v>
      </c>
      <c r="D128">
        <v>65.430000000000007</v>
      </c>
      <c r="F128">
        <v>844.29</v>
      </c>
      <c r="G128">
        <v>230.1</v>
      </c>
      <c r="H128">
        <v>547.96</v>
      </c>
      <c r="J128" s="4">
        <f t="shared" si="11"/>
        <v>6.1566410981024333E-3</v>
      </c>
      <c r="K128" s="4">
        <f t="shared" si="12"/>
        <v>-6.3251106894370857E-3</v>
      </c>
      <c r="L128" s="4">
        <f t="shared" si="20"/>
        <v>-1.5260186174270718E-3</v>
      </c>
      <c r="N128" s="4">
        <f t="shared" si="13"/>
        <v>-7.6049649724951873E-3</v>
      </c>
      <c r="O128" s="4">
        <f t="shared" si="14"/>
        <v>-6.9054812257228759E-3</v>
      </c>
      <c r="P128" s="4">
        <f t="shared" si="15"/>
        <v>-5.9321880158916818E-3</v>
      </c>
      <c r="R128">
        <f t="shared" si="16"/>
        <v>100.24374645541977</v>
      </c>
      <c r="S128">
        <f t="shared" si="16"/>
        <v>109.09722222222227</v>
      </c>
      <c r="T128">
        <f t="shared" si="16"/>
        <v>101.82559372655571</v>
      </c>
      <c r="V128">
        <f t="shared" si="17"/>
        <v>101.18649552367607</v>
      </c>
      <c r="W128">
        <f t="shared" si="18"/>
        <v>122.19861922464142</v>
      </c>
      <c r="X128">
        <f t="shared" si="19"/>
        <v>99.61279063425998</v>
      </c>
    </row>
    <row r="129" spans="1:24" x14ac:dyDescent="0.25">
      <c r="A129" s="3">
        <v>40277</v>
      </c>
      <c r="B129">
        <v>99.9</v>
      </c>
      <c r="C129">
        <v>1572</v>
      </c>
      <c r="D129">
        <v>65.59</v>
      </c>
      <c r="F129">
        <v>832.84</v>
      </c>
      <c r="G129">
        <v>228.1</v>
      </c>
      <c r="H129">
        <v>550.61</v>
      </c>
      <c r="J129" s="4">
        <f t="shared" si="11"/>
        <v>2.1065302437557332E-3</v>
      </c>
      <c r="K129" s="4">
        <f t="shared" si="12"/>
        <v>6.3653723742840285E-4</v>
      </c>
      <c r="L129" s="4">
        <f t="shared" si="20"/>
        <v>2.4453614549899694E-3</v>
      </c>
      <c r="N129" s="4">
        <f t="shared" si="13"/>
        <v>-1.3561690888201805E-2</v>
      </c>
      <c r="O129" s="4">
        <f t="shared" si="14"/>
        <v>-8.6918730986527137E-3</v>
      </c>
      <c r="P129" s="4">
        <f t="shared" si="15"/>
        <v>4.8361194247754646E-3</v>
      </c>
      <c r="R129">
        <f t="shared" si="16"/>
        <v>100.45491293907548</v>
      </c>
      <c r="S129">
        <f t="shared" si="16"/>
        <v>109.16666666666671</v>
      </c>
      <c r="T129">
        <f t="shared" si="16"/>
        <v>102.0745941085861</v>
      </c>
      <c r="V129">
        <f t="shared" si="17"/>
        <v>99.814235549323556</v>
      </c>
      <c r="W129">
        <f t="shared" si="18"/>
        <v>121.13648433351025</v>
      </c>
      <c r="X129">
        <f t="shared" si="19"/>
        <v>100.09452998600241</v>
      </c>
    </row>
    <row r="130" spans="1:24" x14ac:dyDescent="0.25">
      <c r="A130" s="3">
        <v>40284</v>
      </c>
      <c r="B130">
        <v>100.73</v>
      </c>
      <c r="C130">
        <v>1585</v>
      </c>
      <c r="D130">
        <v>66.099999999999994</v>
      </c>
      <c r="F130">
        <v>843.68</v>
      </c>
      <c r="G130">
        <v>231.4</v>
      </c>
      <c r="H130">
        <v>549.61</v>
      </c>
      <c r="J130" s="4">
        <f t="shared" si="11"/>
        <v>8.3083083083081988E-3</v>
      </c>
      <c r="K130" s="4">
        <f t="shared" si="12"/>
        <v>8.269720101781175E-3</v>
      </c>
      <c r="L130" s="4">
        <f t="shared" si="20"/>
        <v>7.7755755450523711E-3</v>
      </c>
      <c r="N130" s="4">
        <f t="shared" si="13"/>
        <v>1.3015705297536151E-2</v>
      </c>
      <c r="O130" s="4">
        <f t="shared" si="14"/>
        <v>1.4467338886453351E-2</v>
      </c>
      <c r="P130" s="4">
        <f t="shared" si="15"/>
        <v>-1.8161675232923891E-3</v>
      </c>
      <c r="R130">
        <f t="shared" si="16"/>
        <v>101.28952332685758</v>
      </c>
      <c r="S130">
        <f t="shared" si="16"/>
        <v>110.0694444444445</v>
      </c>
      <c r="T130">
        <f t="shared" si="16"/>
        <v>102.86828282630796</v>
      </c>
      <c r="V130">
        <f t="shared" si="17"/>
        <v>101.11338822373241</v>
      </c>
      <c r="W130">
        <f t="shared" si="18"/>
        <v>122.88900690387669</v>
      </c>
      <c r="X130">
        <f t="shared" si="19"/>
        <v>99.912741551382624</v>
      </c>
    </row>
    <row r="131" spans="1:24" x14ac:dyDescent="0.25">
      <c r="A131" s="3">
        <v>40291</v>
      </c>
      <c r="B131">
        <v>99.29</v>
      </c>
      <c r="C131">
        <v>1554</v>
      </c>
      <c r="D131">
        <v>65.33</v>
      </c>
      <c r="F131">
        <v>820.7</v>
      </c>
      <c r="G131">
        <v>226.9</v>
      </c>
      <c r="H131">
        <v>547.37</v>
      </c>
      <c r="J131" s="4">
        <f t="shared" si="11"/>
        <v>-1.4295641814752291E-2</v>
      </c>
      <c r="K131" s="4">
        <f t="shared" si="12"/>
        <v>-1.9558359621451138E-2</v>
      </c>
      <c r="L131" s="4">
        <f t="shared" si="20"/>
        <v>-1.1649016641452237E-2</v>
      </c>
      <c r="N131" s="4">
        <f t="shared" si="13"/>
        <v>-2.7237815285416134E-2</v>
      </c>
      <c r="O131" s="4">
        <f t="shared" si="14"/>
        <v>-1.9446845289541881E-2</v>
      </c>
      <c r="P131" s="4">
        <f t="shared" si="15"/>
        <v>-4.0756172558723547E-3</v>
      </c>
      <c r="R131">
        <f t="shared" si="16"/>
        <v>99.841524581789827</v>
      </c>
      <c r="S131">
        <f t="shared" si="16"/>
        <v>107.91666666666671</v>
      </c>
      <c r="T131">
        <f t="shared" si="16"/>
        <v>101.66996848778669</v>
      </c>
      <c r="V131">
        <f t="shared" si="17"/>
        <v>98.359280432411822</v>
      </c>
      <c r="W131">
        <f t="shared" si="18"/>
        <v>120.49920339883155</v>
      </c>
      <c r="X131">
        <f t="shared" si="19"/>
        <v>99.505535457834299</v>
      </c>
    </row>
    <row r="132" spans="1:24" x14ac:dyDescent="0.25">
      <c r="A132" s="3">
        <v>40298</v>
      </c>
      <c r="B132">
        <v>97.88</v>
      </c>
      <c r="C132">
        <v>1532</v>
      </c>
      <c r="D132">
        <v>64.540000000000006</v>
      </c>
      <c r="F132">
        <v>805.68</v>
      </c>
      <c r="G132">
        <v>223.3</v>
      </c>
      <c r="H132">
        <v>533.41999999999996</v>
      </c>
      <c r="J132" s="4">
        <f t="shared" ref="J132:J195" si="21">B132/B131-1</f>
        <v>-1.4200825863631916E-2</v>
      </c>
      <c r="K132" s="4">
        <f t="shared" ref="K132:K195" si="22">C132/C131-1</f>
        <v>-1.4157014157014203E-2</v>
      </c>
      <c r="L132" s="4">
        <f t="shared" ref="L132:L195" si="23">D132/D131-1</f>
        <v>-1.2092453696617045E-2</v>
      </c>
      <c r="N132" s="4">
        <f t="shared" ref="N132:N195" si="24">F132/F131-1</f>
        <v>-1.8301449981723006E-2</v>
      </c>
      <c r="O132" s="4">
        <f t="shared" ref="O132:O195" si="25">G132/G131-1</f>
        <v>-1.5866020273248127E-2</v>
      </c>
      <c r="P132" s="4">
        <f t="shared" ref="P132:P195" si="26">H132/H131-1</f>
        <v>-2.5485503407201793E-2</v>
      </c>
      <c r="R132">
        <f t="shared" ref="R132:T195" si="27">R131*(1+J132)</f>
        <v>98.423692477244302</v>
      </c>
      <c r="S132">
        <f t="shared" si="27"/>
        <v>106.38888888888893</v>
      </c>
      <c r="T132">
        <f t="shared" si="27"/>
        <v>100.44052910151161</v>
      </c>
      <c r="V132">
        <f t="shared" si="17"/>
        <v>96.559162981339767</v>
      </c>
      <c r="W132">
        <f t="shared" si="18"/>
        <v>118.58736059479544</v>
      </c>
      <c r="X132">
        <f t="shared" si="19"/>
        <v>96.96958679488823</v>
      </c>
    </row>
    <row r="133" spans="1:24" x14ac:dyDescent="0.25">
      <c r="A133" s="3">
        <v>40305</v>
      </c>
      <c r="B133">
        <v>91.12</v>
      </c>
      <c r="C133">
        <v>1412</v>
      </c>
      <c r="D133">
        <v>61</v>
      </c>
      <c r="F133">
        <v>758.99</v>
      </c>
      <c r="G133">
        <v>210.4</v>
      </c>
      <c r="H133">
        <v>478.13</v>
      </c>
      <c r="J133" s="4">
        <f t="shared" si="21"/>
        <v>-6.9064160196158464E-2</v>
      </c>
      <c r="K133" s="4">
        <f t="shared" si="22"/>
        <v>-7.8328981723237545E-2</v>
      </c>
      <c r="L133" s="4">
        <f t="shared" si="23"/>
        <v>-5.484970560892477E-2</v>
      </c>
      <c r="N133" s="4">
        <f t="shared" si="24"/>
        <v>-5.7951047562307512E-2</v>
      </c>
      <c r="O133" s="4">
        <f t="shared" si="25"/>
        <v>-5.7769816390506046E-2</v>
      </c>
      <c r="P133" s="4">
        <f t="shared" si="26"/>
        <v>-0.10365190656518308</v>
      </c>
      <c r="R133">
        <f t="shared" si="27"/>
        <v>91.626142812898465</v>
      </c>
      <c r="S133">
        <f t="shared" si="27"/>
        <v>98.0555555555556</v>
      </c>
      <c r="T133">
        <f t="shared" si="27"/>
        <v>94.931395649089055</v>
      </c>
      <c r="V133">
        <f t="shared" si="17"/>
        <v>90.963458334831543</v>
      </c>
      <c r="W133">
        <f t="shared" si="18"/>
        <v>111.73659054699938</v>
      </c>
      <c r="X133">
        <f t="shared" si="19"/>
        <v>86.918504244760058</v>
      </c>
    </row>
    <row r="134" spans="1:24" x14ac:dyDescent="0.25">
      <c r="A134" s="3">
        <v>40312</v>
      </c>
      <c r="B134">
        <v>92.69</v>
      </c>
      <c r="C134">
        <v>1466</v>
      </c>
      <c r="D134">
        <v>63.01</v>
      </c>
      <c r="F134">
        <v>777.67</v>
      </c>
      <c r="G134">
        <v>219</v>
      </c>
      <c r="H134">
        <v>497.49</v>
      </c>
      <c r="J134" s="4">
        <f t="shared" si="21"/>
        <v>1.7230026338893589E-2</v>
      </c>
      <c r="K134" s="4">
        <f t="shared" si="22"/>
        <v>3.82436260623229E-2</v>
      </c>
      <c r="L134" s="4">
        <f t="shared" si="23"/>
        <v>3.2950819672131093E-2</v>
      </c>
      <c r="N134" s="4">
        <f t="shared" si="24"/>
        <v>2.4611654962515939E-2</v>
      </c>
      <c r="O134" s="4">
        <f t="shared" si="25"/>
        <v>4.0874524714828775E-2</v>
      </c>
      <c r="P134" s="4">
        <f t="shared" si="26"/>
        <v>4.0491079831844967E-2</v>
      </c>
      <c r="R134">
        <f t="shared" si="27"/>
        <v>93.204863666895932</v>
      </c>
      <c r="S134">
        <f t="shared" si="27"/>
        <v>101.8055555555556</v>
      </c>
      <c r="T134">
        <f t="shared" si="27"/>
        <v>98.059462948345924</v>
      </c>
      <c r="V134">
        <f t="shared" si="17"/>
        <v>93.202219585565615</v>
      </c>
      <c r="W134">
        <f t="shared" si="18"/>
        <v>116.30377057886341</v>
      </c>
      <c r="X134">
        <f t="shared" si="19"/>
        <v>90.4379283389992</v>
      </c>
    </row>
    <row r="135" spans="1:24" x14ac:dyDescent="0.25">
      <c r="A135" s="3">
        <v>40319</v>
      </c>
      <c r="B135">
        <v>88.9</v>
      </c>
      <c r="C135">
        <v>1378</v>
      </c>
      <c r="D135">
        <v>60.66</v>
      </c>
      <c r="F135">
        <v>740.12</v>
      </c>
      <c r="G135">
        <v>205.5</v>
      </c>
      <c r="H135">
        <v>479.76</v>
      </c>
      <c r="J135" s="4">
        <f t="shared" si="21"/>
        <v>-4.0888984788002958E-2</v>
      </c>
      <c r="K135" s="4">
        <f t="shared" si="22"/>
        <v>-6.0027285129604313E-2</v>
      </c>
      <c r="L135" s="4">
        <f t="shared" si="23"/>
        <v>-3.7295667354388162E-2</v>
      </c>
      <c r="N135" s="4">
        <f t="shared" si="24"/>
        <v>-4.8285262386359218E-2</v>
      </c>
      <c r="O135" s="4">
        <f t="shared" si="25"/>
        <v>-6.164383561643838E-2</v>
      </c>
      <c r="P135" s="4">
        <f t="shared" si="26"/>
        <v>-3.563890731471997E-2</v>
      </c>
      <c r="R135">
        <f t="shared" si="27"/>
        <v>89.39381141425234</v>
      </c>
      <c r="S135">
        <f t="shared" si="27"/>
        <v>95.694444444444485</v>
      </c>
      <c r="T135">
        <f t="shared" si="27"/>
        <v>94.40226983727446</v>
      </c>
      <c r="V135">
        <f t="shared" si="17"/>
        <v>88.701925957885507</v>
      </c>
      <c r="W135">
        <f t="shared" si="18"/>
        <v>109.13436006372798</v>
      </c>
      <c r="X135">
        <f t="shared" si="19"/>
        <v>87.214819393190325</v>
      </c>
    </row>
    <row r="136" spans="1:24" x14ac:dyDescent="0.25">
      <c r="A136" s="3">
        <v>40326</v>
      </c>
      <c r="B136">
        <v>89.32</v>
      </c>
      <c r="C136">
        <v>1403</v>
      </c>
      <c r="D136">
        <v>60.84</v>
      </c>
      <c r="F136">
        <v>750.68</v>
      </c>
      <c r="G136">
        <v>208.1</v>
      </c>
      <c r="H136">
        <v>481.72</v>
      </c>
      <c r="J136" s="4">
        <f t="shared" si="21"/>
        <v>4.7244094488188004E-3</v>
      </c>
      <c r="K136" s="4">
        <f t="shared" si="22"/>
        <v>1.8142235123367101E-2</v>
      </c>
      <c r="L136" s="4">
        <f t="shared" si="23"/>
        <v>2.9673590504453173E-3</v>
      </c>
      <c r="N136" s="4">
        <f t="shared" si="24"/>
        <v>1.4267956547586724E-2</v>
      </c>
      <c r="O136" s="4">
        <f t="shared" si="25"/>
        <v>1.2652068126520755E-2</v>
      </c>
      <c r="P136" s="4">
        <f t="shared" si="26"/>
        <v>4.0853760213441781E-3</v>
      </c>
      <c r="R136">
        <f t="shared" si="27"/>
        <v>89.81614438156376</v>
      </c>
      <c r="S136">
        <f t="shared" si="27"/>
        <v>97.430555555555586</v>
      </c>
      <c r="T136">
        <f t="shared" si="27"/>
        <v>94.682395267058681</v>
      </c>
      <c r="V136">
        <f t="shared" si="17"/>
        <v>89.967521183139866</v>
      </c>
      <c r="W136">
        <f t="shared" si="18"/>
        <v>110.51513542219851</v>
      </c>
      <c r="X136">
        <f t="shared" si="19"/>
        <v>87.571124725045124</v>
      </c>
    </row>
    <row r="137" spans="1:24" x14ac:dyDescent="0.25">
      <c r="A137" s="3">
        <v>40333</v>
      </c>
      <c r="B137">
        <v>88.85</v>
      </c>
      <c r="C137">
        <v>1395.35</v>
      </c>
      <c r="D137">
        <v>60.98</v>
      </c>
      <c r="F137">
        <v>748.2</v>
      </c>
      <c r="G137">
        <v>207.5</v>
      </c>
      <c r="H137">
        <v>467.19</v>
      </c>
      <c r="J137" s="4">
        <f t="shared" si="21"/>
        <v>-5.2619793999104658E-3</v>
      </c>
      <c r="K137" s="4">
        <f t="shared" si="22"/>
        <v>-5.4526015680684825E-3</v>
      </c>
      <c r="L137" s="4">
        <f t="shared" si="23"/>
        <v>2.3011176857330451E-3</v>
      </c>
      <c r="N137" s="4">
        <f t="shared" si="24"/>
        <v>-3.3036713379868132E-3</v>
      </c>
      <c r="O137" s="4">
        <f t="shared" si="25"/>
        <v>-2.8832292167226825E-3</v>
      </c>
      <c r="P137" s="4">
        <f t="shared" si="26"/>
        <v>-3.0162750145312667E-2</v>
      </c>
      <c r="R137">
        <f t="shared" si="27"/>
        <v>89.34353368004858</v>
      </c>
      <c r="S137">
        <f t="shared" si="27"/>
        <v>96.899305555555586</v>
      </c>
      <c r="T137">
        <f t="shared" si="27"/>
        <v>94.900270601335279</v>
      </c>
      <c r="V137">
        <f t="shared" si="17"/>
        <v>89.670298062057398</v>
      </c>
      <c r="W137">
        <f t="shared" si="18"/>
        <v>110.19649495485916</v>
      </c>
      <c r="X137">
        <f t="shared" si="19"/>
        <v>84.929738770019569</v>
      </c>
    </row>
    <row r="138" spans="1:24" x14ac:dyDescent="0.25">
      <c r="A138" s="3">
        <v>40340</v>
      </c>
      <c r="B138">
        <v>88.22</v>
      </c>
      <c r="C138">
        <v>1402.29</v>
      </c>
      <c r="D138">
        <v>61.48</v>
      </c>
      <c r="F138">
        <v>749.49</v>
      </c>
      <c r="G138">
        <v>208.2</v>
      </c>
      <c r="H138">
        <v>477.19</v>
      </c>
      <c r="J138" s="4">
        <f t="shared" si="21"/>
        <v>-7.0906021384354867E-3</v>
      </c>
      <c r="K138" s="4">
        <f t="shared" si="22"/>
        <v>4.9736625219478636E-3</v>
      </c>
      <c r="L138" s="4">
        <f t="shared" si="23"/>
        <v>8.1994096425057617E-3</v>
      </c>
      <c r="N138" s="4">
        <f t="shared" si="24"/>
        <v>1.7241379310344307E-3</v>
      </c>
      <c r="O138" s="4">
        <f t="shared" si="25"/>
        <v>3.3734939759035854E-3</v>
      </c>
      <c r="P138" s="4">
        <f t="shared" si="26"/>
        <v>2.140456773475452E-2</v>
      </c>
      <c r="R138">
        <f t="shared" si="27"/>
        <v>88.710034229081444</v>
      </c>
      <c r="S138">
        <f t="shared" si="27"/>
        <v>97.381250000000023</v>
      </c>
      <c r="T138">
        <f t="shared" si="27"/>
        <v>95.678396795180277</v>
      </c>
      <c r="V138">
        <f t="shared" si="17"/>
        <v>89.824902024233353</v>
      </c>
      <c r="W138">
        <f t="shared" si="18"/>
        <v>110.56824216675507</v>
      </c>
      <c r="X138">
        <f t="shared" si="19"/>
        <v>86.747623116217454</v>
      </c>
    </row>
    <row r="139" spans="1:24" x14ac:dyDescent="0.25">
      <c r="A139" s="3">
        <v>40347</v>
      </c>
      <c r="B139">
        <v>89.98</v>
      </c>
      <c r="C139">
        <v>1436.83</v>
      </c>
      <c r="D139">
        <v>62.81</v>
      </c>
      <c r="F139">
        <v>773.3</v>
      </c>
      <c r="G139">
        <v>214.8</v>
      </c>
      <c r="H139">
        <v>491.67</v>
      </c>
      <c r="J139" s="4">
        <f t="shared" si="21"/>
        <v>1.9950124688279391E-2</v>
      </c>
      <c r="K139" s="4">
        <f t="shared" si="22"/>
        <v>2.4631139065385943E-2</v>
      </c>
      <c r="L139" s="4">
        <f t="shared" si="23"/>
        <v>2.1633051398828984E-2</v>
      </c>
      <c r="N139" s="4">
        <f t="shared" si="24"/>
        <v>3.1768269089647472E-2</v>
      </c>
      <c r="O139" s="4">
        <f t="shared" si="25"/>
        <v>3.1700288184438152E-2</v>
      </c>
      <c r="P139" s="4">
        <f t="shared" si="26"/>
        <v>3.0344307298979523E-2</v>
      </c>
      <c r="R139">
        <f t="shared" si="27"/>
        <v>90.479810473053149</v>
      </c>
      <c r="S139">
        <f t="shared" si="27"/>
        <v>99.779861111111131</v>
      </c>
      <c r="T139">
        <f t="shared" si="27"/>
        <v>97.748212470807971</v>
      </c>
      <c r="V139">
        <f t="shared" si="17"/>
        <v>92.678483682690413</v>
      </c>
      <c r="W139">
        <f t="shared" si="18"/>
        <v>114.07328730748794</v>
      </c>
      <c r="X139">
        <f t="shared" si="19"/>
        <v>89.379919649512019</v>
      </c>
    </row>
    <row r="140" spans="1:24" x14ac:dyDescent="0.25">
      <c r="A140" s="3">
        <v>40354</v>
      </c>
      <c r="B140">
        <v>87.01</v>
      </c>
      <c r="C140">
        <v>1377</v>
      </c>
      <c r="D140">
        <v>61.21</v>
      </c>
      <c r="F140">
        <v>746.22</v>
      </c>
      <c r="G140">
        <v>207.5</v>
      </c>
      <c r="H140">
        <v>471.66</v>
      </c>
      <c r="J140" s="4">
        <f t="shared" si="21"/>
        <v>-3.3007334963325197E-2</v>
      </c>
      <c r="K140" s="4">
        <f t="shared" si="22"/>
        <v>-4.1640277555451854E-2</v>
      </c>
      <c r="L140" s="4">
        <f t="shared" si="23"/>
        <v>-2.5473650692564909E-2</v>
      </c>
      <c r="N140" s="4">
        <f t="shared" si="24"/>
        <v>-3.5018750808224364E-2</v>
      </c>
      <c r="O140" s="4">
        <f t="shared" si="25"/>
        <v>-3.3985102420856617E-2</v>
      </c>
      <c r="P140" s="4">
        <f t="shared" si="26"/>
        <v>-4.0698029165903926E-2</v>
      </c>
      <c r="R140">
        <f t="shared" si="27"/>
        <v>87.493313061350904</v>
      </c>
      <c r="S140">
        <f t="shared" si="27"/>
        <v>95.625000000000028</v>
      </c>
      <c r="T140">
        <f t="shared" si="27"/>
        <v>95.258208650503988</v>
      </c>
      <c r="V140">
        <f t="shared" si="17"/>
        <v>89.432998957322184</v>
      </c>
      <c r="W140">
        <f t="shared" si="18"/>
        <v>110.19649495485916</v>
      </c>
      <c r="X140">
        <f t="shared" si="19"/>
        <v>85.742333072770023</v>
      </c>
    </row>
    <row r="141" spans="1:24" x14ac:dyDescent="0.25">
      <c r="A141" s="3">
        <v>40361</v>
      </c>
      <c r="B141">
        <v>84.73</v>
      </c>
      <c r="C141">
        <v>1327</v>
      </c>
      <c r="D141">
        <v>60.22</v>
      </c>
      <c r="F141">
        <v>716.42</v>
      </c>
      <c r="G141">
        <v>200</v>
      </c>
      <c r="H141">
        <v>457.62</v>
      </c>
      <c r="J141" s="4">
        <f t="shared" si="21"/>
        <v>-2.6203884610964234E-2</v>
      </c>
      <c r="K141" s="4">
        <f t="shared" si="22"/>
        <v>-3.6310820624546158E-2</v>
      </c>
      <c r="L141" s="4">
        <f t="shared" si="23"/>
        <v>-1.6173827805914143E-2</v>
      </c>
      <c r="N141" s="4">
        <f t="shared" si="24"/>
        <v>-3.9934603736163643E-2</v>
      </c>
      <c r="O141" s="4">
        <f t="shared" si="25"/>
        <v>-3.6144578313253017E-2</v>
      </c>
      <c r="P141" s="4">
        <f t="shared" si="26"/>
        <v>-2.9767205190179391E-2</v>
      </c>
      <c r="R141">
        <f t="shared" si="27"/>
        <v>85.200648381660301</v>
      </c>
      <c r="S141">
        <f t="shared" si="27"/>
        <v>92.1527777777778</v>
      </c>
      <c r="T141">
        <f t="shared" si="27"/>
        <v>93.717518786690903</v>
      </c>
      <c r="V141">
        <f t="shared" si="17"/>
        <v>85.861527583024781</v>
      </c>
      <c r="W141">
        <f t="shared" si="18"/>
        <v>106.21348911311726</v>
      </c>
      <c r="X141">
        <f t="shared" si="19"/>
        <v>83.190023450708168</v>
      </c>
    </row>
    <row r="142" spans="1:24" x14ac:dyDescent="0.25">
      <c r="A142" s="3">
        <v>40368</v>
      </c>
      <c r="B142">
        <v>88.6</v>
      </c>
      <c r="C142">
        <v>1408</v>
      </c>
      <c r="D142">
        <v>63.04</v>
      </c>
      <c r="F142">
        <v>758.76</v>
      </c>
      <c r="G142">
        <v>211.9</v>
      </c>
      <c r="H142">
        <v>483.01</v>
      </c>
      <c r="J142" s="4">
        <f t="shared" si="21"/>
        <v>4.5674495456154762E-2</v>
      </c>
      <c r="K142" s="4">
        <f t="shared" si="22"/>
        <v>6.1039939713639857E-2</v>
      </c>
      <c r="L142" s="4">
        <f t="shared" si="23"/>
        <v>4.6828296247094059E-2</v>
      </c>
      <c r="N142" s="4">
        <f t="shared" si="24"/>
        <v>5.9099410960051335E-2</v>
      </c>
      <c r="O142" s="4">
        <f t="shared" si="25"/>
        <v>5.9500000000000108E-2</v>
      </c>
      <c r="P142" s="4">
        <f t="shared" si="26"/>
        <v>5.5482714916306186E-2</v>
      </c>
      <c r="R142">
        <f t="shared" si="27"/>
        <v>89.092145009029878</v>
      </c>
      <c r="S142">
        <f t="shared" si="27"/>
        <v>97.777777777777814</v>
      </c>
      <c r="T142">
        <f t="shared" si="27"/>
        <v>98.106150519976666</v>
      </c>
      <c r="V142">
        <f t="shared" si="17"/>
        <v>90.935893287311742</v>
      </c>
      <c r="W142">
        <f t="shared" si="18"/>
        <v>112.53319171534775</v>
      </c>
      <c r="X142">
        <f t="shared" si="19"/>
        <v>87.805631805704635</v>
      </c>
    </row>
    <row r="143" spans="1:24" x14ac:dyDescent="0.25">
      <c r="A143" s="3">
        <v>40375</v>
      </c>
      <c r="B143">
        <v>90.42</v>
      </c>
      <c r="C143">
        <v>1448</v>
      </c>
      <c r="D143">
        <v>64.37</v>
      </c>
      <c r="F143">
        <v>781.43</v>
      </c>
      <c r="G143">
        <v>217.3</v>
      </c>
      <c r="H143">
        <v>485.44</v>
      </c>
      <c r="J143" s="4">
        <f t="shared" si="21"/>
        <v>2.0541760722347702E-2</v>
      </c>
      <c r="K143" s="4">
        <f t="shared" si="22"/>
        <v>2.8409090909090828E-2</v>
      </c>
      <c r="L143" s="4">
        <f t="shared" si="23"/>
        <v>2.1097715736040801E-2</v>
      </c>
      <c r="N143" s="4">
        <f t="shared" si="24"/>
        <v>2.9877695186883768E-2</v>
      </c>
      <c r="O143" s="4">
        <f t="shared" si="25"/>
        <v>2.548371873525257E-2</v>
      </c>
      <c r="P143" s="4">
        <f t="shared" si="26"/>
        <v>5.0309517401296855E-3</v>
      </c>
      <c r="R143">
        <f t="shared" si="27"/>
        <v>90.922254534046075</v>
      </c>
      <c r="S143">
        <f t="shared" si="27"/>
        <v>100.55555555555559</v>
      </c>
      <c r="T143">
        <f t="shared" si="27"/>
        <v>100.17596619560436</v>
      </c>
      <c r="V143">
        <f t="shared" si="17"/>
        <v>93.652848188497032</v>
      </c>
      <c r="W143">
        <f t="shared" si="18"/>
        <v>115.40095592140193</v>
      </c>
      <c r="X143">
        <f t="shared" si="19"/>
        <v>88.247377701830729</v>
      </c>
    </row>
    <row r="144" spans="1:24" x14ac:dyDescent="0.25">
      <c r="A144" s="3">
        <v>40382</v>
      </c>
      <c r="B144">
        <v>90.06</v>
      </c>
      <c r="C144">
        <v>1437</v>
      </c>
      <c r="D144">
        <v>64.069999999999993</v>
      </c>
      <c r="F144">
        <v>773.38</v>
      </c>
      <c r="G144">
        <v>218.4</v>
      </c>
      <c r="H144">
        <v>486.95</v>
      </c>
      <c r="J144" s="4">
        <f t="shared" si="21"/>
        <v>-3.9814200398141653E-3</v>
      </c>
      <c r="K144" s="4">
        <f t="shared" si="22"/>
        <v>-7.5966850828729227E-3</v>
      </c>
      <c r="L144" s="4">
        <f t="shared" si="23"/>
        <v>-4.6605561597018452E-3</v>
      </c>
      <c r="N144" s="4">
        <f t="shared" si="24"/>
        <v>-1.0301626505253125E-2</v>
      </c>
      <c r="O144" s="4">
        <f t="shared" si="25"/>
        <v>5.062126092959085E-3</v>
      </c>
      <c r="P144" s="4">
        <f t="shared" si="26"/>
        <v>3.1105800922874849E-3</v>
      </c>
      <c r="R144">
        <f t="shared" si="27"/>
        <v>90.560254847779134</v>
      </c>
      <c r="S144">
        <f t="shared" si="27"/>
        <v>99.7916666666667</v>
      </c>
      <c r="T144">
        <f t="shared" si="27"/>
        <v>99.709090479297359</v>
      </c>
      <c r="V144">
        <f t="shared" si="17"/>
        <v>92.688071525305958</v>
      </c>
      <c r="W144">
        <f t="shared" si="18"/>
        <v>115.98513011152409</v>
      </c>
      <c r="X144">
        <f t="shared" si="19"/>
        <v>88.521878238106623</v>
      </c>
    </row>
    <row r="145" spans="1:24" x14ac:dyDescent="0.25">
      <c r="A145" s="3">
        <v>40389</v>
      </c>
      <c r="B145">
        <v>90.19</v>
      </c>
      <c r="C145">
        <v>1433</v>
      </c>
      <c r="D145">
        <v>63.13</v>
      </c>
      <c r="F145">
        <v>765.19</v>
      </c>
      <c r="G145">
        <v>215.4</v>
      </c>
      <c r="H145">
        <v>491.18</v>
      </c>
      <c r="J145" s="4">
        <f t="shared" si="21"/>
        <v>1.4434821230291384E-3</v>
      </c>
      <c r="K145" s="4">
        <f t="shared" si="22"/>
        <v>-2.7835768963118124E-3</v>
      </c>
      <c r="L145" s="4">
        <f t="shared" si="23"/>
        <v>-1.4671453098173748E-2</v>
      </c>
      <c r="N145" s="4">
        <f t="shared" si="24"/>
        <v>-1.0589878197005298E-2</v>
      </c>
      <c r="O145" s="4">
        <f t="shared" si="25"/>
        <v>-1.3736263736263687E-2</v>
      </c>
      <c r="P145" s="4">
        <f t="shared" si="26"/>
        <v>8.6867234829037798E-3</v>
      </c>
      <c r="R145">
        <f t="shared" si="27"/>
        <v>90.690976956708866</v>
      </c>
      <c r="S145">
        <f t="shared" si="27"/>
        <v>99.513888888888914</v>
      </c>
      <c r="T145">
        <f t="shared" si="27"/>
        <v>98.24621323486879</v>
      </c>
      <c r="V145">
        <f t="shared" si="17"/>
        <v>91.706516137537648</v>
      </c>
      <c r="W145">
        <f t="shared" si="18"/>
        <v>114.39192777482734</v>
      </c>
      <c r="X145">
        <f t="shared" si="19"/>
        <v>89.290843316548333</v>
      </c>
    </row>
    <row r="146" spans="1:24" x14ac:dyDescent="0.25">
      <c r="A146" s="3">
        <v>40396</v>
      </c>
      <c r="B146">
        <v>92.02</v>
      </c>
      <c r="C146">
        <v>1469</v>
      </c>
      <c r="D146">
        <v>64.33</v>
      </c>
      <c r="F146">
        <v>779.75</v>
      </c>
      <c r="G146">
        <v>222.3</v>
      </c>
      <c r="H146">
        <v>498.62</v>
      </c>
      <c r="J146" s="4">
        <f t="shared" si="21"/>
        <v>2.0290497837897714E-2</v>
      </c>
      <c r="K146" s="4">
        <f t="shared" si="22"/>
        <v>2.512212142358683E-2</v>
      </c>
      <c r="L146" s="4">
        <f t="shared" si="23"/>
        <v>1.9008395374623621E-2</v>
      </c>
      <c r="N146" s="4">
        <f t="shared" si="24"/>
        <v>1.9027953841529444E-2</v>
      </c>
      <c r="O146" s="4">
        <f t="shared" si="25"/>
        <v>3.2033426183843972E-2</v>
      </c>
      <c r="P146" s="4">
        <f t="shared" si="26"/>
        <v>1.5147196547090624E-2</v>
      </c>
      <c r="R146">
        <f t="shared" si="27"/>
        <v>92.531142028565796</v>
      </c>
      <c r="S146">
        <f t="shared" si="27"/>
        <v>102.01388888888891</v>
      </c>
      <c r="T146">
        <f t="shared" si="27"/>
        <v>100.11371610009675</v>
      </c>
      <c r="V146">
        <f t="shared" si="17"/>
        <v>93.451503493570186</v>
      </c>
      <c r="W146">
        <f t="shared" si="18"/>
        <v>118.05629314922987</v>
      </c>
      <c r="X146">
        <f t="shared" si="19"/>
        <v>90.643349270119558</v>
      </c>
    </row>
    <row r="147" spans="1:24" x14ac:dyDescent="0.25">
      <c r="A147" s="3">
        <v>40403</v>
      </c>
      <c r="B147">
        <v>88.43</v>
      </c>
      <c r="C147">
        <v>1400</v>
      </c>
      <c r="D147">
        <v>62.25</v>
      </c>
      <c r="F147">
        <v>744.69</v>
      </c>
      <c r="G147">
        <v>211</v>
      </c>
      <c r="H147">
        <v>476.91</v>
      </c>
      <c r="J147" s="4">
        <f t="shared" si="21"/>
        <v>-3.9013257987393968E-2</v>
      </c>
      <c r="K147" s="4">
        <f t="shared" si="22"/>
        <v>-4.6970728386657612E-2</v>
      </c>
      <c r="L147" s="4">
        <f t="shared" si="23"/>
        <v>-3.233328151717707E-2</v>
      </c>
      <c r="N147" s="4">
        <f t="shared" si="24"/>
        <v>-4.4963129208079433E-2</v>
      </c>
      <c r="O147" s="4">
        <f t="shared" si="25"/>
        <v>-5.0832208726945605E-2</v>
      </c>
      <c r="P147" s="4">
        <f t="shared" si="26"/>
        <v>-4.3540170871605555E-2</v>
      </c>
      <c r="R147">
        <f t="shared" si="27"/>
        <v>88.921200712737161</v>
      </c>
      <c r="S147">
        <f t="shared" si="27"/>
        <v>97.222222222222243</v>
      </c>
      <c r="T147">
        <f t="shared" si="27"/>
        <v>96.876711133701576</v>
      </c>
      <c r="V147">
        <f t="shared" ref="V147:V210" si="28">V146*(1+N147)</f>
        <v>89.249631467299508</v>
      </c>
      <c r="W147">
        <f t="shared" ref="W147:W210" si="29">W146*(1+O147)</f>
        <v>112.05523101433874</v>
      </c>
      <c r="X147">
        <f t="shared" ref="X147:X210" si="30">X146*(1+P147)</f>
        <v>86.696722354523928</v>
      </c>
    </row>
    <row r="148" spans="1:24" x14ac:dyDescent="0.25">
      <c r="A148" s="3">
        <v>40410</v>
      </c>
      <c r="B148">
        <v>87.19</v>
      </c>
      <c r="C148">
        <v>1395</v>
      </c>
      <c r="D148">
        <v>62.27</v>
      </c>
      <c r="F148">
        <v>737.03</v>
      </c>
      <c r="G148">
        <v>210.5</v>
      </c>
      <c r="H148">
        <v>473.1</v>
      </c>
      <c r="J148" s="4">
        <f t="shared" si="21"/>
        <v>-1.4022390591428402E-2</v>
      </c>
      <c r="K148" s="4">
        <f t="shared" si="22"/>
        <v>-3.5714285714285587E-3</v>
      </c>
      <c r="L148" s="4">
        <f t="shared" si="23"/>
        <v>3.2128514056228852E-4</v>
      </c>
      <c r="N148" s="4">
        <f t="shared" si="24"/>
        <v>-1.0286159341471035E-2</v>
      </c>
      <c r="O148" s="4">
        <f t="shared" si="25"/>
        <v>-2.3696682464454666E-3</v>
      </c>
      <c r="P148" s="4">
        <f t="shared" si="26"/>
        <v>-7.9889287286909472E-3</v>
      </c>
      <c r="R148">
        <f t="shared" si="27"/>
        <v>87.674312904484353</v>
      </c>
      <c r="S148">
        <f t="shared" si="27"/>
        <v>96.875000000000028</v>
      </c>
      <c r="T148">
        <f t="shared" si="27"/>
        <v>96.90783618145538</v>
      </c>
      <c r="V148">
        <f t="shared" si="28"/>
        <v>88.331595536859297</v>
      </c>
      <c r="W148">
        <f t="shared" si="29"/>
        <v>111.78969729155595</v>
      </c>
      <c r="X148">
        <f t="shared" si="30"/>
        <v>86.004108418622522</v>
      </c>
    </row>
    <row r="149" spans="1:24" x14ac:dyDescent="0.25">
      <c r="A149" s="3">
        <v>40417</v>
      </c>
      <c r="B149">
        <v>86.68</v>
      </c>
      <c r="C149">
        <v>1376</v>
      </c>
      <c r="D149">
        <v>61.7</v>
      </c>
      <c r="F149">
        <v>732.03</v>
      </c>
      <c r="G149">
        <v>208.9</v>
      </c>
      <c r="H149">
        <v>471.33</v>
      </c>
      <c r="J149" s="4">
        <f t="shared" si="21"/>
        <v>-5.8492946438810645E-3</v>
      </c>
      <c r="K149" s="4">
        <f t="shared" si="22"/>
        <v>-1.3620071684587787E-2</v>
      </c>
      <c r="L149" s="4">
        <f t="shared" si="23"/>
        <v>-9.1536855628713276E-3</v>
      </c>
      <c r="N149" s="4">
        <f t="shared" si="24"/>
        <v>-6.783984369699958E-3</v>
      </c>
      <c r="O149" s="4">
        <f t="shared" si="25"/>
        <v>-7.6009501187648265E-3</v>
      </c>
      <c r="P149" s="4">
        <f t="shared" si="26"/>
        <v>-3.7412809131263103E-3</v>
      </c>
      <c r="R149">
        <f t="shared" si="27"/>
        <v>87.161480015606202</v>
      </c>
      <c r="S149">
        <f t="shared" si="27"/>
        <v>95.555555555555586</v>
      </c>
      <c r="T149">
        <f t="shared" si="27"/>
        <v>96.020772320472091</v>
      </c>
      <c r="V149">
        <f t="shared" si="28"/>
        <v>87.732355373386582</v>
      </c>
      <c r="W149">
        <f t="shared" si="29"/>
        <v>110.93998937865102</v>
      </c>
      <c r="X149">
        <f t="shared" si="30"/>
        <v>85.682342889345477</v>
      </c>
    </row>
    <row r="150" spans="1:24" x14ac:dyDescent="0.25">
      <c r="A150" s="3">
        <v>40424</v>
      </c>
      <c r="B150">
        <v>91.24</v>
      </c>
      <c r="C150">
        <v>1458</v>
      </c>
      <c r="D150">
        <v>64.63</v>
      </c>
      <c r="F150">
        <v>776.17</v>
      </c>
      <c r="G150">
        <v>221.9</v>
      </c>
      <c r="H150">
        <v>495.18</v>
      </c>
      <c r="J150" s="4">
        <f t="shared" si="21"/>
        <v>5.2607291185971183E-2</v>
      </c>
      <c r="K150" s="4">
        <f t="shared" si="22"/>
        <v>5.9593023255813948E-2</v>
      </c>
      <c r="L150" s="4">
        <f t="shared" si="23"/>
        <v>4.7487844408427682E-2</v>
      </c>
      <c r="N150" s="4">
        <f t="shared" si="24"/>
        <v>6.0298075215496683E-2</v>
      </c>
      <c r="O150" s="4">
        <f t="shared" si="25"/>
        <v>6.2230732407850597E-2</v>
      </c>
      <c r="P150" s="4">
        <f t="shared" si="26"/>
        <v>5.0601489402329669E-2</v>
      </c>
      <c r="R150">
        <f t="shared" si="27"/>
        <v>91.746809374987407</v>
      </c>
      <c r="S150">
        <f t="shared" si="27"/>
        <v>101.25000000000003</v>
      </c>
      <c r="T150">
        <f t="shared" si="27"/>
        <v>100.58059181640373</v>
      </c>
      <c r="V150">
        <f t="shared" si="28"/>
        <v>93.022447536523728</v>
      </c>
      <c r="W150">
        <f t="shared" si="29"/>
        <v>117.84386617100364</v>
      </c>
      <c r="X150">
        <f t="shared" si="30"/>
        <v>90.017997055027465</v>
      </c>
    </row>
    <row r="151" spans="1:24" x14ac:dyDescent="0.25">
      <c r="A151" s="3">
        <v>40431</v>
      </c>
      <c r="B151">
        <v>91.15</v>
      </c>
      <c r="C151">
        <v>1468</v>
      </c>
      <c r="D151">
        <v>64.739999999999995</v>
      </c>
      <c r="F151">
        <v>779.66</v>
      </c>
      <c r="G151">
        <v>224.1</v>
      </c>
      <c r="H151">
        <v>497.26</v>
      </c>
      <c r="J151" s="4">
        <f t="shared" si="21"/>
        <v>-9.8640946953076902E-4</v>
      </c>
      <c r="K151" s="4">
        <f t="shared" si="22"/>
        <v>6.8587105624142719E-3</v>
      </c>
      <c r="L151" s="4">
        <f t="shared" si="23"/>
        <v>1.7019959771003013E-3</v>
      </c>
      <c r="N151" s="4">
        <f t="shared" si="24"/>
        <v>4.4964376360849823E-3</v>
      </c>
      <c r="O151" s="4">
        <f t="shared" si="25"/>
        <v>9.9143758449751207E-3</v>
      </c>
      <c r="P151" s="4">
        <f t="shared" si="26"/>
        <v>4.20049275011114E-3</v>
      </c>
      <c r="R151">
        <f t="shared" si="27"/>
        <v>91.65630945342069</v>
      </c>
      <c r="S151">
        <f t="shared" si="27"/>
        <v>101.94444444444447</v>
      </c>
      <c r="T151">
        <f t="shared" si="27"/>
        <v>100.75177957904961</v>
      </c>
      <c r="V151">
        <f t="shared" si="28"/>
        <v>93.440717170627693</v>
      </c>
      <c r="W151">
        <f t="shared" si="29"/>
        <v>119.01221455124792</v>
      </c>
      <c r="X151">
        <f t="shared" si="30"/>
        <v>90.396116999036636</v>
      </c>
    </row>
    <row r="152" spans="1:24" x14ac:dyDescent="0.25">
      <c r="A152" s="3">
        <v>40438</v>
      </c>
      <c r="B152">
        <v>94.17</v>
      </c>
      <c r="C152">
        <v>1501</v>
      </c>
      <c r="D152">
        <v>65.75</v>
      </c>
      <c r="F152">
        <v>795.95</v>
      </c>
      <c r="G152">
        <v>229.6</v>
      </c>
      <c r="H152">
        <v>502.62</v>
      </c>
      <c r="J152" s="4">
        <f t="shared" si="21"/>
        <v>3.313219967087222E-2</v>
      </c>
      <c r="K152" s="4">
        <f t="shared" si="22"/>
        <v>2.2479564032697574E-2</v>
      </c>
      <c r="L152" s="4">
        <f t="shared" si="23"/>
        <v>1.5600864998455366E-2</v>
      </c>
      <c r="N152" s="4">
        <f t="shared" si="24"/>
        <v>2.0893722904856027E-2</v>
      </c>
      <c r="O152" s="4">
        <f t="shared" si="25"/>
        <v>2.4542614904060622E-2</v>
      </c>
      <c r="P152" s="4">
        <f t="shared" si="26"/>
        <v>1.0779069299762689E-2</v>
      </c>
      <c r="R152">
        <f t="shared" si="27"/>
        <v>94.693084599326681</v>
      </c>
      <c r="S152">
        <f t="shared" si="27"/>
        <v>104.23611111111114</v>
      </c>
      <c r="T152">
        <f t="shared" si="27"/>
        <v>102.3235944906165</v>
      </c>
      <c r="V152">
        <f t="shared" si="28"/>
        <v>95.393041623221805</v>
      </c>
      <c r="W152">
        <f t="shared" si="29"/>
        <v>121.93308550185864</v>
      </c>
      <c r="X152">
        <f t="shared" si="30"/>
        <v>91.370503008598703</v>
      </c>
    </row>
    <row r="153" spans="1:24" x14ac:dyDescent="0.25">
      <c r="A153" s="3">
        <v>40445</v>
      </c>
      <c r="B153">
        <v>95.93</v>
      </c>
      <c r="C153">
        <v>1534</v>
      </c>
      <c r="D153">
        <v>67.069999999999993</v>
      </c>
      <c r="F153">
        <v>800.22</v>
      </c>
      <c r="G153">
        <v>233.1</v>
      </c>
      <c r="H153">
        <v>519.47</v>
      </c>
      <c r="J153" s="4">
        <f t="shared" si="21"/>
        <v>1.8689603907826369E-2</v>
      </c>
      <c r="K153" s="4">
        <f t="shared" si="22"/>
        <v>2.1985343104596877E-2</v>
      </c>
      <c r="L153" s="4">
        <f t="shared" si="23"/>
        <v>2.0076045627376304E-2</v>
      </c>
      <c r="N153" s="4">
        <f t="shared" si="24"/>
        <v>5.3646585840818606E-3</v>
      </c>
      <c r="O153" s="4">
        <f t="shared" si="25"/>
        <v>1.5243902439024293E-2</v>
      </c>
      <c r="P153" s="4">
        <f t="shared" si="26"/>
        <v>3.3524332497712139E-2</v>
      </c>
      <c r="R153">
        <f t="shared" si="27"/>
        <v>96.462860843298387</v>
      </c>
      <c r="S153">
        <f t="shared" si="27"/>
        <v>106.5277777777778</v>
      </c>
      <c r="T153">
        <f t="shared" si="27"/>
        <v>104.37784764236727</v>
      </c>
      <c r="V153">
        <f t="shared" si="28"/>
        <v>95.904792722827494</v>
      </c>
      <c r="W153">
        <f t="shared" si="29"/>
        <v>123.79182156133818</v>
      </c>
      <c r="X153">
        <f t="shared" si="30"/>
        <v>94.433638131942175</v>
      </c>
    </row>
    <row r="154" spans="1:24" x14ac:dyDescent="0.25">
      <c r="A154" s="3">
        <v>40452</v>
      </c>
      <c r="B154">
        <v>98.99</v>
      </c>
      <c r="C154">
        <v>1584</v>
      </c>
      <c r="D154">
        <v>69.16</v>
      </c>
      <c r="F154">
        <v>814.76</v>
      </c>
      <c r="G154">
        <v>240.3</v>
      </c>
      <c r="H154">
        <v>532.5</v>
      </c>
      <c r="J154" s="4">
        <f t="shared" si="21"/>
        <v>3.1898259147294716E-2</v>
      </c>
      <c r="K154" s="4">
        <f t="shared" si="22"/>
        <v>3.2594524119947899E-2</v>
      </c>
      <c r="L154" s="4">
        <f t="shared" si="23"/>
        <v>3.1161473087818692E-2</v>
      </c>
      <c r="N154" s="4">
        <f t="shared" si="24"/>
        <v>1.8170003249106559E-2</v>
      </c>
      <c r="O154" s="4">
        <f t="shared" si="25"/>
        <v>3.0888030888031048E-2</v>
      </c>
      <c r="P154" s="4">
        <f t="shared" si="26"/>
        <v>2.5083257935973213E-2</v>
      </c>
      <c r="R154">
        <f t="shared" si="27"/>
        <v>99.53985817656735</v>
      </c>
      <c r="S154">
        <f t="shared" si="27"/>
        <v>110.00000000000003</v>
      </c>
      <c r="T154">
        <f t="shared" si="27"/>
        <v>107.63041513263934</v>
      </c>
      <c r="V154">
        <f t="shared" si="28"/>
        <v>97.647383118206164</v>
      </c>
      <c r="W154">
        <f t="shared" si="29"/>
        <v>127.61550716941042</v>
      </c>
      <c r="X154">
        <f t="shared" si="30"/>
        <v>96.802341435038031</v>
      </c>
    </row>
    <row r="155" spans="1:24" x14ac:dyDescent="0.25">
      <c r="A155" s="3">
        <v>40459</v>
      </c>
      <c r="B155">
        <v>101.57</v>
      </c>
      <c r="C155">
        <v>1608</v>
      </c>
      <c r="D155">
        <v>70.06</v>
      </c>
      <c r="F155">
        <v>824.64</v>
      </c>
      <c r="G155">
        <v>244</v>
      </c>
      <c r="H155">
        <v>543.23</v>
      </c>
      <c r="J155" s="4">
        <f t="shared" si="21"/>
        <v>2.6063238710980929E-2</v>
      </c>
      <c r="K155" s="4">
        <f t="shared" si="22"/>
        <v>1.5151515151515138E-2</v>
      </c>
      <c r="L155" s="4">
        <f t="shared" si="23"/>
        <v>1.3013302486986733E-2</v>
      </c>
      <c r="N155" s="4">
        <f t="shared" si="24"/>
        <v>1.2126270312730059E-2</v>
      </c>
      <c r="O155" s="4">
        <f t="shared" si="25"/>
        <v>1.5397419891801878E-2</v>
      </c>
      <c r="P155" s="4">
        <f t="shared" si="26"/>
        <v>2.0150234741784123E-2</v>
      </c>
      <c r="R155">
        <f t="shared" si="27"/>
        <v>102.13418926148042</v>
      </c>
      <c r="S155">
        <f t="shared" si="27"/>
        <v>111.6666666666667</v>
      </c>
      <c r="T155">
        <f t="shared" si="27"/>
        <v>109.03104228156033</v>
      </c>
      <c r="V155">
        <f t="shared" si="28"/>
        <v>98.83148168122824</v>
      </c>
      <c r="W155">
        <f t="shared" si="29"/>
        <v>129.58045671800309</v>
      </c>
      <c r="X155">
        <f t="shared" si="30"/>
        <v>98.75293133850839</v>
      </c>
    </row>
    <row r="156" spans="1:24" x14ac:dyDescent="0.25">
      <c r="A156" s="3">
        <v>40466</v>
      </c>
      <c r="B156">
        <v>103.96</v>
      </c>
      <c r="C156">
        <v>1656</v>
      </c>
      <c r="D156">
        <v>71.58</v>
      </c>
      <c r="F156">
        <v>845.19</v>
      </c>
      <c r="G156">
        <v>252.1</v>
      </c>
      <c r="H156">
        <v>554.78</v>
      </c>
      <c r="J156" s="4">
        <f t="shared" si="21"/>
        <v>2.3530570050211752E-2</v>
      </c>
      <c r="K156" s="4">
        <f t="shared" si="22"/>
        <v>2.9850746268656803E-2</v>
      </c>
      <c r="L156" s="4">
        <f t="shared" si="23"/>
        <v>2.1695689409077845E-2</v>
      </c>
      <c r="N156" s="4">
        <f t="shared" si="24"/>
        <v>2.4919965075669515E-2</v>
      </c>
      <c r="O156" s="4">
        <f t="shared" si="25"/>
        <v>3.3196721311475441E-2</v>
      </c>
      <c r="P156" s="4">
        <f t="shared" si="26"/>
        <v>2.1261712350201467E-2</v>
      </c>
      <c r="R156">
        <f t="shared" si="27"/>
        <v>104.53746495641927</v>
      </c>
      <c r="S156">
        <f t="shared" si="27"/>
        <v>115.00000000000004</v>
      </c>
      <c r="T156">
        <f t="shared" si="27"/>
        <v>111.3965459108491</v>
      </c>
      <c r="V156">
        <f t="shared" si="28"/>
        <v>101.29435875310112</v>
      </c>
      <c r="W156">
        <f t="shared" si="29"/>
        <v>133.88210302708436</v>
      </c>
      <c r="X156">
        <f t="shared" si="30"/>
        <v>100.85258775836695</v>
      </c>
    </row>
    <row r="157" spans="1:24" x14ac:dyDescent="0.25">
      <c r="A157" s="3">
        <v>40473</v>
      </c>
      <c r="B157">
        <v>105.88</v>
      </c>
      <c r="C157">
        <v>1686</v>
      </c>
      <c r="D157">
        <v>73.2</v>
      </c>
      <c r="F157">
        <v>861.22</v>
      </c>
      <c r="G157">
        <v>258.10000000000002</v>
      </c>
      <c r="H157">
        <v>567.35</v>
      </c>
      <c r="J157" s="4">
        <f t="shared" si="21"/>
        <v>1.8468641785302164E-2</v>
      </c>
      <c r="K157" s="4">
        <f t="shared" si="22"/>
        <v>1.8115942028985588E-2</v>
      </c>
      <c r="L157" s="4">
        <f t="shared" si="23"/>
        <v>2.2632020117351326E-2</v>
      </c>
      <c r="N157" s="4">
        <f t="shared" si="24"/>
        <v>1.8966149623161677E-2</v>
      </c>
      <c r="O157" s="4">
        <f t="shared" si="25"/>
        <v>2.3800079333597957E-2</v>
      </c>
      <c r="P157" s="4">
        <f t="shared" si="26"/>
        <v>2.2657630051551969E-2</v>
      </c>
      <c r="R157">
        <f t="shared" si="27"/>
        <v>106.46812994984296</v>
      </c>
      <c r="S157">
        <f t="shared" si="27"/>
        <v>117.08333333333339</v>
      </c>
      <c r="T157">
        <f t="shared" si="27"/>
        <v>113.91767477890689</v>
      </c>
      <c r="V157">
        <f t="shared" si="28"/>
        <v>103.21552271719466</v>
      </c>
      <c r="W157">
        <f t="shared" si="29"/>
        <v>137.06850770047791</v>
      </c>
      <c r="X157">
        <f t="shared" si="30"/>
        <v>103.13766838153771</v>
      </c>
    </row>
    <row r="158" spans="1:24" x14ac:dyDescent="0.25">
      <c r="A158" s="3">
        <v>40480</v>
      </c>
      <c r="B158">
        <v>104.3</v>
      </c>
      <c r="C158">
        <v>1649</v>
      </c>
      <c r="D158">
        <v>71.930000000000007</v>
      </c>
      <c r="F158">
        <v>834.31</v>
      </c>
      <c r="G158">
        <v>251.1</v>
      </c>
      <c r="H158">
        <v>554.12</v>
      </c>
      <c r="J158" s="4">
        <f t="shared" si="21"/>
        <v>-1.4922553834529673E-2</v>
      </c>
      <c r="K158" s="4">
        <f t="shared" si="22"/>
        <v>-2.1945432977461432E-2</v>
      </c>
      <c r="L158" s="4">
        <f t="shared" si="23"/>
        <v>-1.7349726775956253E-2</v>
      </c>
      <c r="N158" s="4">
        <f t="shared" si="24"/>
        <v>-3.1246371426581043E-2</v>
      </c>
      <c r="O158" s="4">
        <f t="shared" si="25"/>
        <v>-2.7121270825261612E-2</v>
      </c>
      <c r="P158" s="4">
        <f t="shared" si="26"/>
        <v>-2.3318938926588539E-2</v>
      </c>
      <c r="R158">
        <f t="shared" si="27"/>
        <v>104.87935354900473</v>
      </c>
      <c r="S158">
        <f t="shared" si="27"/>
        <v>114.51388888888894</v>
      </c>
      <c r="T158">
        <f t="shared" si="27"/>
        <v>111.9412342465406</v>
      </c>
      <c r="V158">
        <f t="shared" si="28"/>
        <v>99.990412157384483</v>
      </c>
      <c r="W158">
        <f t="shared" si="29"/>
        <v>133.3510355815188</v>
      </c>
      <c r="X158">
        <f t="shared" si="30"/>
        <v>100.73260739151789</v>
      </c>
    </row>
    <row r="159" spans="1:24" x14ac:dyDescent="0.25">
      <c r="A159" s="3">
        <v>40487</v>
      </c>
      <c r="B159">
        <v>105.86</v>
      </c>
      <c r="C159">
        <v>1685</v>
      </c>
      <c r="D159">
        <v>73.59</v>
      </c>
      <c r="F159">
        <v>848.03</v>
      </c>
      <c r="G159">
        <v>258.5</v>
      </c>
      <c r="H159">
        <v>557.46</v>
      </c>
      <c r="J159" s="4">
        <f t="shared" si="21"/>
        <v>1.4956855225311649E-2</v>
      </c>
      <c r="K159" s="4">
        <f t="shared" si="22"/>
        <v>2.1831412977562081E-2</v>
      </c>
      <c r="L159" s="4">
        <f t="shared" si="23"/>
        <v>2.3077992492701149E-2</v>
      </c>
      <c r="N159" s="4">
        <f t="shared" si="24"/>
        <v>1.6444726780213692E-2</v>
      </c>
      <c r="O159" s="4">
        <f t="shared" si="25"/>
        <v>2.9470330545599444E-2</v>
      </c>
      <c r="P159" s="4">
        <f t="shared" si="26"/>
        <v>6.0275752544576289E-3</v>
      </c>
      <c r="R159">
        <f t="shared" si="27"/>
        <v>106.44801885616147</v>
      </c>
      <c r="S159">
        <f t="shared" si="27"/>
        <v>117.01388888888893</v>
      </c>
      <c r="T159">
        <f t="shared" si="27"/>
        <v>114.52461321010597</v>
      </c>
      <c r="V159">
        <f t="shared" si="28"/>
        <v>101.63472716595363</v>
      </c>
      <c r="W159">
        <f t="shared" si="29"/>
        <v>137.28093467870414</v>
      </c>
      <c r="X159">
        <f t="shared" si="30"/>
        <v>101.339780763148</v>
      </c>
    </row>
    <row r="160" spans="1:24" x14ac:dyDescent="0.25">
      <c r="A160" s="3">
        <v>40494</v>
      </c>
      <c r="B160">
        <v>102.97</v>
      </c>
      <c r="C160">
        <v>1639</v>
      </c>
      <c r="D160">
        <v>72.05</v>
      </c>
      <c r="F160">
        <v>825.86</v>
      </c>
      <c r="G160">
        <v>252</v>
      </c>
      <c r="H160">
        <v>537.9</v>
      </c>
      <c r="J160" s="4">
        <f t="shared" si="21"/>
        <v>-2.7300207821651212E-2</v>
      </c>
      <c r="K160" s="4">
        <f t="shared" si="22"/>
        <v>-2.7299703264094921E-2</v>
      </c>
      <c r="L160" s="4">
        <f t="shared" si="23"/>
        <v>-2.0926756352765419E-2</v>
      </c>
      <c r="N160" s="4">
        <f t="shared" si="24"/>
        <v>-2.6142943056259749E-2</v>
      </c>
      <c r="O160" s="4">
        <f t="shared" si="25"/>
        <v>-2.5145067698259194E-2</v>
      </c>
      <c r="P160" s="4">
        <f t="shared" si="26"/>
        <v>-3.5087719298245723E-2</v>
      </c>
      <c r="R160">
        <f t="shared" si="27"/>
        <v>103.54196581918521</v>
      </c>
      <c r="S160">
        <f t="shared" si="27"/>
        <v>113.81944444444449</v>
      </c>
      <c r="T160">
        <f t="shared" si="27"/>
        <v>112.12798453306338</v>
      </c>
      <c r="V160">
        <f t="shared" si="28"/>
        <v>98.977696281115612</v>
      </c>
      <c r="W160">
        <f t="shared" si="29"/>
        <v>133.82899628252784</v>
      </c>
      <c r="X160">
        <f t="shared" si="30"/>
        <v>97.783998981984894</v>
      </c>
    </row>
    <row r="161" spans="1:24" x14ac:dyDescent="0.25">
      <c r="A161" s="3">
        <v>40501</v>
      </c>
      <c r="B161">
        <v>104.39</v>
      </c>
      <c r="C161">
        <v>1653</v>
      </c>
      <c r="D161">
        <v>73.12</v>
      </c>
      <c r="F161">
        <v>832.73</v>
      </c>
      <c r="G161">
        <v>254</v>
      </c>
      <c r="H161">
        <v>544.80999999999995</v>
      </c>
      <c r="J161" s="4">
        <f t="shared" si="21"/>
        <v>1.379042439545497E-2</v>
      </c>
      <c r="K161" s="4">
        <f t="shared" si="22"/>
        <v>8.541793776693174E-3</v>
      </c>
      <c r="L161" s="4">
        <f t="shared" si="23"/>
        <v>1.4850798056905035E-2</v>
      </c>
      <c r="N161" s="4">
        <f t="shared" si="24"/>
        <v>8.3186012157023814E-3</v>
      </c>
      <c r="O161" s="4">
        <f t="shared" si="25"/>
        <v>7.9365079365079083E-3</v>
      </c>
      <c r="P161" s="4">
        <f t="shared" si="26"/>
        <v>1.2846253950548281E-2</v>
      </c>
      <c r="R161">
        <f t="shared" si="27"/>
        <v>104.96985347057146</v>
      </c>
      <c r="S161">
        <f t="shared" si="27"/>
        <v>114.79166666666671</v>
      </c>
      <c r="T161">
        <f t="shared" si="27"/>
        <v>113.79317458789168</v>
      </c>
      <c r="V161">
        <f t="shared" si="28"/>
        <v>99.801052265727122</v>
      </c>
      <c r="W161">
        <f t="shared" si="29"/>
        <v>134.89113117365901</v>
      </c>
      <c r="X161">
        <f t="shared" si="30"/>
        <v>99.040157065207623</v>
      </c>
    </row>
    <row r="162" spans="1:24" x14ac:dyDescent="0.25">
      <c r="A162" s="3">
        <v>40508</v>
      </c>
      <c r="B162">
        <v>102.43</v>
      </c>
      <c r="C162">
        <v>1625</v>
      </c>
      <c r="D162">
        <v>72.45</v>
      </c>
      <c r="F162">
        <v>812.03</v>
      </c>
      <c r="G162">
        <v>252.2</v>
      </c>
      <c r="H162">
        <v>534.77</v>
      </c>
      <c r="J162" s="4">
        <f t="shared" si="21"/>
        <v>-1.8775744803142036E-2</v>
      </c>
      <c r="K162" s="4">
        <f t="shared" si="22"/>
        <v>-1.6938898971566863E-2</v>
      </c>
      <c r="L162" s="4">
        <f t="shared" si="23"/>
        <v>-9.1630196936542951E-3</v>
      </c>
      <c r="N162" s="4">
        <f t="shared" si="24"/>
        <v>-2.4857997189965619E-2</v>
      </c>
      <c r="O162" s="4">
        <f t="shared" si="25"/>
        <v>-7.0866141732284227E-3</v>
      </c>
      <c r="P162" s="4">
        <f t="shared" si="26"/>
        <v>-1.8428442943411394E-2</v>
      </c>
      <c r="R162">
        <f t="shared" si="27"/>
        <v>102.9989662897848</v>
      </c>
      <c r="S162">
        <f t="shared" si="27"/>
        <v>112.84722222222227</v>
      </c>
      <c r="T162">
        <f t="shared" si="27"/>
        <v>112.75048548813939</v>
      </c>
      <c r="V162">
        <f t="shared" si="28"/>
        <v>97.320197988950071</v>
      </c>
      <c r="W162">
        <f t="shared" si="29"/>
        <v>133.93520977164093</v>
      </c>
      <c r="X162">
        <f t="shared" si="30"/>
        <v>97.215001181624942</v>
      </c>
    </row>
    <row r="163" spans="1:24" x14ac:dyDescent="0.25">
      <c r="A163" s="3">
        <v>40515</v>
      </c>
      <c r="B163">
        <v>106.1</v>
      </c>
      <c r="C163">
        <v>1694</v>
      </c>
      <c r="D163">
        <v>74.88</v>
      </c>
      <c r="F163">
        <v>839.34</v>
      </c>
      <c r="G163">
        <v>263.10000000000002</v>
      </c>
      <c r="H163">
        <v>554.28</v>
      </c>
      <c r="J163" s="4">
        <f t="shared" si="21"/>
        <v>3.5829346871033785E-2</v>
      </c>
      <c r="K163" s="4">
        <f t="shared" si="22"/>
        <v>4.246153846153855E-2</v>
      </c>
      <c r="L163" s="4">
        <f t="shared" si="23"/>
        <v>3.354037267080745E-2</v>
      </c>
      <c r="N163" s="4">
        <f t="shared" si="24"/>
        <v>3.3631762373311336E-2</v>
      </c>
      <c r="O163" s="4">
        <f t="shared" si="25"/>
        <v>4.3219666931007206E-2</v>
      </c>
      <c r="P163" s="4">
        <f t="shared" si="26"/>
        <v>3.6482973988817502E-2</v>
      </c>
      <c r="R163">
        <f t="shared" si="27"/>
        <v>106.68935198033942</v>
      </c>
      <c r="S163">
        <f t="shared" si="27"/>
        <v>117.63888888888896</v>
      </c>
      <c r="T163">
        <f t="shared" si="27"/>
        <v>116.53217879022606</v>
      </c>
      <c r="V163">
        <f t="shared" si="28"/>
        <v>100.59324776183806</v>
      </c>
      <c r="W163">
        <f t="shared" si="29"/>
        <v>139.72384492830582</v>
      </c>
      <c r="X163">
        <f t="shared" si="30"/>
        <v>100.76169354105703</v>
      </c>
    </row>
    <row r="164" spans="1:24" x14ac:dyDescent="0.25">
      <c r="A164" s="3">
        <v>40522</v>
      </c>
      <c r="B164">
        <v>107.15</v>
      </c>
      <c r="C164">
        <v>1687</v>
      </c>
      <c r="D164">
        <v>74.31</v>
      </c>
      <c r="F164">
        <v>837.71</v>
      </c>
      <c r="G164">
        <v>260.89999999999998</v>
      </c>
      <c r="H164">
        <v>553.85</v>
      </c>
      <c r="J164" s="4">
        <f t="shared" si="21"/>
        <v>9.8963242224316961E-3</v>
      </c>
      <c r="K164" s="4">
        <f t="shared" si="22"/>
        <v>-4.1322314049586639E-3</v>
      </c>
      <c r="L164" s="4">
        <f t="shared" si="23"/>
        <v>-7.6121794871794046E-3</v>
      </c>
      <c r="N164" s="4">
        <f t="shared" si="24"/>
        <v>-1.942002049229119E-3</v>
      </c>
      <c r="O164" s="4">
        <f t="shared" si="25"/>
        <v>-8.3618396047132615E-3</v>
      </c>
      <c r="P164" s="4">
        <f t="shared" si="26"/>
        <v>-7.7578119362042841E-4</v>
      </c>
      <c r="R164">
        <f t="shared" si="27"/>
        <v>107.74518439861799</v>
      </c>
      <c r="S164">
        <f t="shared" si="27"/>
        <v>117.15277777777784</v>
      </c>
      <c r="T164">
        <f t="shared" si="27"/>
        <v>115.64511492924278</v>
      </c>
      <c r="V164">
        <f t="shared" si="28"/>
        <v>100.39789546854595</v>
      </c>
      <c r="W164">
        <f t="shared" si="29"/>
        <v>138.55549654806151</v>
      </c>
      <c r="X164">
        <f t="shared" si="30"/>
        <v>100.68352451417053</v>
      </c>
    </row>
    <row r="165" spans="1:24" x14ac:dyDescent="0.25">
      <c r="A165" s="3">
        <v>40529</v>
      </c>
      <c r="B165">
        <v>111.11</v>
      </c>
      <c r="C165">
        <v>1746</v>
      </c>
      <c r="D165">
        <v>76.7</v>
      </c>
      <c r="F165">
        <v>860.24</v>
      </c>
      <c r="G165">
        <v>269</v>
      </c>
      <c r="H165">
        <v>569.67999999999995</v>
      </c>
      <c r="J165" s="4">
        <f t="shared" si="21"/>
        <v>3.6957536164255567E-2</v>
      </c>
      <c r="K165" s="4">
        <f t="shared" si="22"/>
        <v>3.4973325429757063E-2</v>
      </c>
      <c r="L165" s="4">
        <f t="shared" si="23"/>
        <v>3.2162562239267833E-2</v>
      </c>
      <c r="N165" s="4">
        <f t="shared" si="24"/>
        <v>2.6894748779410449E-2</v>
      </c>
      <c r="O165" s="4">
        <f t="shared" si="25"/>
        <v>3.1046377922575807E-2</v>
      </c>
      <c r="P165" s="4">
        <f t="shared" si="26"/>
        <v>2.8581745960097438E-2</v>
      </c>
      <c r="R165">
        <f t="shared" si="27"/>
        <v>111.7271809475543</v>
      </c>
      <c r="S165">
        <f t="shared" si="27"/>
        <v>121.25000000000009</v>
      </c>
      <c r="T165">
        <f t="shared" si="27"/>
        <v>119.36455813582184</v>
      </c>
      <c r="V165">
        <f t="shared" si="28"/>
        <v>103.09807164515401</v>
      </c>
      <c r="W165">
        <f t="shared" si="29"/>
        <v>142.85714285714278</v>
      </c>
      <c r="X165">
        <f t="shared" si="30"/>
        <v>103.56123543420179</v>
      </c>
    </row>
    <row r="166" spans="1:24" x14ac:dyDescent="0.25">
      <c r="A166" s="3">
        <v>40536</v>
      </c>
      <c r="B166">
        <v>112.52</v>
      </c>
      <c r="C166">
        <v>1763</v>
      </c>
      <c r="D166">
        <v>77.5</v>
      </c>
      <c r="F166">
        <v>867.35</v>
      </c>
      <c r="G166">
        <v>271.7</v>
      </c>
      <c r="H166">
        <v>580.11</v>
      </c>
      <c r="J166" s="4">
        <f t="shared" si="21"/>
        <v>1.2690126901268917E-2</v>
      </c>
      <c r="K166" s="4">
        <f t="shared" si="22"/>
        <v>9.7365406643756813E-3</v>
      </c>
      <c r="L166" s="4">
        <f t="shared" si="23"/>
        <v>1.0430247718383301E-2</v>
      </c>
      <c r="N166" s="4">
        <f t="shared" si="24"/>
        <v>8.2651353110760883E-3</v>
      </c>
      <c r="O166" s="4">
        <f t="shared" si="25"/>
        <v>1.003717472118959E-2</v>
      </c>
      <c r="P166" s="4">
        <f t="shared" si="26"/>
        <v>1.8308524083696209E-2</v>
      </c>
      <c r="R166">
        <f t="shared" si="27"/>
        <v>113.1450130520998</v>
      </c>
      <c r="S166">
        <f t="shared" si="27"/>
        <v>122.43055555555564</v>
      </c>
      <c r="T166">
        <f t="shared" si="27"/>
        <v>120.60956004597382</v>
      </c>
      <c r="V166">
        <f t="shared" si="28"/>
        <v>103.95019115761222</v>
      </c>
      <c r="W166">
        <f t="shared" si="29"/>
        <v>144.29102496016986</v>
      </c>
      <c r="X166">
        <f t="shared" si="30"/>
        <v>105.4572888072862</v>
      </c>
    </row>
    <row r="167" spans="1:24" x14ac:dyDescent="0.25">
      <c r="A167" s="3">
        <v>40543</v>
      </c>
      <c r="B167">
        <v>115.02</v>
      </c>
      <c r="C167">
        <v>1798</v>
      </c>
      <c r="D167">
        <v>78.739999999999995</v>
      </c>
      <c r="F167">
        <v>865.94</v>
      </c>
      <c r="G167">
        <v>272</v>
      </c>
      <c r="H167">
        <v>586.84</v>
      </c>
      <c r="J167" s="4">
        <f t="shared" si="21"/>
        <v>2.2218272307145348E-2</v>
      </c>
      <c r="K167" s="4">
        <f t="shared" si="22"/>
        <v>1.9852524106636515E-2</v>
      </c>
      <c r="L167" s="4">
        <f t="shared" si="23"/>
        <v>1.6000000000000014E-2</v>
      </c>
      <c r="N167" s="4">
        <f t="shared" si="24"/>
        <v>-1.6256413212658583E-3</v>
      </c>
      <c r="O167" s="4">
        <f t="shared" si="25"/>
        <v>1.1041589988958211E-3</v>
      </c>
      <c r="P167" s="4">
        <f t="shared" si="26"/>
        <v>1.1601248039164958E-2</v>
      </c>
      <c r="R167">
        <f t="shared" si="27"/>
        <v>115.65889976228686</v>
      </c>
      <c r="S167">
        <f t="shared" si="27"/>
        <v>124.86111111111121</v>
      </c>
      <c r="T167">
        <f t="shared" si="27"/>
        <v>122.53931300670941</v>
      </c>
      <c r="V167">
        <f t="shared" si="28"/>
        <v>103.78120543151293</v>
      </c>
      <c r="W167">
        <f t="shared" si="29"/>
        <v>144.45034519383952</v>
      </c>
      <c r="X167">
        <f t="shared" si="30"/>
        <v>106.68072497227739</v>
      </c>
    </row>
    <row r="168" spans="1:24" x14ac:dyDescent="0.25">
      <c r="A168" s="3">
        <v>40550</v>
      </c>
      <c r="B168">
        <v>112.72</v>
      </c>
      <c r="C168">
        <v>1752</v>
      </c>
      <c r="D168">
        <v>77.099999999999994</v>
      </c>
      <c r="F168">
        <v>851.57</v>
      </c>
      <c r="G168">
        <v>268</v>
      </c>
      <c r="H168">
        <v>572.96</v>
      </c>
      <c r="J168" s="4">
        <f t="shared" si="21"/>
        <v>-1.9996522343940115E-2</v>
      </c>
      <c r="K168" s="4">
        <f t="shared" si="22"/>
        <v>-2.5583982202447175E-2</v>
      </c>
      <c r="L168" s="4">
        <f t="shared" si="23"/>
        <v>-2.0828041656083318E-2</v>
      </c>
      <c r="N168" s="4">
        <f t="shared" si="24"/>
        <v>-1.6594683234404273E-2</v>
      </c>
      <c r="O168" s="4">
        <f t="shared" si="25"/>
        <v>-1.4705882352941124E-2</v>
      </c>
      <c r="P168" s="4">
        <f t="shared" si="26"/>
        <v>-2.3652102787812712E-2</v>
      </c>
      <c r="R168">
        <f t="shared" si="27"/>
        <v>113.34612398891477</v>
      </c>
      <c r="S168">
        <f t="shared" si="27"/>
        <v>121.66666666666677</v>
      </c>
      <c r="T168">
        <f t="shared" si="27"/>
        <v>119.98705909089783</v>
      </c>
      <c r="V168">
        <f t="shared" si="28"/>
        <v>102.05898920169234</v>
      </c>
      <c r="W168">
        <f t="shared" si="29"/>
        <v>142.32607541157719</v>
      </c>
      <c r="X168">
        <f t="shared" si="30"/>
        <v>104.1575014997547</v>
      </c>
    </row>
    <row r="169" spans="1:24" x14ac:dyDescent="0.25">
      <c r="A169" s="3">
        <v>40557</v>
      </c>
      <c r="B169">
        <v>114.13</v>
      </c>
      <c r="C169">
        <v>1765</v>
      </c>
      <c r="D169">
        <v>77.08</v>
      </c>
      <c r="F169">
        <v>852.21</v>
      </c>
      <c r="G169">
        <v>267.39999999999998</v>
      </c>
      <c r="H169">
        <v>584.41999999999996</v>
      </c>
      <c r="J169" s="4">
        <f t="shared" si="21"/>
        <v>1.2508871540099387E-2</v>
      </c>
      <c r="K169" s="4">
        <f t="shared" si="22"/>
        <v>7.4200913242008504E-3</v>
      </c>
      <c r="L169" s="4">
        <f t="shared" si="23"/>
        <v>-2.5940337224383825E-4</v>
      </c>
      <c r="N169" s="4">
        <f t="shared" si="24"/>
        <v>7.5155301384510764E-4</v>
      </c>
      <c r="O169" s="4">
        <f t="shared" si="25"/>
        <v>-2.2388059701493601E-3</v>
      </c>
      <c r="P169" s="4">
        <f t="shared" si="26"/>
        <v>2.0001396258028326E-2</v>
      </c>
      <c r="R169">
        <f t="shared" si="27"/>
        <v>114.76395609346028</v>
      </c>
      <c r="S169">
        <f t="shared" si="27"/>
        <v>122.56944444444454</v>
      </c>
      <c r="T169">
        <f t="shared" si="27"/>
        <v>119.95593404314403</v>
      </c>
      <c r="V169">
        <f t="shared" si="28"/>
        <v>102.13569194261686</v>
      </c>
      <c r="W169">
        <f t="shared" si="29"/>
        <v>142.00743494423781</v>
      </c>
      <c r="X169">
        <f t="shared" si="30"/>
        <v>106.24079696049748</v>
      </c>
    </row>
    <row r="170" spans="1:24" x14ac:dyDescent="0.25">
      <c r="A170" s="3">
        <v>40564</v>
      </c>
      <c r="B170">
        <v>113.42</v>
      </c>
      <c r="C170">
        <v>1731</v>
      </c>
      <c r="D170">
        <v>75.89</v>
      </c>
      <c r="F170">
        <v>858.54</v>
      </c>
      <c r="G170">
        <v>262.89999999999998</v>
      </c>
      <c r="H170">
        <v>586.91</v>
      </c>
      <c r="J170" s="4">
        <f t="shared" si="21"/>
        <v>-6.220976079908791E-3</v>
      </c>
      <c r="K170" s="4">
        <f t="shared" si="22"/>
        <v>-1.9263456090651609E-2</v>
      </c>
      <c r="L170" s="4">
        <f t="shared" si="23"/>
        <v>-1.5438505448884254E-2</v>
      </c>
      <c r="N170" s="4">
        <f t="shared" si="24"/>
        <v>7.4277466821557336E-3</v>
      </c>
      <c r="O170" s="4">
        <f t="shared" si="25"/>
        <v>-1.6828721017202675E-2</v>
      </c>
      <c r="P170" s="4">
        <f t="shared" si="26"/>
        <v>4.2606344752063041E-3</v>
      </c>
      <c r="R170">
        <f t="shared" si="27"/>
        <v>114.05001226776716</v>
      </c>
      <c r="S170">
        <f t="shared" si="27"/>
        <v>120.20833333333343</v>
      </c>
      <c r="T170">
        <f t="shared" si="27"/>
        <v>118.10399370179294</v>
      </c>
      <c r="V170">
        <f t="shared" si="28"/>
        <v>102.89432998957331</v>
      </c>
      <c r="W170">
        <f t="shared" si="29"/>
        <v>139.61763143919268</v>
      </c>
      <c r="X170">
        <f t="shared" si="30"/>
        <v>106.69345016270077</v>
      </c>
    </row>
    <row r="171" spans="1:24" x14ac:dyDescent="0.25">
      <c r="A171" s="3">
        <v>40571</v>
      </c>
      <c r="B171">
        <v>116.27</v>
      </c>
      <c r="C171">
        <v>1784</v>
      </c>
      <c r="D171">
        <v>77.959999999999994</v>
      </c>
      <c r="F171">
        <v>883.82</v>
      </c>
      <c r="G171">
        <v>271.60000000000002</v>
      </c>
      <c r="H171">
        <v>600.42999999999995</v>
      </c>
      <c r="J171" s="4">
        <f t="shared" si="21"/>
        <v>2.5127843413859985E-2</v>
      </c>
      <c r="K171" s="4">
        <f t="shared" si="22"/>
        <v>3.0618139803581634E-2</v>
      </c>
      <c r="L171" s="4">
        <f t="shared" si="23"/>
        <v>2.727632099090771E-2</v>
      </c>
      <c r="N171" s="4">
        <f t="shared" si="24"/>
        <v>2.9445337433317231E-2</v>
      </c>
      <c r="O171" s="4">
        <f t="shared" si="25"/>
        <v>3.3092430581970422E-2</v>
      </c>
      <c r="P171" s="4">
        <f t="shared" si="26"/>
        <v>2.3035899882435151E-2</v>
      </c>
      <c r="R171">
        <f t="shared" si="27"/>
        <v>116.91584311738042</v>
      </c>
      <c r="S171">
        <f t="shared" si="27"/>
        <v>123.88888888888897</v>
      </c>
      <c r="T171">
        <f t="shared" si="27"/>
        <v>121.3254361443112</v>
      </c>
      <c r="V171">
        <f t="shared" si="28"/>
        <v>105.92408825609138</v>
      </c>
      <c r="W171">
        <f t="shared" si="29"/>
        <v>144.23791821561329</v>
      </c>
      <c r="X171">
        <f t="shared" si="30"/>
        <v>109.15122979876033</v>
      </c>
    </row>
    <row r="172" spans="1:24" x14ac:dyDescent="0.25">
      <c r="A172" s="3">
        <v>40578</v>
      </c>
      <c r="B172">
        <v>113.71</v>
      </c>
      <c r="C172">
        <v>1755</v>
      </c>
      <c r="D172">
        <v>76.38</v>
      </c>
      <c r="F172">
        <v>867.07</v>
      </c>
      <c r="G172">
        <v>264.60000000000002</v>
      </c>
      <c r="H172">
        <v>594.98</v>
      </c>
      <c r="J172" s="4">
        <f t="shared" si="21"/>
        <v>-2.2017717381955793E-2</v>
      </c>
      <c r="K172" s="4">
        <f t="shared" si="22"/>
        <v>-1.6255605381165883E-2</v>
      </c>
      <c r="L172" s="4">
        <f t="shared" si="23"/>
        <v>-2.0266803488968699E-2</v>
      </c>
      <c r="N172" s="4">
        <f t="shared" si="24"/>
        <v>-1.8951822769342153E-2</v>
      </c>
      <c r="O172" s="4">
        <f t="shared" si="25"/>
        <v>-2.5773195876288679E-2</v>
      </c>
      <c r="P172" s="4">
        <f t="shared" si="26"/>
        <v>-9.0768282730708805E-3</v>
      </c>
      <c r="R172">
        <f t="shared" si="27"/>
        <v>114.34162312614886</v>
      </c>
      <c r="S172">
        <f t="shared" si="27"/>
        <v>121.87500000000009</v>
      </c>
      <c r="T172">
        <f t="shared" si="27"/>
        <v>118.86655737176102</v>
      </c>
      <c r="V172">
        <f t="shared" si="28"/>
        <v>103.91663370845778</v>
      </c>
      <c r="W172">
        <f t="shared" si="29"/>
        <v>140.52044609665418</v>
      </c>
      <c r="X172">
        <f t="shared" si="30"/>
        <v>108.16048283008249</v>
      </c>
    </row>
    <row r="173" spans="1:24" x14ac:dyDescent="0.25">
      <c r="A173" s="3">
        <v>40585</v>
      </c>
      <c r="B173">
        <v>114</v>
      </c>
      <c r="C173">
        <v>1751</v>
      </c>
      <c r="D173">
        <v>76.010000000000005</v>
      </c>
      <c r="F173">
        <v>866.31</v>
      </c>
      <c r="G173">
        <v>267.10000000000002</v>
      </c>
      <c r="H173">
        <v>598.88</v>
      </c>
      <c r="J173" s="4">
        <f t="shared" si="21"/>
        <v>2.5503473749011185E-3</v>
      </c>
      <c r="K173" s="4">
        <f t="shared" si="22"/>
        <v>-2.2792022792023081E-3</v>
      </c>
      <c r="L173" s="4">
        <f t="shared" si="23"/>
        <v>-4.8442000523696294E-3</v>
      </c>
      <c r="N173" s="4">
        <f t="shared" si="24"/>
        <v>-8.7651516025244458E-4</v>
      </c>
      <c r="O173" s="4">
        <f t="shared" si="25"/>
        <v>9.4482237339379438E-3</v>
      </c>
      <c r="P173" s="4">
        <f t="shared" si="26"/>
        <v>6.5548421795689205E-3</v>
      </c>
      <c r="R173">
        <f t="shared" si="27"/>
        <v>114.63323398453056</v>
      </c>
      <c r="S173">
        <f t="shared" si="27"/>
        <v>121.5972222222223</v>
      </c>
      <c r="T173">
        <f t="shared" si="27"/>
        <v>118.29074398831574</v>
      </c>
      <c r="V173">
        <f t="shared" si="28"/>
        <v>103.82554920360991</v>
      </c>
      <c r="W173">
        <f t="shared" si="29"/>
        <v>141.84811471056813</v>
      </c>
      <c r="X173">
        <f t="shared" si="30"/>
        <v>108.86945772509965</v>
      </c>
    </row>
    <row r="174" spans="1:24" x14ac:dyDescent="0.25">
      <c r="A174" s="3">
        <v>40592</v>
      </c>
      <c r="B174">
        <v>112.85</v>
      </c>
      <c r="C174">
        <v>1737</v>
      </c>
      <c r="D174">
        <v>75.680000000000007</v>
      </c>
      <c r="F174">
        <v>871.83</v>
      </c>
      <c r="G174">
        <v>267.2</v>
      </c>
      <c r="H174">
        <v>599.80999999999995</v>
      </c>
      <c r="J174" s="4">
        <f t="shared" si="21"/>
        <v>-1.0087719298245701E-2</v>
      </c>
      <c r="K174" s="4">
        <f t="shared" si="22"/>
        <v>-7.9954311821816004E-3</v>
      </c>
      <c r="L174" s="4">
        <f t="shared" si="23"/>
        <v>-4.34153400868309E-3</v>
      </c>
      <c r="N174" s="4">
        <f t="shared" si="24"/>
        <v>6.3718530318246369E-3</v>
      </c>
      <c r="O174" s="4">
        <f t="shared" si="25"/>
        <v>3.7439161362762263E-4</v>
      </c>
      <c r="P174" s="4">
        <f t="shared" si="26"/>
        <v>1.5528987443227393E-3</v>
      </c>
      <c r="R174">
        <f t="shared" si="27"/>
        <v>113.4768460978445</v>
      </c>
      <c r="S174">
        <f t="shared" si="27"/>
        <v>120.62500000000007</v>
      </c>
      <c r="T174">
        <f t="shared" si="27"/>
        <v>117.77718070037804</v>
      </c>
      <c r="V174">
        <f t="shared" si="28"/>
        <v>104.48711034408379</v>
      </c>
      <c r="W174">
        <f t="shared" si="29"/>
        <v>141.90122145512464</v>
      </c>
      <c r="X174">
        <f t="shared" si="30"/>
        <v>109.03852096929606</v>
      </c>
    </row>
    <row r="175" spans="1:24" x14ac:dyDescent="0.25">
      <c r="A175" s="3">
        <v>40599</v>
      </c>
      <c r="B175">
        <v>113.53</v>
      </c>
      <c r="C175">
        <v>1755</v>
      </c>
      <c r="D175">
        <v>76.78</v>
      </c>
      <c r="F175">
        <v>877.38</v>
      </c>
      <c r="G175">
        <v>267.60000000000002</v>
      </c>
      <c r="H175">
        <v>596.4</v>
      </c>
      <c r="J175" s="4">
        <f t="shared" si="21"/>
        <v>6.0256978289765506E-3</v>
      </c>
      <c r="K175" s="4">
        <f t="shared" si="22"/>
        <v>1.0362694300518172E-2</v>
      </c>
      <c r="L175" s="4">
        <f t="shared" si="23"/>
        <v>1.4534883720930258E-2</v>
      </c>
      <c r="N175" s="4">
        <f t="shared" si="24"/>
        <v>6.3659199614602979E-3</v>
      </c>
      <c r="O175" s="4">
        <f t="shared" si="25"/>
        <v>1.4970059880241582E-3</v>
      </c>
      <c r="P175" s="4">
        <f t="shared" si="26"/>
        <v>-5.6851336256480423E-3</v>
      </c>
      <c r="R175">
        <f t="shared" si="27"/>
        <v>114.16062328301538</v>
      </c>
      <c r="S175">
        <f t="shared" si="27"/>
        <v>121.87500000000007</v>
      </c>
      <c r="T175">
        <f t="shared" si="27"/>
        <v>119.48905832683702</v>
      </c>
      <c r="V175">
        <f t="shared" si="28"/>
        <v>105.1522669255385</v>
      </c>
      <c r="W175">
        <f t="shared" si="29"/>
        <v>142.1136484333509</v>
      </c>
      <c r="X175">
        <f t="shared" si="30"/>
        <v>108.41862240724258</v>
      </c>
    </row>
    <row r="176" spans="1:24" x14ac:dyDescent="0.25">
      <c r="A176" s="3">
        <v>40606</v>
      </c>
      <c r="B176">
        <v>115.39</v>
      </c>
      <c r="C176">
        <v>1776</v>
      </c>
      <c r="D176">
        <v>78.22</v>
      </c>
      <c r="F176">
        <v>883.07</v>
      </c>
      <c r="G176">
        <v>270.7</v>
      </c>
      <c r="H176">
        <v>602.79999999999995</v>
      </c>
      <c r="J176" s="4">
        <f t="shared" si="21"/>
        <v>1.6383334801373994E-2</v>
      </c>
      <c r="K176" s="4">
        <f t="shared" si="22"/>
        <v>1.1965811965811923E-2</v>
      </c>
      <c r="L176" s="4">
        <f t="shared" si="23"/>
        <v>1.8754884084396961E-2</v>
      </c>
      <c r="N176" s="4">
        <f t="shared" si="24"/>
        <v>6.4852173516607436E-3</v>
      </c>
      <c r="O176" s="4">
        <f t="shared" si="25"/>
        <v>1.1584454409566458E-2</v>
      </c>
      <c r="P176" s="4">
        <f t="shared" si="26"/>
        <v>1.0731052984574108E-2</v>
      </c>
      <c r="R176">
        <f t="shared" si="27"/>
        <v>116.03095499539455</v>
      </c>
      <c r="S176">
        <f t="shared" si="27"/>
        <v>123.3333333333334</v>
      </c>
      <c r="T176">
        <f t="shared" si="27"/>
        <v>121.73006176511061</v>
      </c>
      <c r="V176">
        <f t="shared" si="28"/>
        <v>105.83420223157046</v>
      </c>
      <c r="W176">
        <f t="shared" si="29"/>
        <v>143.75995751460422</v>
      </c>
      <c r="X176">
        <f t="shared" si="30"/>
        <v>109.58206838880923</v>
      </c>
    </row>
    <row r="177" spans="1:24" x14ac:dyDescent="0.25">
      <c r="A177" s="3">
        <v>40613</v>
      </c>
      <c r="B177">
        <v>112.98</v>
      </c>
      <c r="C177">
        <v>1736</v>
      </c>
      <c r="D177">
        <v>77.75</v>
      </c>
      <c r="F177">
        <v>860.9</v>
      </c>
      <c r="G177">
        <v>262.7</v>
      </c>
      <c r="H177">
        <v>595.94000000000005</v>
      </c>
      <c r="J177" s="4">
        <f t="shared" si="21"/>
        <v>-2.0885692001039957E-2</v>
      </c>
      <c r="K177" s="4">
        <f t="shared" si="22"/>
        <v>-2.2522522522522515E-2</v>
      </c>
      <c r="L177" s="4">
        <f t="shared" si="23"/>
        <v>-6.0086934287906235E-3</v>
      </c>
      <c r="N177" s="4">
        <f t="shared" si="24"/>
        <v>-2.5105597517750655E-2</v>
      </c>
      <c r="O177" s="4">
        <f t="shared" si="25"/>
        <v>-2.9553010712966343E-2</v>
      </c>
      <c r="P177" s="4">
        <f t="shared" si="26"/>
        <v>-1.1380225613802142E-2</v>
      </c>
      <c r="R177">
        <f t="shared" si="27"/>
        <v>113.60756820677422</v>
      </c>
      <c r="S177">
        <f t="shared" si="27"/>
        <v>120.55555555555563</v>
      </c>
      <c r="T177">
        <f t="shared" si="27"/>
        <v>120.99862314289631</v>
      </c>
      <c r="V177">
        <f t="shared" si="28"/>
        <v>103.17717134673242</v>
      </c>
      <c r="W177">
        <f t="shared" si="29"/>
        <v>139.51141795007953</v>
      </c>
      <c r="X177">
        <f t="shared" si="30"/>
        <v>108.33499972731749</v>
      </c>
    </row>
    <row r="178" spans="1:24" x14ac:dyDescent="0.25">
      <c r="A178" s="3">
        <v>40620</v>
      </c>
      <c r="B178">
        <v>112.55</v>
      </c>
      <c r="C178">
        <v>1732</v>
      </c>
      <c r="D178">
        <v>77.5</v>
      </c>
      <c r="F178">
        <v>846.54</v>
      </c>
      <c r="G178">
        <v>261.8</v>
      </c>
      <c r="H178">
        <v>595.91</v>
      </c>
      <c r="J178" s="4">
        <f t="shared" si="21"/>
        <v>-3.8059833598867998E-3</v>
      </c>
      <c r="K178" s="4">
        <f t="shared" si="22"/>
        <v>-2.3041474654378336E-3</v>
      </c>
      <c r="L178" s="4">
        <f t="shared" si="23"/>
        <v>-3.215434083601254E-3</v>
      </c>
      <c r="N178" s="4">
        <f t="shared" si="24"/>
        <v>-1.6680218376117995E-2</v>
      </c>
      <c r="O178" s="4">
        <f t="shared" si="25"/>
        <v>-3.4259611724399841E-3</v>
      </c>
      <c r="P178" s="4">
        <f t="shared" si="26"/>
        <v>-5.0340638319434916E-5</v>
      </c>
      <c r="R178">
        <f t="shared" si="27"/>
        <v>113.17517969262202</v>
      </c>
      <c r="S178">
        <f t="shared" si="27"/>
        <v>120.27777777777784</v>
      </c>
      <c r="T178">
        <f t="shared" si="27"/>
        <v>120.60956004597381</v>
      </c>
      <c r="V178">
        <f t="shared" si="28"/>
        <v>101.45615359723878</v>
      </c>
      <c r="W178">
        <f t="shared" si="29"/>
        <v>139.03345724907052</v>
      </c>
      <c r="X178">
        <f t="shared" si="30"/>
        <v>108.32954607427888</v>
      </c>
    </row>
    <row r="179" spans="1:24" x14ac:dyDescent="0.25">
      <c r="A179" s="3">
        <v>40627</v>
      </c>
      <c r="B179">
        <v>116.13</v>
      </c>
      <c r="C179">
        <v>1796</v>
      </c>
      <c r="D179">
        <v>80.33</v>
      </c>
      <c r="F179">
        <v>880.93</v>
      </c>
      <c r="G179">
        <v>271.39999999999998</v>
      </c>
      <c r="H179">
        <v>617.37</v>
      </c>
      <c r="J179" s="4">
        <f t="shared" si="21"/>
        <v>3.1808085295424338E-2</v>
      </c>
      <c r="K179" s="4">
        <f t="shared" si="22"/>
        <v>3.6951501154734334E-2</v>
      </c>
      <c r="L179" s="4">
        <f t="shared" si="23"/>
        <v>3.6516129032257982E-2</v>
      </c>
      <c r="N179" s="4">
        <f t="shared" si="24"/>
        <v>4.0624187870626383E-2</v>
      </c>
      <c r="O179" s="4">
        <f t="shared" si="25"/>
        <v>3.6669213139801204E-2</v>
      </c>
      <c r="P179" s="4">
        <f t="shared" si="26"/>
        <v>3.6012149485660672E-2</v>
      </c>
      <c r="R179">
        <f t="shared" si="27"/>
        <v>116.77506546160993</v>
      </c>
      <c r="S179">
        <f t="shared" si="27"/>
        <v>124.72222222222229</v>
      </c>
      <c r="T179">
        <f t="shared" si="27"/>
        <v>125.01375430313645</v>
      </c>
      <c r="V179">
        <f t="shared" si="28"/>
        <v>105.57772744160414</v>
      </c>
      <c r="W179">
        <f t="shared" si="29"/>
        <v>144.13170472650012</v>
      </c>
      <c r="X179">
        <f t="shared" si="30"/>
        <v>112.23072588121957</v>
      </c>
    </row>
    <row r="180" spans="1:24" x14ac:dyDescent="0.25">
      <c r="A180" s="3">
        <v>40634</v>
      </c>
      <c r="B180">
        <v>119.03</v>
      </c>
      <c r="C180">
        <v>1836</v>
      </c>
      <c r="D180">
        <v>82.29</v>
      </c>
      <c r="F180">
        <v>894.2</v>
      </c>
      <c r="G180">
        <v>276.39999999999998</v>
      </c>
      <c r="H180">
        <v>627.53</v>
      </c>
      <c r="J180" s="4">
        <f t="shared" si="21"/>
        <v>2.4972014122104591E-2</v>
      </c>
      <c r="K180" s="4">
        <f t="shared" si="22"/>
        <v>2.2271714922049046E-2</v>
      </c>
      <c r="L180" s="4">
        <f t="shared" si="23"/>
        <v>2.4399352670235297E-2</v>
      </c>
      <c r="N180" s="4">
        <f t="shared" si="24"/>
        <v>1.5063625940767267E-2</v>
      </c>
      <c r="O180" s="4">
        <f t="shared" si="25"/>
        <v>1.8422991893883633E-2</v>
      </c>
      <c r="P180" s="4">
        <f t="shared" si="26"/>
        <v>1.6456905907316521E-2</v>
      </c>
      <c r="R180">
        <f t="shared" si="27"/>
        <v>119.69117404542693</v>
      </c>
      <c r="S180">
        <f t="shared" si="27"/>
        <v>127.50000000000007</v>
      </c>
      <c r="T180">
        <f t="shared" si="27"/>
        <v>128.06400898300882</v>
      </c>
      <c r="V180">
        <f t="shared" si="28"/>
        <v>107.16811083546074</v>
      </c>
      <c r="W180">
        <f t="shared" si="29"/>
        <v>146.78704195432806</v>
      </c>
      <c r="X180">
        <f t="shared" si="30"/>
        <v>114.07769637695664</v>
      </c>
    </row>
    <row r="181" spans="1:24" x14ac:dyDescent="0.25">
      <c r="A181" s="3">
        <v>40641</v>
      </c>
      <c r="B181">
        <v>119.93</v>
      </c>
      <c r="C181">
        <v>1856</v>
      </c>
      <c r="D181">
        <v>82.87</v>
      </c>
      <c r="F181">
        <v>904.17</v>
      </c>
      <c r="G181">
        <v>277.89999999999998</v>
      </c>
      <c r="H181">
        <v>630.9</v>
      </c>
      <c r="J181" s="4">
        <f t="shared" si="21"/>
        <v>7.5611190456188471E-3</v>
      </c>
      <c r="K181" s="4">
        <f t="shared" si="22"/>
        <v>1.089324618736387E-2</v>
      </c>
      <c r="L181" s="4">
        <f t="shared" si="23"/>
        <v>7.0482440150685388E-3</v>
      </c>
      <c r="N181" s="4">
        <f t="shared" si="24"/>
        <v>1.1149630955043621E-2</v>
      </c>
      <c r="O181" s="4">
        <f t="shared" si="25"/>
        <v>5.4269175108538903E-3</v>
      </c>
      <c r="P181" s="4">
        <f t="shared" si="26"/>
        <v>5.3702611827322055E-3</v>
      </c>
      <c r="R181">
        <f t="shared" si="27"/>
        <v>120.59617326109429</v>
      </c>
      <c r="S181">
        <f t="shared" si="27"/>
        <v>128.88888888888897</v>
      </c>
      <c r="T181">
        <f t="shared" si="27"/>
        <v>128.966635367869</v>
      </c>
      <c r="V181">
        <f t="shared" si="28"/>
        <v>108.36299572142534</v>
      </c>
      <c r="W181">
        <f t="shared" si="29"/>
        <v>147.58364312267645</v>
      </c>
      <c r="X181">
        <f t="shared" si="30"/>
        <v>114.69032340162532</v>
      </c>
    </row>
    <row r="182" spans="1:24" x14ac:dyDescent="0.25">
      <c r="A182" s="3">
        <v>40648</v>
      </c>
      <c r="B182">
        <v>118.8</v>
      </c>
      <c r="C182">
        <v>1836</v>
      </c>
      <c r="D182">
        <v>82.78</v>
      </c>
      <c r="F182">
        <v>897.45</v>
      </c>
      <c r="G182">
        <v>272.8</v>
      </c>
      <c r="H182">
        <v>625.67999999999995</v>
      </c>
      <c r="J182" s="4">
        <f t="shared" si="21"/>
        <v>-9.4221629283749442E-3</v>
      </c>
      <c r="K182" s="4">
        <f t="shared" si="22"/>
        <v>-1.0775862068965525E-2</v>
      </c>
      <c r="L182" s="4">
        <f t="shared" si="23"/>
        <v>-1.0860383733558576E-3</v>
      </c>
      <c r="N182" s="4">
        <f t="shared" si="24"/>
        <v>-7.4322306645873137E-3</v>
      </c>
      <c r="O182" s="4">
        <f t="shared" si="25"/>
        <v>-1.8351925152932602E-2</v>
      </c>
      <c r="P182" s="4">
        <f t="shared" si="26"/>
        <v>-8.273894436519269E-3</v>
      </c>
      <c r="R182">
        <f t="shared" si="27"/>
        <v>119.45989646808972</v>
      </c>
      <c r="S182">
        <f t="shared" si="27"/>
        <v>127.50000000000009</v>
      </c>
      <c r="T182">
        <f t="shared" si="27"/>
        <v>128.82657265297689</v>
      </c>
      <c r="V182">
        <f t="shared" si="28"/>
        <v>107.55761694171801</v>
      </c>
      <c r="W182">
        <f t="shared" si="29"/>
        <v>144.87519915029196</v>
      </c>
      <c r="X182">
        <f t="shared" si="30"/>
        <v>113.74138777291002</v>
      </c>
    </row>
    <row r="183" spans="1:24" x14ac:dyDescent="0.25">
      <c r="A183" s="3">
        <v>40655</v>
      </c>
      <c r="B183">
        <v>119.87</v>
      </c>
      <c r="C183">
        <v>1855</v>
      </c>
      <c r="D183">
        <v>83.54</v>
      </c>
      <c r="F183">
        <v>912.27</v>
      </c>
      <c r="G183">
        <v>278.10000000000002</v>
      </c>
      <c r="H183">
        <v>626.03</v>
      </c>
      <c r="J183" s="4">
        <f t="shared" si="21"/>
        <v>9.0067340067341295E-3</v>
      </c>
      <c r="K183" s="4">
        <f t="shared" si="22"/>
        <v>1.0348583877995532E-2</v>
      </c>
      <c r="L183" s="4">
        <f t="shared" si="23"/>
        <v>9.1809615849238746E-3</v>
      </c>
      <c r="N183" s="4">
        <f t="shared" si="24"/>
        <v>1.6513454788567472E-2</v>
      </c>
      <c r="O183" s="4">
        <f t="shared" si="25"/>
        <v>1.9428152492668715E-2</v>
      </c>
      <c r="P183" s="4">
        <f t="shared" si="26"/>
        <v>5.5939138217619977E-4</v>
      </c>
      <c r="R183">
        <f t="shared" si="27"/>
        <v>120.5358399800498</v>
      </c>
      <c r="S183">
        <f t="shared" si="27"/>
        <v>128.81944444444451</v>
      </c>
      <c r="T183">
        <f t="shared" si="27"/>
        <v>130.00932446762127</v>
      </c>
      <c r="V183">
        <f t="shared" si="28"/>
        <v>109.33376478625112</v>
      </c>
      <c r="W183">
        <f t="shared" si="29"/>
        <v>147.68985661178959</v>
      </c>
      <c r="X183">
        <f t="shared" si="30"/>
        <v>113.80501372502694</v>
      </c>
    </row>
    <row r="184" spans="1:24" x14ac:dyDescent="0.25">
      <c r="A184" s="3">
        <v>40662</v>
      </c>
      <c r="B184">
        <v>121.05</v>
      </c>
      <c r="C184">
        <v>1888</v>
      </c>
      <c r="D184">
        <v>84.6</v>
      </c>
      <c r="F184">
        <v>924.63</v>
      </c>
      <c r="G184">
        <v>283.5</v>
      </c>
      <c r="H184">
        <v>640.16999999999996</v>
      </c>
      <c r="J184" s="4">
        <f t="shared" si="21"/>
        <v>9.8439976641360172E-3</v>
      </c>
      <c r="K184" s="4">
        <f t="shared" si="22"/>
        <v>1.7789757412398854E-2</v>
      </c>
      <c r="L184" s="4">
        <f t="shared" si="23"/>
        <v>1.2688532439549816E-2</v>
      </c>
      <c r="N184" s="4">
        <f t="shared" si="24"/>
        <v>1.3548620474201689E-2</v>
      </c>
      <c r="O184" s="4">
        <f t="shared" si="25"/>
        <v>1.9417475728155331E-2</v>
      </c>
      <c r="P184" s="4">
        <f t="shared" si="26"/>
        <v>2.2586776991518009E-2</v>
      </c>
      <c r="R184">
        <f t="shared" si="27"/>
        <v>121.72239450725809</v>
      </c>
      <c r="S184">
        <f t="shared" si="27"/>
        <v>131.11111111111117</v>
      </c>
      <c r="T184">
        <f t="shared" si="27"/>
        <v>131.65895199857263</v>
      </c>
      <c r="V184">
        <f t="shared" si="28"/>
        <v>110.81508647035568</v>
      </c>
      <c r="W184">
        <f t="shared" si="29"/>
        <v>150.55762081784377</v>
      </c>
      <c r="X184">
        <f t="shared" si="30"/>
        <v>116.37550219055076</v>
      </c>
    </row>
    <row r="185" spans="1:24" x14ac:dyDescent="0.25">
      <c r="A185" s="3">
        <v>40669</v>
      </c>
      <c r="B185">
        <v>119.54</v>
      </c>
      <c r="C185">
        <v>1865</v>
      </c>
      <c r="D185">
        <v>83.82</v>
      </c>
      <c r="F185">
        <v>917.94</v>
      </c>
      <c r="G185">
        <v>277.5</v>
      </c>
      <c r="H185">
        <v>630.24</v>
      </c>
      <c r="J185" s="4">
        <f t="shared" si="21"/>
        <v>-1.2474184221396012E-2</v>
      </c>
      <c r="K185" s="4">
        <f t="shared" si="22"/>
        <v>-1.2182203389830559E-2</v>
      </c>
      <c r="L185" s="4">
        <f t="shared" si="23"/>
        <v>-9.2198581560284376E-3</v>
      </c>
      <c r="N185" s="4">
        <f t="shared" si="24"/>
        <v>-7.2353265630575869E-3</v>
      </c>
      <c r="O185" s="4">
        <f t="shared" si="25"/>
        <v>-2.1164021164021163E-2</v>
      </c>
      <c r="P185" s="4">
        <f t="shared" si="26"/>
        <v>-1.5511504756548944E-2</v>
      </c>
      <c r="R185">
        <f t="shared" si="27"/>
        <v>120.20400693430511</v>
      </c>
      <c r="S185">
        <f t="shared" si="27"/>
        <v>129.51388888888894</v>
      </c>
      <c r="T185">
        <f t="shared" si="27"/>
        <v>130.44507513617444</v>
      </c>
      <c r="V185">
        <f t="shared" si="28"/>
        <v>110.01330313162919</v>
      </c>
      <c r="W185">
        <f t="shared" si="29"/>
        <v>147.37121614445024</v>
      </c>
      <c r="X185">
        <f t="shared" si="30"/>
        <v>114.57034303477626</v>
      </c>
    </row>
    <row r="186" spans="1:24" x14ac:dyDescent="0.25">
      <c r="A186" s="3">
        <v>40676</v>
      </c>
      <c r="B186">
        <v>120.3</v>
      </c>
      <c r="C186">
        <v>1874</v>
      </c>
      <c r="D186">
        <v>84.65</v>
      </c>
      <c r="F186">
        <v>921.21</v>
      </c>
      <c r="G186">
        <v>280.10000000000002</v>
      </c>
      <c r="H186">
        <v>627.47</v>
      </c>
      <c r="J186" s="4">
        <f t="shared" si="21"/>
        <v>6.3577045340470484E-3</v>
      </c>
      <c r="K186" s="4">
        <f t="shared" si="22"/>
        <v>4.825737265415464E-3</v>
      </c>
      <c r="L186" s="4">
        <f t="shared" si="23"/>
        <v>9.902171319494224E-3</v>
      </c>
      <c r="N186" s="4">
        <f t="shared" si="24"/>
        <v>3.562324334923872E-3</v>
      </c>
      <c r="O186" s="4">
        <f t="shared" si="25"/>
        <v>9.3693693693694957E-3</v>
      </c>
      <c r="P186" s="4">
        <f t="shared" si="26"/>
        <v>-4.3951510535669147E-3</v>
      </c>
      <c r="R186">
        <f t="shared" si="27"/>
        <v>120.96822849420197</v>
      </c>
      <c r="S186">
        <f t="shared" si="27"/>
        <v>130.13888888888894</v>
      </c>
      <c r="T186">
        <f t="shared" si="27"/>
        <v>131.73676461795714</v>
      </c>
      <c r="V186">
        <f t="shared" si="28"/>
        <v>110.40520619854034</v>
      </c>
      <c r="W186">
        <f t="shared" si="29"/>
        <v>148.75199150292079</v>
      </c>
      <c r="X186">
        <f t="shared" si="30"/>
        <v>114.06678907087944</v>
      </c>
    </row>
    <row r="187" spans="1:24" x14ac:dyDescent="0.25">
      <c r="A187" s="3">
        <v>40683</v>
      </c>
      <c r="B187">
        <v>119.87</v>
      </c>
      <c r="C187">
        <v>1861</v>
      </c>
      <c r="D187">
        <v>84.26</v>
      </c>
      <c r="F187">
        <v>917.12</v>
      </c>
      <c r="G187">
        <v>281.3</v>
      </c>
      <c r="H187">
        <v>622.74</v>
      </c>
      <c r="J187" s="4">
        <f t="shared" si="21"/>
        <v>-3.5743973399833262E-3</v>
      </c>
      <c r="K187" s="4">
        <f t="shared" si="22"/>
        <v>-6.9370330843115946E-3</v>
      </c>
      <c r="L187" s="4">
        <f t="shared" si="23"/>
        <v>-4.6072061429415223E-3</v>
      </c>
      <c r="N187" s="4">
        <f t="shared" si="24"/>
        <v>-4.4398128548323035E-3</v>
      </c>
      <c r="O187" s="4">
        <f t="shared" si="25"/>
        <v>4.2841842199214941E-3</v>
      </c>
      <c r="P187" s="4">
        <f t="shared" si="26"/>
        <v>-7.5382089980398082E-3</v>
      </c>
      <c r="R187">
        <f t="shared" si="27"/>
        <v>120.5358399800498</v>
      </c>
      <c r="S187">
        <f t="shared" si="27"/>
        <v>129.23611111111117</v>
      </c>
      <c r="T187">
        <f t="shared" si="27"/>
        <v>131.12982618675804</v>
      </c>
      <c r="V187">
        <f t="shared" si="28"/>
        <v>109.91502774481965</v>
      </c>
      <c r="W187">
        <f t="shared" si="29"/>
        <v>149.38927243759949</v>
      </c>
      <c r="X187">
        <f t="shared" si="30"/>
        <v>113.20692977512782</v>
      </c>
    </row>
    <row r="188" spans="1:24" x14ac:dyDescent="0.25">
      <c r="A188" s="3">
        <v>40690</v>
      </c>
      <c r="B188">
        <v>115.84</v>
      </c>
      <c r="C188">
        <v>1817</v>
      </c>
      <c r="D188">
        <v>82.59</v>
      </c>
      <c r="F188">
        <v>897.77</v>
      </c>
      <c r="G188">
        <v>275.89999999999998</v>
      </c>
      <c r="H188">
        <v>612.27</v>
      </c>
      <c r="J188" s="4">
        <f t="shared" si="21"/>
        <v>-3.3619754734295459E-2</v>
      </c>
      <c r="K188" s="4">
        <f t="shared" si="22"/>
        <v>-2.3643202579258449E-2</v>
      </c>
      <c r="L188" s="4">
        <f t="shared" si="23"/>
        <v>-1.981960598148591E-2</v>
      </c>
      <c r="N188" s="4">
        <f t="shared" si="24"/>
        <v>-2.109865666434052E-2</v>
      </c>
      <c r="O188" s="4">
        <f t="shared" si="25"/>
        <v>-1.91965872733737E-2</v>
      </c>
      <c r="P188" s="4">
        <f t="shared" si="26"/>
        <v>-1.6812795066962205E-2</v>
      </c>
      <c r="R188">
        <f t="shared" si="27"/>
        <v>116.48345460322824</v>
      </c>
      <c r="S188">
        <f t="shared" si="27"/>
        <v>126.18055555555561</v>
      </c>
      <c r="T188">
        <f t="shared" si="27"/>
        <v>128.53088469931575</v>
      </c>
      <c r="V188">
        <f t="shared" si="28"/>
        <v>107.59596831218025</v>
      </c>
      <c r="W188">
        <f t="shared" si="29"/>
        <v>146.52150823154531</v>
      </c>
      <c r="X188">
        <f t="shared" si="30"/>
        <v>111.30360486465861</v>
      </c>
    </row>
    <row r="189" spans="1:24" x14ac:dyDescent="0.25">
      <c r="A189" s="3">
        <v>40697</v>
      </c>
      <c r="B189">
        <v>119.01</v>
      </c>
      <c r="C189">
        <v>1854</v>
      </c>
      <c r="D189">
        <v>85.65</v>
      </c>
      <c r="F189">
        <v>913.82</v>
      </c>
      <c r="G189">
        <v>282.5</v>
      </c>
      <c r="H189">
        <v>629.59</v>
      </c>
      <c r="J189" s="4">
        <f t="shared" si="21"/>
        <v>2.736533149171283E-2</v>
      </c>
      <c r="K189" s="4">
        <f t="shared" si="22"/>
        <v>2.0363236103467353E-2</v>
      </c>
      <c r="L189" s="4">
        <f t="shared" si="23"/>
        <v>3.7050490374137324E-2</v>
      </c>
      <c r="N189" s="4">
        <f t="shared" si="24"/>
        <v>1.7877630127983934E-2</v>
      </c>
      <c r="O189" s="4">
        <f t="shared" si="25"/>
        <v>2.392171076477001E-2</v>
      </c>
      <c r="P189" s="4">
        <f t="shared" si="26"/>
        <v>2.8288173518219217E-2</v>
      </c>
      <c r="R189">
        <f t="shared" si="27"/>
        <v>119.67106295174547</v>
      </c>
      <c r="S189">
        <f t="shared" si="27"/>
        <v>128.75000000000009</v>
      </c>
      <c r="T189">
        <f t="shared" si="27"/>
        <v>133.2930170056471</v>
      </c>
      <c r="V189">
        <f t="shared" si="28"/>
        <v>109.51952923692768</v>
      </c>
      <c r="W189">
        <f t="shared" si="29"/>
        <v>150.02655337227822</v>
      </c>
      <c r="X189">
        <f t="shared" si="30"/>
        <v>114.45218055227338</v>
      </c>
    </row>
    <row r="190" spans="1:24" x14ac:dyDescent="0.25">
      <c r="A190" s="3">
        <v>40704</v>
      </c>
      <c r="B190">
        <v>116.67</v>
      </c>
      <c r="C190">
        <v>1811</v>
      </c>
      <c r="D190">
        <v>84.05</v>
      </c>
      <c r="F190">
        <v>902.39</v>
      </c>
      <c r="G190">
        <v>278.60000000000002</v>
      </c>
      <c r="H190">
        <v>605.80999999999995</v>
      </c>
      <c r="J190" s="4">
        <f t="shared" si="21"/>
        <v>-1.9662213259389993E-2</v>
      </c>
      <c r="K190" s="4">
        <f t="shared" si="22"/>
        <v>-2.3193096008629954E-2</v>
      </c>
      <c r="L190" s="4">
        <f t="shared" si="23"/>
        <v>-1.8680677174547689E-2</v>
      </c>
      <c r="N190" s="4">
        <f t="shared" si="24"/>
        <v>-1.2507933728743148E-2</v>
      </c>
      <c r="O190" s="4">
        <f t="shared" si="25"/>
        <v>-1.3805309734513216E-2</v>
      </c>
      <c r="P190" s="4">
        <f t="shared" si="26"/>
        <v>-3.7770612620912192E-2</v>
      </c>
      <c r="R190">
        <f t="shared" si="27"/>
        <v>117.31806499101036</v>
      </c>
      <c r="S190">
        <f t="shared" si="27"/>
        <v>125.76388888888897</v>
      </c>
      <c r="T190">
        <f t="shared" si="27"/>
        <v>130.8030131853431</v>
      </c>
      <c r="V190">
        <f t="shared" si="28"/>
        <v>108.14966622322905</v>
      </c>
      <c r="W190">
        <f t="shared" si="29"/>
        <v>147.95539033457243</v>
      </c>
      <c r="X190">
        <f t="shared" si="30"/>
        <v>110.12925157701476</v>
      </c>
    </row>
    <row r="191" spans="1:24" x14ac:dyDescent="0.25">
      <c r="A191" s="3">
        <v>40711</v>
      </c>
      <c r="B191">
        <v>112.96</v>
      </c>
      <c r="C191">
        <v>1755</v>
      </c>
      <c r="D191">
        <v>81.569999999999993</v>
      </c>
      <c r="F191">
        <v>889.79</v>
      </c>
      <c r="G191">
        <v>270.7</v>
      </c>
      <c r="H191">
        <v>595.79999999999995</v>
      </c>
      <c r="J191" s="4">
        <f t="shared" si="21"/>
        <v>-3.1799091454529971E-2</v>
      </c>
      <c r="K191" s="4">
        <f t="shared" si="22"/>
        <v>-3.0922142462727731E-2</v>
      </c>
      <c r="L191" s="4">
        <f t="shared" si="23"/>
        <v>-2.9506246281975068E-2</v>
      </c>
      <c r="N191" s="4">
        <f t="shared" si="24"/>
        <v>-1.396292068839422E-2</v>
      </c>
      <c r="O191" s="4">
        <f t="shared" si="25"/>
        <v>-2.8356066044508355E-2</v>
      </c>
      <c r="P191" s="4">
        <f t="shared" si="26"/>
        <v>-1.6523332397946566E-2</v>
      </c>
      <c r="R191">
        <f t="shared" si="27"/>
        <v>113.58745711309273</v>
      </c>
      <c r="S191">
        <f t="shared" si="27"/>
        <v>121.87500000000009</v>
      </c>
      <c r="T191">
        <f t="shared" si="27"/>
        <v>126.94350726387194</v>
      </c>
      <c r="V191">
        <f t="shared" si="28"/>
        <v>106.6395810112778</v>
      </c>
      <c r="W191">
        <f t="shared" si="29"/>
        <v>143.75995751460428</v>
      </c>
      <c r="X191">
        <f t="shared" si="30"/>
        <v>108.30954934647066</v>
      </c>
    </row>
    <row r="192" spans="1:24" x14ac:dyDescent="0.25">
      <c r="A192" s="3">
        <v>40718</v>
      </c>
      <c r="B192">
        <v>112.17</v>
      </c>
      <c r="C192">
        <v>1741</v>
      </c>
      <c r="D192">
        <v>81.8</v>
      </c>
      <c r="F192">
        <v>889.61</v>
      </c>
      <c r="G192">
        <v>270</v>
      </c>
      <c r="H192">
        <v>586.16999999999996</v>
      </c>
      <c r="J192" s="4">
        <f t="shared" si="21"/>
        <v>-6.9936260623228996E-3</v>
      </c>
      <c r="K192" s="4">
        <f t="shared" si="22"/>
        <v>-7.9772079772080229E-3</v>
      </c>
      <c r="L192" s="4">
        <f t="shared" si="23"/>
        <v>2.819664092190699E-3</v>
      </c>
      <c r="N192" s="4">
        <f t="shared" si="24"/>
        <v>-2.0229492352119571E-4</v>
      </c>
      <c r="O192" s="4">
        <f t="shared" si="25"/>
        <v>-2.5858884373844981E-3</v>
      </c>
      <c r="P192" s="4">
        <f t="shared" si="26"/>
        <v>-1.6163141993957741E-2</v>
      </c>
      <c r="R192">
        <f t="shared" si="27"/>
        <v>112.79306891267362</v>
      </c>
      <c r="S192">
        <f t="shared" si="27"/>
        <v>120.90277777777786</v>
      </c>
      <c r="T192">
        <f t="shared" si="27"/>
        <v>127.30144531304063</v>
      </c>
      <c r="V192">
        <f t="shared" si="28"/>
        <v>106.61800836539278</v>
      </c>
      <c r="W192">
        <f t="shared" si="29"/>
        <v>143.38821030270839</v>
      </c>
      <c r="X192">
        <f t="shared" si="30"/>
        <v>106.55892672108209</v>
      </c>
    </row>
    <row r="193" spans="1:24" x14ac:dyDescent="0.25">
      <c r="A193" s="3">
        <v>40725</v>
      </c>
      <c r="B193">
        <v>116.93</v>
      </c>
      <c r="C193">
        <v>1839</v>
      </c>
      <c r="D193">
        <v>85.89</v>
      </c>
      <c r="F193">
        <v>931.64</v>
      </c>
      <c r="G193">
        <v>284.5</v>
      </c>
      <c r="H193">
        <v>622.79</v>
      </c>
      <c r="J193" s="4">
        <f t="shared" si="21"/>
        <v>4.2435588838370286E-2</v>
      </c>
      <c r="K193" s="4">
        <f t="shared" si="22"/>
        <v>5.6289488799540432E-2</v>
      </c>
      <c r="L193" s="4">
        <f t="shared" si="23"/>
        <v>5.0000000000000044E-2</v>
      </c>
      <c r="N193" s="4">
        <f t="shared" si="24"/>
        <v>4.7245422151279692E-2</v>
      </c>
      <c r="O193" s="4">
        <f t="shared" si="25"/>
        <v>5.3703703703703809E-2</v>
      </c>
      <c r="P193" s="4">
        <f t="shared" si="26"/>
        <v>6.2473343910469659E-2</v>
      </c>
      <c r="R193">
        <f t="shared" si="27"/>
        <v>117.57950920886981</v>
      </c>
      <c r="S193">
        <f t="shared" si="27"/>
        <v>127.70833333333341</v>
      </c>
      <c r="T193">
        <f t="shared" si="27"/>
        <v>133.66651757869266</v>
      </c>
      <c r="V193">
        <f t="shared" si="28"/>
        <v>111.65522117954444</v>
      </c>
      <c r="W193">
        <f t="shared" si="29"/>
        <v>151.08868826340941</v>
      </c>
      <c r="X193">
        <f t="shared" si="30"/>
        <v>113.21601919685878</v>
      </c>
    </row>
    <row r="194" spans="1:24" x14ac:dyDescent="0.25">
      <c r="A194" s="3">
        <v>40732</v>
      </c>
      <c r="B194">
        <v>117.2</v>
      </c>
      <c r="C194">
        <v>1833</v>
      </c>
      <c r="D194">
        <v>86.08</v>
      </c>
      <c r="F194">
        <v>929.5</v>
      </c>
      <c r="G194">
        <v>286.89999999999998</v>
      </c>
      <c r="H194">
        <v>607.41999999999996</v>
      </c>
      <c r="J194" s="4">
        <f t="shared" si="21"/>
        <v>2.3090738048405779E-3</v>
      </c>
      <c r="K194" s="4">
        <f t="shared" si="22"/>
        <v>-3.2626427406199365E-3</v>
      </c>
      <c r="L194" s="4">
        <f t="shared" si="23"/>
        <v>2.2121317964838294E-3</v>
      </c>
      <c r="N194" s="4">
        <f t="shared" si="24"/>
        <v>-2.2970246017774976E-3</v>
      </c>
      <c r="O194" s="4">
        <f t="shared" si="25"/>
        <v>8.4358523725833745E-3</v>
      </c>
      <c r="P194" s="4">
        <f t="shared" si="26"/>
        <v>-2.4679265884166468E-2</v>
      </c>
      <c r="R194">
        <f t="shared" si="27"/>
        <v>117.85100897357002</v>
      </c>
      <c r="S194">
        <f t="shared" si="27"/>
        <v>127.29166666666674</v>
      </c>
      <c r="T194">
        <f t="shared" si="27"/>
        <v>133.96220553235375</v>
      </c>
      <c r="V194">
        <f t="shared" si="28"/>
        <v>111.39874638957812</v>
      </c>
      <c r="W194">
        <f t="shared" si="29"/>
        <v>152.36325013276681</v>
      </c>
      <c r="X194">
        <f t="shared" si="30"/>
        <v>110.4219309567526</v>
      </c>
    </row>
    <row r="195" spans="1:24" x14ac:dyDescent="0.25">
      <c r="A195" s="3">
        <v>40739</v>
      </c>
      <c r="B195">
        <v>110.94</v>
      </c>
      <c r="C195">
        <v>1717</v>
      </c>
      <c r="D195">
        <v>81.94</v>
      </c>
      <c r="F195">
        <v>881.56</v>
      </c>
      <c r="G195">
        <v>271.3</v>
      </c>
      <c r="H195">
        <v>576.82000000000005</v>
      </c>
      <c r="J195" s="4">
        <f t="shared" si="21"/>
        <v>-5.3412969283276546E-2</v>
      </c>
      <c r="K195" s="4">
        <f t="shared" si="22"/>
        <v>-6.3284233496999409E-2</v>
      </c>
      <c r="L195" s="4">
        <f t="shared" si="23"/>
        <v>-4.8094795539033508E-2</v>
      </c>
      <c r="N195" s="4">
        <f t="shared" si="24"/>
        <v>-5.157611619150082E-2</v>
      </c>
      <c r="O195" s="4">
        <f t="shared" si="25"/>
        <v>-5.4374346462181866E-2</v>
      </c>
      <c r="P195" s="4">
        <f t="shared" si="26"/>
        <v>-5.0377004379177359E-2</v>
      </c>
      <c r="R195">
        <f t="shared" si="27"/>
        <v>111.55623665126157</v>
      </c>
      <c r="S195">
        <f t="shared" si="27"/>
        <v>119.23611111111119</v>
      </c>
      <c r="T195">
        <f t="shared" si="27"/>
        <v>127.51932064731722</v>
      </c>
      <c r="V195">
        <f t="shared" si="28"/>
        <v>105.65323170220171</v>
      </c>
      <c r="W195">
        <f t="shared" si="29"/>
        <v>144.07859798194366</v>
      </c>
      <c r="X195">
        <f t="shared" si="30"/>
        <v>104.85920485738706</v>
      </c>
    </row>
    <row r="196" spans="1:24" x14ac:dyDescent="0.25">
      <c r="A196" s="3">
        <v>40746</v>
      </c>
      <c r="B196">
        <v>114.55</v>
      </c>
      <c r="C196">
        <v>1761</v>
      </c>
      <c r="D196">
        <v>83.22</v>
      </c>
      <c r="F196">
        <v>900.76</v>
      </c>
      <c r="G196">
        <v>277.39999999999998</v>
      </c>
      <c r="H196">
        <v>592.28</v>
      </c>
      <c r="J196" s="4">
        <f t="shared" ref="J196:J259" si="31">B196/B195-1</f>
        <v>3.2540111772129121E-2</v>
      </c>
      <c r="K196" s="4">
        <f t="shared" ref="K196:K259" si="32">C196/C195-1</f>
        <v>2.5626092020966773E-2</v>
      </c>
      <c r="L196" s="4">
        <f t="shared" ref="L196:L259" si="33">D196/D195-1</f>
        <v>1.5621186233829576E-2</v>
      </c>
      <c r="N196" s="4">
        <f t="shared" ref="N196:N259" si="34">F196/F195-1</f>
        <v>2.1779572575888251E-2</v>
      </c>
      <c r="O196" s="4">
        <f t="shared" ref="O196:O259" si="35">G196/G195-1</f>
        <v>2.2484334684850671E-2</v>
      </c>
      <c r="P196" s="4">
        <f t="shared" ref="P196:P259" si="36">H196/H195-1</f>
        <v>2.6802121979126792E-2</v>
      </c>
      <c r="R196">
        <f t="shared" ref="R196:T259" si="37">R195*(1+J196)</f>
        <v>115.18628906077171</v>
      </c>
      <c r="S196">
        <f t="shared" si="37"/>
        <v>122.29166666666674</v>
      </c>
      <c r="T196">
        <f t="shared" si="37"/>
        <v>129.51132370356038</v>
      </c>
      <c r="V196">
        <f t="shared" si="28"/>
        <v>107.95431392993694</v>
      </c>
      <c r="W196">
        <f t="shared" si="29"/>
        <v>147.31810939989373</v>
      </c>
      <c r="X196">
        <f t="shared" si="30"/>
        <v>107.66965405660899</v>
      </c>
    </row>
    <row r="197" spans="1:24" x14ac:dyDescent="0.25">
      <c r="A197" s="3">
        <v>40753</v>
      </c>
      <c r="B197">
        <v>110.68</v>
      </c>
      <c r="C197">
        <v>1694</v>
      </c>
      <c r="D197">
        <v>80.459999999999994</v>
      </c>
      <c r="F197">
        <v>869.7</v>
      </c>
      <c r="G197">
        <v>265.3</v>
      </c>
      <c r="H197">
        <v>570.94000000000005</v>
      </c>
      <c r="J197" s="4">
        <f t="shared" si="31"/>
        <v>-3.3784373635966758E-2</v>
      </c>
      <c r="K197" s="4">
        <f t="shared" si="32"/>
        <v>-3.804656445201593E-2</v>
      </c>
      <c r="L197" s="4">
        <f t="shared" si="33"/>
        <v>-3.316510454217747E-2</v>
      </c>
      <c r="N197" s="4">
        <f t="shared" si="34"/>
        <v>-3.4481992983702581E-2</v>
      </c>
      <c r="O197" s="4">
        <f t="shared" si="35"/>
        <v>-4.3619322278298345E-2</v>
      </c>
      <c r="P197" s="4">
        <f t="shared" si="36"/>
        <v>-3.6030255960018742E-2</v>
      </c>
      <c r="R197">
        <f t="shared" si="37"/>
        <v>111.29479243340214</v>
      </c>
      <c r="S197">
        <f t="shared" si="37"/>
        <v>117.63888888888896</v>
      </c>
      <c r="T197">
        <f t="shared" si="37"/>
        <v>125.21606711353601</v>
      </c>
      <c r="V197">
        <f t="shared" si="28"/>
        <v>104.23183403444443</v>
      </c>
      <c r="W197">
        <f t="shared" si="29"/>
        <v>140.89219330855016</v>
      </c>
      <c r="X197">
        <f t="shared" si="30"/>
        <v>103.7902888618227</v>
      </c>
    </row>
    <row r="198" spans="1:24" x14ac:dyDescent="0.25">
      <c r="A198" s="3">
        <v>40760</v>
      </c>
      <c r="B198">
        <v>95.15</v>
      </c>
      <c r="C198">
        <v>1476</v>
      </c>
      <c r="D198">
        <v>71.760000000000005</v>
      </c>
      <c r="F198">
        <v>785.96</v>
      </c>
      <c r="G198">
        <v>237.4</v>
      </c>
      <c r="H198">
        <v>498.15</v>
      </c>
      <c r="J198" s="4">
        <f t="shared" si="31"/>
        <v>-0.14031441994940363</v>
      </c>
      <c r="K198" s="4">
        <f t="shared" si="32"/>
        <v>-0.12868949232585591</v>
      </c>
      <c r="L198" s="4">
        <f t="shared" si="33"/>
        <v>-0.10812826249067842</v>
      </c>
      <c r="N198" s="4">
        <f t="shared" si="34"/>
        <v>-9.6286075658272963E-2</v>
      </c>
      <c r="O198" s="4">
        <f t="shared" si="35"/>
        <v>-0.10516396532227668</v>
      </c>
      <c r="P198" s="4">
        <f t="shared" si="36"/>
        <v>-0.12749150523697772</v>
      </c>
      <c r="R198">
        <f t="shared" si="37"/>
        <v>95.678528189720041</v>
      </c>
      <c r="S198">
        <f t="shared" si="37"/>
        <v>102.50000000000007</v>
      </c>
      <c r="T198">
        <f t="shared" si="37"/>
        <v>111.67667134063319</v>
      </c>
      <c r="V198">
        <f t="shared" si="28"/>
        <v>94.195759776603367</v>
      </c>
      <c r="W198">
        <f t="shared" si="29"/>
        <v>126.07541157727029</v>
      </c>
      <c r="X198">
        <f t="shared" si="30"/>
        <v>90.557908705848206</v>
      </c>
    </row>
    <row r="199" spans="1:24" x14ac:dyDescent="0.25">
      <c r="A199" s="3">
        <v>40767</v>
      </c>
      <c r="B199">
        <v>95.57</v>
      </c>
      <c r="C199">
        <v>1490</v>
      </c>
      <c r="D199">
        <v>71.599999999999994</v>
      </c>
      <c r="F199">
        <v>768.68</v>
      </c>
      <c r="G199">
        <v>230.9</v>
      </c>
      <c r="H199">
        <v>503.03</v>
      </c>
      <c r="J199" s="4">
        <f t="shared" si="31"/>
        <v>4.4140830267995756E-3</v>
      </c>
      <c r="K199" s="4">
        <f t="shared" si="32"/>
        <v>9.4850948509486166E-3</v>
      </c>
      <c r="L199" s="4">
        <f t="shared" si="33"/>
        <v>-2.2296544035675936E-3</v>
      </c>
      <c r="N199" s="4">
        <f t="shared" si="34"/>
        <v>-2.1985851697287506E-2</v>
      </c>
      <c r="O199" s="4">
        <f t="shared" si="35"/>
        <v>-2.7379949452400965E-2</v>
      </c>
      <c r="P199" s="4">
        <f t="shared" si="36"/>
        <v>9.7962461106091414E-3</v>
      </c>
      <c r="R199">
        <f t="shared" si="37"/>
        <v>96.100861157031446</v>
      </c>
      <c r="S199">
        <f t="shared" si="37"/>
        <v>103.4722222222223</v>
      </c>
      <c r="T199">
        <f t="shared" si="37"/>
        <v>111.42767095860277</v>
      </c>
      <c r="V199">
        <f t="shared" si="28"/>
        <v>92.124785771641641</v>
      </c>
      <c r="W199">
        <f t="shared" si="29"/>
        <v>122.62347318109398</v>
      </c>
      <c r="X199">
        <f t="shared" si="30"/>
        <v>91.445036266792769</v>
      </c>
    </row>
    <row r="200" spans="1:24" x14ac:dyDescent="0.25">
      <c r="A200" s="3">
        <v>40774</v>
      </c>
      <c r="B200">
        <v>88.38</v>
      </c>
      <c r="C200">
        <v>1390</v>
      </c>
      <c r="D200">
        <v>67.400000000000006</v>
      </c>
      <c r="F200">
        <v>723.57</v>
      </c>
      <c r="G200">
        <v>215.5</v>
      </c>
      <c r="H200">
        <v>474.46</v>
      </c>
      <c r="J200" s="4">
        <f t="shared" si="31"/>
        <v>-7.5232813644449115E-2</v>
      </c>
      <c r="K200" s="4">
        <f t="shared" si="32"/>
        <v>-6.7114093959731558E-2</v>
      </c>
      <c r="L200" s="4">
        <f t="shared" si="33"/>
        <v>-5.8659217877094827E-2</v>
      </c>
      <c r="N200" s="4">
        <f t="shared" si="34"/>
        <v>-5.8685018473226713E-2</v>
      </c>
      <c r="O200" s="4">
        <f t="shared" si="35"/>
        <v>-6.6695539194456477E-2</v>
      </c>
      <c r="P200" s="4">
        <f t="shared" si="36"/>
        <v>-5.6795817346877886E-2</v>
      </c>
      <c r="R200">
        <f t="shared" si="37"/>
        <v>88.870922978533414</v>
      </c>
      <c r="S200">
        <f t="shared" si="37"/>
        <v>96.527777777777843</v>
      </c>
      <c r="T200">
        <f t="shared" si="37"/>
        <v>104.89141093030486</v>
      </c>
      <c r="V200">
        <f t="shared" si="28"/>
        <v>86.718441016790791</v>
      </c>
      <c r="W200">
        <f t="shared" si="29"/>
        <v>114.44503451938395</v>
      </c>
      <c r="X200">
        <f t="shared" si="30"/>
        <v>86.251340689705387</v>
      </c>
    </row>
    <row r="201" spans="1:24" x14ac:dyDescent="0.25">
      <c r="A201" s="3">
        <v>40781</v>
      </c>
      <c r="B201">
        <v>93.06</v>
      </c>
      <c r="C201">
        <v>1467</v>
      </c>
      <c r="D201">
        <v>71.69</v>
      </c>
      <c r="F201">
        <v>755.44</v>
      </c>
      <c r="G201">
        <v>224</v>
      </c>
      <c r="H201">
        <v>489.61</v>
      </c>
      <c r="J201" s="4">
        <f t="shared" si="31"/>
        <v>5.2953156822810765E-2</v>
      </c>
      <c r="K201" s="4">
        <f t="shared" si="32"/>
        <v>5.5395683453237421E-2</v>
      </c>
      <c r="L201" s="4">
        <f t="shared" si="33"/>
        <v>6.3649851632047394E-2</v>
      </c>
      <c r="N201" s="4">
        <f t="shared" si="34"/>
        <v>4.4045496634741665E-2</v>
      </c>
      <c r="O201" s="4">
        <f t="shared" si="35"/>
        <v>3.9443155452436152E-2</v>
      </c>
      <c r="P201" s="4">
        <f t="shared" si="36"/>
        <v>3.1931037389874906E-2</v>
      </c>
      <c r="R201">
        <f t="shared" si="37"/>
        <v>93.576918900003633</v>
      </c>
      <c r="S201">
        <f t="shared" si="37"/>
        <v>101.87500000000007</v>
      </c>
      <c r="T201">
        <f t="shared" si="37"/>
        <v>111.56773367349487</v>
      </c>
      <c r="V201">
        <f t="shared" si="28"/>
        <v>90.537997818765888</v>
      </c>
      <c r="W201">
        <f t="shared" si="29"/>
        <v>118.95910780669143</v>
      </c>
      <c r="X201">
        <f t="shared" si="30"/>
        <v>89.00543547419521</v>
      </c>
    </row>
    <row r="202" spans="1:24" x14ac:dyDescent="0.25">
      <c r="A202" s="3">
        <v>40788</v>
      </c>
      <c r="B202">
        <v>96.51</v>
      </c>
      <c r="C202">
        <v>1520</v>
      </c>
      <c r="D202">
        <v>75.239999999999995</v>
      </c>
      <c r="F202">
        <v>779.62</v>
      </c>
      <c r="G202">
        <v>232.1</v>
      </c>
      <c r="H202">
        <v>502.81</v>
      </c>
      <c r="J202" s="4">
        <f t="shared" si="31"/>
        <v>3.707285622179235E-2</v>
      </c>
      <c r="K202" s="4">
        <f t="shared" si="32"/>
        <v>3.6128152692569859E-2</v>
      </c>
      <c r="L202" s="4">
        <f t="shared" si="33"/>
        <v>4.951876133351929E-2</v>
      </c>
      <c r="N202" s="4">
        <f t="shared" si="34"/>
        <v>3.2007836492639941E-2</v>
      </c>
      <c r="O202" s="4">
        <f t="shared" si="35"/>
        <v>3.6160714285714324E-2</v>
      </c>
      <c r="P202" s="4">
        <f t="shared" si="36"/>
        <v>2.6960233655358268E-2</v>
      </c>
      <c r="R202">
        <f t="shared" si="37"/>
        <v>97.046082560061791</v>
      </c>
      <c r="S202">
        <f t="shared" si="37"/>
        <v>105.55555555555563</v>
      </c>
      <c r="T202">
        <f t="shared" si="37"/>
        <v>117.09242964979431</v>
      </c>
      <c r="V202">
        <f t="shared" si="28"/>
        <v>93.435923249319941</v>
      </c>
      <c r="W202">
        <f t="shared" si="29"/>
        <v>123.2607541157727</v>
      </c>
      <c r="X202">
        <f t="shared" si="30"/>
        <v>91.405042811176429</v>
      </c>
    </row>
    <row r="203" spans="1:24" x14ac:dyDescent="0.25">
      <c r="A203" s="3">
        <v>40795</v>
      </c>
      <c r="B203">
        <v>92.88</v>
      </c>
      <c r="C203">
        <v>1462</v>
      </c>
      <c r="D203">
        <v>72.44</v>
      </c>
      <c r="F203">
        <v>742.19</v>
      </c>
      <c r="G203">
        <v>221.6</v>
      </c>
      <c r="H203">
        <v>471.53</v>
      </c>
      <c r="J203" s="4">
        <f t="shared" si="31"/>
        <v>-3.7612682623562432E-2</v>
      </c>
      <c r="K203" s="4">
        <f t="shared" si="32"/>
        <v>-3.8157894736842057E-2</v>
      </c>
      <c r="L203" s="4">
        <f t="shared" si="33"/>
        <v>-3.7214247740563478E-2</v>
      </c>
      <c r="N203" s="4">
        <f t="shared" si="34"/>
        <v>-4.8010569251686674E-2</v>
      </c>
      <c r="O203" s="4">
        <f t="shared" si="35"/>
        <v>-4.5239121068504917E-2</v>
      </c>
      <c r="P203" s="4">
        <f t="shared" si="36"/>
        <v>-6.2210377677452744E-2</v>
      </c>
      <c r="R203">
        <f t="shared" si="37"/>
        <v>93.395919056870156</v>
      </c>
      <c r="S203">
        <f t="shared" si="37"/>
        <v>101.52777777777786</v>
      </c>
      <c r="T203">
        <f t="shared" si="37"/>
        <v>112.73492296426237</v>
      </c>
      <c r="V203">
        <f t="shared" si="28"/>
        <v>88.950011385563187</v>
      </c>
      <c r="W203">
        <f t="shared" si="29"/>
        <v>117.68454593733404</v>
      </c>
      <c r="X203">
        <f t="shared" si="30"/>
        <v>85.718700576269413</v>
      </c>
    </row>
    <row r="204" spans="1:24" x14ac:dyDescent="0.25">
      <c r="A204" s="3">
        <v>40802</v>
      </c>
      <c r="B204">
        <v>93.64</v>
      </c>
      <c r="C204">
        <v>1486</v>
      </c>
      <c r="D204">
        <v>73.209999999999994</v>
      </c>
      <c r="F204">
        <v>750.49</v>
      </c>
      <c r="G204">
        <v>222.5</v>
      </c>
      <c r="H204">
        <v>484.06</v>
      </c>
      <c r="J204" s="4">
        <f t="shared" si="31"/>
        <v>8.1826012058570097E-3</v>
      </c>
      <c r="K204" s="4">
        <f t="shared" si="32"/>
        <v>1.6415868673050671E-2</v>
      </c>
      <c r="L204" s="4">
        <f t="shared" si="33"/>
        <v>1.0629486471562588E-2</v>
      </c>
      <c r="N204" s="4">
        <f t="shared" si="34"/>
        <v>1.1183120225279231E-2</v>
      </c>
      <c r="O204" s="4">
        <f t="shared" si="35"/>
        <v>4.0613718411552924E-3</v>
      </c>
      <c r="P204" s="4">
        <f t="shared" si="36"/>
        <v>2.6573070642377017E-2</v>
      </c>
      <c r="R204">
        <f t="shared" si="37"/>
        <v>94.160140616767023</v>
      </c>
      <c r="S204">
        <f t="shared" si="37"/>
        <v>103.19444444444453</v>
      </c>
      <c r="T204">
        <f t="shared" si="37"/>
        <v>113.93323730278364</v>
      </c>
      <c r="V204">
        <f t="shared" si="28"/>
        <v>89.944750056927901</v>
      </c>
      <c r="W204">
        <f t="shared" si="29"/>
        <v>118.16250663834307</v>
      </c>
      <c r="X204">
        <f t="shared" si="30"/>
        <v>87.996509662055388</v>
      </c>
    </row>
    <row r="205" spans="1:24" x14ac:dyDescent="0.25">
      <c r="A205" s="3">
        <v>40809</v>
      </c>
      <c r="B205">
        <v>86.72</v>
      </c>
      <c r="C205">
        <v>1367</v>
      </c>
      <c r="D205">
        <v>67.849999999999994</v>
      </c>
      <c r="F205">
        <v>690.22</v>
      </c>
      <c r="G205">
        <v>204.5</v>
      </c>
      <c r="H205">
        <v>450.79</v>
      </c>
      <c r="J205" s="4">
        <f t="shared" si="31"/>
        <v>-7.3900042716787739E-2</v>
      </c>
      <c r="K205" s="4">
        <f t="shared" si="32"/>
        <v>-8.008075370121126E-2</v>
      </c>
      <c r="L205" s="4">
        <f t="shared" si="33"/>
        <v>-7.321404179756863E-2</v>
      </c>
      <c r="N205" s="4">
        <f t="shared" si="34"/>
        <v>-8.0307532412157379E-2</v>
      </c>
      <c r="O205" s="4">
        <f t="shared" si="35"/>
        <v>-8.0898876404494335E-2</v>
      </c>
      <c r="P205" s="4">
        <f t="shared" si="36"/>
        <v>-6.8731149031111771E-2</v>
      </c>
      <c r="R205">
        <f t="shared" si="37"/>
        <v>87.201702202969201</v>
      </c>
      <c r="S205">
        <f t="shared" si="37"/>
        <v>94.930555555555642</v>
      </c>
      <c r="T205">
        <f t="shared" si="37"/>
        <v>105.59172450476534</v>
      </c>
      <c r="V205">
        <f t="shared" si="28"/>
        <v>82.721509126427776</v>
      </c>
      <c r="W205">
        <f t="shared" si="29"/>
        <v>108.60329261816251</v>
      </c>
      <c r="X205">
        <f t="shared" si="30"/>
        <v>81.948408442254987</v>
      </c>
    </row>
    <row r="206" spans="1:24" x14ac:dyDescent="0.25">
      <c r="A206" s="3">
        <v>40816</v>
      </c>
      <c r="B206">
        <v>88.97</v>
      </c>
      <c r="C206">
        <v>1424</v>
      </c>
      <c r="D206">
        <v>69.92</v>
      </c>
      <c r="F206">
        <v>734.12</v>
      </c>
      <c r="G206">
        <v>215.7</v>
      </c>
      <c r="H206">
        <v>457.24</v>
      </c>
      <c r="J206" s="4">
        <f t="shared" si="31"/>
        <v>2.594557195571956E-2</v>
      </c>
      <c r="K206" s="4">
        <f t="shared" si="32"/>
        <v>4.169714703730798E-2</v>
      </c>
      <c r="L206" s="4">
        <f t="shared" si="33"/>
        <v>3.0508474576271372E-2</v>
      </c>
      <c r="N206" s="4">
        <f t="shared" si="34"/>
        <v>6.36029092173509E-2</v>
      </c>
      <c r="O206" s="4">
        <f t="shared" si="35"/>
        <v>5.4767726161369046E-2</v>
      </c>
      <c r="P206" s="4">
        <f t="shared" si="36"/>
        <v>1.4308214467934066E-2</v>
      </c>
      <c r="R206">
        <f t="shared" si="37"/>
        <v>89.464200242137565</v>
      </c>
      <c r="S206">
        <f t="shared" si="37"/>
        <v>98.888888888888985</v>
      </c>
      <c r="T206">
        <f t="shared" si="37"/>
        <v>108.81316694728362</v>
      </c>
      <c r="V206">
        <f t="shared" si="28"/>
        <v>87.98283776171823</v>
      </c>
      <c r="W206">
        <f t="shared" si="29"/>
        <v>114.55124800849707</v>
      </c>
      <c r="X206">
        <f t="shared" si="30"/>
        <v>83.120943845552631</v>
      </c>
    </row>
    <row r="207" spans="1:24" x14ac:dyDescent="0.25">
      <c r="A207" s="3">
        <v>40823</v>
      </c>
      <c r="B207">
        <v>89.36</v>
      </c>
      <c r="C207">
        <v>1427</v>
      </c>
      <c r="D207">
        <v>69.66</v>
      </c>
      <c r="F207">
        <v>750.01</v>
      </c>
      <c r="G207">
        <v>214.7</v>
      </c>
      <c r="H207">
        <v>459</v>
      </c>
      <c r="J207" s="4">
        <f t="shared" si="31"/>
        <v>4.383500056198697E-3</v>
      </c>
      <c r="K207" s="4">
        <f t="shared" si="32"/>
        <v>2.1067415730338102E-3</v>
      </c>
      <c r="L207" s="4">
        <f t="shared" si="33"/>
        <v>-3.7185354691076089E-3</v>
      </c>
      <c r="N207" s="4">
        <f t="shared" si="34"/>
        <v>2.1644962676401702E-2</v>
      </c>
      <c r="O207" s="4">
        <f t="shared" si="35"/>
        <v>-4.6360686138154916E-3</v>
      </c>
      <c r="P207" s="4">
        <f t="shared" si="36"/>
        <v>3.8491820488146811E-3</v>
      </c>
      <c r="R207">
        <f t="shared" si="37"/>
        <v>89.856366568926745</v>
      </c>
      <c r="S207">
        <f t="shared" si="37"/>
        <v>99.097222222222328</v>
      </c>
      <c r="T207">
        <f t="shared" si="37"/>
        <v>108.40854132648421</v>
      </c>
      <c r="V207">
        <f t="shared" si="28"/>
        <v>89.887223001234531</v>
      </c>
      <c r="W207">
        <f t="shared" si="29"/>
        <v>114.02018056293149</v>
      </c>
      <c r="X207">
        <f t="shared" si="30"/>
        <v>83.440891490483466</v>
      </c>
    </row>
    <row r="208" spans="1:24" x14ac:dyDescent="0.25">
      <c r="A208" s="3">
        <v>40830</v>
      </c>
      <c r="B208">
        <v>94.72</v>
      </c>
      <c r="C208">
        <v>1510</v>
      </c>
      <c r="D208">
        <v>73.64</v>
      </c>
      <c r="F208">
        <v>788.06</v>
      </c>
      <c r="G208">
        <v>225.3</v>
      </c>
      <c r="H208">
        <v>485.9</v>
      </c>
      <c r="J208" s="4">
        <f t="shared" si="31"/>
        <v>5.9982094897045757E-2</v>
      </c>
      <c r="K208" s="4">
        <f t="shared" si="32"/>
        <v>5.8163980378416191E-2</v>
      </c>
      <c r="L208" s="4">
        <f t="shared" si="33"/>
        <v>5.7134654033878851E-2</v>
      </c>
      <c r="N208" s="4">
        <f t="shared" si="34"/>
        <v>5.0732656897908068E-2</v>
      </c>
      <c r="O208" s="4">
        <f t="shared" si="35"/>
        <v>4.9371215649743894E-2</v>
      </c>
      <c r="P208" s="4">
        <f t="shared" si="36"/>
        <v>5.8605664488017295E-2</v>
      </c>
      <c r="R208">
        <f t="shared" si="37"/>
        <v>95.246139675567832</v>
      </c>
      <c r="S208">
        <f t="shared" si="37"/>
        <v>104.86111111111121</v>
      </c>
      <c r="T208">
        <f t="shared" si="37"/>
        <v>114.60242582949034</v>
      </c>
      <c r="V208">
        <f t="shared" si="28"/>
        <v>94.447440645261906</v>
      </c>
      <c r="W208">
        <f t="shared" si="29"/>
        <v>119.64949548592671</v>
      </c>
      <c r="X208">
        <f t="shared" si="30"/>
        <v>88.3310003817558</v>
      </c>
    </row>
    <row r="209" spans="1:24" x14ac:dyDescent="0.25">
      <c r="A209" s="3">
        <v>40837</v>
      </c>
      <c r="B209">
        <v>93.31</v>
      </c>
      <c r="C209">
        <v>1481</v>
      </c>
      <c r="D209">
        <v>71.98</v>
      </c>
      <c r="F209">
        <v>771.62</v>
      </c>
      <c r="G209">
        <v>221.7</v>
      </c>
      <c r="H209">
        <v>480.53</v>
      </c>
      <c r="J209" s="4">
        <f t="shared" si="31"/>
        <v>-1.4885979729729715E-2</v>
      </c>
      <c r="K209" s="4">
        <f t="shared" si="32"/>
        <v>-1.9205298013244998E-2</v>
      </c>
      <c r="L209" s="4">
        <f t="shared" si="33"/>
        <v>-2.2542096686583357E-2</v>
      </c>
      <c r="N209" s="4">
        <f t="shared" si="34"/>
        <v>-2.0861355734334897E-2</v>
      </c>
      <c r="O209" s="4">
        <f t="shared" si="35"/>
        <v>-1.5978695073235794E-2</v>
      </c>
      <c r="P209" s="4">
        <f t="shared" si="36"/>
        <v>-1.10516567194896E-2</v>
      </c>
      <c r="R209">
        <f t="shared" si="37"/>
        <v>93.828307571022322</v>
      </c>
      <c r="S209">
        <f t="shared" si="37"/>
        <v>102.84722222222233</v>
      </c>
      <c r="T209">
        <f t="shared" si="37"/>
        <v>112.01904686592498</v>
      </c>
      <c r="V209">
        <f t="shared" si="28"/>
        <v>92.477138987763624</v>
      </c>
      <c r="W209">
        <f t="shared" si="29"/>
        <v>117.73765268189058</v>
      </c>
      <c r="X209">
        <f t="shared" si="30"/>
        <v>87.354796487847537</v>
      </c>
    </row>
    <row r="210" spans="1:24" x14ac:dyDescent="0.25">
      <c r="A210" s="3">
        <v>40844</v>
      </c>
      <c r="B210">
        <v>97.84</v>
      </c>
      <c r="C210">
        <v>1568</v>
      </c>
      <c r="D210">
        <v>75.989999999999995</v>
      </c>
      <c r="F210">
        <v>826.87</v>
      </c>
      <c r="G210">
        <v>235</v>
      </c>
      <c r="H210">
        <v>503.9</v>
      </c>
      <c r="J210" s="4">
        <f t="shared" si="31"/>
        <v>4.8547851248526452E-2</v>
      </c>
      <c r="K210" s="4">
        <f t="shared" si="32"/>
        <v>5.8744091829844747E-2</v>
      </c>
      <c r="L210" s="4">
        <f t="shared" si="33"/>
        <v>5.5709919422061605E-2</v>
      </c>
      <c r="N210" s="4">
        <f t="shared" si="34"/>
        <v>7.1602602317202724E-2</v>
      </c>
      <c r="O210" s="4">
        <f t="shared" si="35"/>
        <v>5.999097880018045E-2</v>
      </c>
      <c r="P210" s="4">
        <f t="shared" si="36"/>
        <v>4.8633800178969011E-2</v>
      </c>
      <c r="R210">
        <f t="shared" si="37"/>
        <v>98.383470289881302</v>
      </c>
      <c r="S210">
        <f t="shared" si="37"/>
        <v>108.888888888889</v>
      </c>
      <c r="T210">
        <f t="shared" si="37"/>
        <v>118.25961894056179</v>
      </c>
      <c r="V210">
        <f t="shared" si="28"/>
        <v>99.098742794137152</v>
      </c>
      <c r="W210">
        <f t="shared" si="29"/>
        <v>124.80084970791289</v>
      </c>
      <c r="X210">
        <f t="shared" si="30"/>
        <v>91.60319220491202</v>
      </c>
    </row>
    <row r="211" spans="1:24" x14ac:dyDescent="0.25">
      <c r="A211" s="3">
        <v>40851</v>
      </c>
      <c r="B211">
        <v>93.88</v>
      </c>
      <c r="C211">
        <v>1501</v>
      </c>
      <c r="D211">
        <v>72.72</v>
      </c>
      <c r="F211">
        <v>782.35</v>
      </c>
      <c r="G211">
        <v>226.3</v>
      </c>
      <c r="H211">
        <v>473.83</v>
      </c>
      <c r="J211" s="4">
        <f t="shared" si="31"/>
        <v>-4.0474243663123577E-2</v>
      </c>
      <c r="K211" s="4">
        <f t="shared" si="32"/>
        <v>-4.2729591836734748E-2</v>
      </c>
      <c r="L211" s="4">
        <f t="shared" si="33"/>
        <v>-4.3031977891827777E-2</v>
      </c>
      <c r="N211" s="4">
        <f t="shared" si="34"/>
        <v>-5.3841595414031218E-2</v>
      </c>
      <c r="O211" s="4">
        <f t="shared" si="35"/>
        <v>-3.7021276595744612E-2</v>
      </c>
      <c r="P211" s="4">
        <f t="shared" si="36"/>
        <v>-5.9674538598928351E-2</v>
      </c>
      <c r="R211">
        <f t="shared" si="37"/>
        <v>94.401473740944965</v>
      </c>
      <c r="S211">
        <f t="shared" si="37"/>
        <v>104.23611111111121</v>
      </c>
      <c r="T211">
        <f t="shared" si="37"/>
        <v>113.17067363281556</v>
      </c>
      <c r="V211">
        <f t="shared" ref="V211:V274" si="38">V210*(1+N211)</f>
        <v>93.763108378576078</v>
      </c>
      <c r="W211">
        <f t="shared" ref="W211:W274" si="39">W210*(1+O211)</f>
        <v>120.18056293149229</v>
      </c>
      <c r="X211">
        <f t="shared" ref="X211:X274" si="40">X210*(1+P211)</f>
        <v>86.136813975894938</v>
      </c>
    </row>
    <row r="212" spans="1:24" x14ac:dyDescent="0.25">
      <c r="A212" s="3">
        <v>40858</v>
      </c>
      <c r="B212">
        <v>91.08</v>
      </c>
      <c r="C212">
        <v>1468</v>
      </c>
      <c r="D212">
        <v>71.260000000000005</v>
      </c>
      <c r="F212">
        <v>758.5</v>
      </c>
      <c r="G212">
        <v>220.8</v>
      </c>
      <c r="H212">
        <v>467.77</v>
      </c>
      <c r="J212" s="4">
        <f t="shared" si="31"/>
        <v>-2.9825308904985026E-2</v>
      </c>
      <c r="K212" s="4">
        <f t="shared" si="32"/>
        <v>-2.1985343104596988E-2</v>
      </c>
      <c r="L212" s="4">
        <f t="shared" si="33"/>
        <v>-2.0077007700770033E-2</v>
      </c>
      <c r="N212" s="4">
        <f t="shared" si="34"/>
        <v>-3.0485077011567774E-2</v>
      </c>
      <c r="O212" s="4">
        <f t="shared" si="35"/>
        <v>-2.4304021210782123E-2</v>
      </c>
      <c r="P212" s="4">
        <f t="shared" si="36"/>
        <v>-1.2789397041132911E-2</v>
      </c>
      <c r="R212">
        <f t="shared" si="37"/>
        <v>91.585920625535451</v>
      </c>
      <c r="S212">
        <f t="shared" si="37"/>
        <v>101.94444444444454</v>
      </c>
      <c r="T212">
        <f t="shared" si="37"/>
        <v>110.89854514678819</v>
      </c>
      <c r="V212">
        <f t="shared" si="38"/>
        <v>90.90473279881121</v>
      </c>
      <c r="W212">
        <f t="shared" si="39"/>
        <v>117.25969198088157</v>
      </c>
      <c r="X212">
        <f t="shared" si="40"/>
        <v>85.035176062099012</v>
      </c>
    </row>
    <row r="213" spans="1:24" x14ac:dyDescent="0.25">
      <c r="A213" s="3">
        <v>40865</v>
      </c>
      <c r="B213">
        <v>89</v>
      </c>
      <c r="C213">
        <v>1443</v>
      </c>
      <c r="D213">
        <v>69.89</v>
      </c>
      <c r="F213">
        <v>753.45</v>
      </c>
      <c r="G213">
        <v>218.5</v>
      </c>
      <c r="H213">
        <v>448.92</v>
      </c>
      <c r="J213" s="4">
        <f t="shared" si="31"/>
        <v>-2.2837066315327115E-2</v>
      </c>
      <c r="K213" s="4">
        <f t="shared" si="32"/>
        <v>-1.7029972752043543E-2</v>
      </c>
      <c r="L213" s="4">
        <f t="shared" si="33"/>
        <v>-1.9225371877631292E-2</v>
      </c>
      <c r="N213" s="4">
        <f t="shared" si="34"/>
        <v>-6.6578773895846766E-3</v>
      </c>
      <c r="O213" s="4">
        <f t="shared" si="35"/>
        <v>-1.0416666666666741E-2</v>
      </c>
      <c r="P213" s="4">
        <f t="shared" si="36"/>
        <v>-4.0297582145071176E-2</v>
      </c>
      <c r="R213">
        <f t="shared" si="37"/>
        <v>89.494366882659818</v>
      </c>
      <c r="S213">
        <f t="shared" si="37"/>
        <v>100.20833333333343</v>
      </c>
      <c r="T213">
        <f t="shared" si="37"/>
        <v>108.76647937565291</v>
      </c>
      <c r="V213">
        <f t="shared" si="38"/>
        <v>90.299500233703768</v>
      </c>
      <c r="W213">
        <f t="shared" si="39"/>
        <v>116.03823685608072</v>
      </c>
      <c r="X213">
        <f t="shared" si="40"/>
        <v>81.608464069515989</v>
      </c>
    </row>
    <row r="214" spans="1:24" x14ac:dyDescent="0.25">
      <c r="A214" s="3">
        <v>40872</v>
      </c>
      <c r="B214">
        <v>84.62</v>
      </c>
      <c r="C214">
        <v>1361</v>
      </c>
      <c r="D214">
        <v>66.78</v>
      </c>
      <c r="F214">
        <v>707.25</v>
      </c>
      <c r="G214">
        <v>207.7</v>
      </c>
      <c r="H214">
        <v>424.05</v>
      </c>
      <c r="J214" s="4">
        <f t="shared" si="31"/>
        <v>-4.9213483146067327E-2</v>
      </c>
      <c r="K214" s="4">
        <f t="shared" si="32"/>
        <v>-5.6826056826056792E-2</v>
      </c>
      <c r="L214" s="4">
        <f t="shared" si="33"/>
        <v>-4.4498497639147261E-2</v>
      </c>
      <c r="N214" s="4">
        <f t="shared" si="34"/>
        <v>-6.1317937487557317E-2</v>
      </c>
      <c r="O214" s="4">
        <f t="shared" si="35"/>
        <v>-4.9427917620137318E-2</v>
      </c>
      <c r="P214" s="4">
        <f t="shared" si="36"/>
        <v>-5.5399625768511096E-2</v>
      </c>
      <c r="R214">
        <f t="shared" si="37"/>
        <v>85.090037366412076</v>
      </c>
      <c r="S214">
        <f t="shared" si="37"/>
        <v>94.513888888888985</v>
      </c>
      <c r="T214">
        <f t="shared" si="37"/>
        <v>103.92653444993705</v>
      </c>
      <c r="V214">
        <f t="shared" si="38"/>
        <v>84.762521123215848</v>
      </c>
      <c r="W214">
        <f t="shared" si="39"/>
        <v>110.30270844397238</v>
      </c>
      <c r="X214">
        <f t="shared" si="40"/>
        <v>77.087385700521821</v>
      </c>
    </row>
    <row r="215" spans="1:24" x14ac:dyDescent="0.25">
      <c r="A215" s="3">
        <v>40879</v>
      </c>
      <c r="B215">
        <v>91.67</v>
      </c>
      <c r="C215">
        <v>1477</v>
      </c>
      <c r="D215">
        <v>71.53</v>
      </c>
      <c r="F215">
        <v>785.54</v>
      </c>
      <c r="G215">
        <v>227.1</v>
      </c>
      <c r="H215">
        <v>458.79</v>
      </c>
      <c r="J215" s="4">
        <f t="shared" si="31"/>
        <v>8.3313637437957944E-2</v>
      </c>
      <c r="K215" s="4">
        <f t="shared" si="32"/>
        <v>8.5231447465099253E-2</v>
      </c>
      <c r="L215" s="4">
        <f t="shared" si="33"/>
        <v>7.1129080563042901E-2</v>
      </c>
      <c r="N215" s="4">
        <f t="shared" si="34"/>
        <v>0.11069635913750431</v>
      </c>
      <c r="O215" s="4">
        <f t="shared" si="35"/>
        <v>9.3403948001925974E-2</v>
      </c>
      <c r="P215" s="4">
        <f t="shared" si="36"/>
        <v>8.192430137955431E-2</v>
      </c>
      <c r="R215">
        <f t="shared" si="37"/>
        <v>92.17919788913963</v>
      </c>
      <c r="S215">
        <f t="shared" si="37"/>
        <v>102.56944444444456</v>
      </c>
      <c r="T215">
        <f t="shared" si="37"/>
        <v>111.31873329146448</v>
      </c>
      <c r="V215">
        <f t="shared" si="38"/>
        <v>94.145423602871645</v>
      </c>
      <c r="W215">
        <f t="shared" si="39"/>
        <v>120.60541688794477</v>
      </c>
      <c r="X215">
        <f t="shared" si="40"/>
        <v>83.402715919213321</v>
      </c>
    </row>
    <row r="216" spans="1:24" x14ac:dyDescent="0.25">
      <c r="A216" s="3">
        <v>40886</v>
      </c>
      <c r="B216">
        <v>91.2</v>
      </c>
      <c r="C216">
        <v>1461</v>
      </c>
      <c r="D216">
        <v>70.63</v>
      </c>
      <c r="F216">
        <v>777.32</v>
      </c>
      <c r="G216">
        <v>224.4</v>
      </c>
      <c r="H216">
        <v>453.04</v>
      </c>
      <c r="J216" s="4">
        <f t="shared" si="31"/>
        <v>-5.1270862877713652E-3</v>
      </c>
      <c r="K216" s="4">
        <f t="shared" si="32"/>
        <v>-1.0832769126608022E-2</v>
      </c>
      <c r="L216" s="4">
        <f t="shared" si="33"/>
        <v>-1.2582133370613757E-2</v>
      </c>
      <c r="N216" s="4">
        <f t="shared" si="34"/>
        <v>-1.0464139318175913E-2</v>
      </c>
      <c r="O216" s="4">
        <f t="shared" si="35"/>
        <v>-1.1889035667106973E-2</v>
      </c>
      <c r="P216" s="4">
        <f t="shared" si="36"/>
        <v>-1.2532967152727781E-2</v>
      </c>
      <c r="R216">
        <f t="shared" si="37"/>
        <v>91.706587187624464</v>
      </c>
      <c r="S216">
        <f t="shared" si="37"/>
        <v>101.45833333333344</v>
      </c>
      <c r="T216">
        <f t="shared" si="37"/>
        <v>109.91810614254349</v>
      </c>
      <c r="V216">
        <f t="shared" si="38"/>
        <v>93.160272774122504</v>
      </c>
      <c r="W216">
        <f t="shared" si="39"/>
        <v>119.17153478491768</v>
      </c>
      <c r="X216">
        <f t="shared" si="40"/>
        <v>82.357432420149536</v>
      </c>
    </row>
    <row r="217" spans="1:24" x14ac:dyDescent="0.25">
      <c r="A217" s="3">
        <v>40893</v>
      </c>
      <c r="B217">
        <v>87.01</v>
      </c>
      <c r="C217">
        <v>1394</v>
      </c>
      <c r="D217">
        <v>67.12</v>
      </c>
      <c r="F217">
        <v>744.55</v>
      </c>
      <c r="G217">
        <v>216.6</v>
      </c>
      <c r="H217">
        <v>428.46</v>
      </c>
      <c r="J217" s="4">
        <f t="shared" si="31"/>
        <v>-4.5942982456140369E-2</v>
      </c>
      <c r="K217" s="4">
        <f t="shared" si="32"/>
        <v>-4.5859000684462692E-2</v>
      </c>
      <c r="L217" s="4">
        <f t="shared" si="33"/>
        <v>-4.9695596771909822E-2</v>
      </c>
      <c r="N217" s="4">
        <f t="shared" si="34"/>
        <v>-4.2157669942880838E-2</v>
      </c>
      <c r="O217" s="4">
        <f t="shared" si="35"/>
        <v>-3.4759358288770081E-2</v>
      </c>
      <c r="P217" s="4">
        <f t="shared" si="36"/>
        <v>-5.4255694861380932E-2</v>
      </c>
      <c r="R217">
        <f t="shared" si="37"/>
        <v>87.493313061350932</v>
      </c>
      <c r="S217">
        <f t="shared" si="37"/>
        <v>96.805555555555657</v>
      </c>
      <c r="T217">
        <f t="shared" si="37"/>
        <v>104.45566026175167</v>
      </c>
      <c r="V217">
        <f t="shared" si="38"/>
        <v>89.232852742722301</v>
      </c>
      <c r="W217">
        <f t="shared" si="39"/>
        <v>115.02920870950611</v>
      </c>
      <c r="X217">
        <f t="shared" si="40"/>
        <v>77.889072697195104</v>
      </c>
    </row>
    <row r="218" spans="1:24" x14ac:dyDescent="0.25">
      <c r="A218" s="3">
        <v>40900</v>
      </c>
      <c r="B218">
        <v>88.22</v>
      </c>
      <c r="C218">
        <v>1428</v>
      </c>
      <c r="D218">
        <v>68.88</v>
      </c>
      <c r="F218">
        <v>761.21</v>
      </c>
      <c r="G218">
        <v>220.7</v>
      </c>
      <c r="H218">
        <v>442.05</v>
      </c>
      <c r="J218" s="4">
        <f t="shared" si="31"/>
        <v>1.3906447534766109E-2</v>
      </c>
      <c r="K218" s="4">
        <f t="shared" si="32"/>
        <v>2.4390243902439046E-2</v>
      </c>
      <c r="L218" s="4">
        <f t="shared" si="33"/>
        <v>2.6221692491060544E-2</v>
      </c>
      <c r="N218" s="4">
        <f t="shared" si="34"/>
        <v>2.2375931770868496E-2</v>
      </c>
      <c r="O218" s="4">
        <f t="shared" si="35"/>
        <v>1.8928901200369275E-2</v>
      </c>
      <c r="P218" s="4">
        <f t="shared" si="36"/>
        <v>3.1718246744153467E-2</v>
      </c>
      <c r="R218">
        <f t="shared" si="37"/>
        <v>88.710034229081472</v>
      </c>
      <c r="S218">
        <f t="shared" si="37"/>
        <v>99.166666666666771</v>
      </c>
      <c r="T218">
        <f t="shared" si="37"/>
        <v>107.19466446408602</v>
      </c>
      <c r="V218">
        <f t="shared" si="38"/>
        <v>91.229520967413407</v>
      </c>
      <c r="W218">
        <f t="shared" si="39"/>
        <v>117.20658523632501</v>
      </c>
      <c r="X218">
        <f t="shared" si="40"/>
        <v>80.359577523678041</v>
      </c>
    </row>
    <row r="219" spans="1:24" x14ac:dyDescent="0.25">
      <c r="A219" s="3">
        <v>40907</v>
      </c>
      <c r="B219">
        <v>90.04</v>
      </c>
      <c r="C219">
        <v>1442</v>
      </c>
      <c r="D219">
        <v>69.69</v>
      </c>
      <c r="F219">
        <v>770.68</v>
      </c>
      <c r="G219">
        <v>223.5</v>
      </c>
      <c r="H219">
        <v>447.25</v>
      </c>
      <c r="J219" s="4">
        <f t="shared" si="31"/>
        <v>2.0630242575379709E-2</v>
      </c>
      <c r="K219" s="4">
        <f t="shared" si="32"/>
        <v>9.8039215686274161E-3</v>
      </c>
      <c r="L219" s="4">
        <f t="shared" si="33"/>
        <v>1.1759581881533032E-2</v>
      </c>
      <c r="N219" s="4">
        <f t="shared" si="34"/>
        <v>1.2440719380985454E-2</v>
      </c>
      <c r="O219" s="4">
        <f t="shared" si="35"/>
        <v>1.2686905301314111E-2</v>
      </c>
      <c r="P219" s="4">
        <f t="shared" si="36"/>
        <v>1.176337518380266E-2</v>
      </c>
      <c r="R219">
        <f t="shared" si="37"/>
        <v>90.540143754097656</v>
      </c>
      <c r="S219">
        <f t="shared" si="37"/>
        <v>100.13888888888899</v>
      </c>
      <c r="T219">
        <f t="shared" si="37"/>
        <v>108.4552288981149</v>
      </c>
      <c r="V219">
        <f t="shared" si="38"/>
        <v>92.364481837030723</v>
      </c>
      <c r="W219">
        <f t="shared" si="39"/>
        <v>118.69357408390867</v>
      </c>
      <c r="X219">
        <f t="shared" si="40"/>
        <v>81.304877383700941</v>
      </c>
    </row>
    <row r="220" spans="1:24" x14ac:dyDescent="0.25">
      <c r="A220" s="3">
        <v>40914</v>
      </c>
      <c r="B220">
        <v>90.42</v>
      </c>
      <c r="C220">
        <v>1448</v>
      </c>
      <c r="D220">
        <v>69.92</v>
      </c>
      <c r="F220">
        <v>771.89</v>
      </c>
      <c r="G220">
        <v>225</v>
      </c>
      <c r="H220">
        <v>447.45</v>
      </c>
      <c r="J220" s="4">
        <f t="shared" si="31"/>
        <v>4.2203465126608997E-3</v>
      </c>
      <c r="K220" s="4">
        <f t="shared" si="32"/>
        <v>4.1608876560332853E-3</v>
      </c>
      <c r="L220" s="4">
        <f t="shared" si="33"/>
        <v>3.3003300330034513E-3</v>
      </c>
      <c r="N220" s="4">
        <f t="shared" si="34"/>
        <v>1.5700420407951388E-3</v>
      </c>
      <c r="O220" s="4">
        <f t="shared" si="35"/>
        <v>6.7114093959732557E-3</v>
      </c>
      <c r="P220" s="4">
        <f t="shared" si="36"/>
        <v>4.4717719396314415E-4</v>
      </c>
      <c r="R220">
        <f t="shared" si="37"/>
        <v>90.922254534046075</v>
      </c>
      <c r="S220">
        <f t="shared" si="37"/>
        <v>100.55555555555566</v>
      </c>
      <c r="T220">
        <f t="shared" si="37"/>
        <v>108.81316694728361</v>
      </c>
      <c r="V220">
        <f t="shared" si="38"/>
        <v>92.509497956591119</v>
      </c>
      <c r="W220">
        <f t="shared" si="39"/>
        <v>119.49017525225706</v>
      </c>
      <c r="X220">
        <f t="shared" si="40"/>
        <v>81.341235070624904</v>
      </c>
    </row>
    <row r="221" spans="1:24" x14ac:dyDescent="0.25">
      <c r="A221" s="3">
        <v>40921</v>
      </c>
      <c r="B221">
        <v>93.2</v>
      </c>
      <c r="C221">
        <v>1485</v>
      </c>
      <c r="D221">
        <v>71.98</v>
      </c>
      <c r="F221">
        <v>785.38</v>
      </c>
      <c r="G221">
        <v>230.2</v>
      </c>
      <c r="H221">
        <v>458.95</v>
      </c>
      <c r="J221" s="4">
        <f t="shared" si="31"/>
        <v>3.0745410307454035E-2</v>
      </c>
      <c r="K221" s="4">
        <f t="shared" si="32"/>
        <v>2.5552486187845336E-2</v>
      </c>
      <c r="L221" s="4">
        <f t="shared" si="33"/>
        <v>2.9462242562929175E-2</v>
      </c>
      <c r="N221" s="4">
        <f t="shared" si="34"/>
        <v>1.7476583451009775E-2</v>
      </c>
      <c r="O221" s="4">
        <f t="shared" si="35"/>
        <v>2.3111111111111082E-2</v>
      </c>
      <c r="P221" s="4">
        <f t="shared" si="36"/>
        <v>2.5701195664320053E-2</v>
      </c>
      <c r="R221">
        <f t="shared" si="37"/>
        <v>93.717696555774097</v>
      </c>
      <c r="S221">
        <f t="shared" si="37"/>
        <v>103.12500000000011</v>
      </c>
      <c r="T221">
        <f t="shared" si="37"/>
        <v>112.01904686592498</v>
      </c>
      <c r="V221">
        <f t="shared" si="38"/>
        <v>94.126247917640498</v>
      </c>
      <c r="W221">
        <f t="shared" si="39"/>
        <v>122.25172596919811</v>
      </c>
      <c r="X221">
        <f t="shared" si="40"/>
        <v>83.431802068752489</v>
      </c>
    </row>
    <row r="222" spans="1:24" x14ac:dyDescent="0.25">
      <c r="A222" s="3">
        <v>40928</v>
      </c>
      <c r="B222">
        <v>96</v>
      </c>
      <c r="C222">
        <v>1527</v>
      </c>
      <c r="D222">
        <v>73.61</v>
      </c>
      <c r="F222">
        <v>803.45</v>
      </c>
      <c r="G222">
        <v>235.9</v>
      </c>
      <c r="H222">
        <v>479.14</v>
      </c>
      <c r="J222" s="4">
        <f t="shared" si="31"/>
        <v>3.0042918454935563E-2</v>
      </c>
      <c r="K222" s="4">
        <f t="shared" si="32"/>
        <v>2.8282828282828243E-2</v>
      </c>
      <c r="L222" s="4">
        <f t="shared" si="33"/>
        <v>2.2645179216449041E-2</v>
      </c>
      <c r="N222" s="4">
        <f t="shared" si="34"/>
        <v>2.3007970663882604E-2</v>
      </c>
      <c r="O222" s="4">
        <f t="shared" si="35"/>
        <v>2.4761077324066072E-2</v>
      </c>
      <c r="P222" s="4">
        <f t="shared" si="36"/>
        <v>4.3991720230961873E-2</v>
      </c>
      <c r="R222">
        <f t="shared" si="37"/>
        <v>96.533249671183611</v>
      </c>
      <c r="S222">
        <f t="shared" si="37"/>
        <v>106.04166666666679</v>
      </c>
      <c r="T222">
        <f t="shared" si="37"/>
        <v>114.55573825785966</v>
      </c>
      <c r="V222">
        <f t="shared" si="38"/>
        <v>96.291901868430912</v>
      </c>
      <c r="W222">
        <f t="shared" si="39"/>
        <v>125.27881040892196</v>
      </c>
      <c r="X222">
        <f t="shared" si="40"/>
        <v>87.102110563726029</v>
      </c>
    </row>
    <row r="223" spans="1:24" x14ac:dyDescent="0.25">
      <c r="A223" s="3">
        <v>40935</v>
      </c>
      <c r="B223">
        <v>98.75</v>
      </c>
      <c r="C223">
        <v>1557</v>
      </c>
      <c r="D223">
        <v>74.59</v>
      </c>
      <c r="F223">
        <v>811.39</v>
      </c>
      <c r="G223">
        <v>240.6</v>
      </c>
      <c r="H223">
        <v>489.87</v>
      </c>
      <c r="J223" s="4">
        <f t="shared" si="31"/>
        <v>2.8645833333333259E-2</v>
      </c>
      <c r="K223" s="4">
        <f t="shared" si="32"/>
        <v>1.9646365422396839E-2</v>
      </c>
      <c r="L223" s="4">
        <f t="shared" si="33"/>
        <v>1.3313408504279423E-2</v>
      </c>
      <c r="N223" s="4">
        <f t="shared" si="34"/>
        <v>9.8823822266476125E-3</v>
      </c>
      <c r="O223" s="4">
        <f t="shared" si="35"/>
        <v>1.9923696481559894E-2</v>
      </c>
      <c r="P223" s="4">
        <f t="shared" si="36"/>
        <v>2.2394289769169795E-2</v>
      </c>
      <c r="R223">
        <f t="shared" si="37"/>
        <v>99.29852505238938</v>
      </c>
      <c r="S223">
        <f t="shared" si="37"/>
        <v>108.12500000000011</v>
      </c>
      <c r="T223">
        <f t="shared" si="37"/>
        <v>116.08086559779585</v>
      </c>
      <c r="V223">
        <f t="shared" si="38"/>
        <v>97.243495248025596</v>
      </c>
      <c r="W223">
        <f t="shared" si="39"/>
        <v>127.77482740308021</v>
      </c>
      <c r="X223">
        <f t="shared" si="40"/>
        <v>89.052700467196374</v>
      </c>
    </row>
    <row r="224" spans="1:24" x14ac:dyDescent="0.25">
      <c r="A224" s="3">
        <v>40942</v>
      </c>
      <c r="B224">
        <v>100.2</v>
      </c>
      <c r="C224">
        <v>1587</v>
      </c>
      <c r="D224">
        <v>75.58</v>
      </c>
      <c r="F224">
        <v>813.43</v>
      </c>
      <c r="G224">
        <v>244.2</v>
      </c>
      <c r="H224">
        <v>503.03</v>
      </c>
      <c r="J224" s="4">
        <f t="shared" si="31"/>
        <v>1.4683544303797591E-2</v>
      </c>
      <c r="K224" s="4">
        <f t="shared" si="32"/>
        <v>1.9267822736030782E-2</v>
      </c>
      <c r="L224" s="4">
        <f t="shared" si="33"/>
        <v>1.3272556642981659E-2</v>
      </c>
      <c r="N224" s="4">
        <f t="shared" si="34"/>
        <v>2.514204020261479E-3</v>
      </c>
      <c r="O224" s="4">
        <f t="shared" si="35"/>
        <v>1.4962593516209433E-2</v>
      </c>
      <c r="P224" s="4">
        <f t="shared" si="36"/>
        <v>2.6864270112478827E-2</v>
      </c>
      <c r="R224">
        <f t="shared" si="37"/>
        <v>100.75657934429789</v>
      </c>
      <c r="S224">
        <f t="shared" si="37"/>
        <v>110.20833333333344</v>
      </c>
      <c r="T224">
        <f t="shared" si="37"/>
        <v>117.62155546160893</v>
      </c>
      <c r="V224">
        <f t="shared" si="38"/>
        <v>97.487985234722458</v>
      </c>
      <c r="W224">
        <f t="shared" si="39"/>
        <v>129.68667020711632</v>
      </c>
      <c r="X224">
        <f t="shared" si="40"/>
        <v>91.445036266792812</v>
      </c>
    </row>
    <row r="225" spans="1:24" x14ac:dyDescent="0.25">
      <c r="A225" s="3">
        <v>40949</v>
      </c>
      <c r="B225">
        <v>102.91</v>
      </c>
      <c r="C225">
        <v>1603</v>
      </c>
      <c r="D225">
        <v>76.44</v>
      </c>
      <c r="F225">
        <v>823.12</v>
      </c>
      <c r="G225">
        <v>246.7</v>
      </c>
      <c r="H225">
        <v>507.49</v>
      </c>
      <c r="J225" s="4">
        <f t="shared" si="31"/>
        <v>2.7045908183632728E-2</v>
      </c>
      <c r="K225" s="4">
        <f t="shared" si="32"/>
        <v>1.00819155639571E-2</v>
      </c>
      <c r="L225" s="4">
        <f t="shared" si="33"/>
        <v>1.137867160624495E-2</v>
      </c>
      <c r="N225" s="4">
        <f t="shared" si="34"/>
        <v>1.1912518594101584E-2</v>
      </c>
      <c r="O225" s="4">
        <f t="shared" si="35"/>
        <v>1.0237510237510294E-2</v>
      </c>
      <c r="P225" s="4">
        <f t="shared" si="36"/>
        <v>8.8662704013677818E-3</v>
      </c>
      <c r="R225">
        <f t="shared" si="37"/>
        <v>103.48163253814067</v>
      </c>
      <c r="S225">
        <f t="shared" si="37"/>
        <v>111.31944444444454</v>
      </c>
      <c r="T225">
        <f t="shared" si="37"/>
        <v>118.95993251502232</v>
      </c>
      <c r="V225">
        <f t="shared" si="38"/>
        <v>98.649312671532584</v>
      </c>
      <c r="W225">
        <f t="shared" si="39"/>
        <v>131.01433882103029</v>
      </c>
      <c r="X225">
        <f t="shared" si="40"/>
        <v>92.255812685197085</v>
      </c>
    </row>
    <row r="226" spans="1:24" x14ac:dyDescent="0.25">
      <c r="A226" s="3">
        <v>40956</v>
      </c>
      <c r="B226">
        <v>102.9</v>
      </c>
      <c r="C226">
        <v>1608</v>
      </c>
      <c r="D226">
        <v>76.72</v>
      </c>
      <c r="F226">
        <v>828.05</v>
      </c>
      <c r="G226">
        <v>248.9</v>
      </c>
      <c r="H226">
        <v>509.76</v>
      </c>
      <c r="J226" s="4">
        <f t="shared" si="31"/>
        <v>-9.7172286463775848E-5</v>
      </c>
      <c r="K226" s="4">
        <f t="shared" si="32"/>
        <v>3.1191515907673661E-3</v>
      </c>
      <c r="L226" s="4">
        <f t="shared" si="33"/>
        <v>3.66300366300365E-3</v>
      </c>
      <c r="N226" s="4">
        <f t="shared" si="34"/>
        <v>5.9894061619203409E-3</v>
      </c>
      <c r="O226" s="4">
        <f t="shared" si="35"/>
        <v>8.9177138224565411E-3</v>
      </c>
      <c r="P226" s="4">
        <f t="shared" si="36"/>
        <v>4.472994541764308E-3</v>
      </c>
      <c r="R226">
        <f t="shared" si="37"/>
        <v>103.47157699129994</v>
      </c>
      <c r="S226">
        <f t="shared" si="37"/>
        <v>111.66666666666677</v>
      </c>
      <c r="T226">
        <f t="shared" si="37"/>
        <v>119.39568318357551</v>
      </c>
      <c r="V226">
        <f t="shared" si="38"/>
        <v>99.240163472716674</v>
      </c>
      <c r="W226">
        <f t="shared" si="39"/>
        <v>132.1826872012746</v>
      </c>
      <c r="X226">
        <f t="shared" si="40"/>
        <v>92.668472431783997</v>
      </c>
    </row>
    <row r="227" spans="1:24" x14ac:dyDescent="0.25">
      <c r="A227" s="3">
        <v>40963</v>
      </c>
      <c r="B227">
        <v>106.97</v>
      </c>
      <c r="C227">
        <v>1657</v>
      </c>
      <c r="D227">
        <v>79.290000000000006</v>
      </c>
      <c r="F227">
        <v>845.46</v>
      </c>
      <c r="G227">
        <v>255.7</v>
      </c>
      <c r="H227">
        <v>518.79</v>
      </c>
      <c r="J227" s="4">
        <f t="shared" si="31"/>
        <v>3.9552964042759875E-2</v>
      </c>
      <c r="K227" s="4">
        <f t="shared" si="32"/>
        <v>3.0472636815920495E-2</v>
      </c>
      <c r="L227" s="4">
        <f t="shared" si="33"/>
        <v>3.3498435870698673E-2</v>
      </c>
      <c r="N227" s="4">
        <f t="shared" si="34"/>
        <v>2.1025300404565073E-2</v>
      </c>
      <c r="O227" s="4">
        <f t="shared" si="35"/>
        <v>2.7320208919244582E-2</v>
      </c>
      <c r="P227" s="4">
        <f t="shared" si="36"/>
        <v>1.7714218455743724E-2</v>
      </c>
      <c r="R227">
        <f t="shared" si="37"/>
        <v>107.56418455548449</v>
      </c>
      <c r="S227">
        <f t="shared" si="37"/>
        <v>115.06944444444456</v>
      </c>
      <c r="T227">
        <f t="shared" si="37"/>
        <v>123.39525181993878</v>
      </c>
      <c r="V227">
        <f t="shared" si="38"/>
        <v>101.32671772192869</v>
      </c>
      <c r="W227">
        <f t="shared" si="39"/>
        <v>135.7939458311206</v>
      </c>
      <c r="X227">
        <f t="shared" si="40"/>
        <v>94.310021996400678</v>
      </c>
    </row>
    <row r="228" spans="1:24" x14ac:dyDescent="0.25">
      <c r="A228" s="3">
        <v>40970</v>
      </c>
      <c r="B228">
        <v>105.75</v>
      </c>
      <c r="C228">
        <v>1641</v>
      </c>
      <c r="D228">
        <v>78.11</v>
      </c>
      <c r="F228">
        <v>831.62</v>
      </c>
      <c r="G228">
        <v>253.3</v>
      </c>
      <c r="H228">
        <v>513.07000000000005</v>
      </c>
      <c r="J228" s="4">
        <f t="shared" si="31"/>
        <v>-1.1405066841170375E-2</v>
      </c>
      <c r="K228" s="4">
        <f t="shared" si="32"/>
        <v>-9.6560048280024402E-3</v>
      </c>
      <c r="L228" s="4">
        <f t="shared" si="33"/>
        <v>-1.4882078446210145E-2</v>
      </c>
      <c r="N228" s="4">
        <f t="shared" si="34"/>
        <v>-1.6369786861590185E-2</v>
      </c>
      <c r="O228" s="4">
        <f t="shared" si="35"/>
        <v>-9.3859992178333407E-3</v>
      </c>
      <c r="P228" s="4">
        <f t="shared" si="36"/>
        <v>-1.1025655853042493E-2</v>
      </c>
      <c r="R228">
        <f t="shared" si="37"/>
        <v>106.3374078409132</v>
      </c>
      <c r="S228">
        <f t="shared" si="37"/>
        <v>113.95833333333344</v>
      </c>
      <c r="T228">
        <f t="shared" si="37"/>
        <v>121.55887400246459</v>
      </c>
      <c r="V228">
        <f t="shared" si="38"/>
        <v>99.668020949436197</v>
      </c>
      <c r="W228">
        <f t="shared" si="39"/>
        <v>134.5193839617632</v>
      </c>
      <c r="X228">
        <f t="shared" si="40"/>
        <v>93.270192150375493</v>
      </c>
    </row>
    <row r="229" spans="1:24" x14ac:dyDescent="0.25">
      <c r="A229" s="3">
        <v>40977</v>
      </c>
      <c r="B229">
        <v>106.07</v>
      </c>
      <c r="C229">
        <v>1645</v>
      </c>
      <c r="D229">
        <v>78.69</v>
      </c>
      <c r="F229">
        <v>837.27</v>
      </c>
      <c r="G229">
        <v>254.1</v>
      </c>
      <c r="H229">
        <v>509.49</v>
      </c>
      <c r="J229" s="4">
        <f t="shared" si="31"/>
        <v>3.0260047281323033E-3</v>
      </c>
      <c r="K229" s="4">
        <f t="shared" si="32"/>
        <v>2.4375380865326868E-3</v>
      </c>
      <c r="L229" s="4">
        <f t="shared" si="33"/>
        <v>7.4254256817307684E-3</v>
      </c>
      <c r="N229" s="4">
        <f t="shared" si="34"/>
        <v>6.7939683990283495E-3</v>
      </c>
      <c r="O229" s="4">
        <f t="shared" si="35"/>
        <v>3.1583103039873883E-3</v>
      </c>
      <c r="P229" s="4">
        <f t="shared" si="36"/>
        <v>-6.9776053949753836E-3</v>
      </c>
      <c r="R229">
        <f t="shared" si="37"/>
        <v>106.65918533981714</v>
      </c>
      <c r="S229">
        <f t="shared" si="37"/>
        <v>114.23611111111123</v>
      </c>
      <c r="T229">
        <f t="shared" si="37"/>
        <v>122.46150038732476</v>
      </c>
      <c r="V229">
        <f t="shared" si="38"/>
        <v>100.34516233416036</v>
      </c>
      <c r="W229">
        <f t="shared" si="39"/>
        <v>134.94423791821566</v>
      </c>
      <c r="X229">
        <f t="shared" si="40"/>
        <v>92.619389554436637</v>
      </c>
    </row>
    <row r="230" spans="1:24" x14ac:dyDescent="0.25">
      <c r="A230" s="3">
        <v>40984</v>
      </c>
      <c r="B230">
        <v>108.2</v>
      </c>
      <c r="C230">
        <v>1666</v>
      </c>
      <c r="D230">
        <v>79.069999999999993</v>
      </c>
      <c r="F230">
        <v>853.83</v>
      </c>
      <c r="G230">
        <v>260.3</v>
      </c>
      <c r="H230">
        <v>517.1</v>
      </c>
      <c r="J230" s="4">
        <f t="shared" si="31"/>
        <v>2.0081078533044305E-2</v>
      </c>
      <c r="K230" s="4">
        <f t="shared" si="32"/>
        <v>1.2765957446808418E-2</v>
      </c>
      <c r="L230" s="4">
        <f t="shared" si="33"/>
        <v>4.8290761214893063E-3</v>
      </c>
      <c r="N230" s="4">
        <f t="shared" si="34"/>
        <v>1.9778566053961111E-2</v>
      </c>
      <c r="O230" s="4">
        <f t="shared" si="35"/>
        <v>2.4399842581660725E-2</v>
      </c>
      <c r="P230" s="4">
        <f t="shared" si="36"/>
        <v>1.49365051325836E-2</v>
      </c>
      <c r="R230">
        <f t="shared" si="37"/>
        <v>108.80101681689654</v>
      </c>
      <c r="S230">
        <f t="shared" si="37"/>
        <v>115.69444444444456</v>
      </c>
      <c r="T230">
        <f t="shared" si="37"/>
        <v>123.05287629464695</v>
      </c>
      <c r="V230">
        <f t="shared" si="38"/>
        <v>102.329845755582</v>
      </c>
      <c r="W230">
        <f t="shared" si="39"/>
        <v>138.2368560807223</v>
      </c>
      <c r="X230">
        <f t="shared" si="40"/>
        <v>94.002799541893239</v>
      </c>
    </row>
    <row r="231" spans="1:24" x14ac:dyDescent="0.25">
      <c r="A231" s="3">
        <v>40991</v>
      </c>
      <c r="B231">
        <v>106.49</v>
      </c>
      <c r="C231">
        <v>1643</v>
      </c>
      <c r="D231">
        <v>78.569999999999993</v>
      </c>
      <c r="F231">
        <v>831.38</v>
      </c>
      <c r="G231">
        <v>253.4</v>
      </c>
      <c r="H231">
        <v>509.98</v>
      </c>
      <c r="J231" s="4">
        <f t="shared" si="31"/>
        <v>-1.5804066543438133E-2</v>
      </c>
      <c r="K231" s="4">
        <f t="shared" si="32"/>
        <v>-1.3805522208883536E-2</v>
      </c>
      <c r="L231" s="4">
        <f t="shared" si="33"/>
        <v>-6.3235108132034812E-3</v>
      </c>
      <c r="N231" s="4">
        <f t="shared" si="34"/>
        <v>-2.6293290233418865E-2</v>
      </c>
      <c r="O231" s="4">
        <f t="shared" si="35"/>
        <v>-2.6507875528236635E-2</v>
      </c>
      <c r="P231" s="4">
        <f t="shared" si="36"/>
        <v>-1.3769096886482313E-2</v>
      </c>
      <c r="R231">
        <f t="shared" si="37"/>
        <v>107.08151830712858</v>
      </c>
      <c r="S231">
        <f t="shared" si="37"/>
        <v>114.09722222222233</v>
      </c>
      <c r="T231">
        <f t="shared" si="37"/>
        <v>122.27475010080195</v>
      </c>
      <c r="V231">
        <f t="shared" si="38"/>
        <v>99.639257421589491</v>
      </c>
      <c r="W231">
        <f t="shared" si="39"/>
        <v>134.57249070631977</v>
      </c>
      <c r="X231">
        <f t="shared" si="40"/>
        <v>92.708465887400337</v>
      </c>
    </row>
    <row r="232" spans="1:24" x14ac:dyDescent="0.25">
      <c r="A232" s="3">
        <v>40998</v>
      </c>
      <c r="B232">
        <v>107.96</v>
      </c>
      <c r="C232">
        <v>1659</v>
      </c>
      <c r="D232">
        <v>80.069999999999993</v>
      </c>
      <c r="F232">
        <v>832.58</v>
      </c>
      <c r="G232">
        <v>255.2</v>
      </c>
      <c r="H232">
        <v>506</v>
      </c>
      <c r="J232" s="4">
        <f t="shared" si="31"/>
        <v>1.380411306225926E-2</v>
      </c>
      <c r="K232" s="4">
        <f t="shared" si="32"/>
        <v>9.7382836275106133E-3</v>
      </c>
      <c r="L232" s="4">
        <f t="shared" si="33"/>
        <v>1.9091256204658347E-2</v>
      </c>
      <c r="N232" s="4">
        <f t="shared" si="34"/>
        <v>1.4433832904328092E-3</v>
      </c>
      <c r="O232" s="4">
        <f t="shared" si="35"/>
        <v>7.1033938437252697E-3</v>
      </c>
      <c r="P232" s="4">
        <f t="shared" si="36"/>
        <v>-7.8042276167693547E-3</v>
      </c>
      <c r="R232">
        <f t="shared" si="37"/>
        <v>108.55968369271856</v>
      </c>
      <c r="S232">
        <f t="shared" si="37"/>
        <v>115.20833333333344</v>
      </c>
      <c r="T232">
        <f t="shared" si="37"/>
        <v>124.60912868233693</v>
      </c>
      <c r="V232">
        <f t="shared" si="38"/>
        <v>99.783075060822952</v>
      </c>
      <c r="W232">
        <f t="shared" si="39"/>
        <v>135.52841210833782</v>
      </c>
      <c r="X232">
        <f t="shared" si="40"/>
        <v>91.984947917613567</v>
      </c>
    </row>
    <row r="233" spans="1:24" x14ac:dyDescent="0.25">
      <c r="A233" s="3">
        <v>41005</v>
      </c>
      <c r="B233">
        <v>105.51</v>
      </c>
      <c r="C233">
        <v>1615</v>
      </c>
      <c r="D233">
        <v>79.28</v>
      </c>
      <c r="F233">
        <v>810.41</v>
      </c>
      <c r="G233">
        <v>248.5</v>
      </c>
      <c r="H233">
        <v>489.76</v>
      </c>
      <c r="J233" s="4">
        <f t="shared" si="31"/>
        <v>-2.2693590218599402E-2</v>
      </c>
      <c r="K233" s="4">
        <f t="shared" si="32"/>
        <v>-2.6522001205545487E-2</v>
      </c>
      <c r="L233" s="4">
        <f t="shared" si="33"/>
        <v>-9.8663669289370537E-3</v>
      </c>
      <c r="N233" s="4">
        <f t="shared" si="34"/>
        <v>-2.6628071776886419E-2</v>
      </c>
      <c r="O233" s="4">
        <f t="shared" si="35"/>
        <v>-2.625391849529779E-2</v>
      </c>
      <c r="P233" s="4">
        <f t="shared" si="36"/>
        <v>-3.2094861660079022E-2</v>
      </c>
      <c r="R233">
        <f t="shared" si="37"/>
        <v>106.09607471673525</v>
      </c>
      <c r="S233">
        <f t="shared" si="37"/>
        <v>112.15277777777789</v>
      </c>
      <c r="T233">
        <f t="shared" si="37"/>
        <v>123.37968929606185</v>
      </c>
      <c r="V233">
        <f t="shared" si="38"/>
        <v>97.126044175984916</v>
      </c>
      <c r="W233">
        <f t="shared" si="39"/>
        <v>131.9702602230484</v>
      </c>
      <c r="X233">
        <f t="shared" si="40"/>
        <v>89.032703739388182</v>
      </c>
    </row>
    <row r="234" spans="1:24" x14ac:dyDescent="0.25">
      <c r="A234" s="3">
        <v>41012</v>
      </c>
      <c r="B234">
        <v>105.7</v>
      </c>
      <c r="C234">
        <v>1627</v>
      </c>
      <c r="D234">
        <v>80.010000000000005</v>
      </c>
      <c r="F234">
        <v>806.97</v>
      </c>
      <c r="G234">
        <v>249.4</v>
      </c>
      <c r="H234">
        <v>482.64</v>
      </c>
      <c r="J234" s="4">
        <f t="shared" si="31"/>
        <v>1.8007771775185866E-3</v>
      </c>
      <c r="K234" s="4">
        <f t="shared" si="32"/>
        <v>7.4303405572755388E-3</v>
      </c>
      <c r="L234" s="4">
        <f t="shared" si="33"/>
        <v>9.2078708375378238E-3</v>
      </c>
      <c r="N234" s="4">
        <f t="shared" si="34"/>
        <v>-4.2447649954960864E-3</v>
      </c>
      <c r="O234" s="4">
        <f t="shared" si="35"/>
        <v>3.6217303822938529E-3</v>
      </c>
      <c r="P234" s="4">
        <f t="shared" si="36"/>
        <v>-1.45377327670696E-2</v>
      </c>
      <c r="R234">
        <f t="shared" si="37"/>
        <v>106.28713010670945</v>
      </c>
      <c r="S234">
        <f t="shared" si="37"/>
        <v>112.98611111111121</v>
      </c>
      <c r="T234">
        <f t="shared" si="37"/>
        <v>124.51575353907555</v>
      </c>
      <c r="V234">
        <f t="shared" si="38"/>
        <v>96.713766943515694</v>
      </c>
      <c r="W234">
        <f t="shared" si="39"/>
        <v>132.44822092405744</v>
      </c>
      <c r="X234">
        <f t="shared" si="40"/>
        <v>87.73837008489528</v>
      </c>
    </row>
    <row r="235" spans="1:24" x14ac:dyDescent="0.25">
      <c r="A235" s="3">
        <v>41019</v>
      </c>
      <c r="B235">
        <v>104.92</v>
      </c>
      <c r="C235">
        <v>1618</v>
      </c>
      <c r="D235">
        <v>79.61</v>
      </c>
      <c r="F235">
        <v>804.7</v>
      </c>
      <c r="G235">
        <v>248.3</v>
      </c>
      <c r="H235">
        <v>481.62</v>
      </c>
      <c r="J235" s="4">
        <f t="shared" si="31"/>
        <v>-7.379375591296089E-3</v>
      </c>
      <c r="K235" s="4">
        <f t="shared" si="32"/>
        <v>-5.5316533497233866E-3</v>
      </c>
      <c r="L235" s="4">
        <f t="shared" si="33"/>
        <v>-4.9993750781153201E-3</v>
      </c>
      <c r="N235" s="4">
        <f t="shared" si="34"/>
        <v>-2.812991808865184E-3</v>
      </c>
      <c r="O235" s="4">
        <f t="shared" si="35"/>
        <v>-4.4105854049718562E-3</v>
      </c>
      <c r="P235" s="4">
        <f t="shared" si="36"/>
        <v>-2.1133764296369373E-3</v>
      </c>
      <c r="R235">
        <f t="shared" si="37"/>
        <v>105.50279745313109</v>
      </c>
      <c r="S235">
        <f t="shared" si="37"/>
        <v>112.36111111111121</v>
      </c>
      <c r="T235">
        <f t="shared" si="37"/>
        <v>123.89325258399954</v>
      </c>
      <c r="V235">
        <f t="shared" si="38"/>
        <v>96.441711909299087</v>
      </c>
      <c r="W235">
        <f t="shared" si="39"/>
        <v>131.86404673393531</v>
      </c>
      <c r="X235">
        <f t="shared" si="40"/>
        <v>87.552945881583099</v>
      </c>
    </row>
    <row r="236" spans="1:24" x14ac:dyDescent="0.25">
      <c r="A236" s="3">
        <v>41026</v>
      </c>
      <c r="B236">
        <v>106.25</v>
      </c>
      <c r="C236">
        <v>1623</v>
      </c>
      <c r="D236">
        <v>80.02</v>
      </c>
      <c r="F236">
        <v>804.99</v>
      </c>
      <c r="G236">
        <v>248.9</v>
      </c>
      <c r="H236">
        <v>483.32</v>
      </c>
      <c r="J236" s="4">
        <f t="shared" si="31"/>
        <v>1.2676324818909679E-2</v>
      </c>
      <c r="K236" s="4">
        <f t="shared" si="32"/>
        <v>3.0902348578492056E-3</v>
      </c>
      <c r="L236" s="4">
        <f t="shared" si="33"/>
        <v>5.150106770506202E-3</v>
      </c>
      <c r="N236" s="4">
        <f t="shared" si="34"/>
        <v>3.6038275133587483E-4</v>
      </c>
      <c r="O236" s="4">
        <f t="shared" si="35"/>
        <v>2.4164317358035259E-3</v>
      </c>
      <c r="P236" s="4">
        <f t="shared" si="36"/>
        <v>3.529753747767872E-3</v>
      </c>
      <c r="R236">
        <f t="shared" si="37"/>
        <v>106.84018518295062</v>
      </c>
      <c r="S236">
        <f t="shared" si="37"/>
        <v>112.70833333333344</v>
      </c>
      <c r="T236">
        <f t="shared" si="37"/>
        <v>124.53131606295243</v>
      </c>
      <c r="V236">
        <f t="shared" si="38"/>
        <v>96.476467838780508</v>
      </c>
      <c r="W236">
        <f t="shared" si="39"/>
        <v>132.18268720127466</v>
      </c>
      <c r="X236">
        <f t="shared" si="40"/>
        <v>87.861986220436734</v>
      </c>
    </row>
    <row r="237" spans="1:24" x14ac:dyDescent="0.25">
      <c r="A237" s="3">
        <v>41033</v>
      </c>
      <c r="B237">
        <v>105.03</v>
      </c>
      <c r="C237">
        <v>1613</v>
      </c>
      <c r="D237">
        <v>80.17</v>
      </c>
      <c r="F237">
        <v>801.14</v>
      </c>
      <c r="G237">
        <v>247.8</v>
      </c>
      <c r="H237">
        <v>471.68</v>
      </c>
      <c r="J237" s="4">
        <f t="shared" si="31"/>
        <v>-1.1482352941176499E-2</v>
      </c>
      <c r="K237" s="4">
        <f t="shared" si="32"/>
        <v>-6.1614294516327828E-3</v>
      </c>
      <c r="L237" s="4">
        <f t="shared" si="33"/>
        <v>1.8745313671582053E-3</v>
      </c>
      <c r="N237" s="4">
        <f t="shared" si="34"/>
        <v>-4.7826681076783562E-3</v>
      </c>
      <c r="O237" s="4">
        <f t="shared" si="35"/>
        <v>-4.4194455604660288E-3</v>
      </c>
      <c r="P237" s="4">
        <f t="shared" si="36"/>
        <v>-2.4083422990978987E-2</v>
      </c>
      <c r="R237">
        <f t="shared" si="37"/>
        <v>105.61340846837932</v>
      </c>
      <c r="S237">
        <f t="shared" si="37"/>
        <v>112.013888888889</v>
      </c>
      <c r="T237">
        <f t="shared" si="37"/>
        <v>124.76475392110592</v>
      </c>
      <c r="V237">
        <f t="shared" si="38"/>
        <v>96.015052912906512</v>
      </c>
      <c r="W237">
        <f t="shared" si="39"/>
        <v>131.59851301115251</v>
      </c>
      <c r="X237">
        <f t="shared" si="40"/>
        <v>85.745968841462386</v>
      </c>
    </row>
    <row r="238" spans="1:24" x14ac:dyDescent="0.25">
      <c r="A238" s="3">
        <v>41040</v>
      </c>
      <c r="B238">
        <v>101.5</v>
      </c>
      <c r="C238">
        <v>1556</v>
      </c>
      <c r="D238">
        <v>77.52</v>
      </c>
      <c r="F238">
        <v>769.35</v>
      </c>
      <c r="G238">
        <v>237</v>
      </c>
      <c r="H238">
        <v>464.3</v>
      </c>
      <c r="J238" s="4">
        <f t="shared" si="31"/>
        <v>-3.3609444920498888E-2</v>
      </c>
      <c r="K238" s="4">
        <f t="shared" si="32"/>
        <v>-3.5337879727216359E-2</v>
      </c>
      <c r="L238" s="4">
        <f t="shared" si="33"/>
        <v>-3.3054758637894532E-2</v>
      </c>
      <c r="N238" s="4">
        <f t="shared" si="34"/>
        <v>-3.9680954639638499E-2</v>
      </c>
      <c r="O238" s="4">
        <f t="shared" si="35"/>
        <v>-4.3583535108958849E-2</v>
      </c>
      <c r="P238" s="4">
        <f t="shared" si="36"/>
        <v>-1.5646200814111277E-2</v>
      </c>
      <c r="R238">
        <f t="shared" si="37"/>
        <v>102.06380043359518</v>
      </c>
      <c r="S238">
        <f t="shared" si="37"/>
        <v>108.05555555555566</v>
      </c>
      <c r="T238">
        <f t="shared" si="37"/>
        <v>120.64068509372746</v>
      </c>
      <c r="V238">
        <f t="shared" si="38"/>
        <v>92.205083953546975</v>
      </c>
      <c r="W238">
        <f t="shared" si="39"/>
        <v>125.86298459904417</v>
      </c>
      <c r="X238">
        <f t="shared" si="40"/>
        <v>84.404370193968333</v>
      </c>
    </row>
    <row r="239" spans="1:24" x14ac:dyDescent="0.25">
      <c r="A239" s="3">
        <v>41047</v>
      </c>
      <c r="B239">
        <v>96.86</v>
      </c>
      <c r="C239">
        <v>1494</v>
      </c>
      <c r="D239">
        <v>75.11</v>
      </c>
      <c r="F239">
        <v>748.18</v>
      </c>
      <c r="G239">
        <v>230.3</v>
      </c>
      <c r="H239">
        <v>437.85</v>
      </c>
      <c r="J239" s="4">
        <f t="shared" si="31"/>
        <v>-4.5714285714285707E-2</v>
      </c>
      <c r="K239" s="4">
        <f t="shared" si="32"/>
        <v>-3.9845758354755789E-2</v>
      </c>
      <c r="L239" s="4">
        <f t="shared" si="33"/>
        <v>-3.1088751289989669E-2</v>
      </c>
      <c r="N239" s="4">
        <f t="shared" si="34"/>
        <v>-2.7516734906089635E-2</v>
      </c>
      <c r="O239" s="4">
        <f t="shared" si="35"/>
        <v>-2.8270042194092793E-2</v>
      </c>
      <c r="P239" s="4">
        <f t="shared" si="36"/>
        <v>-5.6967477923756116E-2</v>
      </c>
      <c r="R239">
        <f t="shared" si="37"/>
        <v>97.398026699487971</v>
      </c>
      <c r="S239">
        <f t="shared" si="37"/>
        <v>103.7500000000001</v>
      </c>
      <c r="T239">
        <f t="shared" si="37"/>
        <v>116.89011683939459</v>
      </c>
      <c r="V239">
        <f t="shared" si="38"/>
        <v>89.667901101403487</v>
      </c>
      <c r="W239">
        <f t="shared" si="39"/>
        <v>122.30483271375473</v>
      </c>
      <c r="X239">
        <f t="shared" si="40"/>
        <v>79.596066098274903</v>
      </c>
    </row>
    <row r="240" spans="1:24" x14ac:dyDescent="0.25">
      <c r="A240" s="3">
        <v>41054</v>
      </c>
      <c r="B240">
        <v>97.44</v>
      </c>
      <c r="C240">
        <v>1510</v>
      </c>
      <c r="D240">
        <v>76.239999999999995</v>
      </c>
      <c r="F240">
        <v>750.35</v>
      </c>
      <c r="G240">
        <v>229.1</v>
      </c>
      <c r="H240">
        <v>441.89</v>
      </c>
      <c r="J240" s="4">
        <f t="shared" si="31"/>
        <v>5.9880239520957446E-3</v>
      </c>
      <c r="K240" s="4">
        <f t="shared" si="32"/>
        <v>1.0709504685408211E-2</v>
      </c>
      <c r="L240" s="4">
        <f t="shared" si="33"/>
        <v>1.5044601251497758E-2</v>
      </c>
      <c r="N240" s="4">
        <f t="shared" si="34"/>
        <v>2.9003715683393327E-3</v>
      </c>
      <c r="O240" s="4">
        <f t="shared" si="35"/>
        <v>-5.21059487624842E-3</v>
      </c>
      <c r="P240" s="4">
        <f t="shared" si="36"/>
        <v>9.2269041909329719E-3</v>
      </c>
      <c r="R240">
        <f t="shared" si="37"/>
        <v>97.981248416251361</v>
      </c>
      <c r="S240">
        <f t="shared" si="37"/>
        <v>104.8611111111112</v>
      </c>
      <c r="T240">
        <f t="shared" si="37"/>
        <v>118.64868203748426</v>
      </c>
      <c r="V240">
        <f t="shared" si="38"/>
        <v>89.927971332350666</v>
      </c>
      <c r="W240">
        <f t="shared" si="39"/>
        <v>121.66755177907602</v>
      </c>
      <c r="X240">
        <f t="shared" si="40"/>
        <v>80.330491374138859</v>
      </c>
    </row>
    <row r="241" spans="1:24" x14ac:dyDescent="0.25">
      <c r="A241" s="3">
        <v>41061</v>
      </c>
      <c r="B241">
        <v>97.07</v>
      </c>
      <c r="C241">
        <v>1487</v>
      </c>
      <c r="D241">
        <v>75.38</v>
      </c>
      <c r="F241">
        <v>737.83</v>
      </c>
      <c r="G241">
        <v>225.3</v>
      </c>
      <c r="H241">
        <v>431.62</v>
      </c>
      <c r="J241" s="4">
        <f t="shared" si="31"/>
        <v>-3.7972085385878929E-3</v>
      </c>
      <c r="K241" s="4">
        <f t="shared" si="32"/>
        <v>-1.5231788079470232E-2</v>
      </c>
      <c r="L241" s="4">
        <f t="shared" si="33"/>
        <v>-1.128016789087094E-2</v>
      </c>
      <c r="N241" s="4">
        <f t="shared" si="34"/>
        <v>-1.6685546744852342E-2</v>
      </c>
      <c r="O241" s="4">
        <f t="shared" si="35"/>
        <v>-1.6586643387167088E-2</v>
      </c>
      <c r="P241" s="4">
        <f t="shared" si="36"/>
        <v>-2.324107809635878E-2</v>
      </c>
      <c r="R241">
        <f t="shared" si="37"/>
        <v>97.609193183143674</v>
      </c>
      <c r="S241">
        <f t="shared" si="37"/>
        <v>103.26388888888897</v>
      </c>
      <c r="T241">
        <f t="shared" si="37"/>
        <v>117.31030498407088</v>
      </c>
      <c r="V241">
        <f t="shared" si="38"/>
        <v>88.42747396301499</v>
      </c>
      <c r="W241">
        <f t="shared" si="39"/>
        <v>119.64949548592681</v>
      </c>
      <c r="X241">
        <f t="shared" si="40"/>
        <v>78.463524150593628</v>
      </c>
    </row>
    <row r="242" spans="1:24" x14ac:dyDescent="0.25">
      <c r="A242" s="3">
        <v>41068</v>
      </c>
      <c r="B242">
        <v>99.18</v>
      </c>
      <c r="C242">
        <v>1517</v>
      </c>
      <c r="D242">
        <v>76.349999999999994</v>
      </c>
      <c r="F242">
        <v>748.12</v>
      </c>
      <c r="G242">
        <v>229</v>
      </c>
      <c r="H242">
        <v>444.49</v>
      </c>
      <c r="J242" s="4">
        <f t="shared" si="31"/>
        <v>2.1736890903471862E-2</v>
      </c>
      <c r="K242" s="4">
        <f t="shared" si="32"/>
        <v>2.0174848688634839E-2</v>
      </c>
      <c r="L242" s="4">
        <f t="shared" si="33"/>
        <v>1.2868134783762253E-2</v>
      </c>
      <c r="N242" s="4">
        <f t="shared" si="34"/>
        <v>1.3946301993684074E-2</v>
      </c>
      <c r="O242" s="4">
        <f t="shared" si="35"/>
        <v>1.6422547714158853E-2</v>
      </c>
      <c r="P242" s="4">
        <f t="shared" si="36"/>
        <v>2.9817895370928049E-2</v>
      </c>
      <c r="R242">
        <f t="shared" si="37"/>
        <v>99.730913566541574</v>
      </c>
      <c r="S242">
        <f t="shared" si="37"/>
        <v>105.3472222222223</v>
      </c>
      <c r="T242">
        <f t="shared" si="37"/>
        <v>118.81986980013016</v>
      </c>
      <c r="V242">
        <f t="shared" si="38"/>
        <v>89.660710219441839</v>
      </c>
      <c r="W242">
        <f t="shared" si="39"/>
        <v>121.61444503451948</v>
      </c>
      <c r="X242">
        <f t="shared" si="40"/>
        <v>80.803141304150316</v>
      </c>
    </row>
    <row r="243" spans="1:24" x14ac:dyDescent="0.25">
      <c r="A243" s="3">
        <v>41075</v>
      </c>
      <c r="B243">
        <v>99.26</v>
      </c>
      <c r="C243">
        <v>1526</v>
      </c>
      <c r="D243">
        <v>76.56</v>
      </c>
      <c r="F243">
        <v>761.77</v>
      </c>
      <c r="G243">
        <v>233.7</v>
      </c>
      <c r="H243">
        <v>441.99</v>
      </c>
      <c r="J243" s="4">
        <f t="shared" si="31"/>
        <v>8.0661423674133204E-4</v>
      </c>
      <c r="K243" s="4">
        <f t="shared" si="32"/>
        <v>5.9327620303231132E-3</v>
      </c>
      <c r="L243" s="4">
        <f t="shared" si="33"/>
        <v>2.7504911591356151E-3</v>
      </c>
      <c r="N243" s="4">
        <f t="shared" si="34"/>
        <v>1.8245735978185351E-2</v>
      </c>
      <c r="O243" s="4">
        <f t="shared" si="35"/>
        <v>2.0524017467248967E-2</v>
      </c>
      <c r="P243" s="4">
        <f t="shared" si="36"/>
        <v>-5.6244234965916462E-3</v>
      </c>
      <c r="R243">
        <f t="shared" si="37"/>
        <v>99.811357941267559</v>
      </c>
      <c r="S243">
        <f t="shared" si="37"/>
        <v>105.97222222222231</v>
      </c>
      <c r="T243">
        <f t="shared" si="37"/>
        <v>119.14668280154507</v>
      </c>
      <c r="V243">
        <f t="shared" si="38"/>
        <v>91.296635865722365</v>
      </c>
      <c r="W243">
        <f t="shared" si="39"/>
        <v>124.11046202867774</v>
      </c>
      <c r="X243">
        <f t="shared" si="40"/>
        <v>80.348670217600841</v>
      </c>
    </row>
    <row r="244" spans="1:24" x14ac:dyDescent="0.25">
      <c r="A244" s="3">
        <v>41082</v>
      </c>
      <c r="B244">
        <v>100.14</v>
      </c>
      <c r="C244">
        <v>1532</v>
      </c>
      <c r="D244">
        <v>76.599999999999994</v>
      </c>
      <c r="F244">
        <v>764.48</v>
      </c>
      <c r="G244">
        <v>233.9</v>
      </c>
      <c r="H244">
        <v>450.35</v>
      </c>
      <c r="J244" s="4">
        <f t="shared" si="31"/>
        <v>8.865605480556038E-3</v>
      </c>
      <c r="K244" s="4">
        <f t="shared" si="32"/>
        <v>3.9318479685452878E-3</v>
      </c>
      <c r="L244" s="4">
        <f t="shared" si="33"/>
        <v>5.2246603970740324E-4</v>
      </c>
      <c r="N244" s="4">
        <f t="shared" si="34"/>
        <v>3.5575042335613816E-3</v>
      </c>
      <c r="O244" s="4">
        <f t="shared" si="35"/>
        <v>8.5579803166457857E-4</v>
      </c>
      <c r="P244" s="4">
        <f t="shared" si="36"/>
        <v>1.8914455078169246E-2</v>
      </c>
      <c r="R244">
        <f t="shared" si="37"/>
        <v>100.6962460632534</v>
      </c>
      <c r="S244">
        <f t="shared" si="37"/>
        <v>106.38888888888899</v>
      </c>
      <c r="T244">
        <f t="shared" si="37"/>
        <v>119.20893289705266</v>
      </c>
      <c r="V244">
        <f t="shared" si="38"/>
        <v>91.62142403432459</v>
      </c>
      <c r="W244">
        <f t="shared" si="39"/>
        <v>124.21667551779088</v>
      </c>
      <c r="X244">
        <f t="shared" si="40"/>
        <v>81.868421531022292</v>
      </c>
    </row>
    <row r="245" spans="1:24" x14ac:dyDescent="0.25">
      <c r="A245" s="3">
        <v>41089</v>
      </c>
      <c r="B245">
        <v>99.67</v>
      </c>
      <c r="C245">
        <v>1542</v>
      </c>
      <c r="D245">
        <v>76.650000000000006</v>
      </c>
      <c r="F245">
        <v>775.09</v>
      </c>
      <c r="G245">
        <v>237.3</v>
      </c>
      <c r="H245">
        <v>455.9</v>
      </c>
      <c r="J245" s="4">
        <f t="shared" si="31"/>
        <v>-4.6934291991211907E-3</v>
      </c>
      <c r="K245" s="4">
        <f t="shared" si="32"/>
        <v>6.5274151436032213E-3</v>
      </c>
      <c r="L245" s="4">
        <f t="shared" si="33"/>
        <v>6.5274151436045535E-4</v>
      </c>
      <c r="N245" s="4">
        <f t="shared" si="34"/>
        <v>1.3878714943490911E-2</v>
      </c>
      <c r="O245" s="4">
        <f t="shared" si="35"/>
        <v>1.4536126549807626E-2</v>
      </c>
      <c r="P245" s="4">
        <f t="shared" si="36"/>
        <v>1.2323748195847584E-2</v>
      </c>
      <c r="R245">
        <f t="shared" si="37"/>
        <v>100.22363536173823</v>
      </c>
      <c r="S245">
        <f t="shared" si="37"/>
        <v>107.08333333333344</v>
      </c>
      <c r="T245">
        <f t="shared" si="37"/>
        <v>119.28674551643718</v>
      </c>
      <c r="V245">
        <f t="shared" si="38"/>
        <v>92.893011661213691</v>
      </c>
      <c r="W245">
        <f t="shared" si="39"/>
        <v>126.02230483271387</v>
      </c>
      <c r="X245">
        <f t="shared" si="40"/>
        <v>82.877347343162114</v>
      </c>
    </row>
    <row r="246" spans="1:24" x14ac:dyDescent="0.25">
      <c r="A246" s="3">
        <v>41096</v>
      </c>
      <c r="B246">
        <v>101.8</v>
      </c>
      <c r="C246">
        <v>1567</v>
      </c>
      <c r="D246">
        <v>78.430000000000007</v>
      </c>
      <c r="F246">
        <v>790.18</v>
      </c>
      <c r="G246">
        <v>241.3</v>
      </c>
      <c r="H246">
        <v>449.61</v>
      </c>
      <c r="J246" s="4">
        <f t="shared" si="31"/>
        <v>2.1370522724992513E-2</v>
      </c>
      <c r="K246" s="4">
        <f t="shared" si="32"/>
        <v>1.6212710765239891E-2</v>
      </c>
      <c r="L246" s="4">
        <f t="shared" si="33"/>
        <v>2.3222439660795846E-2</v>
      </c>
      <c r="N246" s="4">
        <f t="shared" si="34"/>
        <v>1.9468706859848472E-2</v>
      </c>
      <c r="O246" s="4">
        <f t="shared" si="35"/>
        <v>1.6856300042140671E-2</v>
      </c>
      <c r="P246" s="4">
        <f t="shared" si="36"/>
        <v>-1.3796885281859961E-2</v>
      </c>
      <c r="R246">
        <f t="shared" si="37"/>
        <v>102.36546683881762</v>
      </c>
      <c r="S246">
        <f t="shared" si="37"/>
        <v>108.81944444444454</v>
      </c>
      <c r="T246">
        <f t="shared" si="37"/>
        <v>122.05687476652535</v>
      </c>
      <c r="V246">
        <f t="shared" si="38"/>
        <v>94.701518474574343</v>
      </c>
      <c r="W246">
        <f t="shared" si="39"/>
        <v>128.1465746149762</v>
      </c>
      <c r="X246">
        <f t="shared" si="40"/>
        <v>81.733898089403638</v>
      </c>
    </row>
    <row r="247" spans="1:24" x14ac:dyDescent="0.25">
      <c r="A247" s="3">
        <v>41103</v>
      </c>
      <c r="B247">
        <v>98.96</v>
      </c>
      <c r="C247">
        <v>1547</v>
      </c>
      <c r="D247">
        <v>77.87</v>
      </c>
      <c r="F247">
        <v>784.49</v>
      </c>
      <c r="G247">
        <v>239.9</v>
      </c>
      <c r="H247">
        <v>444.69</v>
      </c>
      <c r="J247" s="4">
        <f t="shared" si="31"/>
        <v>-2.7897838899803573E-2</v>
      </c>
      <c r="K247" s="4">
        <f t="shared" si="32"/>
        <v>-1.2763241863433361E-2</v>
      </c>
      <c r="L247" s="4">
        <f t="shared" si="33"/>
        <v>-7.1401249521867438E-3</v>
      </c>
      <c r="N247" s="4">
        <f t="shared" si="34"/>
        <v>-7.2008909362423212E-3</v>
      </c>
      <c r="O247" s="4">
        <f t="shared" si="35"/>
        <v>-5.8019063406548055E-3</v>
      </c>
      <c r="P247" s="4">
        <f t="shared" si="36"/>
        <v>-1.0942817108160474E-2</v>
      </c>
      <c r="R247">
        <f t="shared" si="37"/>
        <v>99.509691536045111</v>
      </c>
      <c r="S247">
        <f t="shared" si="37"/>
        <v>107.43055555555564</v>
      </c>
      <c r="T247">
        <f t="shared" si="37"/>
        <v>121.18537342941896</v>
      </c>
      <c r="V247">
        <f t="shared" si="38"/>
        <v>94.019583168542397</v>
      </c>
      <c r="W247">
        <f t="shared" si="39"/>
        <v>127.40308019118437</v>
      </c>
      <c r="X247">
        <f t="shared" si="40"/>
        <v>80.839498991074265</v>
      </c>
    </row>
    <row r="248" spans="1:24" x14ac:dyDescent="0.25">
      <c r="A248" s="3">
        <v>41110</v>
      </c>
      <c r="B248">
        <v>100.95</v>
      </c>
      <c r="C248">
        <v>1565</v>
      </c>
      <c r="D248">
        <v>78.430000000000007</v>
      </c>
      <c r="F248">
        <v>798.7</v>
      </c>
      <c r="G248">
        <v>242.4</v>
      </c>
      <c r="H248">
        <v>445.59</v>
      </c>
      <c r="J248" s="4">
        <f t="shared" si="31"/>
        <v>2.01091350040421E-2</v>
      </c>
      <c r="K248" s="4">
        <f t="shared" si="32"/>
        <v>1.1635423400129241E-2</v>
      </c>
      <c r="L248" s="4">
        <f t="shared" si="33"/>
        <v>7.1914729677668987E-3</v>
      </c>
      <c r="N248" s="4">
        <f t="shared" si="34"/>
        <v>1.8113678950655965E-2</v>
      </c>
      <c r="O248" s="4">
        <f t="shared" si="35"/>
        <v>1.0421008753647376E-2</v>
      </c>
      <c r="P248" s="4">
        <f t="shared" si="36"/>
        <v>2.023881805302441E-3</v>
      </c>
      <c r="R248">
        <f t="shared" si="37"/>
        <v>101.51074535735403</v>
      </c>
      <c r="S248">
        <f t="shared" si="37"/>
        <v>108.68055555555564</v>
      </c>
      <c r="T248">
        <f t="shared" si="37"/>
        <v>122.05687476652537</v>
      </c>
      <c r="V248">
        <f t="shared" si="38"/>
        <v>95.722623713131867</v>
      </c>
      <c r="W248">
        <f t="shared" si="39"/>
        <v>128.73074880509833</v>
      </c>
      <c r="X248">
        <f t="shared" si="40"/>
        <v>81.003108582232059</v>
      </c>
    </row>
    <row r="249" spans="1:24" x14ac:dyDescent="0.25">
      <c r="A249" s="3">
        <v>41117</v>
      </c>
      <c r="B249">
        <v>99.96</v>
      </c>
      <c r="C249">
        <v>1557</v>
      </c>
      <c r="D249">
        <v>77.77</v>
      </c>
      <c r="F249">
        <v>801.8</v>
      </c>
      <c r="G249">
        <v>242.8</v>
      </c>
      <c r="H249">
        <v>448.17</v>
      </c>
      <c r="J249" s="4">
        <f t="shared" si="31"/>
        <v>-9.8068350668648607E-3</v>
      </c>
      <c r="K249" s="4">
        <f t="shared" si="32"/>
        <v>-5.1118210862619584E-3</v>
      </c>
      <c r="L249" s="4">
        <f t="shared" si="33"/>
        <v>-8.4151472650773051E-3</v>
      </c>
      <c r="N249" s="4">
        <f t="shared" si="34"/>
        <v>3.8813071240764163E-3</v>
      </c>
      <c r="O249" s="4">
        <f t="shared" si="35"/>
        <v>1.6501650165017256E-3</v>
      </c>
      <c r="P249" s="4">
        <f t="shared" si="36"/>
        <v>5.7900760789066918E-3</v>
      </c>
      <c r="R249">
        <f t="shared" si="37"/>
        <v>100.51524622011993</v>
      </c>
      <c r="S249">
        <f t="shared" si="37"/>
        <v>108.12500000000009</v>
      </c>
      <c r="T249">
        <f t="shared" si="37"/>
        <v>121.02974819064995</v>
      </c>
      <c r="V249">
        <f t="shared" si="38"/>
        <v>96.094152614484926</v>
      </c>
      <c r="W249">
        <f t="shared" si="39"/>
        <v>128.94317578332456</v>
      </c>
      <c r="X249">
        <f t="shared" si="40"/>
        <v>81.472122743551125</v>
      </c>
    </row>
    <row r="250" spans="1:24" x14ac:dyDescent="0.25">
      <c r="A250" s="3">
        <v>41124</v>
      </c>
      <c r="B250">
        <v>101.37</v>
      </c>
      <c r="C250">
        <v>1583</v>
      </c>
      <c r="D250">
        <v>79.239999999999995</v>
      </c>
      <c r="F250">
        <v>825.37</v>
      </c>
      <c r="G250">
        <v>247.8</v>
      </c>
      <c r="H250">
        <v>455.01</v>
      </c>
      <c r="J250" s="4">
        <f t="shared" si="31"/>
        <v>1.4105642256902806E-2</v>
      </c>
      <c r="K250" s="4">
        <f t="shared" si="32"/>
        <v>1.6698779704560129E-2</v>
      </c>
      <c r="L250" s="4">
        <f t="shared" si="33"/>
        <v>1.8901890189018777E-2</v>
      </c>
      <c r="N250" s="4">
        <f t="shared" si="34"/>
        <v>2.9396358194063499E-2</v>
      </c>
      <c r="O250" s="4">
        <f t="shared" si="35"/>
        <v>2.0593080724876422E-2</v>
      </c>
      <c r="P250" s="4">
        <f t="shared" si="36"/>
        <v>1.5262065733984809E-2</v>
      </c>
      <c r="R250">
        <f t="shared" si="37"/>
        <v>101.93307832466544</v>
      </c>
      <c r="S250">
        <f t="shared" si="37"/>
        <v>109.93055555555566</v>
      </c>
      <c r="T250">
        <f t="shared" si="37"/>
        <v>123.31743920055422</v>
      </c>
      <c r="V250">
        <f t="shared" si="38"/>
        <v>98.918970745095322</v>
      </c>
      <c r="W250">
        <f t="shared" si="39"/>
        <v>131.59851301115251</v>
      </c>
      <c r="X250">
        <f t="shared" si="40"/>
        <v>82.715555636350487</v>
      </c>
    </row>
    <row r="251" spans="1:24" x14ac:dyDescent="0.25">
      <c r="A251" s="3">
        <v>41131</v>
      </c>
      <c r="B251">
        <v>102.24</v>
      </c>
      <c r="C251">
        <v>1601</v>
      </c>
      <c r="D251">
        <v>80.52</v>
      </c>
      <c r="F251">
        <v>835.92</v>
      </c>
      <c r="G251">
        <v>250.4</v>
      </c>
      <c r="H251">
        <v>460.02</v>
      </c>
      <c r="J251" s="4">
        <f t="shared" si="31"/>
        <v>8.5824208345663955E-3</v>
      </c>
      <c r="K251" s="4">
        <f t="shared" si="32"/>
        <v>1.137081490840175E-2</v>
      </c>
      <c r="L251" s="4">
        <f t="shared" si="33"/>
        <v>1.6153457849571007E-2</v>
      </c>
      <c r="N251" s="4">
        <f t="shared" si="34"/>
        <v>1.278214618898188E-2</v>
      </c>
      <c r="O251" s="4">
        <f t="shared" si="35"/>
        <v>1.0492332526230719E-2</v>
      </c>
      <c r="P251" s="4">
        <f t="shared" si="36"/>
        <v>1.1010747016549027E-2</v>
      </c>
      <c r="R251">
        <f t="shared" si="37"/>
        <v>102.80791089981054</v>
      </c>
      <c r="S251">
        <f t="shared" si="37"/>
        <v>111.18055555555566</v>
      </c>
      <c r="T251">
        <f t="shared" si="37"/>
        <v>125.30944225679741</v>
      </c>
      <c r="V251">
        <f t="shared" si="38"/>
        <v>100.18336749002275</v>
      </c>
      <c r="W251">
        <f t="shared" si="39"/>
        <v>132.97928836962302</v>
      </c>
      <c r="X251">
        <f t="shared" si="40"/>
        <v>83.626315693795632</v>
      </c>
    </row>
    <row r="252" spans="1:24" x14ac:dyDescent="0.25">
      <c r="A252" s="3">
        <v>41138</v>
      </c>
      <c r="B252">
        <v>104.11</v>
      </c>
      <c r="C252">
        <v>1622</v>
      </c>
      <c r="D252">
        <v>81.47</v>
      </c>
      <c r="F252">
        <v>848.08</v>
      </c>
      <c r="G252">
        <v>253.2</v>
      </c>
      <c r="H252">
        <v>467.18</v>
      </c>
      <c r="J252" s="4">
        <f t="shared" si="31"/>
        <v>1.8290297339593087E-2</v>
      </c>
      <c r="K252" s="4">
        <f t="shared" si="32"/>
        <v>1.3116801998750871E-2</v>
      </c>
      <c r="L252" s="4">
        <f t="shared" si="33"/>
        <v>1.1798310978638815E-2</v>
      </c>
      <c r="N252" s="4">
        <f t="shared" si="34"/>
        <v>1.4546846588190387E-2</v>
      </c>
      <c r="O252" s="4">
        <f t="shared" si="35"/>
        <v>1.1182108626198062E-2</v>
      </c>
      <c r="P252" s="4">
        <f t="shared" si="36"/>
        <v>1.5564540672144744E-2</v>
      </c>
      <c r="R252">
        <f t="shared" si="37"/>
        <v>104.68829815903047</v>
      </c>
      <c r="S252">
        <f t="shared" si="37"/>
        <v>112.638888888889</v>
      </c>
      <c r="T252">
        <f t="shared" si="37"/>
        <v>126.78788202510289</v>
      </c>
      <c r="V252">
        <f t="shared" si="38"/>
        <v>101.64071956758841</v>
      </c>
      <c r="W252">
        <f t="shared" si="39"/>
        <v>134.46627721720665</v>
      </c>
      <c r="X252">
        <f t="shared" si="40"/>
        <v>84.927920885673331</v>
      </c>
    </row>
    <row r="253" spans="1:24" x14ac:dyDescent="0.25">
      <c r="A253" s="3">
        <v>41145</v>
      </c>
      <c r="B253">
        <v>103.38</v>
      </c>
      <c r="C253">
        <v>1604</v>
      </c>
      <c r="D253">
        <v>80.55</v>
      </c>
      <c r="F253">
        <v>835.87</v>
      </c>
      <c r="G253">
        <v>250.1</v>
      </c>
      <c r="H253">
        <v>465.04</v>
      </c>
      <c r="J253" s="4">
        <f t="shared" si="31"/>
        <v>-7.0118144270483462E-3</v>
      </c>
      <c r="K253" s="4">
        <f t="shared" si="32"/>
        <v>-1.1097410604192337E-2</v>
      </c>
      <c r="L253" s="4">
        <f t="shared" si="33"/>
        <v>-1.1292500306861464E-2</v>
      </c>
      <c r="N253" s="4">
        <f t="shared" si="34"/>
        <v>-1.4397226676728603E-2</v>
      </c>
      <c r="O253" s="4">
        <f t="shared" si="35"/>
        <v>-1.2243285939968374E-2</v>
      </c>
      <c r="P253" s="4">
        <f t="shared" si="36"/>
        <v>-4.5806755426174295E-3</v>
      </c>
      <c r="R253">
        <f t="shared" si="37"/>
        <v>103.95424323965584</v>
      </c>
      <c r="S253">
        <f t="shared" si="37"/>
        <v>111.388888888889</v>
      </c>
      <c r="T253">
        <f t="shared" si="37"/>
        <v>125.3561298284281</v>
      </c>
      <c r="V253">
        <f t="shared" si="38"/>
        <v>100.17737508838803</v>
      </c>
      <c r="W253">
        <f t="shared" si="39"/>
        <v>132.81996813595333</v>
      </c>
      <c r="X253">
        <f t="shared" si="40"/>
        <v>84.538893635586973</v>
      </c>
    </row>
    <row r="254" spans="1:24" x14ac:dyDescent="0.25">
      <c r="A254" s="3">
        <v>41152</v>
      </c>
      <c r="B254">
        <v>104.36</v>
      </c>
      <c r="C254">
        <v>1620</v>
      </c>
      <c r="D254">
        <v>80.95</v>
      </c>
      <c r="F254">
        <v>842.55</v>
      </c>
      <c r="G254">
        <v>252</v>
      </c>
      <c r="H254">
        <v>467.29</v>
      </c>
      <c r="J254" s="4">
        <f t="shared" si="31"/>
        <v>9.4795898626427455E-3</v>
      </c>
      <c r="K254" s="4">
        <f t="shared" si="32"/>
        <v>9.9750623441396957E-3</v>
      </c>
      <c r="L254" s="4">
        <f t="shared" si="33"/>
        <v>4.9658597144630612E-3</v>
      </c>
      <c r="N254" s="4">
        <f t="shared" si="34"/>
        <v>7.9916733463336609E-3</v>
      </c>
      <c r="O254" s="4">
        <f t="shared" si="35"/>
        <v>7.5969612155137867E-3</v>
      </c>
      <c r="P254" s="4">
        <f t="shared" si="36"/>
        <v>4.838293480130762E-3</v>
      </c>
      <c r="R254">
        <f t="shared" si="37"/>
        <v>104.93968683004918</v>
      </c>
      <c r="S254">
        <f t="shared" si="37"/>
        <v>112.50000000000011</v>
      </c>
      <c r="T254">
        <f t="shared" si="37"/>
        <v>125.97863078350409</v>
      </c>
      <c r="V254">
        <f t="shared" si="38"/>
        <v>100.97795994678758</v>
      </c>
      <c r="W254">
        <f t="shared" si="39"/>
        <v>133.82899628252795</v>
      </c>
      <c r="X254">
        <f t="shared" si="40"/>
        <v>84.947917613481508</v>
      </c>
    </row>
    <row r="255" spans="1:24" x14ac:dyDescent="0.25">
      <c r="A255" s="3">
        <v>41159</v>
      </c>
      <c r="B255">
        <v>106.58</v>
      </c>
      <c r="C255">
        <v>1665</v>
      </c>
      <c r="D255">
        <v>83.03</v>
      </c>
      <c r="F255">
        <v>864.19</v>
      </c>
      <c r="G255">
        <v>259.7</v>
      </c>
      <c r="H255">
        <v>484.7</v>
      </c>
      <c r="J255" s="4">
        <f t="shared" si="31"/>
        <v>2.1272518206209234E-2</v>
      </c>
      <c r="K255" s="4">
        <f t="shared" si="32"/>
        <v>2.7777777777777679E-2</v>
      </c>
      <c r="L255" s="4">
        <f t="shared" si="33"/>
        <v>2.5694873378628857E-2</v>
      </c>
      <c r="N255" s="4">
        <f t="shared" si="34"/>
        <v>2.5683935671473535E-2</v>
      </c>
      <c r="O255" s="4">
        <f t="shared" si="35"/>
        <v>3.0555555555555447E-2</v>
      </c>
      <c r="P255" s="4">
        <f t="shared" si="36"/>
        <v>3.7257377645573353E-2</v>
      </c>
      <c r="R255">
        <f t="shared" si="37"/>
        <v>107.17201822869529</v>
      </c>
      <c r="S255">
        <f t="shared" si="37"/>
        <v>115.6250000000001</v>
      </c>
      <c r="T255">
        <f t="shared" si="37"/>
        <v>129.21563574989926</v>
      </c>
      <c r="V255">
        <f t="shared" si="38"/>
        <v>103.5714713742975</v>
      </c>
      <c r="W255">
        <f t="shared" si="39"/>
        <v>137.91821561338296</v>
      </c>
      <c r="X255">
        <f t="shared" si="40"/>
        <v>88.112854260212046</v>
      </c>
    </row>
    <row r="256" spans="1:24" x14ac:dyDescent="0.25">
      <c r="A256" s="3">
        <v>41166</v>
      </c>
      <c r="B256">
        <v>110.18</v>
      </c>
      <c r="C256">
        <v>1714</v>
      </c>
      <c r="D256">
        <v>84.8</v>
      </c>
      <c r="F256">
        <v>878.58</v>
      </c>
      <c r="G256">
        <v>263.60000000000002</v>
      </c>
      <c r="H256">
        <v>503.37</v>
      </c>
      <c r="J256" s="4">
        <f t="shared" si="31"/>
        <v>3.3777444173390903E-2</v>
      </c>
      <c r="K256" s="4">
        <f t="shared" si="32"/>
        <v>2.9429429429429499E-2</v>
      </c>
      <c r="L256" s="4">
        <f t="shared" si="33"/>
        <v>2.131759604962058E-2</v>
      </c>
      <c r="N256" s="4">
        <f t="shared" si="34"/>
        <v>1.6651430819611512E-2</v>
      </c>
      <c r="O256" s="4">
        <f t="shared" si="35"/>
        <v>1.5017327685791448E-2</v>
      </c>
      <c r="P256" s="4">
        <f t="shared" si="36"/>
        <v>3.8518671343098942E-2</v>
      </c>
      <c r="R256">
        <f t="shared" si="37"/>
        <v>110.79201509136468</v>
      </c>
      <c r="S256">
        <f t="shared" si="37"/>
        <v>119.02777777777789</v>
      </c>
      <c r="T256">
        <f t="shared" si="37"/>
        <v>131.97020247611053</v>
      </c>
      <c r="V256">
        <f t="shared" si="38"/>
        <v>105.29608456477199</v>
      </c>
      <c r="W256">
        <f t="shared" si="39"/>
        <v>139.98937865108877</v>
      </c>
      <c r="X256">
        <f t="shared" si="40"/>
        <v>91.506844334563525</v>
      </c>
    </row>
    <row r="257" spans="1:24" x14ac:dyDescent="0.25">
      <c r="A257" s="3">
        <v>41173</v>
      </c>
      <c r="B257">
        <v>109.5</v>
      </c>
      <c r="C257">
        <v>1693</v>
      </c>
      <c r="D257">
        <v>84.1</v>
      </c>
      <c r="F257">
        <v>870.32</v>
      </c>
      <c r="G257">
        <v>263.60000000000002</v>
      </c>
      <c r="H257">
        <v>494.01</v>
      </c>
      <c r="J257" s="4">
        <f t="shared" si="31"/>
        <v>-6.1717190052641424E-3</v>
      </c>
      <c r="K257" s="4">
        <f t="shared" si="32"/>
        <v>-1.225204200700114E-2</v>
      </c>
      <c r="L257" s="4">
        <f t="shared" si="33"/>
        <v>-8.2547169811321153E-3</v>
      </c>
      <c r="N257" s="4">
        <f t="shared" si="34"/>
        <v>-9.4015342939743896E-3</v>
      </c>
      <c r="O257" s="4">
        <f t="shared" si="35"/>
        <v>0</v>
      </c>
      <c r="P257" s="4">
        <f t="shared" si="36"/>
        <v>-1.8594671911317695E-2</v>
      </c>
      <c r="R257">
        <f t="shared" si="37"/>
        <v>110.10823790619379</v>
      </c>
      <c r="S257">
        <f t="shared" si="37"/>
        <v>117.56944444444456</v>
      </c>
      <c r="T257">
        <f t="shared" si="37"/>
        <v>130.88082580472755</v>
      </c>
      <c r="V257">
        <f t="shared" si="38"/>
        <v>104.30613981471505</v>
      </c>
      <c r="W257">
        <f t="shared" si="39"/>
        <v>139.98937865108877</v>
      </c>
      <c r="X257">
        <f t="shared" si="40"/>
        <v>89.805304586522297</v>
      </c>
    </row>
    <row r="258" spans="1:24" x14ac:dyDescent="0.25">
      <c r="A258" s="3">
        <v>41180</v>
      </c>
      <c r="B258">
        <v>108.51</v>
      </c>
      <c r="C258">
        <v>1682</v>
      </c>
      <c r="D258">
        <v>84.21</v>
      </c>
      <c r="F258">
        <v>860.22</v>
      </c>
      <c r="G258">
        <v>260.10000000000002</v>
      </c>
      <c r="H258">
        <v>483.61</v>
      </c>
      <c r="J258" s="4">
        <f t="shared" si="31"/>
        <v>-9.0410958904109107E-3</v>
      </c>
      <c r="K258" s="4">
        <f t="shared" si="32"/>
        <v>-6.4973419964560186E-3</v>
      </c>
      <c r="L258" s="4">
        <f t="shared" si="33"/>
        <v>1.3079667063020661E-3</v>
      </c>
      <c r="N258" s="4">
        <f t="shared" si="34"/>
        <v>-1.1604926923430514E-2</v>
      </c>
      <c r="O258" s="4">
        <f t="shared" si="35"/>
        <v>-1.3277693474962105E-2</v>
      </c>
      <c r="P258" s="4">
        <f t="shared" si="36"/>
        <v>-2.1052205420942882E-2</v>
      </c>
      <c r="R258">
        <f t="shared" si="37"/>
        <v>109.11273876895972</v>
      </c>
      <c r="S258">
        <f t="shared" si="37"/>
        <v>116.80555555555567</v>
      </c>
      <c r="T258">
        <f t="shared" si="37"/>
        <v>131.05201356737345</v>
      </c>
      <c r="V258">
        <f t="shared" si="38"/>
        <v>103.09567468450015</v>
      </c>
      <c r="W258">
        <f t="shared" si="39"/>
        <v>138.13064259160922</v>
      </c>
      <c r="X258">
        <f t="shared" si="40"/>
        <v>87.914704866476484</v>
      </c>
    </row>
    <row r="259" spans="1:24" x14ac:dyDescent="0.25">
      <c r="A259" s="3">
        <v>41187</v>
      </c>
      <c r="B259">
        <v>110.47</v>
      </c>
      <c r="C259">
        <v>1724</v>
      </c>
      <c r="D259">
        <v>86.43</v>
      </c>
      <c r="F259">
        <v>878.66</v>
      </c>
      <c r="G259">
        <v>266.10000000000002</v>
      </c>
      <c r="H259">
        <v>502.01</v>
      </c>
      <c r="J259" s="4">
        <f t="shared" si="31"/>
        <v>1.8062851350105991E-2</v>
      </c>
      <c r="K259" s="4">
        <f t="shared" si="32"/>
        <v>2.4970273483947647E-2</v>
      </c>
      <c r="L259" s="4">
        <f t="shared" si="33"/>
        <v>2.6362664766655053E-2</v>
      </c>
      <c r="N259" s="4">
        <f t="shared" si="34"/>
        <v>2.1436376740833651E-2</v>
      </c>
      <c r="O259" s="4">
        <f t="shared" si="35"/>
        <v>2.3068050749711633E-2</v>
      </c>
      <c r="P259" s="4">
        <f t="shared" si="36"/>
        <v>3.8047186782738107E-2</v>
      </c>
      <c r="R259">
        <f t="shared" si="37"/>
        <v>111.08362594974638</v>
      </c>
      <c r="S259">
        <f t="shared" si="37"/>
        <v>119.72222222222234</v>
      </c>
      <c r="T259">
        <f t="shared" si="37"/>
        <v>134.50689386804524</v>
      </c>
      <c r="V259">
        <f t="shared" si="38"/>
        <v>105.30567240738752</v>
      </c>
      <c r="W259">
        <f t="shared" si="39"/>
        <v>141.31704726500274</v>
      </c>
      <c r="X259">
        <f t="shared" si="40"/>
        <v>91.259612063480603</v>
      </c>
    </row>
    <row r="260" spans="1:24" x14ac:dyDescent="0.25">
      <c r="A260" s="3">
        <v>41194</v>
      </c>
      <c r="B260">
        <v>109.16</v>
      </c>
      <c r="C260">
        <v>1717</v>
      </c>
      <c r="D260">
        <v>85.56</v>
      </c>
      <c r="F260">
        <v>872.59</v>
      </c>
      <c r="G260">
        <v>264.89999999999998</v>
      </c>
      <c r="H260">
        <v>492.61</v>
      </c>
      <c r="J260" s="4">
        <f t="shared" ref="J260:J323" si="41">B260/B259-1</f>
        <v>-1.185842310129448E-2</v>
      </c>
      <c r="K260" s="4">
        <f t="shared" ref="K260:K323" si="42">C260/C259-1</f>
        <v>-4.0603248259860614E-3</v>
      </c>
      <c r="L260" s="4">
        <f t="shared" ref="L260:L323" si="43">D260/D259-1</f>
        <v>-1.0065949323151746E-2</v>
      </c>
      <c r="N260" s="4">
        <f t="shared" ref="N260:N323" si="44">F260/F259-1</f>
        <v>-6.9082466483052496E-3</v>
      </c>
      <c r="O260" s="4">
        <f t="shared" ref="O260:O323" si="45">G260/G259-1</f>
        <v>-4.5095828635852708E-3</v>
      </c>
      <c r="P260" s="4">
        <f t="shared" ref="P260:P323" si="46">H260/H259-1</f>
        <v>-1.872472659907165E-2</v>
      </c>
      <c r="R260">
        <f t="shared" ref="R260:U323" si="47">R259*(1+J260)</f>
        <v>109.76634931360834</v>
      </c>
      <c r="S260">
        <f t="shared" si="47"/>
        <v>119.23611111111123</v>
      </c>
      <c r="T260">
        <f t="shared" si="47"/>
        <v>133.15295429075493</v>
      </c>
      <c r="V260">
        <f t="shared" si="38"/>
        <v>104.57819484893166</v>
      </c>
      <c r="W260">
        <f t="shared" si="39"/>
        <v>140.67976633032401</v>
      </c>
      <c r="X260">
        <f t="shared" si="40"/>
        <v>89.550800778054594</v>
      </c>
    </row>
    <row r="261" spans="1:24" x14ac:dyDescent="0.25">
      <c r="A261" s="3">
        <v>41201</v>
      </c>
      <c r="B261">
        <v>110.66</v>
      </c>
      <c r="C261">
        <v>1747</v>
      </c>
      <c r="D261">
        <v>86.41</v>
      </c>
      <c r="F261">
        <v>896.39</v>
      </c>
      <c r="G261">
        <v>269.89999999999998</v>
      </c>
      <c r="H261">
        <v>503.59</v>
      </c>
      <c r="J261" s="4">
        <f t="shared" si="41"/>
        <v>1.3741297178453626E-2</v>
      </c>
      <c r="K261" s="4">
        <f t="shared" si="42"/>
        <v>1.7472335468841083E-2</v>
      </c>
      <c r="L261" s="4">
        <f t="shared" si="43"/>
        <v>9.9345488546049854E-3</v>
      </c>
      <c r="N261" s="4">
        <f t="shared" si="44"/>
        <v>2.7275123482964458E-2</v>
      </c>
      <c r="O261" s="4">
        <f t="shared" si="45"/>
        <v>1.887504718761801E-2</v>
      </c>
      <c r="P261" s="4">
        <f t="shared" si="46"/>
        <v>2.2289437892044406E-2</v>
      </c>
      <c r="R261">
        <f t="shared" si="47"/>
        <v>111.27468133972059</v>
      </c>
      <c r="S261">
        <f t="shared" si="47"/>
        <v>121.31944444444457</v>
      </c>
      <c r="T261">
        <f t="shared" si="47"/>
        <v>134.47576882029142</v>
      </c>
      <c r="V261">
        <f t="shared" si="38"/>
        <v>107.43057802706178</v>
      </c>
      <c r="W261">
        <f t="shared" si="39"/>
        <v>143.33510355815196</v>
      </c>
      <c r="X261">
        <f t="shared" si="40"/>
        <v>91.546837790179879</v>
      </c>
    </row>
    <row r="262" spans="1:24" x14ac:dyDescent="0.25">
      <c r="A262" s="3">
        <v>41208</v>
      </c>
      <c r="B262">
        <v>107.29</v>
      </c>
      <c r="C262">
        <v>1696</v>
      </c>
      <c r="D262">
        <v>83.82</v>
      </c>
      <c r="F262">
        <v>859.07</v>
      </c>
      <c r="G262">
        <v>260.2</v>
      </c>
      <c r="H262">
        <v>493.86</v>
      </c>
      <c r="J262" s="4">
        <f t="shared" si="41"/>
        <v>-3.0453641785649688E-2</v>
      </c>
      <c r="K262" s="4">
        <f t="shared" si="42"/>
        <v>-2.9192902117916475E-2</v>
      </c>
      <c r="L262" s="4">
        <f t="shared" si="43"/>
        <v>-2.9973382710334451E-2</v>
      </c>
      <c r="N262" s="4">
        <f t="shared" si="44"/>
        <v>-4.1633663918606789E-2</v>
      </c>
      <c r="O262" s="4">
        <f t="shared" si="45"/>
        <v>-3.5939236754353399E-2</v>
      </c>
      <c r="P262" s="4">
        <f t="shared" si="46"/>
        <v>-1.9321273258007476E-2</v>
      </c>
      <c r="R262">
        <f t="shared" si="47"/>
        <v>107.88596205438841</v>
      </c>
      <c r="S262">
        <f t="shared" si="47"/>
        <v>117.7777777777779</v>
      </c>
      <c r="T262">
        <f t="shared" si="47"/>
        <v>130.44507513617435</v>
      </c>
      <c r="V262">
        <f t="shared" si="38"/>
        <v>102.95784944690143</v>
      </c>
      <c r="W262">
        <f t="shared" si="39"/>
        <v>138.18374933616576</v>
      </c>
      <c r="X262">
        <f t="shared" si="40"/>
        <v>89.778036321329324</v>
      </c>
    </row>
    <row r="263" spans="1:24" x14ac:dyDescent="0.25">
      <c r="A263" s="3">
        <v>41215</v>
      </c>
      <c r="B263">
        <v>108.8</v>
      </c>
      <c r="C263">
        <v>1735</v>
      </c>
      <c r="D263">
        <v>85.6</v>
      </c>
      <c r="E263">
        <v>250.3</v>
      </c>
      <c r="F263">
        <v>877.35</v>
      </c>
      <c r="G263">
        <v>268.10000000000002</v>
      </c>
      <c r="H263">
        <v>497.02</v>
      </c>
      <c r="J263" s="4">
        <f t="shared" si="41"/>
        <v>1.4074005033087866E-2</v>
      </c>
      <c r="K263" s="4">
        <f t="shared" si="42"/>
        <v>2.2995283018867996E-2</v>
      </c>
      <c r="L263" s="4">
        <f t="shared" si="43"/>
        <v>2.1235981865903142E-2</v>
      </c>
      <c r="N263" s="4">
        <f t="shared" si="44"/>
        <v>2.1278824775629479E-2</v>
      </c>
      <c r="O263" s="4">
        <f t="shared" si="45"/>
        <v>3.0361260568793291E-2</v>
      </c>
      <c r="P263" s="4">
        <f t="shared" si="46"/>
        <v>6.3985744947960832E-3</v>
      </c>
      <c r="R263">
        <f t="shared" si="47"/>
        <v>109.4043496273414</v>
      </c>
      <c r="S263">
        <f t="shared" si="47"/>
        <v>120.48611111111124</v>
      </c>
      <c r="T263">
        <f t="shared" si="47"/>
        <v>133.21520438626251</v>
      </c>
      <c r="U263">
        <f>R263</f>
        <v>109.4043496273414</v>
      </c>
      <c r="V263">
        <f t="shared" si="38"/>
        <v>105.1486714845577</v>
      </c>
      <c r="W263">
        <f t="shared" si="39"/>
        <v>142.37918215613391</v>
      </c>
      <c r="X263">
        <f t="shared" si="40"/>
        <v>90.352487774727862</v>
      </c>
    </row>
    <row r="264" spans="1:24" x14ac:dyDescent="0.25">
      <c r="A264" s="3">
        <v>41222</v>
      </c>
      <c r="B264">
        <v>107.45</v>
      </c>
      <c r="C264">
        <v>1697</v>
      </c>
      <c r="D264">
        <v>83.5</v>
      </c>
      <c r="E264">
        <v>245.2</v>
      </c>
      <c r="F264">
        <v>861.36</v>
      </c>
      <c r="G264">
        <v>262</v>
      </c>
      <c r="H264">
        <v>486.98</v>
      </c>
      <c r="J264" s="4">
        <f t="shared" si="41"/>
        <v>-1.2408088235294046E-2</v>
      </c>
      <c r="K264" s="4">
        <f t="shared" si="42"/>
        <v>-2.1902017291066334E-2</v>
      </c>
      <c r="L264" s="4">
        <f t="shared" si="43"/>
        <v>-2.4532710280373737E-2</v>
      </c>
      <c r="M264" s="4">
        <f t="shared" ref="M260:M323" si="48">E264/E263-1</f>
        <v>-2.037554934079111E-2</v>
      </c>
      <c r="N264" s="4">
        <f t="shared" si="44"/>
        <v>-1.8225337664558028E-2</v>
      </c>
      <c r="O264" s="4">
        <f t="shared" si="45"/>
        <v>-2.2752704214845321E-2</v>
      </c>
      <c r="P264" s="4">
        <f t="shared" si="46"/>
        <v>-2.0200394350327833E-2</v>
      </c>
      <c r="R264">
        <f t="shared" si="47"/>
        <v>108.04685080384039</v>
      </c>
      <c r="S264">
        <f t="shared" si="47"/>
        <v>117.84722222222234</v>
      </c>
      <c r="T264">
        <f t="shared" si="47"/>
        <v>129.94707437211358</v>
      </c>
      <c r="U264">
        <f t="shared" si="47"/>
        <v>107.17517590341235</v>
      </c>
      <c r="V264">
        <f t="shared" si="38"/>
        <v>103.23230144177195</v>
      </c>
      <c r="W264">
        <f t="shared" si="39"/>
        <v>139.13967073818381</v>
      </c>
      <c r="X264">
        <f t="shared" si="40"/>
        <v>88.527331891145181</v>
      </c>
    </row>
    <row r="265" spans="1:24" x14ac:dyDescent="0.25">
      <c r="A265" s="3">
        <v>41229</v>
      </c>
      <c r="B265">
        <v>107.14</v>
      </c>
      <c r="C265">
        <v>1680</v>
      </c>
      <c r="D265">
        <v>83.48</v>
      </c>
      <c r="E265">
        <v>242.6</v>
      </c>
      <c r="F265">
        <v>857.01</v>
      </c>
      <c r="G265">
        <v>261.39999999999998</v>
      </c>
      <c r="H265">
        <v>472.9</v>
      </c>
      <c r="J265" s="4">
        <f t="shared" si="41"/>
        <v>-2.8850628199162953E-3</v>
      </c>
      <c r="K265" s="4">
        <f t="shared" si="42"/>
        <v>-1.0017678255745399E-2</v>
      </c>
      <c r="L265" s="4">
        <f t="shared" si="43"/>
        <v>-2.3952095808377205E-4</v>
      </c>
      <c r="M265" s="4">
        <f t="shared" si="48"/>
        <v>-1.0603588907014627E-2</v>
      </c>
      <c r="N265" s="4">
        <f t="shared" si="44"/>
        <v>-5.0501532460295318E-3</v>
      </c>
      <c r="O265" s="4">
        <f t="shared" si="45"/>
        <v>-2.2900763358779663E-3</v>
      </c>
      <c r="P265" s="4">
        <f t="shared" si="46"/>
        <v>-2.8912891699864551E-2</v>
      </c>
      <c r="R265">
        <f t="shared" si="47"/>
        <v>107.73512885177718</v>
      </c>
      <c r="S265">
        <f t="shared" si="47"/>
        <v>116.66666666666679</v>
      </c>
      <c r="T265">
        <f t="shared" si="47"/>
        <v>129.91594932435979</v>
      </c>
      <c r="U265">
        <f t="shared" si="47"/>
        <v>106.03873439709558</v>
      </c>
      <c r="V265">
        <f t="shared" si="38"/>
        <v>102.71096249955069</v>
      </c>
      <c r="W265">
        <f t="shared" si="39"/>
        <v>138.82103027084443</v>
      </c>
      <c r="X265">
        <f t="shared" si="40"/>
        <v>85.96775073169853</v>
      </c>
    </row>
    <row r="266" spans="1:24" x14ac:dyDescent="0.25">
      <c r="A266" s="3">
        <v>41236</v>
      </c>
      <c r="B266">
        <v>109.73</v>
      </c>
      <c r="C266">
        <v>1743</v>
      </c>
      <c r="D266">
        <v>86.31</v>
      </c>
      <c r="E266">
        <v>250</v>
      </c>
      <c r="F266">
        <v>890.85</v>
      </c>
      <c r="G266">
        <v>272.8</v>
      </c>
      <c r="H266">
        <v>495.34</v>
      </c>
      <c r="J266" s="4">
        <f t="shared" si="41"/>
        <v>2.4173977972745897E-2</v>
      </c>
      <c r="K266" s="4">
        <f t="shared" si="42"/>
        <v>3.7500000000000089E-2</v>
      </c>
      <c r="L266" s="4">
        <f t="shared" si="43"/>
        <v>3.3900335409678961E-2</v>
      </c>
      <c r="M266" s="4">
        <f t="shared" si="48"/>
        <v>3.0502885408079106E-2</v>
      </c>
      <c r="N266" s="4">
        <f t="shared" si="44"/>
        <v>3.9486120348654064E-2</v>
      </c>
      <c r="O266" s="4">
        <f t="shared" si="45"/>
        <v>4.3611323641928212E-2</v>
      </c>
      <c r="P266" s="4">
        <f t="shared" si="46"/>
        <v>4.7451892577712096E-2</v>
      </c>
      <c r="R266">
        <f t="shared" si="47"/>
        <v>110.33951548353097</v>
      </c>
      <c r="S266">
        <f t="shared" si="47"/>
        <v>121.0416666666668</v>
      </c>
      <c r="T266">
        <f t="shared" si="47"/>
        <v>134.32014358152244</v>
      </c>
      <c r="U266">
        <f t="shared" si="47"/>
        <v>109.27322176122793</v>
      </c>
      <c r="V266">
        <f t="shared" si="38"/>
        <v>106.76661992593404</v>
      </c>
      <c r="W266">
        <f t="shared" si="39"/>
        <v>144.87519915029213</v>
      </c>
      <c r="X266">
        <f t="shared" si="40"/>
        <v>90.047083204566619</v>
      </c>
    </row>
    <row r="267" spans="1:24" x14ac:dyDescent="0.25">
      <c r="A267" s="3">
        <v>41243</v>
      </c>
      <c r="B267">
        <v>111.63</v>
      </c>
      <c r="C267">
        <v>1774</v>
      </c>
      <c r="D267">
        <v>87.77</v>
      </c>
      <c r="E267">
        <v>253.2</v>
      </c>
      <c r="F267">
        <v>910.86</v>
      </c>
      <c r="G267">
        <v>278.5</v>
      </c>
      <c r="H267">
        <v>500.48</v>
      </c>
      <c r="J267" s="4">
        <f t="shared" si="41"/>
        <v>1.7315228287615003E-2</v>
      </c>
      <c r="K267" s="4">
        <f t="shared" si="42"/>
        <v>1.7785427423981703E-2</v>
      </c>
      <c r="L267" s="4">
        <f t="shared" si="43"/>
        <v>1.691576874058609E-2</v>
      </c>
      <c r="M267" s="4">
        <f t="shared" si="48"/>
        <v>1.2799999999999923E-2</v>
      </c>
      <c r="N267" s="4">
        <f t="shared" si="44"/>
        <v>2.2461693887859902E-2</v>
      </c>
      <c r="O267" s="4">
        <f t="shared" si="45"/>
        <v>2.0894428152492539E-2</v>
      </c>
      <c r="P267" s="4">
        <f t="shared" si="46"/>
        <v>1.0376710946016887E-2</v>
      </c>
      <c r="R267">
        <f t="shared" si="47"/>
        <v>112.25006938327314</v>
      </c>
      <c r="S267">
        <f t="shared" si="47"/>
        <v>123.19444444444458</v>
      </c>
      <c r="T267">
        <f t="shared" si="47"/>
        <v>136.5922720675498</v>
      </c>
      <c r="U267">
        <f t="shared" si="47"/>
        <v>110.67191899977163</v>
      </c>
      <c r="V267">
        <f t="shared" si="38"/>
        <v>109.16477906015186</v>
      </c>
      <c r="W267">
        <f t="shared" si="39"/>
        <v>147.90228359001597</v>
      </c>
      <c r="X267">
        <f t="shared" si="40"/>
        <v>90.981475758512332</v>
      </c>
    </row>
    <row r="268" spans="1:24" x14ac:dyDescent="0.25">
      <c r="A268" s="3">
        <v>41250</v>
      </c>
      <c r="B268">
        <v>111.52</v>
      </c>
      <c r="C268">
        <v>1782</v>
      </c>
      <c r="D268">
        <v>88.36</v>
      </c>
      <c r="E268">
        <v>255.3</v>
      </c>
      <c r="F268">
        <v>913.88</v>
      </c>
      <c r="G268">
        <v>279.7</v>
      </c>
      <c r="H268">
        <v>505.85</v>
      </c>
      <c r="J268" s="4">
        <f t="shared" si="41"/>
        <v>-9.8539819045062593E-4</v>
      </c>
      <c r="K268" s="4">
        <f t="shared" si="42"/>
        <v>4.5095828635850488E-3</v>
      </c>
      <c r="L268" s="4">
        <f t="shared" si="43"/>
        <v>6.7221146177509628E-3</v>
      </c>
      <c r="M268" s="4">
        <f t="shared" si="48"/>
        <v>8.2938388625592996E-3</v>
      </c>
      <c r="N268" s="4">
        <f t="shared" si="44"/>
        <v>3.3155479437014801E-3</v>
      </c>
      <c r="O268" s="4">
        <f t="shared" si="45"/>
        <v>4.3087971274684556E-3</v>
      </c>
      <c r="P268" s="4">
        <f t="shared" si="46"/>
        <v>1.0729699488491118E-2</v>
      </c>
      <c r="R268">
        <f t="shared" si="47"/>
        <v>112.1394583680249</v>
      </c>
      <c r="S268">
        <f t="shared" si="47"/>
        <v>123.75000000000013</v>
      </c>
      <c r="T268">
        <f t="shared" si="47"/>
        <v>137.51046097628688</v>
      </c>
      <c r="U268">
        <f t="shared" si="47"/>
        <v>111.58981406256595</v>
      </c>
      <c r="V268">
        <f t="shared" si="38"/>
        <v>109.52672011888937</v>
      </c>
      <c r="W268">
        <f t="shared" si="39"/>
        <v>148.53956452469467</v>
      </c>
      <c r="X268">
        <f t="shared" si="40"/>
        <v>91.957679652420609</v>
      </c>
    </row>
    <row r="269" spans="1:24" x14ac:dyDescent="0.25">
      <c r="A269" s="3">
        <v>41257</v>
      </c>
      <c r="B269">
        <v>112.45</v>
      </c>
      <c r="C269">
        <v>1806</v>
      </c>
      <c r="D269">
        <v>89.69</v>
      </c>
      <c r="E269">
        <v>258.39999999999998</v>
      </c>
      <c r="F269">
        <v>922.16</v>
      </c>
      <c r="G269">
        <v>282.2</v>
      </c>
      <c r="H269">
        <v>515.02</v>
      </c>
      <c r="J269" s="4">
        <f t="shared" si="41"/>
        <v>8.3393113342897784E-3</v>
      </c>
      <c r="K269" s="4">
        <f t="shared" si="42"/>
        <v>1.3468013468013407E-2</v>
      </c>
      <c r="L269" s="4">
        <f t="shared" si="43"/>
        <v>1.5052059755545466E-2</v>
      </c>
      <c r="M269" s="4">
        <f t="shared" si="48"/>
        <v>1.2142577359968598E-2</v>
      </c>
      <c r="N269" s="4">
        <f t="shared" si="44"/>
        <v>9.0602704950322188E-3</v>
      </c>
      <c r="O269" s="4">
        <f t="shared" si="45"/>
        <v>8.9381480157311177E-3</v>
      </c>
      <c r="P269" s="4">
        <f t="shared" si="46"/>
        <v>1.8127903528714073E-2</v>
      </c>
      <c r="R269">
        <f t="shared" si="47"/>
        <v>113.07462422421449</v>
      </c>
      <c r="S269">
        <f t="shared" si="47"/>
        <v>125.41666666666679</v>
      </c>
      <c r="T269">
        <f t="shared" si="47"/>
        <v>139.58027665191455</v>
      </c>
      <c r="U269">
        <f t="shared" si="47"/>
        <v>112.94480201240516</v>
      </c>
      <c r="V269">
        <f t="shared" si="38"/>
        <v>110.5190618296002</v>
      </c>
      <c r="W269">
        <f t="shared" si="39"/>
        <v>149.86723313860864</v>
      </c>
      <c r="X269">
        <f t="shared" si="40"/>
        <v>93.624679597884082</v>
      </c>
    </row>
    <row r="270" spans="1:24" x14ac:dyDescent="0.25">
      <c r="A270" s="3">
        <v>41264</v>
      </c>
      <c r="B270">
        <v>114.82</v>
      </c>
      <c r="C270">
        <v>1823</v>
      </c>
      <c r="D270">
        <v>90.21</v>
      </c>
      <c r="E270">
        <v>260.3</v>
      </c>
      <c r="F270">
        <v>921.69</v>
      </c>
      <c r="G270">
        <v>282.3</v>
      </c>
      <c r="H270">
        <v>525.66</v>
      </c>
      <c r="J270" s="4">
        <f t="shared" si="41"/>
        <v>2.1076033792796656E-2</v>
      </c>
      <c r="K270" s="4">
        <f t="shared" si="42"/>
        <v>9.4130675526025165E-3</v>
      </c>
      <c r="L270" s="4">
        <f t="shared" si="43"/>
        <v>5.7977477979707093E-3</v>
      </c>
      <c r="M270" s="4">
        <f t="shared" si="48"/>
        <v>7.3529411764707842E-3</v>
      </c>
      <c r="N270" s="4">
        <f t="shared" si="44"/>
        <v>-5.0967294178871914E-4</v>
      </c>
      <c r="O270" s="4">
        <f t="shared" si="45"/>
        <v>3.5435861091426268E-4</v>
      </c>
      <c r="P270" s="4">
        <f t="shared" si="46"/>
        <v>2.0659391868276922E-2</v>
      </c>
      <c r="R270">
        <f t="shared" si="47"/>
        <v>115.45778882547182</v>
      </c>
      <c r="S270">
        <f t="shared" si="47"/>
        <v>126.59722222222236</v>
      </c>
      <c r="T270">
        <f t="shared" si="47"/>
        <v>140.38952789351333</v>
      </c>
      <c r="U270">
        <f t="shared" si="47"/>
        <v>113.77527849779052</v>
      </c>
      <c r="V270">
        <f t="shared" si="38"/>
        <v>110.46273325423378</v>
      </c>
      <c r="W270">
        <f t="shared" si="39"/>
        <v>149.92033988316521</v>
      </c>
      <c r="X270">
        <f t="shared" si="40"/>
        <v>95.55890854223864</v>
      </c>
    </row>
    <row r="271" spans="1:24" x14ac:dyDescent="0.25">
      <c r="A271" s="3">
        <v>41271</v>
      </c>
      <c r="B271">
        <v>114.65</v>
      </c>
      <c r="C271">
        <v>1827</v>
      </c>
      <c r="D271">
        <v>90.5</v>
      </c>
      <c r="E271">
        <v>262</v>
      </c>
      <c r="F271">
        <v>925.51</v>
      </c>
      <c r="G271">
        <v>283.3</v>
      </c>
      <c r="H271">
        <v>526.91999999999996</v>
      </c>
      <c r="J271" s="4">
        <f t="shared" si="41"/>
        <v>-1.4805782964639747E-3</v>
      </c>
      <c r="K271" s="4">
        <f t="shared" si="42"/>
        <v>2.1941854086671153E-3</v>
      </c>
      <c r="L271" s="4">
        <f t="shared" si="43"/>
        <v>3.2147212060746888E-3</v>
      </c>
      <c r="M271" s="4">
        <f t="shared" si="48"/>
        <v>6.5309258547829874E-3</v>
      </c>
      <c r="N271" s="4">
        <f t="shared" si="44"/>
        <v>4.1445605355379112E-3</v>
      </c>
      <c r="O271" s="4">
        <f t="shared" si="45"/>
        <v>3.5423308537017029E-3</v>
      </c>
      <c r="P271" s="4">
        <f t="shared" si="46"/>
        <v>2.3969866453601441E-3</v>
      </c>
      <c r="R271">
        <f t="shared" si="47"/>
        <v>115.28684452917911</v>
      </c>
      <c r="S271">
        <f t="shared" si="47"/>
        <v>126.87500000000014</v>
      </c>
      <c r="T271">
        <f t="shared" si="47"/>
        <v>140.84084108594342</v>
      </c>
      <c r="U271">
        <f t="shared" si="47"/>
        <v>114.51833640576687</v>
      </c>
      <c r="V271">
        <f t="shared" si="38"/>
        <v>110.92055273912693</v>
      </c>
      <c r="W271">
        <f t="shared" si="39"/>
        <v>150.4514073287308</v>
      </c>
      <c r="X271">
        <f t="shared" si="40"/>
        <v>95.78796196985958</v>
      </c>
    </row>
    <row r="272" spans="1:24" x14ac:dyDescent="0.25">
      <c r="A272" s="3">
        <v>41278</v>
      </c>
      <c r="B272">
        <v>116.62</v>
      </c>
      <c r="C272">
        <v>1850</v>
      </c>
      <c r="D272">
        <v>91.47</v>
      </c>
      <c r="E272">
        <v>266.8</v>
      </c>
      <c r="F272">
        <v>933.97</v>
      </c>
      <c r="G272">
        <v>286.5</v>
      </c>
      <c r="H272">
        <v>543.25</v>
      </c>
      <c r="J272" s="4">
        <f t="shared" si="41"/>
        <v>1.7182730047972106E-2</v>
      </c>
      <c r="K272" s="4">
        <f t="shared" si="42"/>
        <v>1.258894362342633E-2</v>
      </c>
      <c r="L272" s="4">
        <f t="shared" si="43"/>
        <v>1.0718232044198972E-2</v>
      </c>
      <c r="M272" s="4">
        <f t="shared" si="48"/>
        <v>1.8320610687022842E-2</v>
      </c>
      <c r="N272" s="4">
        <f t="shared" si="44"/>
        <v>9.1409060950178311E-3</v>
      </c>
      <c r="O272" s="4">
        <f t="shared" si="45"/>
        <v>1.1295446523120312E-2</v>
      </c>
      <c r="P272" s="4">
        <f t="shared" si="46"/>
        <v>3.099142184771897E-2</v>
      </c>
      <c r="R272">
        <f t="shared" si="47"/>
        <v>117.26778725680651</v>
      </c>
      <c r="S272">
        <f t="shared" si="47"/>
        <v>128.47222222222237</v>
      </c>
      <c r="T272">
        <f t="shared" si="47"/>
        <v>142.35040590200271</v>
      </c>
      <c r="U272">
        <f t="shared" si="47"/>
        <v>116.61638226358244</v>
      </c>
      <c r="V272">
        <f t="shared" si="38"/>
        <v>111.93446709572277</v>
      </c>
      <c r="W272">
        <f t="shared" si="39"/>
        <v>152.15082315454066</v>
      </c>
      <c r="X272">
        <f t="shared" si="40"/>
        <v>98.756567107200766</v>
      </c>
    </row>
    <row r="273" spans="1:24" x14ac:dyDescent="0.25">
      <c r="A273" s="3">
        <v>41285</v>
      </c>
      <c r="B273">
        <v>119.2</v>
      </c>
      <c r="C273">
        <v>1891</v>
      </c>
      <c r="D273">
        <v>92.09</v>
      </c>
      <c r="E273">
        <v>268.8</v>
      </c>
      <c r="F273">
        <v>948.45</v>
      </c>
      <c r="G273">
        <v>291.5</v>
      </c>
      <c r="H273">
        <v>561.64</v>
      </c>
      <c r="J273" s="4">
        <f t="shared" si="41"/>
        <v>2.2123134968273117E-2</v>
      </c>
      <c r="K273" s="4">
        <f t="shared" si="42"/>
        <v>2.2162162162162158E-2</v>
      </c>
      <c r="L273" s="4">
        <f t="shared" si="43"/>
        <v>6.7781786378047215E-3</v>
      </c>
      <c r="M273" s="4">
        <f t="shared" si="48"/>
        <v>7.496251874062887E-3</v>
      </c>
      <c r="N273" s="4">
        <f t="shared" si="44"/>
        <v>1.5503709969270973E-2</v>
      </c>
      <c r="O273" s="4">
        <f t="shared" si="45"/>
        <v>1.7452006980802848E-2</v>
      </c>
      <c r="P273" s="4">
        <f t="shared" si="46"/>
        <v>3.3851817763460579E-2</v>
      </c>
      <c r="R273">
        <f t="shared" si="47"/>
        <v>119.86211834171958</v>
      </c>
      <c r="S273">
        <f t="shared" si="47"/>
        <v>131.3194444444446</v>
      </c>
      <c r="T273">
        <f t="shared" si="47"/>
        <v>143.3152823823705</v>
      </c>
      <c r="U273">
        <f t="shared" si="47"/>
        <v>117.49056803767225</v>
      </c>
      <c r="V273">
        <f t="shared" si="38"/>
        <v>113.66986660913976</v>
      </c>
      <c r="W273">
        <f t="shared" si="39"/>
        <v>154.8061603823686</v>
      </c>
      <c r="X273">
        <f t="shared" si="40"/>
        <v>102.09965641985869</v>
      </c>
    </row>
    <row r="274" spans="1:24" x14ac:dyDescent="0.25">
      <c r="A274" s="3">
        <v>41292</v>
      </c>
      <c r="B274">
        <v>122.56</v>
      </c>
      <c r="C274">
        <v>1945</v>
      </c>
      <c r="D274">
        <v>94.95</v>
      </c>
      <c r="E274">
        <v>274.10000000000002</v>
      </c>
      <c r="F274">
        <v>973.45</v>
      </c>
      <c r="G274">
        <v>302.3</v>
      </c>
      <c r="H274">
        <v>572.05999999999995</v>
      </c>
      <c r="J274" s="4">
        <f t="shared" si="41"/>
        <v>2.8187919463087185E-2</v>
      </c>
      <c r="K274" s="4">
        <f t="shared" si="42"/>
        <v>2.8556319407720743E-2</v>
      </c>
      <c r="L274" s="4">
        <f t="shared" si="43"/>
        <v>3.1056575089586369E-2</v>
      </c>
      <c r="M274" s="4">
        <f t="shared" si="48"/>
        <v>1.9717261904761862E-2</v>
      </c>
      <c r="N274" s="4">
        <f t="shared" si="44"/>
        <v>2.635879593020185E-2</v>
      </c>
      <c r="O274" s="4">
        <f t="shared" si="45"/>
        <v>3.7049742710120181E-2</v>
      </c>
      <c r="P274" s="4">
        <f t="shared" si="46"/>
        <v>1.8552809628943789E-2</v>
      </c>
      <c r="R274">
        <f t="shared" si="47"/>
        <v>123.24078208021099</v>
      </c>
      <c r="S274">
        <f t="shared" si="47"/>
        <v>135.0694444444446</v>
      </c>
      <c r="T274">
        <f t="shared" si="47"/>
        <v>147.76616421116387</v>
      </c>
      <c r="U274">
        <f t="shared" si="47"/>
        <v>119.80716033901028</v>
      </c>
      <c r="V274">
        <f t="shared" si="38"/>
        <v>116.66606742650335</v>
      </c>
      <c r="W274">
        <f t="shared" si="39"/>
        <v>160.54168879447695</v>
      </c>
      <c r="X274">
        <f t="shared" si="40"/>
        <v>103.99389190859689</v>
      </c>
    </row>
    <row r="275" spans="1:24" x14ac:dyDescent="0.25">
      <c r="A275" s="3">
        <v>41299</v>
      </c>
      <c r="B275">
        <v>127.88</v>
      </c>
      <c r="C275">
        <v>1998</v>
      </c>
      <c r="D275">
        <v>96.86</v>
      </c>
      <c r="E275">
        <v>280.7</v>
      </c>
      <c r="F275">
        <v>1003.14</v>
      </c>
      <c r="G275">
        <v>311.3</v>
      </c>
      <c r="H275">
        <v>590.78</v>
      </c>
      <c r="J275" s="4">
        <f t="shared" si="41"/>
        <v>4.3407310704960844E-2</v>
      </c>
      <c r="K275" s="4">
        <f t="shared" si="42"/>
        <v>2.7249357326478041E-2</v>
      </c>
      <c r="L275" s="4">
        <f t="shared" si="43"/>
        <v>2.0115850447604E-2</v>
      </c>
      <c r="M275" s="4">
        <f t="shared" si="48"/>
        <v>2.4078803356439193E-2</v>
      </c>
      <c r="N275" s="4">
        <f t="shared" si="44"/>
        <v>3.0499768863321064E-2</v>
      </c>
      <c r="O275" s="4">
        <f t="shared" si="45"/>
        <v>2.9771749917300694E-2</v>
      </c>
      <c r="P275" s="4">
        <f t="shared" si="46"/>
        <v>3.2723840156626993E-2</v>
      </c>
      <c r="R275">
        <f t="shared" si="47"/>
        <v>128.59033299948908</v>
      </c>
      <c r="S275">
        <f t="shared" si="47"/>
        <v>138.75000000000014</v>
      </c>
      <c r="T275">
        <f t="shared" si="47"/>
        <v>150.73860627165175</v>
      </c>
      <c r="U275">
        <f t="shared" si="47"/>
        <v>122.69197339350669</v>
      </c>
      <c r="V275">
        <f t="shared" ref="V275:V336" si="49">V274*(1+N275)</f>
        <v>120.22435551720433</v>
      </c>
      <c r="W275">
        <f t="shared" ref="W275:W336" si="50">W274*(1+O275)</f>
        <v>165.32129580456723</v>
      </c>
      <c r="X275">
        <f t="shared" ref="X275:X336" si="51">X274*(1+P275)</f>
        <v>107.39697140467936</v>
      </c>
    </row>
    <row r="276" spans="1:24" x14ac:dyDescent="0.25">
      <c r="A276" s="3">
        <v>41306</v>
      </c>
      <c r="B276">
        <v>130.41</v>
      </c>
      <c r="C276">
        <v>2020</v>
      </c>
      <c r="D276">
        <v>98.2</v>
      </c>
      <c r="E276">
        <v>283.60000000000002</v>
      </c>
      <c r="F276">
        <v>1015.15</v>
      </c>
      <c r="G276">
        <v>314.89999999999998</v>
      </c>
      <c r="H276">
        <v>601.07000000000005</v>
      </c>
      <c r="J276" s="4">
        <f t="shared" si="41"/>
        <v>1.9784172661870603E-2</v>
      </c>
      <c r="K276" s="4">
        <f t="shared" si="42"/>
        <v>1.1011011011011096E-2</v>
      </c>
      <c r="L276" s="4">
        <f t="shared" si="43"/>
        <v>1.3834400165186889E-2</v>
      </c>
      <c r="M276" s="4">
        <f t="shared" si="48"/>
        <v>1.0331314570716232E-2</v>
      </c>
      <c r="N276" s="4">
        <f t="shared" si="44"/>
        <v>1.1972406643140587E-2</v>
      </c>
      <c r="O276" s="4">
        <f t="shared" si="45"/>
        <v>1.1564407324124559E-2</v>
      </c>
      <c r="P276" s="4">
        <f t="shared" si="46"/>
        <v>1.741765124073269E-2</v>
      </c>
      <c r="R276">
        <f t="shared" si="47"/>
        <v>131.13438635019841</v>
      </c>
      <c r="S276">
        <f t="shared" si="47"/>
        <v>140.27777777777794</v>
      </c>
      <c r="T276">
        <f t="shared" si="47"/>
        <v>152.82398447115634</v>
      </c>
      <c r="U276">
        <f t="shared" si="47"/>
        <v>123.95954276593694</v>
      </c>
      <c r="V276">
        <f t="shared" si="49"/>
        <v>121.6637303898658</v>
      </c>
      <c r="W276">
        <f t="shared" si="50"/>
        <v>167.23313860860333</v>
      </c>
      <c r="X276">
        <f t="shared" si="51"/>
        <v>109.26757439691701</v>
      </c>
    </row>
    <row r="277" spans="1:24" x14ac:dyDescent="0.25">
      <c r="A277" s="3">
        <v>41313</v>
      </c>
      <c r="B277">
        <v>128.83000000000001</v>
      </c>
      <c r="C277">
        <v>2003</v>
      </c>
      <c r="D277">
        <v>98.12</v>
      </c>
      <c r="E277">
        <v>281.7</v>
      </c>
      <c r="F277">
        <v>992.28</v>
      </c>
      <c r="G277">
        <v>307.5</v>
      </c>
      <c r="H277">
        <v>584.6</v>
      </c>
      <c r="J277" s="4">
        <f t="shared" si="41"/>
        <v>-1.2115635304041028E-2</v>
      </c>
      <c r="K277" s="4">
        <f t="shared" si="42"/>
        <v>-8.4158415841584233E-3</v>
      </c>
      <c r="L277" s="4">
        <f t="shared" si="43"/>
        <v>-8.1466395112017587E-4</v>
      </c>
      <c r="M277" s="4">
        <f t="shared" si="48"/>
        <v>-6.6995768688294932E-3</v>
      </c>
      <c r="N277" s="4">
        <f t="shared" si="44"/>
        <v>-2.2528690341328872E-2</v>
      </c>
      <c r="O277" s="4">
        <f t="shared" si="45"/>
        <v>-2.34995236583041E-2</v>
      </c>
      <c r="P277" s="4">
        <f t="shared" si="46"/>
        <v>-2.7401134643219582E-2</v>
      </c>
      <c r="R277">
        <f t="shared" si="47"/>
        <v>129.5456099493602</v>
      </c>
      <c r="S277">
        <f t="shared" si="47"/>
        <v>139.09722222222237</v>
      </c>
      <c r="T277">
        <f t="shared" si="47"/>
        <v>152.69948428014115</v>
      </c>
      <c r="U277">
        <f t="shared" si="47"/>
        <v>123.1290662805516</v>
      </c>
      <c r="V277">
        <f t="shared" si="49"/>
        <v>118.92280588214159</v>
      </c>
      <c r="W277">
        <f t="shared" si="50"/>
        <v>163.30323951141801</v>
      </c>
      <c r="X277">
        <f t="shared" si="51"/>
        <v>106.27351887872908</v>
      </c>
    </row>
    <row r="278" spans="1:24" x14ac:dyDescent="0.25">
      <c r="A278" s="3">
        <v>41320</v>
      </c>
      <c r="B278">
        <v>132.94999999999999</v>
      </c>
      <c r="C278">
        <v>2056</v>
      </c>
      <c r="D278">
        <v>101.7</v>
      </c>
      <c r="E278">
        <v>288.10000000000002</v>
      </c>
      <c r="F278">
        <v>1006.77</v>
      </c>
      <c r="G278">
        <v>314.3</v>
      </c>
      <c r="H278">
        <v>602.92999999999995</v>
      </c>
      <c r="J278" s="4">
        <f t="shared" si="41"/>
        <v>3.1980128851975209E-2</v>
      </c>
      <c r="K278" s="4">
        <f t="shared" si="42"/>
        <v>2.6460309535696558E-2</v>
      </c>
      <c r="L278" s="4">
        <f t="shared" si="43"/>
        <v>3.6485935589074536E-2</v>
      </c>
      <c r="M278" s="4">
        <f t="shared" si="48"/>
        <v>2.2719204827831074E-2</v>
      </c>
      <c r="N278" s="4">
        <f t="shared" si="44"/>
        <v>1.460273309952842E-2</v>
      </c>
      <c r="O278" s="4">
        <f t="shared" si="45"/>
        <v>2.2113821138211476E-2</v>
      </c>
      <c r="P278" s="4">
        <f t="shared" si="46"/>
        <v>3.1354772494012861E-2</v>
      </c>
      <c r="R278">
        <f t="shared" si="47"/>
        <v>133.68849524774845</v>
      </c>
      <c r="S278">
        <f t="shared" si="47"/>
        <v>142.77777777777794</v>
      </c>
      <c r="T278">
        <f t="shared" si="47"/>
        <v>158.27086782807129</v>
      </c>
      <c r="U278">
        <f t="shared" si="47"/>
        <v>125.92646075763903</v>
      </c>
      <c r="V278">
        <f t="shared" si="49"/>
        <v>120.65940387588553</v>
      </c>
      <c r="W278">
        <f t="shared" si="50"/>
        <v>166.91449814126403</v>
      </c>
      <c r="X278">
        <f t="shared" si="51"/>
        <v>109.60570088530982</v>
      </c>
    </row>
    <row r="279" spans="1:24" x14ac:dyDescent="0.25">
      <c r="A279" s="3">
        <v>41327</v>
      </c>
      <c r="B279">
        <v>133.83000000000001</v>
      </c>
      <c r="C279">
        <v>2068</v>
      </c>
      <c r="D279">
        <v>103.24</v>
      </c>
      <c r="E279">
        <v>291.5</v>
      </c>
      <c r="F279">
        <v>1015.19</v>
      </c>
      <c r="G279">
        <v>316.8</v>
      </c>
      <c r="H279">
        <v>603.51</v>
      </c>
      <c r="J279" s="4">
        <f t="shared" si="41"/>
        <v>6.6190297104176121E-3</v>
      </c>
      <c r="K279" s="4">
        <f t="shared" si="42"/>
        <v>5.8365758754863606E-3</v>
      </c>
      <c r="L279" s="4">
        <f t="shared" si="43"/>
        <v>1.5142576204522973E-2</v>
      </c>
      <c r="M279" s="4">
        <f t="shared" si="48"/>
        <v>1.1801457827143258E-2</v>
      </c>
      <c r="N279" s="4">
        <f t="shared" si="44"/>
        <v>8.363379917955438E-3</v>
      </c>
      <c r="O279" s="4">
        <f t="shared" si="45"/>
        <v>7.9541839007317705E-3</v>
      </c>
      <c r="P279" s="4">
        <f t="shared" si="46"/>
        <v>9.6196905113377085E-4</v>
      </c>
      <c r="R279">
        <f t="shared" si="47"/>
        <v>134.57338336973433</v>
      </c>
      <c r="S279">
        <f t="shared" si="47"/>
        <v>143.61111111111128</v>
      </c>
      <c r="T279">
        <f t="shared" si="47"/>
        <v>160.66749650511383</v>
      </c>
      <c r="U279">
        <f t="shared" si="47"/>
        <v>127.41257657359172</v>
      </c>
      <c r="V279">
        <f t="shared" si="49"/>
        <v>121.66852431117358</v>
      </c>
      <c r="W279">
        <f t="shared" si="50"/>
        <v>168.242166755178</v>
      </c>
      <c r="X279">
        <f t="shared" si="51"/>
        <v>109.71113817738932</v>
      </c>
    </row>
    <row r="280" spans="1:24" x14ac:dyDescent="0.25">
      <c r="A280" s="3">
        <v>41334</v>
      </c>
      <c r="B280">
        <v>133.63</v>
      </c>
      <c r="C280">
        <v>2066</v>
      </c>
      <c r="D280">
        <v>103.27</v>
      </c>
      <c r="E280">
        <v>292.60000000000002</v>
      </c>
      <c r="F280">
        <v>1026.24</v>
      </c>
      <c r="G280">
        <v>317.60000000000002</v>
      </c>
      <c r="H280">
        <v>602.96</v>
      </c>
      <c r="J280" s="4">
        <f t="shared" si="41"/>
        <v>-1.4944332361952473E-3</v>
      </c>
      <c r="K280" s="4">
        <f t="shared" si="42"/>
        <v>-9.6711798839455021E-4</v>
      </c>
      <c r="L280" s="4">
        <f t="shared" si="43"/>
        <v>2.9058504455647949E-4</v>
      </c>
      <c r="M280" s="4">
        <f t="shared" si="48"/>
        <v>3.7735849056603765E-3</v>
      </c>
      <c r="N280" s="4">
        <f t="shared" si="44"/>
        <v>1.0884661984456034E-2</v>
      </c>
      <c r="O280" s="4">
        <f t="shared" si="45"/>
        <v>2.525252525252597E-3</v>
      </c>
      <c r="P280" s="4">
        <f t="shared" si="46"/>
        <v>-9.1133535484078099E-4</v>
      </c>
      <c r="R280">
        <f t="shared" si="47"/>
        <v>134.37227243291935</v>
      </c>
      <c r="S280">
        <f t="shared" si="47"/>
        <v>143.4722222222224</v>
      </c>
      <c r="T280">
        <f t="shared" si="47"/>
        <v>160.71418407674454</v>
      </c>
      <c r="U280">
        <f t="shared" si="47"/>
        <v>127.89337874934112</v>
      </c>
      <c r="V280">
        <f t="shared" si="49"/>
        <v>122.99284507244828</v>
      </c>
      <c r="W280">
        <f t="shared" si="50"/>
        <v>168.6670207116305</v>
      </c>
      <c r="X280">
        <f t="shared" si="51"/>
        <v>109.61115453834844</v>
      </c>
    </row>
    <row r="281" spans="1:24" x14ac:dyDescent="0.25">
      <c r="A281" s="3">
        <v>41341</v>
      </c>
      <c r="B281">
        <v>136.36000000000001</v>
      </c>
      <c r="C281">
        <v>2122</v>
      </c>
      <c r="D281">
        <v>104.71</v>
      </c>
      <c r="E281">
        <v>300.3</v>
      </c>
      <c r="F281">
        <v>1063.25</v>
      </c>
      <c r="G281">
        <v>329.1</v>
      </c>
      <c r="H281">
        <v>614.85</v>
      </c>
      <c r="J281" s="4">
        <f t="shared" si="41"/>
        <v>2.0429544264012778E-2</v>
      </c>
      <c r="K281" s="4">
        <f t="shared" si="42"/>
        <v>2.7105517909002952E-2</v>
      </c>
      <c r="L281" s="4">
        <f t="shared" si="43"/>
        <v>1.3944030212065472E-2</v>
      </c>
      <c r="M281" s="4">
        <f t="shared" si="48"/>
        <v>2.631578947368407E-2</v>
      </c>
      <c r="N281" s="4">
        <f t="shared" si="44"/>
        <v>3.6063688805737515E-2</v>
      </c>
      <c r="O281" s="4">
        <f t="shared" si="45"/>
        <v>3.6209068010075507E-2</v>
      </c>
      <c r="P281" s="4">
        <f t="shared" si="46"/>
        <v>1.9719384370439075E-2</v>
      </c>
      <c r="R281">
        <f t="shared" si="47"/>
        <v>137.11743672044366</v>
      </c>
      <c r="S281">
        <f t="shared" si="47"/>
        <v>147.36111111111131</v>
      </c>
      <c r="T281">
        <f t="shared" si="47"/>
        <v>162.95518751501811</v>
      </c>
      <c r="U281">
        <f t="shared" si="47"/>
        <v>131.25899397958693</v>
      </c>
      <c r="V281">
        <f t="shared" si="49"/>
        <v>127.42842076247334</v>
      </c>
      <c r="W281">
        <f t="shared" si="50"/>
        <v>174.77429633563474</v>
      </c>
      <c r="X281">
        <f t="shared" si="51"/>
        <v>111.77261902597773</v>
      </c>
    </row>
    <row r="282" spans="1:24" x14ac:dyDescent="0.25">
      <c r="A282" s="3">
        <v>41348</v>
      </c>
      <c r="B282">
        <v>135.99001000000001</v>
      </c>
      <c r="C282">
        <v>2114</v>
      </c>
      <c r="D282">
        <v>104.36</v>
      </c>
      <c r="E282">
        <v>300.10000000000002</v>
      </c>
      <c r="F282">
        <v>1059.28</v>
      </c>
      <c r="G282">
        <v>325.7</v>
      </c>
      <c r="H282">
        <v>613.97</v>
      </c>
      <c r="J282" s="4">
        <f t="shared" si="41"/>
        <v>-2.7133323555295075E-3</v>
      </c>
      <c r="K282" s="4">
        <f t="shared" si="42"/>
        <v>-3.7700282752121117E-3</v>
      </c>
      <c r="L282" s="4">
        <f t="shared" si="43"/>
        <v>-3.3425651800209621E-3</v>
      </c>
      <c r="M282" s="4">
        <f t="shared" si="48"/>
        <v>-6.6600066600064345E-4</v>
      </c>
      <c r="N282" s="4">
        <f t="shared" si="44"/>
        <v>-3.7338349400423132E-3</v>
      </c>
      <c r="O282" s="4">
        <f t="shared" si="45"/>
        <v>-1.0331206320267516E-2</v>
      </c>
      <c r="P282" s="4">
        <f t="shared" si="46"/>
        <v>-1.4312433926974011E-3</v>
      </c>
      <c r="R282">
        <f t="shared" si="47"/>
        <v>136.7453915428828</v>
      </c>
      <c r="S282">
        <f t="shared" si="47"/>
        <v>146.80555555555574</v>
      </c>
      <c r="T282">
        <f t="shared" si="47"/>
        <v>162.41049917932662</v>
      </c>
      <c r="U282">
        <f t="shared" si="47"/>
        <v>131.17157540217795</v>
      </c>
      <c r="V282">
        <f t="shared" si="49"/>
        <v>126.952624072676</v>
      </c>
      <c r="W282">
        <f t="shared" si="50"/>
        <v>172.96866702071173</v>
      </c>
      <c r="X282">
        <f t="shared" si="51"/>
        <v>111.61264520351232</v>
      </c>
    </row>
    <row r="283" spans="1:24" x14ac:dyDescent="0.25">
      <c r="A283" s="3">
        <v>41355</v>
      </c>
      <c r="B283">
        <v>133.78</v>
      </c>
      <c r="C283">
        <v>2063</v>
      </c>
      <c r="D283">
        <v>102.1</v>
      </c>
      <c r="E283">
        <v>294</v>
      </c>
      <c r="F283">
        <v>1037.4000000000001</v>
      </c>
      <c r="G283">
        <v>311.5</v>
      </c>
      <c r="H283">
        <v>596.79</v>
      </c>
      <c r="J283" s="4">
        <f t="shared" si="41"/>
        <v>-1.6251267280589343E-2</v>
      </c>
      <c r="K283" s="4">
        <f t="shared" si="42"/>
        <v>-2.4124881740775761E-2</v>
      </c>
      <c r="L283" s="4">
        <f t="shared" si="43"/>
        <v>-2.1655806822537427E-2</v>
      </c>
      <c r="M283" s="4">
        <f t="shared" si="48"/>
        <v>-2.0326557814062007E-2</v>
      </c>
      <c r="N283" s="4">
        <f t="shared" si="44"/>
        <v>-2.0655539611811657E-2</v>
      </c>
      <c r="O283" s="4">
        <f t="shared" si="45"/>
        <v>-4.3598403438747324E-2</v>
      </c>
      <c r="P283" s="4">
        <f t="shared" si="46"/>
        <v>-2.7981823216118196E-2</v>
      </c>
      <c r="R283">
        <f t="shared" si="47"/>
        <v>134.52310563553058</v>
      </c>
      <c r="S283">
        <f t="shared" si="47"/>
        <v>143.26388888888908</v>
      </c>
      <c r="T283">
        <f t="shared" si="47"/>
        <v>158.89336878314725</v>
      </c>
      <c r="U283">
        <f t="shared" si="47"/>
        <v>128.50530879120399</v>
      </c>
      <c r="V283">
        <f t="shared" si="49"/>
        <v>124.33034911731941</v>
      </c>
      <c r="W283">
        <f t="shared" si="50"/>
        <v>165.4275092936804</v>
      </c>
      <c r="X283">
        <f t="shared" si="51"/>
        <v>108.48951989674431</v>
      </c>
    </row>
    <row r="284" spans="1:24" x14ac:dyDescent="0.25">
      <c r="A284" s="3">
        <v>41362</v>
      </c>
      <c r="B284">
        <v>133.19</v>
      </c>
      <c r="C284">
        <v>2052</v>
      </c>
      <c r="D284">
        <v>102.17</v>
      </c>
      <c r="E284">
        <v>293.39999999999998</v>
      </c>
      <c r="F284">
        <v>1039.97</v>
      </c>
      <c r="G284">
        <v>311.3</v>
      </c>
      <c r="H284">
        <v>584.17999999999995</v>
      </c>
      <c r="J284" s="4">
        <f t="shared" si="41"/>
        <v>-4.4102257437584891E-3</v>
      </c>
      <c r="K284" s="4">
        <f t="shared" si="42"/>
        <v>-5.332040717401787E-3</v>
      </c>
      <c r="L284" s="4">
        <f t="shared" si="43"/>
        <v>6.8560235063674924E-4</v>
      </c>
      <c r="M284" s="4">
        <f t="shared" si="48"/>
        <v>-2.0408163265306367E-3</v>
      </c>
      <c r="N284" s="4">
        <f t="shared" si="44"/>
        <v>2.4773472141892405E-3</v>
      </c>
      <c r="O284" s="4">
        <f t="shared" si="45"/>
        <v>-6.4205457463883953E-4</v>
      </c>
      <c r="P284" s="4">
        <f t="shared" si="46"/>
        <v>-2.1129710618475572E-2</v>
      </c>
      <c r="R284">
        <f t="shared" si="47"/>
        <v>133.92982837192642</v>
      </c>
      <c r="S284">
        <f t="shared" si="47"/>
        <v>142.5000000000002</v>
      </c>
      <c r="T284">
        <f t="shared" si="47"/>
        <v>159.00230645028557</v>
      </c>
      <c r="U284">
        <f t="shared" si="47"/>
        <v>128.24305305897704</v>
      </c>
      <c r="V284">
        <f t="shared" si="49"/>
        <v>124.63835856134438</v>
      </c>
      <c r="W284">
        <f t="shared" si="50"/>
        <v>165.32129580456728</v>
      </c>
      <c r="X284">
        <f t="shared" si="51"/>
        <v>106.19716773618876</v>
      </c>
    </row>
    <row r="285" spans="1:24" x14ac:dyDescent="0.25">
      <c r="A285" s="3">
        <v>41369</v>
      </c>
      <c r="B285">
        <v>131.39999</v>
      </c>
      <c r="C285">
        <v>2010</v>
      </c>
      <c r="D285">
        <v>100.74</v>
      </c>
      <c r="E285">
        <v>288.2</v>
      </c>
      <c r="F285">
        <v>1021.24</v>
      </c>
      <c r="G285">
        <v>304.39999999999998</v>
      </c>
      <c r="H285">
        <v>575.29999999999995</v>
      </c>
      <c r="J285" s="4">
        <f t="shared" si="41"/>
        <v>-1.3439522486673128E-2</v>
      </c>
      <c r="K285" s="4">
        <f t="shared" si="42"/>
        <v>-2.0467836257309968E-2</v>
      </c>
      <c r="L285" s="4">
        <f t="shared" si="43"/>
        <v>-1.399628070862291E-2</v>
      </c>
      <c r="M285" s="4">
        <f t="shared" si="48"/>
        <v>-1.7723244717109732E-2</v>
      </c>
      <c r="N285" s="4">
        <f t="shared" si="44"/>
        <v>-1.8010134907737729E-2</v>
      </c>
      <c r="O285" s="4">
        <f t="shared" si="45"/>
        <v>-2.2165114037905664E-2</v>
      </c>
      <c r="P285" s="4">
        <f t="shared" si="46"/>
        <v>-1.5200794275736951E-2</v>
      </c>
      <c r="R285">
        <f t="shared" si="47"/>
        <v>132.12987543188564</v>
      </c>
      <c r="S285">
        <f t="shared" si="47"/>
        <v>139.58333333333351</v>
      </c>
      <c r="T285">
        <f t="shared" si="47"/>
        <v>156.7768655358889</v>
      </c>
      <c r="U285">
        <f t="shared" si="47"/>
        <v>125.9701700463435</v>
      </c>
      <c r="V285">
        <f t="shared" si="49"/>
        <v>122.39360490897558</v>
      </c>
      <c r="W285">
        <f t="shared" si="50"/>
        <v>161.65693043016472</v>
      </c>
      <c r="X285">
        <f t="shared" si="51"/>
        <v>104.58288643676502</v>
      </c>
    </row>
    <row r="286" spans="1:24" x14ac:dyDescent="0.25">
      <c r="A286" s="3">
        <v>41376</v>
      </c>
      <c r="B286">
        <v>133.86000000000001</v>
      </c>
      <c r="C286">
        <v>2059</v>
      </c>
      <c r="D286">
        <v>102.75</v>
      </c>
      <c r="E286">
        <v>292.60000000000002</v>
      </c>
      <c r="F286">
        <v>1041.29</v>
      </c>
      <c r="G286">
        <v>309.60000000000002</v>
      </c>
      <c r="H286">
        <v>593.69000000000005</v>
      </c>
      <c r="J286" s="4">
        <f t="shared" si="41"/>
        <v>1.8721538715489983E-2</v>
      </c>
      <c r="K286" s="4">
        <f t="shared" si="42"/>
        <v>2.4378109452736219E-2</v>
      </c>
      <c r="L286" s="4">
        <f t="shared" si="43"/>
        <v>1.9952352590827838E-2</v>
      </c>
      <c r="M286" s="4">
        <f t="shared" si="48"/>
        <v>1.5267175572519109E-2</v>
      </c>
      <c r="N286" s="4">
        <f t="shared" si="44"/>
        <v>1.9632995182327306E-2</v>
      </c>
      <c r="O286" s="4">
        <f t="shared" si="45"/>
        <v>1.7082785808147261E-2</v>
      </c>
      <c r="P286" s="4">
        <f t="shared" si="46"/>
        <v>3.196593081870347E-2</v>
      </c>
      <c r="R286">
        <f t="shared" si="47"/>
        <v>134.60355001025655</v>
      </c>
      <c r="S286">
        <f t="shared" si="47"/>
        <v>142.98611111111128</v>
      </c>
      <c r="T286">
        <f t="shared" si="47"/>
        <v>159.90493283514576</v>
      </c>
      <c r="U286">
        <f t="shared" si="47"/>
        <v>127.89337874934111</v>
      </c>
      <c r="V286">
        <f t="shared" si="49"/>
        <v>124.79655796450116</v>
      </c>
      <c r="W286">
        <f t="shared" si="50"/>
        <v>164.41848114710578</v>
      </c>
      <c r="X286">
        <f t="shared" si="51"/>
        <v>107.92597574942297</v>
      </c>
    </row>
    <row r="287" spans="1:24" x14ac:dyDescent="0.25">
      <c r="A287" s="3">
        <v>41383</v>
      </c>
      <c r="B287">
        <v>130.5</v>
      </c>
      <c r="C287">
        <v>2003</v>
      </c>
      <c r="D287">
        <v>99.53</v>
      </c>
      <c r="E287">
        <v>285.39999999999998</v>
      </c>
      <c r="F287">
        <v>1027.53</v>
      </c>
      <c r="G287">
        <v>305.60000000000002</v>
      </c>
      <c r="H287">
        <v>581.01</v>
      </c>
      <c r="J287" s="4">
        <f t="shared" si="41"/>
        <v>-2.5100851636037702E-2</v>
      </c>
      <c r="K287" s="4">
        <f t="shared" si="42"/>
        <v>-2.7197668771248185E-2</v>
      </c>
      <c r="L287" s="4">
        <f t="shared" si="43"/>
        <v>-3.1338199513382015E-2</v>
      </c>
      <c r="M287" s="4">
        <f t="shared" si="48"/>
        <v>-2.4606971975393188E-2</v>
      </c>
      <c r="N287" s="4">
        <f t="shared" si="44"/>
        <v>-1.3214378319200248E-2</v>
      </c>
      <c r="O287" s="4">
        <f t="shared" si="45"/>
        <v>-1.2919896640826822E-2</v>
      </c>
      <c r="P287" s="4">
        <f t="shared" si="46"/>
        <v>-2.1357947750509587E-2</v>
      </c>
      <c r="R287">
        <f t="shared" si="47"/>
        <v>131.22488627176511</v>
      </c>
      <c r="S287">
        <f t="shared" si="47"/>
        <v>139.0972222222224</v>
      </c>
      <c r="T287">
        <f t="shared" si="47"/>
        <v>154.893800146784</v>
      </c>
      <c r="U287">
        <f t="shared" si="47"/>
        <v>124.74630996261773</v>
      </c>
      <c r="V287">
        <f t="shared" si="49"/>
        <v>123.14744903462424</v>
      </c>
      <c r="W287">
        <f t="shared" si="50"/>
        <v>162.29421136484345</v>
      </c>
      <c r="X287">
        <f t="shared" si="51"/>
        <v>105.62089839844404</v>
      </c>
    </row>
    <row r="288" spans="1:24" x14ac:dyDescent="0.25">
      <c r="A288" s="3">
        <v>41390</v>
      </c>
      <c r="B288">
        <v>130.30000000000001</v>
      </c>
      <c r="C288">
        <v>2031</v>
      </c>
      <c r="D288">
        <v>100.34</v>
      </c>
      <c r="E288">
        <v>290.60000000000002</v>
      </c>
      <c r="F288">
        <v>1042.98</v>
      </c>
      <c r="G288">
        <v>311.5</v>
      </c>
      <c r="H288">
        <v>587.69000000000005</v>
      </c>
      <c r="J288" s="4">
        <f t="shared" si="41"/>
        <v>-1.5325670498083088E-3</v>
      </c>
      <c r="K288" s="4">
        <f t="shared" si="42"/>
        <v>1.3979031452820756E-2</v>
      </c>
      <c r="L288" s="4">
        <f t="shared" si="43"/>
        <v>8.1382497739375115E-3</v>
      </c>
      <c r="M288" s="4">
        <f t="shared" si="48"/>
        <v>1.822004204625105E-2</v>
      </c>
      <c r="N288" s="4">
        <f t="shared" si="44"/>
        <v>1.5036057341391462E-2</v>
      </c>
      <c r="O288" s="4">
        <f t="shared" si="45"/>
        <v>1.9306282722513002E-2</v>
      </c>
      <c r="P288" s="4">
        <f t="shared" si="46"/>
        <v>1.1497220357653104E-2</v>
      </c>
      <c r="R288">
        <f t="shared" si="47"/>
        <v>131.02377533495016</v>
      </c>
      <c r="S288">
        <f t="shared" si="47"/>
        <v>141.04166666666686</v>
      </c>
      <c r="T288">
        <f t="shared" si="47"/>
        <v>156.15436458081288</v>
      </c>
      <c r="U288">
        <f t="shared" si="47"/>
        <v>127.01919297525129</v>
      </c>
      <c r="V288">
        <f t="shared" si="49"/>
        <v>124.99910113975494</v>
      </c>
      <c r="W288">
        <f t="shared" si="50"/>
        <v>165.4275092936804</v>
      </c>
      <c r="X288">
        <f t="shared" si="51"/>
        <v>106.83524514170425</v>
      </c>
    </row>
    <row r="289" spans="1:24" x14ac:dyDescent="0.25">
      <c r="A289" s="3">
        <v>41397</v>
      </c>
      <c r="B289">
        <v>131.92999</v>
      </c>
      <c r="C289">
        <v>2059</v>
      </c>
      <c r="D289">
        <v>101.39</v>
      </c>
      <c r="E289">
        <v>293.89999999999998</v>
      </c>
      <c r="F289">
        <v>1054.1600000000001</v>
      </c>
      <c r="G289">
        <v>316.3</v>
      </c>
      <c r="H289">
        <v>600.91</v>
      </c>
      <c r="J289" s="4">
        <f t="shared" si="41"/>
        <v>1.2509516500383677E-2</v>
      </c>
      <c r="K289" s="4">
        <f t="shared" si="42"/>
        <v>1.3786312161496728E-2</v>
      </c>
      <c r="L289" s="4">
        <f t="shared" si="43"/>
        <v>1.0464420968706367E-2</v>
      </c>
      <c r="M289" s="4">
        <f t="shared" si="48"/>
        <v>1.1355815554026094E-2</v>
      </c>
      <c r="N289" s="4">
        <f t="shared" si="44"/>
        <v>1.0719285125314171E-2</v>
      </c>
      <c r="O289" s="4">
        <f t="shared" si="45"/>
        <v>1.5409309791332371E-2</v>
      </c>
      <c r="P289" s="4">
        <f t="shared" si="46"/>
        <v>2.2494852728479175E-2</v>
      </c>
      <c r="R289">
        <f t="shared" si="47"/>
        <v>132.66281941444529</v>
      </c>
      <c r="S289">
        <f t="shared" si="47"/>
        <v>142.98611111111128</v>
      </c>
      <c r="T289">
        <f t="shared" si="47"/>
        <v>157.78842958788735</v>
      </c>
      <c r="U289">
        <f t="shared" si="47"/>
        <v>128.4615995024995</v>
      </c>
      <c r="V289">
        <f t="shared" si="49"/>
        <v>126.33900214527996</v>
      </c>
      <c r="W289">
        <f t="shared" si="50"/>
        <v>167.97663303239523</v>
      </c>
      <c r="X289">
        <f t="shared" si="51"/>
        <v>109.23848824737786</v>
      </c>
    </row>
    <row r="290" spans="1:24" x14ac:dyDescent="0.25">
      <c r="A290" s="3">
        <v>41404</v>
      </c>
      <c r="B290">
        <v>135.39999</v>
      </c>
      <c r="C290">
        <v>2116</v>
      </c>
      <c r="D290">
        <v>103.47</v>
      </c>
      <c r="E290">
        <v>302.5</v>
      </c>
      <c r="F290">
        <v>1087.82</v>
      </c>
      <c r="G290">
        <v>325.5</v>
      </c>
      <c r="H290">
        <v>617.04</v>
      </c>
      <c r="J290" s="4">
        <f t="shared" si="41"/>
        <v>2.6301828719914155E-2</v>
      </c>
      <c r="K290" s="4">
        <f t="shared" si="42"/>
        <v>2.768334142787765E-2</v>
      </c>
      <c r="L290" s="4">
        <f t="shared" si="43"/>
        <v>2.0514843672946093E-2</v>
      </c>
      <c r="M290" s="4">
        <f t="shared" si="48"/>
        <v>2.9261653623681605E-2</v>
      </c>
      <c r="N290" s="4">
        <f t="shared" si="44"/>
        <v>3.1930636715489014E-2</v>
      </c>
      <c r="O290" s="4">
        <f t="shared" si="45"/>
        <v>2.9086310464748522E-2</v>
      </c>
      <c r="P290" s="4">
        <f t="shared" si="46"/>
        <v>2.6842622023264706E-2</v>
      </c>
      <c r="R290">
        <f t="shared" si="47"/>
        <v>136.15209416818493</v>
      </c>
      <c r="S290">
        <f t="shared" si="47"/>
        <v>146.94444444444463</v>
      </c>
      <c r="T290">
        <f t="shared" si="47"/>
        <v>161.02543455428253</v>
      </c>
      <c r="U290">
        <f t="shared" si="47"/>
        <v>132.22059833108574</v>
      </c>
      <c r="V290">
        <f t="shared" si="49"/>
        <v>130.3730869257783</v>
      </c>
      <c r="W290">
        <f t="shared" si="50"/>
        <v>172.86245353159862</v>
      </c>
      <c r="X290">
        <f t="shared" si="51"/>
        <v>112.17073569779507</v>
      </c>
    </row>
    <row r="291" spans="1:24" x14ac:dyDescent="0.25">
      <c r="A291" s="3">
        <v>41411</v>
      </c>
      <c r="B291">
        <v>137.19999999999999</v>
      </c>
      <c r="C291">
        <v>2128</v>
      </c>
      <c r="D291">
        <v>103.84</v>
      </c>
      <c r="E291">
        <v>306.5</v>
      </c>
      <c r="F291">
        <v>1095.6099999999999</v>
      </c>
      <c r="G291">
        <v>329.9</v>
      </c>
      <c r="H291">
        <v>624.4</v>
      </c>
      <c r="J291" s="4">
        <f t="shared" si="41"/>
        <v>1.3294018707091348E-2</v>
      </c>
      <c r="K291" s="4">
        <f t="shared" si="42"/>
        <v>5.6710775047259521E-3</v>
      </c>
      <c r="L291" s="4">
        <f t="shared" si="43"/>
        <v>3.5759157243646644E-3</v>
      </c>
      <c r="M291" s="4">
        <f t="shared" si="48"/>
        <v>1.3223140495867813E-2</v>
      </c>
      <c r="N291" s="4">
        <f t="shared" si="44"/>
        <v>7.161111213252136E-3</v>
      </c>
      <c r="O291" s="4">
        <f t="shared" si="45"/>
        <v>1.3517665130568179E-2</v>
      </c>
      <c r="P291" s="4">
        <f t="shared" si="46"/>
        <v>1.192791391157777E-2</v>
      </c>
      <c r="R291">
        <f t="shared" si="47"/>
        <v>137.96210265506645</v>
      </c>
      <c r="S291">
        <f t="shared" si="47"/>
        <v>147.77777777777797</v>
      </c>
      <c r="T291">
        <f t="shared" si="47"/>
        <v>161.60124793772783</v>
      </c>
      <c r="U291">
        <f t="shared" si="47"/>
        <v>133.96896987926539</v>
      </c>
      <c r="V291">
        <f t="shared" si="49"/>
        <v>131.30670310046878</v>
      </c>
      <c r="W291">
        <f t="shared" si="50"/>
        <v>175.19915029208718</v>
      </c>
      <c r="X291">
        <f t="shared" si="51"/>
        <v>113.50869857659671</v>
      </c>
    </row>
    <row r="292" spans="1:24" x14ac:dyDescent="0.25">
      <c r="A292" s="3">
        <v>41418</v>
      </c>
      <c r="B292">
        <v>138.57001</v>
      </c>
      <c r="C292">
        <v>2143</v>
      </c>
      <c r="D292">
        <v>104.44</v>
      </c>
      <c r="E292">
        <v>306.8</v>
      </c>
      <c r="F292">
        <v>1105.23</v>
      </c>
      <c r="G292">
        <v>331.6</v>
      </c>
      <c r="H292">
        <v>622.52</v>
      </c>
      <c r="J292" s="4">
        <f t="shared" si="41"/>
        <v>9.9854956268221606E-3</v>
      </c>
      <c r="K292" s="4">
        <f t="shared" si="42"/>
        <v>7.0488721804511378E-3</v>
      </c>
      <c r="L292" s="4">
        <f t="shared" si="43"/>
        <v>5.7781201848998709E-3</v>
      </c>
      <c r="M292" s="4">
        <f t="shared" si="48"/>
        <v>9.7879282218604757E-4</v>
      </c>
      <c r="N292" s="4">
        <f t="shared" si="44"/>
        <v>8.7804967095956865E-3</v>
      </c>
      <c r="O292" s="4">
        <f t="shared" si="45"/>
        <v>5.1530766899061664E-3</v>
      </c>
      <c r="P292" s="4">
        <f t="shared" si="46"/>
        <v>-3.0108904548366011E-3</v>
      </c>
      <c r="R292">
        <f t="shared" si="47"/>
        <v>139.33972262779579</v>
      </c>
      <c r="S292">
        <f t="shared" si="47"/>
        <v>148.81944444444463</v>
      </c>
      <c r="T292">
        <f t="shared" si="47"/>
        <v>162.53499937034184</v>
      </c>
      <c r="U292">
        <f t="shared" si="47"/>
        <v>134.10009774537886</v>
      </c>
      <c r="V292">
        <f t="shared" si="49"/>
        <v>132.45964117499031</v>
      </c>
      <c r="W292">
        <f t="shared" si="50"/>
        <v>176.10196494954872</v>
      </c>
      <c r="X292">
        <f t="shared" si="51"/>
        <v>113.16693631951152</v>
      </c>
    </row>
    <row r="293" spans="1:24" x14ac:dyDescent="0.25">
      <c r="A293" s="3">
        <v>41425</v>
      </c>
      <c r="B293">
        <v>139.66999999999999</v>
      </c>
      <c r="C293">
        <v>2141</v>
      </c>
      <c r="D293">
        <v>104.35</v>
      </c>
      <c r="E293">
        <v>306.39999999999998</v>
      </c>
      <c r="F293">
        <v>1089.69</v>
      </c>
      <c r="G293">
        <v>328.7</v>
      </c>
      <c r="H293">
        <v>626.74</v>
      </c>
      <c r="J293" s="4">
        <f t="shared" si="41"/>
        <v>7.9381534287252808E-3</v>
      </c>
      <c r="K293" s="4">
        <f t="shared" si="42"/>
        <v>-9.3327111525898232E-4</v>
      </c>
      <c r="L293" s="4">
        <f t="shared" si="43"/>
        <v>-8.617387973957058E-4</v>
      </c>
      <c r="M293" s="4">
        <f t="shared" si="48"/>
        <v>-1.3037809647979959E-3</v>
      </c>
      <c r="N293" s="4">
        <f t="shared" si="44"/>
        <v>-1.4060421812654322E-2</v>
      </c>
      <c r="O293" s="4">
        <f t="shared" si="45"/>
        <v>-8.7454764776840888E-3</v>
      </c>
      <c r="P293" s="4">
        <f t="shared" si="46"/>
        <v>6.7788986699222065E-3</v>
      </c>
      <c r="R293">
        <f t="shared" si="47"/>
        <v>140.44582272473127</v>
      </c>
      <c r="S293">
        <f t="shared" si="47"/>
        <v>148.68055555555574</v>
      </c>
      <c r="T293">
        <f t="shared" si="47"/>
        <v>162.39493665544973</v>
      </c>
      <c r="U293">
        <f t="shared" si="47"/>
        <v>133.9252605905609</v>
      </c>
      <c r="V293">
        <f t="shared" si="49"/>
        <v>130.59720274691711</v>
      </c>
      <c r="W293">
        <f t="shared" si="50"/>
        <v>174.56186935740848</v>
      </c>
      <c r="X293">
        <f t="shared" si="51"/>
        <v>113.93408351360704</v>
      </c>
    </row>
    <row r="294" spans="1:24" x14ac:dyDescent="0.25">
      <c r="A294" s="3">
        <v>41432</v>
      </c>
      <c r="B294">
        <v>138.27000000000001</v>
      </c>
      <c r="C294">
        <v>2056</v>
      </c>
      <c r="D294">
        <v>101.61</v>
      </c>
      <c r="E294">
        <v>297.7</v>
      </c>
      <c r="F294">
        <v>1050</v>
      </c>
      <c r="G294">
        <v>318.3</v>
      </c>
      <c r="H294">
        <v>614.04</v>
      </c>
      <c r="J294" s="4">
        <f t="shared" si="41"/>
        <v>-1.0023627121070966E-2</v>
      </c>
      <c r="K294" s="4">
        <f t="shared" si="42"/>
        <v>-3.9701074264362424E-2</v>
      </c>
      <c r="L294" s="4">
        <f t="shared" si="43"/>
        <v>-2.6257786296118746E-2</v>
      </c>
      <c r="M294" s="4">
        <f t="shared" si="48"/>
        <v>-2.8394255874673591E-2</v>
      </c>
      <c r="N294" s="4">
        <f t="shared" si="44"/>
        <v>-3.6423202929273479E-2</v>
      </c>
      <c r="O294" s="4">
        <f t="shared" si="45"/>
        <v>-3.1639793124429549E-2</v>
      </c>
      <c r="P294" s="4">
        <f t="shared" si="46"/>
        <v>-2.0263586176085813E-2</v>
      </c>
      <c r="R294">
        <f t="shared" si="47"/>
        <v>139.03804616702652</v>
      </c>
      <c r="S294">
        <f t="shared" si="47"/>
        <v>142.77777777777797</v>
      </c>
      <c r="T294">
        <f t="shared" si="47"/>
        <v>158.13080511317918</v>
      </c>
      <c r="U294">
        <f t="shared" si="47"/>
        <v>130.12255247327016</v>
      </c>
      <c r="V294">
        <f t="shared" si="49"/>
        <v>125.84043432927068</v>
      </c>
      <c r="W294">
        <f t="shared" si="50"/>
        <v>169.03876792352639</v>
      </c>
      <c r="X294">
        <f t="shared" si="51"/>
        <v>111.6253703939357</v>
      </c>
    </row>
    <row r="295" spans="1:24" x14ac:dyDescent="0.25">
      <c r="A295" s="3">
        <v>41439</v>
      </c>
      <c r="B295">
        <v>141.41</v>
      </c>
      <c r="C295">
        <v>2067</v>
      </c>
      <c r="D295">
        <v>102.25</v>
      </c>
      <c r="E295">
        <v>297.5</v>
      </c>
      <c r="F295">
        <v>1053</v>
      </c>
      <c r="G295">
        <v>319.8</v>
      </c>
      <c r="H295">
        <v>609.39</v>
      </c>
      <c r="J295" s="4">
        <f t="shared" si="41"/>
        <v>2.2709192160266012E-2</v>
      </c>
      <c r="K295" s="4">
        <f t="shared" si="42"/>
        <v>5.3501945525291639E-3</v>
      </c>
      <c r="L295" s="4">
        <f t="shared" si="43"/>
        <v>6.2985926582028728E-3</v>
      </c>
      <c r="M295" s="4">
        <f t="shared" si="48"/>
        <v>-6.7181726570364475E-4</v>
      </c>
      <c r="N295" s="4">
        <f t="shared" si="44"/>
        <v>2.8571428571428914E-3</v>
      </c>
      <c r="O295" s="4">
        <f t="shared" si="45"/>
        <v>4.7125353440151674E-3</v>
      </c>
      <c r="P295" s="4">
        <f t="shared" si="46"/>
        <v>-7.5727965604845959E-3</v>
      </c>
      <c r="R295">
        <f t="shared" si="47"/>
        <v>142.19548787502146</v>
      </c>
      <c r="S295">
        <f t="shared" si="47"/>
        <v>143.54166666666686</v>
      </c>
      <c r="T295">
        <f t="shared" si="47"/>
        <v>159.12680664130076</v>
      </c>
      <c r="U295">
        <f t="shared" si="47"/>
        <v>130.03513389586118</v>
      </c>
      <c r="V295">
        <f t="shared" si="49"/>
        <v>126.19997842735431</v>
      </c>
      <c r="W295">
        <f t="shared" si="50"/>
        <v>169.83536909187478</v>
      </c>
      <c r="X295">
        <f t="shared" si="51"/>
        <v>110.78005417295368</v>
      </c>
    </row>
    <row r="296" spans="1:24" x14ac:dyDescent="0.25">
      <c r="A296" s="3">
        <v>41446</v>
      </c>
      <c r="B296">
        <v>140.03</v>
      </c>
      <c r="C296">
        <v>2059</v>
      </c>
      <c r="D296">
        <v>101.99</v>
      </c>
      <c r="E296">
        <v>296.2</v>
      </c>
      <c r="F296">
        <v>1039</v>
      </c>
      <c r="G296">
        <v>315.7</v>
      </c>
      <c r="H296">
        <v>595.1</v>
      </c>
      <c r="J296" s="4">
        <f t="shared" si="41"/>
        <v>-9.7588572236757543E-3</v>
      </c>
      <c r="K296" s="4">
        <f t="shared" si="42"/>
        <v>-3.8703434929849845E-3</v>
      </c>
      <c r="L296" s="4">
        <f t="shared" si="43"/>
        <v>-2.542787286063608E-3</v>
      </c>
      <c r="M296" s="4">
        <f t="shared" si="48"/>
        <v>-4.3697478991596705E-3</v>
      </c>
      <c r="N296" s="4">
        <f t="shared" si="44"/>
        <v>-1.3295346628679927E-2</v>
      </c>
      <c r="O296" s="4">
        <f t="shared" si="45"/>
        <v>-1.2820512820512886E-2</v>
      </c>
      <c r="P296" s="4">
        <f t="shared" si="46"/>
        <v>-2.3449679187384054E-2</v>
      </c>
      <c r="R296">
        <f t="shared" si="47"/>
        <v>140.8078224109982</v>
      </c>
      <c r="S296">
        <f t="shared" si="47"/>
        <v>142.98611111111131</v>
      </c>
      <c r="T296">
        <f t="shared" si="47"/>
        <v>158.72218102050135</v>
      </c>
      <c r="U296">
        <f t="shared" si="47"/>
        <v>129.46691314270279</v>
      </c>
      <c r="V296">
        <f t="shared" si="49"/>
        <v>124.5221059696307</v>
      </c>
      <c r="W296">
        <f t="shared" si="50"/>
        <v>167.65799256505585</v>
      </c>
      <c r="X296">
        <f t="shared" si="51"/>
        <v>108.18229744223689</v>
      </c>
    </row>
    <row r="297" spans="1:24" x14ac:dyDescent="0.25">
      <c r="A297" s="3">
        <v>41453</v>
      </c>
      <c r="B297">
        <v>141.19999999999999</v>
      </c>
      <c r="C297">
        <v>2064</v>
      </c>
      <c r="D297">
        <v>102.06</v>
      </c>
      <c r="E297">
        <v>296.39999999999998</v>
      </c>
      <c r="F297">
        <v>1046</v>
      </c>
      <c r="G297">
        <v>319.10000000000002</v>
      </c>
      <c r="H297">
        <v>604.57000000000005</v>
      </c>
      <c r="J297" s="4">
        <f t="shared" si="41"/>
        <v>8.3553524244803778E-3</v>
      </c>
      <c r="K297" s="4">
        <f t="shared" si="42"/>
        <v>2.4283632831472168E-3</v>
      </c>
      <c r="L297" s="4">
        <f t="shared" si="43"/>
        <v>6.8634179821547292E-4</v>
      </c>
      <c r="M297" s="4">
        <f t="shared" si="48"/>
        <v>6.7521944631998565E-4</v>
      </c>
      <c r="N297" s="4">
        <f t="shared" si="44"/>
        <v>6.7372473532243404E-3</v>
      </c>
      <c r="O297" s="4">
        <f t="shared" si="45"/>
        <v>1.0769718086791391E-2</v>
      </c>
      <c r="P297" s="4">
        <f t="shared" si="46"/>
        <v>1.591329188371704E-2</v>
      </c>
      <c r="R297">
        <f t="shared" si="47"/>
        <v>141.98432139136574</v>
      </c>
      <c r="S297">
        <f t="shared" si="47"/>
        <v>143.33333333333354</v>
      </c>
      <c r="T297">
        <f t="shared" si="47"/>
        <v>158.83111868763964</v>
      </c>
      <c r="U297">
        <f t="shared" si="47"/>
        <v>129.55433172011178</v>
      </c>
      <c r="V297">
        <f t="shared" si="49"/>
        <v>125.36104219849251</v>
      </c>
      <c r="W297">
        <f t="shared" si="50"/>
        <v>169.46362187997886</v>
      </c>
      <c r="X297">
        <f t="shared" si="51"/>
        <v>109.90383391808629</v>
      </c>
    </row>
    <row r="298" spans="1:24" x14ac:dyDescent="0.25">
      <c r="A298" s="3">
        <v>41460</v>
      </c>
      <c r="B298">
        <v>143.16</v>
      </c>
      <c r="C298">
        <v>2112</v>
      </c>
      <c r="D298">
        <v>104.01</v>
      </c>
      <c r="E298">
        <v>306</v>
      </c>
      <c r="F298">
        <v>1076</v>
      </c>
      <c r="G298">
        <v>328.1</v>
      </c>
      <c r="H298">
        <v>614.12</v>
      </c>
      <c r="J298" s="4">
        <f t="shared" si="41"/>
        <v>1.3881019830028318E-2</v>
      </c>
      <c r="K298" s="4">
        <f t="shared" si="42"/>
        <v>2.3255813953488413E-2</v>
      </c>
      <c r="L298" s="4">
        <f t="shared" si="43"/>
        <v>1.9106407995296948E-2</v>
      </c>
      <c r="M298" s="4">
        <f t="shared" si="48"/>
        <v>3.238866396761142E-2</v>
      </c>
      <c r="N298" s="4">
        <f t="shared" si="44"/>
        <v>2.8680688336520044E-2</v>
      </c>
      <c r="O298" s="4">
        <f t="shared" si="45"/>
        <v>2.8204324663114955E-2</v>
      </c>
      <c r="P298" s="4">
        <f t="shared" si="46"/>
        <v>1.5796351125593411E-2</v>
      </c>
      <c r="R298">
        <f t="shared" si="47"/>
        <v>143.9552085721524</v>
      </c>
      <c r="S298">
        <f t="shared" si="47"/>
        <v>146.66666666666688</v>
      </c>
      <c r="T298">
        <f t="shared" si="47"/>
        <v>161.86581084363513</v>
      </c>
      <c r="U298">
        <f t="shared" si="47"/>
        <v>133.75042343574293</v>
      </c>
      <c r="V298">
        <f t="shared" si="49"/>
        <v>128.95648317932881</v>
      </c>
      <c r="W298">
        <f t="shared" si="50"/>
        <v>174.24322889006913</v>
      </c>
      <c r="X298">
        <f t="shared" si="51"/>
        <v>111.63991346870529</v>
      </c>
    </row>
    <row r="299" spans="1:24" x14ac:dyDescent="0.25">
      <c r="A299" s="3">
        <v>41467</v>
      </c>
      <c r="B299">
        <v>146.86000000000001</v>
      </c>
      <c r="C299">
        <v>2167</v>
      </c>
      <c r="D299">
        <v>106.56</v>
      </c>
      <c r="E299">
        <v>312.39999999999998</v>
      </c>
      <c r="F299">
        <v>1109</v>
      </c>
      <c r="G299">
        <v>335.8</v>
      </c>
      <c r="H299">
        <v>628.05999999999995</v>
      </c>
      <c r="J299" s="4">
        <f t="shared" si="41"/>
        <v>2.5845208158703725E-2</v>
      </c>
      <c r="K299" s="4">
        <f t="shared" si="42"/>
        <v>2.6041666666666741E-2</v>
      </c>
      <c r="L299" s="4">
        <f t="shared" si="43"/>
        <v>2.4516873377559811E-2</v>
      </c>
      <c r="M299" s="4">
        <f t="shared" si="48"/>
        <v>2.0915032679738488E-2</v>
      </c>
      <c r="N299" s="4">
        <f t="shared" si="44"/>
        <v>3.066914498141271E-2</v>
      </c>
      <c r="O299" s="4">
        <f t="shared" si="45"/>
        <v>2.3468454739408617E-2</v>
      </c>
      <c r="P299" s="4">
        <f t="shared" si="46"/>
        <v>2.2699146746564036E-2</v>
      </c>
      <c r="R299">
        <f t="shared" si="47"/>
        <v>147.6757609032293</v>
      </c>
      <c r="S299">
        <f t="shared" si="47"/>
        <v>150.48611111111134</v>
      </c>
      <c r="T299">
        <f t="shared" si="47"/>
        <v>165.83425443224459</v>
      </c>
      <c r="U299">
        <f t="shared" si="47"/>
        <v>136.54781791283037</v>
      </c>
      <c r="V299">
        <f t="shared" si="49"/>
        <v>132.91146825824876</v>
      </c>
      <c r="W299">
        <f t="shared" si="50"/>
        <v>178.33244822092414</v>
      </c>
      <c r="X299">
        <f t="shared" si="51"/>
        <v>114.17404424730513</v>
      </c>
    </row>
    <row r="300" spans="1:24" x14ac:dyDescent="0.25">
      <c r="A300" s="3">
        <v>41474</v>
      </c>
      <c r="B300">
        <v>148.11000000000001</v>
      </c>
      <c r="C300">
        <v>2181</v>
      </c>
      <c r="D300">
        <v>106.07</v>
      </c>
      <c r="E300">
        <v>315.39999999999998</v>
      </c>
      <c r="F300">
        <v>1098</v>
      </c>
      <c r="G300">
        <v>332.6</v>
      </c>
      <c r="H300">
        <v>636.27</v>
      </c>
      <c r="J300" s="4">
        <f t="shared" si="41"/>
        <v>8.5115075582187227E-3</v>
      </c>
      <c r="K300" s="4">
        <f t="shared" si="42"/>
        <v>6.4605445316106014E-3</v>
      </c>
      <c r="L300" s="4">
        <f t="shared" si="43"/>
        <v>-4.59834834834838E-3</v>
      </c>
      <c r="M300" s="4">
        <f t="shared" si="48"/>
        <v>9.6030729833547213E-3</v>
      </c>
      <c r="N300" s="4">
        <f t="shared" si="44"/>
        <v>-9.918845807033394E-3</v>
      </c>
      <c r="O300" s="4">
        <f t="shared" si="45"/>
        <v>-9.5294818344252574E-3</v>
      </c>
      <c r="P300" s="4">
        <f t="shared" si="46"/>
        <v>1.3071999490494646E-2</v>
      </c>
      <c r="R300">
        <f t="shared" si="47"/>
        <v>148.93270425832284</v>
      </c>
      <c r="S300">
        <f t="shared" si="47"/>
        <v>151.45833333333357</v>
      </c>
      <c r="T300">
        <f t="shared" si="47"/>
        <v>165.07169076227649</v>
      </c>
      <c r="U300">
        <f t="shared" si="47"/>
        <v>137.8590965739651</v>
      </c>
      <c r="V300">
        <f t="shared" si="49"/>
        <v>131.59313989860877</v>
      </c>
      <c r="W300">
        <f t="shared" si="50"/>
        <v>176.63303239511424</v>
      </c>
      <c r="X300">
        <f t="shared" si="51"/>
        <v>115.66652729553361</v>
      </c>
    </row>
    <row r="301" spans="1:24" x14ac:dyDescent="0.25">
      <c r="A301" s="3">
        <v>41481</v>
      </c>
      <c r="B301">
        <v>150.52000000000001</v>
      </c>
      <c r="C301">
        <v>2187</v>
      </c>
      <c r="D301">
        <v>105.05</v>
      </c>
      <c r="E301">
        <v>313.7</v>
      </c>
      <c r="F301">
        <v>1099</v>
      </c>
      <c r="G301">
        <v>332.6</v>
      </c>
      <c r="H301">
        <v>641.84</v>
      </c>
      <c r="J301" s="4">
        <f t="shared" si="41"/>
        <v>1.6271689960164704E-2</v>
      </c>
      <c r="K301" s="4">
        <f t="shared" si="42"/>
        <v>2.7510316368637433E-3</v>
      </c>
      <c r="L301" s="4">
        <f t="shared" si="43"/>
        <v>-9.616291128500043E-3</v>
      </c>
      <c r="M301" s="4">
        <f t="shared" si="48"/>
        <v>-5.389980976537645E-3</v>
      </c>
      <c r="N301" s="4">
        <f t="shared" si="44"/>
        <v>9.1074681238612065E-4</v>
      </c>
      <c r="O301" s="4">
        <f t="shared" si="45"/>
        <v>0</v>
      </c>
      <c r="P301" s="4">
        <f t="shared" si="46"/>
        <v>8.7541452528014929E-3</v>
      </c>
      <c r="R301">
        <f t="shared" si="47"/>
        <v>151.35609104694316</v>
      </c>
      <c r="S301">
        <f t="shared" si="47"/>
        <v>151.87500000000023</v>
      </c>
      <c r="T301">
        <f t="shared" si="47"/>
        <v>163.48431332683271</v>
      </c>
      <c r="U301">
        <f t="shared" si="47"/>
        <v>137.11603866598875</v>
      </c>
      <c r="V301">
        <f t="shared" si="49"/>
        <v>131.7129879313033</v>
      </c>
      <c r="W301">
        <f t="shared" si="50"/>
        <v>176.63303239511424</v>
      </c>
      <c r="X301">
        <f t="shared" si="51"/>
        <v>116.67908887636584</v>
      </c>
    </row>
    <row r="302" spans="1:24" x14ac:dyDescent="0.25">
      <c r="A302" s="3">
        <v>41488</v>
      </c>
      <c r="B302">
        <v>153.86000000000001</v>
      </c>
      <c r="C302">
        <v>2248</v>
      </c>
      <c r="D302">
        <v>108.18</v>
      </c>
      <c r="E302">
        <v>322</v>
      </c>
      <c r="F302">
        <v>1132</v>
      </c>
      <c r="G302">
        <v>341.8</v>
      </c>
      <c r="H302">
        <v>657.42</v>
      </c>
      <c r="J302" s="4">
        <f t="shared" si="41"/>
        <v>2.2189742226946585E-2</v>
      </c>
      <c r="K302" s="4">
        <f t="shared" si="42"/>
        <v>2.7892089620484617E-2</v>
      </c>
      <c r="L302" s="4">
        <f t="shared" si="43"/>
        <v>2.9795335554497981E-2</v>
      </c>
      <c r="M302" s="4">
        <f t="shared" si="48"/>
        <v>2.6458399744979211E-2</v>
      </c>
      <c r="N302" s="4">
        <f t="shared" si="44"/>
        <v>3.0027297543221199E-2</v>
      </c>
      <c r="O302" s="4">
        <f t="shared" si="45"/>
        <v>2.7660853878532787E-2</v>
      </c>
      <c r="P302" s="4">
        <f t="shared" si="46"/>
        <v>2.4273962358219991E-2</v>
      </c>
      <c r="R302">
        <f t="shared" si="47"/>
        <v>154.71464369175308</v>
      </c>
      <c r="S302">
        <f t="shared" si="47"/>
        <v>156.11111111111134</v>
      </c>
      <c r="T302">
        <f t="shared" si="47"/>
        <v>168.35538330030238</v>
      </c>
      <c r="U302">
        <f t="shared" si="47"/>
        <v>140.74390962846152</v>
      </c>
      <c r="V302">
        <f t="shared" si="49"/>
        <v>135.66797301022325</v>
      </c>
      <c r="W302">
        <f t="shared" si="50"/>
        <v>181.51885289431763</v>
      </c>
      <c r="X302">
        <f t="shared" si="51"/>
        <v>119.51135268774215</v>
      </c>
    </row>
    <row r="303" spans="1:24" x14ac:dyDescent="0.25">
      <c r="A303" s="3">
        <v>41495</v>
      </c>
      <c r="B303">
        <v>152.88999999999999</v>
      </c>
      <c r="C303">
        <v>2243</v>
      </c>
      <c r="D303">
        <v>107.46</v>
      </c>
      <c r="E303">
        <v>322.60000000000002</v>
      </c>
      <c r="F303">
        <v>1121</v>
      </c>
      <c r="G303">
        <v>339.4</v>
      </c>
      <c r="H303">
        <v>660.19</v>
      </c>
      <c r="J303" s="4">
        <f t="shared" si="41"/>
        <v>-6.3044326010660567E-3</v>
      </c>
      <c r="K303" s="4">
        <f t="shared" si="42"/>
        <v>-2.2241992882562345E-3</v>
      </c>
      <c r="L303" s="4">
        <f t="shared" si="43"/>
        <v>-6.6555740432613364E-3</v>
      </c>
      <c r="M303" s="4">
        <f t="shared" si="48"/>
        <v>1.8633540372672286E-3</v>
      </c>
      <c r="N303" s="4">
        <f t="shared" si="44"/>
        <v>-9.7173144876324669E-3</v>
      </c>
      <c r="O303" s="4">
        <f t="shared" si="45"/>
        <v>-7.021650087770781E-3</v>
      </c>
      <c r="P303" s="4">
        <f t="shared" si="46"/>
        <v>4.2134404186062735E-3</v>
      </c>
      <c r="R303">
        <f t="shared" si="47"/>
        <v>153.73925564820047</v>
      </c>
      <c r="S303">
        <f t="shared" si="47"/>
        <v>155.76388888888911</v>
      </c>
      <c r="T303">
        <f t="shared" si="47"/>
        <v>167.23488158116558</v>
      </c>
      <c r="U303">
        <f t="shared" si="47"/>
        <v>141.0061653606885</v>
      </c>
      <c r="V303">
        <f t="shared" si="49"/>
        <v>134.34964465058329</v>
      </c>
      <c r="W303">
        <f t="shared" si="50"/>
        <v>180.24429102496021</v>
      </c>
      <c r="X303">
        <f t="shared" si="51"/>
        <v>120.014906651639</v>
      </c>
    </row>
    <row r="304" spans="1:24" x14ac:dyDescent="0.25">
      <c r="A304" s="3">
        <v>41502</v>
      </c>
      <c r="B304">
        <v>151.97</v>
      </c>
      <c r="C304">
        <v>2213</v>
      </c>
      <c r="D304">
        <v>106.28</v>
      </c>
      <c r="E304">
        <v>316.10000000000002</v>
      </c>
      <c r="F304">
        <v>1107</v>
      </c>
      <c r="G304">
        <v>334</v>
      </c>
      <c r="H304">
        <v>659.79</v>
      </c>
      <c r="J304" s="4">
        <f t="shared" si="41"/>
        <v>-6.0173981293739631E-3</v>
      </c>
      <c r="K304" s="4">
        <f t="shared" si="42"/>
        <v>-1.3374944271065559E-2</v>
      </c>
      <c r="L304" s="4">
        <f t="shared" si="43"/>
        <v>-1.0980830076307346E-2</v>
      </c>
      <c r="M304" s="4">
        <f t="shared" si="48"/>
        <v>-2.0148791072535643E-2</v>
      </c>
      <c r="N304" s="4">
        <f t="shared" si="44"/>
        <v>-1.2488849241748423E-2</v>
      </c>
      <c r="O304" s="4">
        <f t="shared" si="45"/>
        <v>-1.5910430170889778E-2</v>
      </c>
      <c r="P304" s="4">
        <f t="shared" si="46"/>
        <v>-6.0588618428036867E-4</v>
      </c>
      <c r="R304">
        <f t="shared" si="47"/>
        <v>152.81414533885163</v>
      </c>
      <c r="S304">
        <f t="shared" si="47"/>
        <v>153.68055555555577</v>
      </c>
      <c r="T304">
        <f t="shared" si="47"/>
        <v>165.39850376369142</v>
      </c>
      <c r="U304">
        <f t="shared" si="47"/>
        <v>138.16506159489657</v>
      </c>
      <c r="V304">
        <f t="shared" si="49"/>
        <v>132.67177219285969</v>
      </c>
      <c r="W304">
        <f t="shared" si="50"/>
        <v>177.37652681890603</v>
      </c>
      <c r="X304">
        <f t="shared" si="51"/>
        <v>119.94219127779107</v>
      </c>
    </row>
    <row r="305" spans="1:24" x14ac:dyDescent="0.25">
      <c r="A305" s="3">
        <v>41509</v>
      </c>
      <c r="B305">
        <v>154.38999999999999</v>
      </c>
      <c r="C305">
        <v>2230</v>
      </c>
      <c r="D305">
        <v>107.36</v>
      </c>
      <c r="E305">
        <v>319.5</v>
      </c>
      <c r="F305">
        <v>1117</v>
      </c>
      <c r="G305">
        <v>335.8</v>
      </c>
      <c r="H305">
        <v>664.09</v>
      </c>
      <c r="J305" s="4">
        <f t="shared" si="41"/>
        <v>1.592419556491409E-2</v>
      </c>
      <c r="K305" s="4">
        <f t="shared" si="42"/>
        <v>7.6818798011748513E-3</v>
      </c>
      <c r="L305" s="4">
        <f t="shared" si="43"/>
        <v>1.0161836657884837E-2</v>
      </c>
      <c r="M305" s="4">
        <f t="shared" si="48"/>
        <v>1.0756089844985661E-2</v>
      </c>
      <c r="N305" s="4">
        <f t="shared" si="44"/>
        <v>9.0334236675699842E-3</v>
      </c>
      <c r="O305" s="4">
        <f t="shared" si="45"/>
        <v>5.3892215568862589E-3</v>
      </c>
      <c r="P305" s="4">
        <f t="shared" si="46"/>
        <v>6.5172251777081414E-3</v>
      </c>
      <c r="R305">
        <f t="shared" si="47"/>
        <v>155.24758767431271</v>
      </c>
      <c r="S305">
        <f t="shared" si="47"/>
        <v>154.86111111111131</v>
      </c>
      <c r="T305">
        <f t="shared" si="47"/>
        <v>167.0792563423966</v>
      </c>
      <c r="U305">
        <f t="shared" si="47"/>
        <v>139.65117741084924</v>
      </c>
      <c r="V305">
        <f t="shared" si="49"/>
        <v>133.87025251980512</v>
      </c>
      <c r="W305">
        <f t="shared" si="50"/>
        <v>178.33244822092408</v>
      </c>
      <c r="X305">
        <f t="shared" si="51"/>
        <v>120.72388154665617</v>
      </c>
    </row>
    <row r="306" spans="1:24" x14ac:dyDescent="0.25">
      <c r="A306" s="3">
        <v>41516</v>
      </c>
      <c r="B306">
        <v>152.44999999999999</v>
      </c>
      <c r="C306">
        <v>2175</v>
      </c>
      <c r="D306">
        <v>105.23</v>
      </c>
      <c r="E306">
        <v>313</v>
      </c>
      <c r="F306">
        <v>1083</v>
      </c>
      <c r="G306">
        <v>326.39999999999998</v>
      </c>
      <c r="H306">
        <v>641.07000000000005</v>
      </c>
      <c r="J306" s="4">
        <f t="shared" si="41"/>
        <v>-1.2565580672323273E-2</v>
      </c>
      <c r="K306" s="4">
        <f t="shared" si="42"/>
        <v>-2.4663677130044803E-2</v>
      </c>
      <c r="L306" s="4">
        <f t="shared" si="43"/>
        <v>-1.9839791356184744E-2</v>
      </c>
      <c r="M306" s="4">
        <f t="shared" si="48"/>
        <v>-2.0344287949921713E-2</v>
      </c>
      <c r="N306" s="4">
        <f t="shared" si="44"/>
        <v>-3.0438675022381401E-2</v>
      </c>
      <c r="O306" s="4">
        <f t="shared" si="45"/>
        <v>-2.7992852888624298E-2</v>
      </c>
      <c r="P306" s="4">
        <f t="shared" si="46"/>
        <v>-3.4663976268276886E-2</v>
      </c>
      <c r="R306">
        <f t="shared" si="47"/>
        <v>153.29681158720754</v>
      </c>
      <c r="S306">
        <f t="shared" si="47"/>
        <v>151.04166666666686</v>
      </c>
      <c r="T306">
        <f t="shared" si="47"/>
        <v>163.76443875661695</v>
      </c>
      <c r="U306">
        <f t="shared" si="47"/>
        <v>136.81007364505732</v>
      </c>
      <c r="V306">
        <f t="shared" si="49"/>
        <v>129.79541940819064</v>
      </c>
      <c r="W306">
        <f t="shared" si="50"/>
        <v>173.34041423260754</v>
      </c>
      <c r="X306">
        <f t="shared" si="51"/>
        <v>116.53911178170861</v>
      </c>
    </row>
    <row r="307" spans="1:24" x14ac:dyDescent="0.25">
      <c r="A307" s="3">
        <v>41523</v>
      </c>
      <c r="B307">
        <v>150.69999999999999</v>
      </c>
      <c r="C307">
        <v>2175</v>
      </c>
      <c r="D307">
        <v>104.94</v>
      </c>
      <c r="E307">
        <v>316.8</v>
      </c>
      <c r="F307">
        <v>1080</v>
      </c>
      <c r="G307">
        <v>326.2</v>
      </c>
      <c r="H307">
        <v>648.02</v>
      </c>
      <c r="J307" s="4">
        <f t="shared" si="41"/>
        <v>-1.1479173499508E-2</v>
      </c>
      <c r="K307" s="4">
        <f t="shared" si="42"/>
        <v>0</v>
      </c>
      <c r="L307" s="4">
        <f t="shared" si="43"/>
        <v>-2.7558680984510753E-3</v>
      </c>
      <c r="M307" s="4">
        <f t="shared" si="48"/>
        <v>1.2140575079872207E-2</v>
      </c>
      <c r="N307" s="4">
        <f t="shared" si="44"/>
        <v>-2.7700831024930483E-3</v>
      </c>
      <c r="O307" s="4">
        <f t="shared" si="45"/>
        <v>-6.1274509803921351E-4</v>
      </c>
      <c r="P307" s="4">
        <f t="shared" si="46"/>
        <v>1.0841249785514817E-2</v>
      </c>
      <c r="R307">
        <f t="shared" si="47"/>
        <v>151.5370908900766</v>
      </c>
      <c r="S307">
        <f t="shared" si="47"/>
        <v>151.04166666666686</v>
      </c>
      <c r="T307">
        <f t="shared" si="47"/>
        <v>163.31312556418686</v>
      </c>
      <c r="U307">
        <f t="shared" si="47"/>
        <v>138.47102661582798</v>
      </c>
      <c r="V307">
        <f t="shared" si="49"/>
        <v>129.43587531010701</v>
      </c>
      <c r="W307">
        <f t="shared" si="50"/>
        <v>173.23420074349443</v>
      </c>
      <c r="X307">
        <f t="shared" si="51"/>
        <v>117.80254140231615</v>
      </c>
    </row>
    <row r="308" spans="1:24" x14ac:dyDescent="0.25">
      <c r="A308" s="3">
        <v>41530</v>
      </c>
      <c r="B308">
        <v>154.19999999999999</v>
      </c>
      <c r="C308">
        <v>2208</v>
      </c>
      <c r="D308">
        <v>106.15</v>
      </c>
      <c r="E308">
        <v>319.89999999999998</v>
      </c>
      <c r="F308">
        <v>1096</v>
      </c>
      <c r="G308">
        <v>331.6</v>
      </c>
      <c r="H308">
        <v>659.9</v>
      </c>
      <c r="J308" s="4">
        <f t="shared" si="41"/>
        <v>2.3224950232249464E-2</v>
      </c>
      <c r="K308" s="4">
        <f t="shared" si="42"/>
        <v>1.5172413793103523E-2</v>
      </c>
      <c r="L308" s="4">
        <f t="shared" si="43"/>
        <v>1.1530398322851187E-2</v>
      </c>
      <c r="M308" s="4">
        <f t="shared" si="48"/>
        <v>9.7853535353533694E-3</v>
      </c>
      <c r="N308" s="4">
        <f t="shared" si="44"/>
        <v>1.4814814814814836E-2</v>
      </c>
      <c r="O308" s="4">
        <f t="shared" si="45"/>
        <v>1.6554261189454467E-2</v>
      </c>
      <c r="P308" s="4">
        <f t="shared" si="46"/>
        <v>1.8332767507175607E-2</v>
      </c>
      <c r="R308">
        <f t="shared" si="47"/>
        <v>155.05653228433849</v>
      </c>
      <c r="S308">
        <f t="shared" si="47"/>
        <v>153.33333333333354</v>
      </c>
      <c r="T308">
        <f t="shared" si="47"/>
        <v>165.19619095329176</v>
      </c>
      <c r="U308">
        <f t="shared" si="47"/>
        <v>139.82601456566718</v>
      </c>
      <c r="V308">
        <f t="shared" si="49"/>
        <v>131.3534438332197</v>
      </c>
      <c r="W308">
        <f t="shared" si="50"/>
        <v>176.10196494954863</v>
      </c>
      <c r="X308">
        <f t="shared" si="51"/>
        <v>119.96218800559924</v>
      </c>
    </row>
    <row r="309" spans="1:24" x14ac:dyDescent="0.25">
      <c r="A309" s="3">
        <v>41537</v>
      </c>
      <c r="B309">
        <v>157.19</v>
      </c>
      <c r="C309">
        <v>2249</v>
      </c>
      <c r="D309">
        <v>108.46</v>
      </c>
      <c r="E309">
        <v>323.10000000000002</v>
      </c>
      <c r="F309">
        <v>1122</v>
      </c>
      <c r="G309">
        <v>340.4</v>
      </c>
      <c r="H309">
        <v>675.17</v>
      </c>
      <c r="J309" s="4">
        <f t="shared" si="41"/>
        <v>1.9390402075227131E-2</v>
      </c>
      <c r="K309" s="4">
        <f t="shared" si="42"/>
        <v>1.85688405797102E-2</v>
      </c>
      <c r="L309" s="4">
        <f t="shared" si="43"/>
        <v>2.1761658031087983E-2</v>
      </c>
      <c r="M309" s="4">
        <f t="shared" si="48"/>
        <v>1.000312597686781E-2</v>
      </c>
      <c r="N309" s="4">
        <f t="shared" si="44"/>
        <v>2.3722627737226221E-2</v>
      </c>
      <c r="O309" s="4">
        <f t="shared" si="45"/>
        <v>2.6537997587454676E-2</v>
      </c>
      <c r="P309" s="4">
        <f t="shared" si="46"/>
        <v>2.3139869677223812E-2</v>
      </c>
      <c r="R309">
        <f t="shared" si="47"/>
        <v>158.06314078972224</v>
      </c>
      <c r="S309">
        <f t="shared" si="47"/>
        <v>156.18055555555577</v>
      </c>
      <c r="T309">
        <f t="shared" si="47"/>
        <v>168.7911339688556</v>
      </c>
      <c r="U309">
        <f t="shared" si="47"/>
        <v>141.2247118042109</v>
      </c>
      <c r="V309">
        <f t="shared" si="49"/>
        <v>134.46949268327782</v>
      </c>
      <c r="W309">
        <f t="shared" si="50"/>
        <v>180.77535847052579</v>
      </c>
      <c r="X309">
        <f t="shared" si="51"/>
        <v>122.73809740224343</v>
      </c>
    </row>
    <row r="310" spans="1:24" x14ac:dyDescent="0.25">
      <c r="A310" s="3">
        <v>41544</v>
      </c>
      <c r="B310">
        <v>154.77000000000001</v>
      </c>
      <c r="C310">
        <v>2216</v>
      </c>
      <c r="D310">
        <v>106.64</v>
      </c>
      <c r="E310">
        <v>320.2</v>
      </c>
      <c r="F310">
        <v>1107</v>
      </c>
      <c r="G310">
        <v>333.7</v>
      </c>
      <c r="H310">
        <v>671.23</v>
      </c>
      <c r="J310" s="4">
        <f t="shared" si="41"/>
        <v>-1.5395381385584272E-2</v>
      </c>
      <c r="K310" s="4">
        <f t="shared" si="42"/>
        <v>-1.4673188083592748E-2</v>
      </c>
      <c r="L310" s="4">
        <f t="shared" si="43"/>
        <v>-1.6780379863544082E-2</v>
      </c>
      <c r="M310" s="4">
        <f t="shared" si="48"/>
        <v>-8.9755493655215846E-3</v>
      </c>
      <c r="N310" s="4">
        <f t="shared" si="44"/>
        <v>-1.3368983957219305E-2</v>
      </c>
      <c r="O310" s="4">
        <f t="shared" si="45"/>
        <v>-1.9682726204465317E-2</v>
      </c>
      <c r="P310" s="4">
        <f t="shared" si="46"/>
        <v>-5.8355673385961371E-3</v>
      </c>
      <c r="R310">
        <f t="shared" si="47"/>
        <v>155.62969845426116</v>
      </c>
      <c r="S310">
        <f t="shared" si="47"/>
        <v>153.88888888888908</v>
      </c>
      <c r="T310">
        <f t="shared" si="47"/>
        <v>165.95875462325984</v>
      </c>
      <c r="U310">
        <f t="shared" si="47"/>
        <v>139.95714243178065</v>
      </c>
      <c r="V310">
        <f t="shared" si="49"/>
        <v>132.67177219285966</v>
      </c>
      <c r="W310">
        <f t="shared" si="50"/>
        <v>177.21720658523637</v>
      </c>
      <c r="X310">
        <f t="shared" si="51"/>
        <v>122.02185096984147</v>
      </c>
    </row>
    <row r="311" spans="1:24" x14ac:dyDescent="0.25">
      <c r="A311" s="3">
        <v>41551</v>
      </c>
      <c r="B311">
        <v>157</v>
      </c>
      <c r="C311">
        <v>2241</v>
      </c>
      <c r="D311">
        <v>107.26</v>
      </c>
      <c r="E311">
        <v>322.7</v>
      </c>
      <c r="F311">
        <v>1107</v>
      </c>
      <c r="G311">
        <v>336.7</v>
      </c>
      <c r="H311">
        <v>682.29</v>
      </c>
      <c r="J311" s="4">
        <f t="shared" si="41"/>
        <v>1.4408477095044114E-2</v>
      </c>
      <c r="K311" s="4">
        <f t="shared" si="42"/>
        <v>1.1281588447653368E-2</v>
      </c>
      <c r="L311" s="4">
        <f t="shared" si="43"/>
        <v>5.8139534883721034E-3</v>
      </c>
      <c r="M311" s="4">
        <f t="shared" si="48"/>
        <v>7.8076202373515979E-3</v>
      </c>
      <c r="N311" s="4">
        <f t="shared" si="44"/>
        <v>0</v>
      </c>
      <c r="O311" s="4">
        <f t="shared" si="45"/>
        <v>8.990110878034141E-3</v>
      </c>
      <c r="P311" s="4">
        <f t="shared" si="46"/>
        <v>1.6477213473771846E-2</v>
      </c>
      <c r="R311">
        <f t="shared" si="47"/>
        <v>157.87208539974802</v>
      </c>
      <c r="S311">
        <f t="shared" si="47"/>
        <v>155.6250000000002</v>
      </c>
      <c r="T311">
        <f t="shared" si="47"/>
        <v>166.92363110362763</v>
      </c>
      <c r="U311">
        <f t="shared" si="47"/>
        <v>141.04987464939293</v>
      </c>
      <c r="V311">
        <f t="shared" si="49"/>
        <v>132.67177219285966</v>
      </c>
      <c r="W311">
        <f t="shared" si="50"/>
        <v>178.81040892193312</v>
      </c>
      <c r="X311">
        <f t="shared" si="51"/>
        <v>124.03243105673631</v>
      </c>
    </row>
    <row r="312" spans="1:24" x14ac:dyDescent="0.25">
      <c r="A312" s="3">
        <v>41558</v>
      </c>
      <c r="B312">
        <v>159.81</v>
      </c>
      <c r="C312">
        <v>2253</v>
      </c>
      <c r="D312">
        <v>107.09</v>
      </c>
      <c r="E312">
        <v>324.60000000000002</v>
      </c>
      <c r="F312">
        <v>1118</v>
      </c>
      <c r="G312">
        <v>341.1</v>
      </c>
      <c r="H312">
        <v>692.67</v>
      </c>
      <c r="J312" s="4">
        <f t="shared" si="41"/>
        <v>1.7898089171974441E-2</v>
      </c>
      <c r="K312" s="4">
        <f t="shared" si="42"/>
        <v>5.3547523427042165E-3</v>
      </c>
      <c r="L312" s="4">
        <f t="shared" si="43"/>
        <v>-1.5849338057057905E-3</v>
      </c>
      <c r="M312" s="4">
        <f t="shared" si="48"/>
        <v>5.8878215060429451E-3</v>
      </c>
      <c r="N312" s="4">
        <f t="shared" si="44"/>
        <v>9.936766034327027E-3</v>
      </c>
      <c r="O312" s="4">
        <f t="shared" si="45"/>
        <v>1.3068013068013196E-2</v>
      </c>
      <c r="P312" s="4">
        <f t="shared" si="46"/>
        <v>1.521347227718417E-2</v>
      </c>
      <c r="R312">
        <f t="shared" si="47"/>
        <v>160.69769406199828</v>
      </c>
      <c r="S312">
        <f t="shared" si="47"/>
        <v>156.45833333333354</v>
      </c>
      <c r="T312">
        <f t="shared" si="47"/>
        <v>166.65906819772033</v>
      </c>
      <c r="U312">
        <f t="shared" si="47"/>
        <v>141.88035113477829</v>
      </c>
      <c r="V312">
        <f t="shared" si="49"/>
        <v>133.99010055249965</v>
      </c>
      <c r="W312">
        <f t="shared" si="50"/>
        <v>181.14710568242171</v>
      </c>
      <c r="X312">
        <f t="shared" si="51"/>
        <v>125.91939500808972</v>
      </c>
    </row>
    <row r="313" spans="1:24" x14ac:dyDescent="0.25">
      <c r="A313" s="3">
        <v>41565</v>
      </c>
      <c r="B313">
        <v>160.75998999999999</v>
      </c>
      <c r="C313">
        <v>2274</v>
      </c>
      <c r="D313">
        <v>107.51</v>
      </c>
      <c r="E313">
        <v>331.1</v>
      </c>
      <c r="F313">
        <v>1129</v>
      </c>
      <c r="G313">
        <v>345.9</v>
      </c>
      <c r="H313">
        <v>703.63</v>
      </c>
      <c r="J313" s="4">
        <f t="shared" si="41"/>
        <v>5.9444965897001989E-3</v>
      </c>
      <c r="K313" s="4">
        <f t="shared" si="42"/>
        <v>9.320905459387463E-3</v>
      </c>
      <c r="L313" s="4">
        <f t="shared" si="43"/>
        <v>3.9219348211785299E-3</v>
      </c>
      <c r="M313" s="4">
        <f t="shared" si="48"/>
        <v>2.00246457178066E-2</v>
      </c>
      <c r="N313" s="4">
        <f t="shared" si="44"/>
        <v>9.8389982110911323E-3</v>
      </c>
      <c r="O313" s="4">
        <f t="shared" si="45"/>
        <v>1.4072119613016687E-2</v>
      </c>
      <c r="P313" s="4">
        <f t="shared" si="46"/>
        <v>1.5822830496484697E-2</v>
      </c>
      <c r="R313">
        <f t="shared" si="47"/>
        <v>161.65296095632252</v>
      </c>
      <c r="S313">
        <f t="shared" si="47"/>
        <v>157.91666666666688</v>
      </c>
      <c r="T313">
        <f t="shared" si="47"/>
        <v>167.31269420055014</v>
      </c>
      <c r="U313">
        <f t="shared" si="47"/>
        <v>144.72145490057022</v>
      </c>
      <c r="V313">
        <f t="shared" si="49"/>
        <v>135.30842891213962</v>
      </c>
      <c r="W313">
        <f t="shared" si="50"/>
        <v>183.69622942113654</v>
      </c>
      <c r="X313">
        <f t="shared" si="51"/>
        <v>127.91179625152263</v>
      </c>
    </row>
    <row r="314" spans="1:24" x14ac:dyDescent="0.25">
      <c r="A314" s="3">
        <v>41572</v>
      </c>
      <c r="B314">
        <v>162.78</v>
      </c>
      <c r="C314">
        <v>2312</v>
      </c>
      <c r="D314">
        <v>109.4</v>
      </c>
      <c r="E314">
        <v>338.5</v>
      </c>
      <c r="F314">
        <v>1154</v>
      </c>
      <c r="G314">
        <v>350.4</v>
      </c>
      <c r="H314">
        <v>713.1</v>
      </c>
      <c r="J314" s="4">
        <f t="shared" si="41"/>
        <v>1.2565377741066142E-2</v>
      </c>
      <c r="K314" s="4">
        <f t="shared" si="42"/>
        <v>1.6710642040457246E-2</v>
      </c>
      <c r="L314" s="4">
        <f t="shared" si="43"/>
        <v>1.7579760022323532E-2</v>
      </c>
      <c r="M314" s="4">
        <f t="shared" si="48"/>
        <v>2.2349743279975742E-2</v>
      </c>
      <c r="N314" s="4">
        <f t="shared" si="44"/>
        <v>2.2143489813994721E-2</v>
      </c>
      <c r="O314" s="4">
        <f t="shared" si="45"/>
        <v>1.3009540329575131E-2</v>
      </c>
      <c r="P314" s="4">
        <f t="shared" si="46"/>
        <v>1.3458778050964293E-2</v>
      </c>
      <c r="R314">
        <f t="shared" si="47"/>
        <v>163.68419147370054</v>
      </c>
      <c r="S314">
        <f t="shared" si="47"/>
        <v>160.55555555555577</v>
      </c>
      <c r="T314">
        <f t="shared" si="47"/>
        <v>170.2540112132842</v>
      </c>
      <c r="U314">
        <f t="shared" si="47"/>
        <v>147.95594226470254</v>
      </c>
      <c r="V314">
        <f t="shared" si="49"/>
        <v>138.3046297295032</v>
      </c>
      <c r="W314">
        <f t="shared" si="50"/>
        <v>186.0860329261817</v>
      </c>
      <c r="X314">
        <f t="shared" si="51"/>
        <v>129.63333272737205</v>
      </c>
    </row>
    <row r="315" spans="1:24" x14ac:dyDescent="0.25">
      <c r="A315" s="3">
        <v>41579</v>
      </c>
      <c r="B315">
        <v>164.73</v>
      </c>
      <c r="C315">
        <v>2328</v>
      </c>
      <c r="D315">
        <v>109.31</v>
      </c>
      <c r="E315">
        <v>341.4</v>
      </c>
      <c r="F315">
        <v>1153</v>
      </c>
      <c r="G315">
        <v>350.2</v>
      </c>
      <c r="H315">
        <v>712.34</v>
      </c>
      <c r="J315" s="4">
        <f t="shared" si="41"/>
        <v>1.1979358643567917E-2</v>
      </c>
      <c r="K315" s="4">
        <f t="shared" si="42"/>
        <v>6.9204152249136008E-3</v>
      </c>
      <c r="L315" s="4">
        <f t="shared" si="43"/>
        <v>-8.2266910420480954E-4</v>
      </c>
      <c r="M315" s="4">
        <f t="shared" si="48"/>
        <v>8.5672082717871412E-3</v>
      </c>
      <c r="N315" s="4">
        <f t="shared" si="44"/>
        <v>-8.6655112651645716E-4</v>
      </c>
      <c r="O315" s="4">
        <f t="shared" si="45"/>
        <v>-5.7077625570778334E-4</v>
      </c>
      <c r="P315" s="4">
        <f t="shared" si="46"/>
        <v>-1.065769176833542E-3</v>
      </c>
      <c r="R315">
        <f t="shared" si="47"/>
        <v>165.64502310764644</v>
      </c>
      <c r="S315">
        <f t="shared" si="47"/>
        <v>161.66666666666691</v>
      </c>
      <c r="T315">
        <f t="shared" si="47"/>
        <v>170.11394849839209</v>
      </c>
      <c r="U315">
        <f t="shared" si="47"/>
        <v>149.22351163713276</v>
      </c>
      <c r="V315">
        <f t="shared" si="49"/>
        <v>138.18478169680867</v>
      </c>
      <c r="W315">
        <f t="shared" si="50"/>
        <v>185.97981943706858</v>
      </c>
      <c r="X315">
        <f t="shared" si="51"/>
        <v>129.495173517061</v>
      </c>
    </row>
    <row r="316" spans="1:24" x14ac:dyDescent="0.25">
      <c r="A316" s="3">
        <v>41586</v>
      </c>
      <c r="B316">
        <v>162.32001</v>
      </c>
      <c r="C316">
        <v>2276</v>
      </c>
      <c r="D316">
        <v>107.18</v>
      </c>
      <c r="E316">
        <v>337.7</v>
      </c>
      <c r="F316">
        <v>1131</v>
      </c>
      <c r="G316">
        <v>343.3</v>
      </c>
      <c r="H316">
        <v>704.86</v>
      </c>
      <c r="J316" s="4">
        <f t="shared" si="41"/>
        <v>-1.4629939901657174E-2</v>
      </c>
      <c r="K316" s="4">
        <f t="shared" si="42"/>
        <v>-2.2336769759450203E-2</v>
      </c>
      <c r="L316" s="4">
        <f t="shared" si="43"/>
        <v>-1.9485865886012199E-2</v>
      </c>
      <c r="M316" s="4">
        <f t="shared" si="48"/>
        <v>-1.0837727006444031E-2</v>
      </c>
      <c r="N316" s="4">
        <f t="shared" si="44"/>
        <v>-1.9080659150043311E-2</v>
      </c>
      <c r="O316" s="4">
        <f t="shared" si="45"/>
        <v>-1.9703026841804583E-2</v>
      </c>
      <c r="P316" s="4">
        <f t="shared" si="46"/>
        <v>-1.0500603644327144E-2</v>
      </c>
      <c r="R316">
        <f t="shared" si="47"/>
        <v>163.22164637457297</v>
      </c>
      <c r="S316">
        <f t="shared" si="47"/>
        <v>158.0555555555558</v>
      </c>
      <c r="T316">
        <f t="shared" si="47"/>
        <v>166.79913091261244</v>
      </c>
      <c r="U316">
        <f t="shared" si="47"/>
        <v>147.60626795506658</v>
      </c>
      <c r="V316">
        <f t="shared" si="49"/>
        <v>135.54812497752872</v>
      </c>
      <c r="W316">
        <f t="shared" si="50"/>
        <v>182.31545406266605</v>
      </c>
      <c r="X316">
        <f t="shared" si="51"/>
        <v>128.13539602610498</v>
      </c>
    </row>
    <row r="317" spans="1:24" x14ac:dyDescent="0.25">
      <c r="A317" s="3">
        <v>41593</v>
      </c>
      <c r="B317">
        <v>164.52</v>
      </c>
      <c r="C317">
        <v>2295</v>
      </c>
      <c r="D317">
        <v>108.06</v>
      </c>
      <c r="E317">
        <v>335.9</v>
      </c>
      <c r="F317">
        <v>1149</v>
      </c>
      <c r="G317">
        <v>348.7</v>
      </c>
      <c r="H317">
        <v>704.24</v>
      </c>
      <c r="J317" s="4">
        <f t="shared" si="41"/>
        <v>1.3553412176354751E-2</v>
      </c>
      <c r="K317" s="4">
        <f t="shared" si="42"/>
        <v>8.3479789103690916E-3</v>
      </c>
      <c r="L317" s="4">
        <f t="shared" si="43"/>
        <v>8.2104870311625611E-3</v>
      </c>
      <c r="M317" s="4">
        <f t="shared" si="48"/>
        <v>-5.3301747112822762E-3</v>
      </c>
      <c r="N317" s="4">
        <f t="shared" si="44"/>
        <v>1.5915119363395291E-2</v>
      </c>
      <c r="O317" s="4">
        <f t="shared" si="45"/>
        <v>1.5729682493445862E-2</v>
      </c>
      <c r="P317" s="4">
        <f t="shared" si="46"/>
        <v>-8.7960729790315106E-4</v>
      </c>
      <c r="R317">
        <f t="shared" si="47"/>
        <v>165.43385662399078</v>
      </c>
      <c r="S317">
        <f t="shared" si="47"/>
        <v>159.37500000000026</v>
      </c>
      <c r="T317">
        <f t="shared" si="47"/>
        <v>168.16863301377964</v>
      </c>
      <c r="U317">
        <f t="shared" si="47"/>
        <v>146.81950075838574</v>
      </c>
      <c r="V317">
        <f t="shared" si="49"/>
        <v>137.7053895660305</v>
      </c>
      <c r="W317">
        <f t="shared" si="50"/>
        <v>185.1832182687202</v>
      </c>
      <c r="X317">
        <f t="shared" si="51"/>
        <v>128.0226871966407</v>
      </c>
    </row>
    <row r="318" spans="1:24" x14ac:dyDescent="0.25">
      <c r="A318" s="3">
        <v>41600</v>
      </c>
      <c r="B318">
        <v>163.34</v>
      </c>
      <c r="C318">
        <v>2279</v>
      </c>
      <c r="D318">
        <v>107.98</v>
      </c>
      <c r="E318">
        <v>333.6</v>
      </c>
      <c r="F318">
        <v>1147</v>
      </c>
      <c r="G318">
        <v>346.2</v>
      </c>
      <c r="H318">
        <v>701.65</v>
      </c>
      <c r="J318" s="4">
        <f t="shared" si="41"/>
        <v>-7.1723802577194906E-3</v>
      </c>
      <c r="K318" s="4">
        <f t="shared" si="42"/>
        <v>-6.9716775599129033E-3</v>
      </c>
      <c r="L318" s="4">
        <f t="shared" si="43"/>
        <v>-7.4032944660373801E-4</v>
      </c>
      <c r="M318" s="4">
        <f t="shared" si="48"/>
        <v>-6.8472759749924617E-3</v>
      </c>
      <c r="N318" s="4">
        <f t="shared" si="44"/>
        <v>-1.7406440382942145E-3</v>
      </c>
      <c r="O318" s="4">
        <f t="shared" si="45"/>
        <v>-7.1694866647548094E-3</v>
      </c>
      <c r="P318" s="4">
        <f t="shared" si="46"/>
        <v>-3.6777235033511602E-3</v>
      </c>
      <c r="R318">
        <f t="shared" si="47"/>
        <v>164.24730209678248</v>
      </c>
      <c r="S318">
        <f t="shared" si="47"/>
        <v>158.26388888888914</v>
      </c>
      <c r="T318">
        <f t="shared" si="47"/>
        <v>168.04413282276445</v>
      </c>
      <c r="U318">
        <f t="shared" si="47"/>
        <v>145.81418711818247</v>
      </c>
      <c r="V318">
        <f t="shared" si="49"/>
        <v>137.46569350064141</v>
      </c>
      <c r="W318">
        <f t="shared" si="50"/>
        <v>183.85554965480623</v>
      </c>
      <c r="X318">
        <f t="shared" si="51"/>
        <v>127.55185515097544</v>
      </c>
    </row>
    <row r="319" spans="1:24" x14ac:dyDescent="0.25">
      <c r="A319" s="3">
        <v>41607</v>
      </c>
      <c r="B319">
        <v>168.73</v>
      </c>
      <c r="C319">
        <v>2308</v>
      </c>
      <c r="D319">
        <v>109.17</v>
      </c>
      <c r="E319">
        <v>339.1</v>
      </c>
      <c r="F319">
        <v>1161</v>
      </c>
      <c r="G319">
        <v>354.2</v>
      </c>
      <c r="H319">
        <v>708.9</v>
      </c>
      <c r="J319" s="4">
        <f t="shared" si="41"/>
        <v>3.2998653116199206E-2</v>
      </c>
      <c r="K319" s="4">
        <f t="shared" si="42"/>
        <v>1.2724879333040784E-2</v>
      </c>
      <c r="L319" s="4">
        <f t="shared" si="43"/>
        <v>1.1020559362844962E-2</v>
      </c>
      <c r="M319" s="4">
        <f t="shared" si="48"/>
        <v>1.6486810551558762E-2</v>
      </c>
      <c r="N319" s="4">
        <f t="shared" si="44"/>
        <v>1.2205754141237923E-2</v>
      </c>
      <c r="O319" s="4">
        <f t="shared" si="45"/>
        <v>2.3108030040439154E-2</v>
      </c>
      <c r="P319" s="4">
        <f t="shared" si="46"/>
        <v>1.0332787002066635E-2</v>
      </c>
      <c r="R319">
        <f t="shared" si="47"/>
        <v>169.66724184394579</v>
      </c>
      <c r="S319">
        <f t="shared" si="47"/>
        <v>160.27777777777803</v>
      </c>
      <c r="T319">
        <f t="shared" si="47"/>
        <v>169.89607316411553</v>
      </c>
      <c r="U319">
        <f t="shared" si="47"/>
        <v>148.21819799692949</v>
      </c>
      <c r="V319">
        <f t="shared" si="49"/>
        <v>139.143565958365</v>
      </c>
      <c r="W319">
        <f t="shared" si="50"/>
        <v>188.10408921933094</v>
      </c>
      <c r="X319">
        <f t="shared" si="51"/>
        <v>128.86982130196893</v>
      </c>
    </row>
    <row r="320" spans="1:24" x14ac:dyDescent="0.25">
      <c r="A320" s="3">
        <v>41614</v>
      </c>
      <c r="B320">
        <v>165.66</v>
      </c>
      <c r="C320">
        <v>2257</v>
      </c>
      <c r="D320">
        <v>106.91</v>
      </c>
      <c r="E320">
        <v>334.6</v>
      </c>
      <c r="F320">
        <v>1130</v>
      </c>
      <c r="G320">
        <v>344.5</v>
      </c>
      <c r="H320">
        <v>697.6</v>
      </c>
      <c r="J320" s="4">
        <f t="shared" si="41"/>
        <v>-1.8194749007289679E-2</v>
      </c>
      <c r="K320" s="4">
        <f t="shared" si="42"/>
        <v>-2.209705372616988E-2</v>
      </c>
      <c r="L320" s="4">
        <f t="shared" si="43"/>
        <v>-2.0701657964642295E-2</v>
      </c>
      <c r="M320" s="4">
        <f t="shared" si="48"/>
        <v>-1.3270421704511981E-2</v>
      </c>
      <c r="N320" s="4">
        <f t="shared" si="44"/>
        <v>-2.6701119724375499E-2</v>
      </c>
      <c r="O320" s="4">
        <f t="shared" si="45"/>
        <v>-2.7385657820440445E-2</v>
      </c>
      <c r="P320" s="4">
        <f t="shared" si="46"/>
        <v>-1.5940189025250295E-2</v>
      </c>
      <c r="R320">
        <f t="shared" si="47"/>
        <v>166.58018896383606</v>
      </c>
      <c r="S320">
        <f t="shared" si="47"/>
        <v>156.73611111111134</v>
      </c>
      <c r="T320">
        <f t="shared" si="47"/>
        <v>166.37894276793617</v>
      </c>
      <c r="U320">
        <f t="shared" si="47"/>
        <v>146.25128000522739</v>
      </c>
      <c r="V320">
        <f t="shared" si="49"/>
        <v>135.42827694483415</v>
      </c>
      <c r="W320">
        <f t="shared" si="50"/>
        <v>182.95273499734475</v>
      </c>
      <c r="X320">
        <f t="shared" si="51"/>
        <v>126.81561199076532</v>
      </c>
    </row>
    <row r="321" spans="1:24" x14ac:dyDescent="0.25">
      <c r="A321" s="3">
        <v>41621</v>
      </c>
      <c r="B321">
        <v>165.56</v>
      </c>
      <c r="C321">
        <v>2265</v>
      </c>
      <c r="D321">
        <v>107.2</v>
      </c>
      <c r="E321">
        <v>334.9</v>
      </c>
      <c r="F321">
        <v>1127</v>
      </c>
      <c r="G321">
        <v>345.1</v>
      </c>
      <c r="H321">
        <v>694.5</v>
      </c>
      <c r="J321" s="4">
        <f t="shared" si="41"/>
        <v>-6.0364602197271466E-4</v>
      </c>
      <c r="K321" s="4">
        <f t="shared" si="42"/>
        <v>3.544528134691971E-3</v>
      </c>
      <c r="L321" s="4">
        <f t="shared" si="43"/>
        <v>2.7125619680106183E-3</v>
      </c>
      <c r="M321" s="4">
        <f t="shared" si="48"/>
        <v>8.9659294680211055E-4</v>
      </c>
      <c r="N321" s="4">
        <f t="shared" si="44"/>
        <v>-2.6548672566372167E-3</v>
      </c>
      <c r="O321" s="4">
        <f t="shared" si="45"/>
        <v>1.7416545718433873E-3</v>
      </c>
      <c r="P321" s="4">
        <f t="shared" si="46"/>
        <v>-4.4438073394496014E-3</v>
      </c>
      <c r="R321">
        <f t="shared" si="47"/>
        <v>166.47963349542857</v>
      </c>
      <c r="S321">
        <f t="shared" si="47"/>
        <v>157.29166666666688</v>
      </c>
      <c r="T321">
        <f t="shared" si="47"/>
        <v>166.83025596036629</v>
      </c>
      <c r="U321">
        <f t="shared" si="47"/>
        <v>146.38240787134086</v>
      </c>
      <c r="V321">
        <f t="shared" si="49"/>
        <v>135.06873284675052</v>
      </c>
      <c r="W321">
        <f t="shared" si="50"/>
        <v>183.27137546468413</v>
      </c>
      <c r="X321">
        <f t="shared" si="51"/>
        <v>126.25206784344397</v>
      </c>
    </row>
    <row r="322" spans="1:24" x14ac:dyDescent="0.25">
      <c r="A322" s="3">
        <v>41628</v>
      </c>
      <c r="B322">
        <v>166.92</v>
      </c>
      <c r="C322">
        <v>2308</v>
      </c>
      <c r="D322">
        <v>108.47</v>
      </c>
      <c r="E322">
        <v>341.9</v>
      </c>
      <c r="F322">
        <v>1154</v>
      </c>
      <c r="G322">
        <v>352.9</v>
      </c>
      <c r="H322">
        <v>707.18</v>
      </c>
      <c r="J322" s="4">
        <f t="shared" si="41"/>
        <v>8.2145445759844726E-3</v>
      </c>
      <c r="K322" s="4">
        <f t="shared" si="42"/>
        <v>1.8984547461368573E-2</v>
      </c>
      <c r="L322" s="4">
        <f t="shared" si="43"/>
        <v>1.1847014925373101E-2</v>
      </c>
      <c r="M322" s="4">
        <f t="shared" si="48"/>
        <v>2.0901761719916312E-2</v>
      </c>
      <c r="N322" s="4">
        <f t="shared" si="44"/>
        <v>2.395740905057675E-2</v>
      </c>
      <c r="O322" s="4">
        <f t="shared" si="45"/>
        <v>2.2602144305998051E-2</v>
      </c>
      <c r="P322" s="4">
        <f t="shared" si="46"/>
        <v>1.8257739380849403E-2</v>
      </c>
      <c r="R322">
        <f t="shared" si="47"/>
        <v>167.84718786577034</v>
      </c>
      <c r="S322">
        <f t="shared" si="47"/>
        <v>160.277777777778</v>
      </c>
      <c r="T322">
        <f t="shared" si="47"/>
        <v>168.80669649273256</v>
      </c>
      <c r="U322">
        <f t="shared" si="47"/>
        <v>149.44205808065522</v>
      </c>
      <c r="V322">
        <f t="shared" si="49"/>
        <v>138.3046297295032</v>
      </c>
      <c r="W322">
        <f t="shared" si="50"/>
        <v>187.41370154009567</v>
      </c>
      <c r="X322">
        <f t="shared" si="51"/>
        <v>128.55714519442287</v>
      </c>
    </row>
    <row r="323" spans="1:24" x14ac:dyDescent="0.25">
      <c r="A323" s="3">
        <v>41635</v>
      </c>
      <c r="B323">
        <v>169.36</v>
      </c>
      <c r="C323">
        <v>2362</v>
      </c>
      <c r="D323">
        <v>110.49</v>
      </c>
      <c r="E323">
        <v>349</v>
      </c>
      <c r="F323">
        <v>1180</v>
      </c>
      <c r="G323">
        <v>361</v>
      </c>
      <c r="H323">
        <v>718.62</v>
      </c>
      <c r="J323" s="4">
        <f t="shared" si="41"/>
        <v>1.4617780972921324E-2</v>
      </c>
      <c r="K323" s="4">
        <f t="shared" si="42"/>
        <v>2.3396880415944565E-2</v>
      </c>
      <c r="L323" s="4">
        <f t="shared" si="43"/>
        <v>1.8622660643495825E-2</v>
      </c>
      <c r="M323" s="4">
        <f t="shared" si="48"/>
        <v>2.076630593740858E-2</v>
      </c>
      <c r="N323" s="4">
        <f t="shared" si="44"/>
        <v>2.2530329289428108E-2</v>
      </c>
      <c r="O323" s="4">
        <f t="shared" si="45"/>
        <v>2.2952677812411615E-2</v>
      </c>
      <c r="P323" s="4">
        <f t="shared" si="46"/>
        <v>1.6176928080545272E-2</v>
      </c>
      <c r="R323">
        <f t="shared" si="47"/>
        <v>170.30074129491294</v>
      </c>
      <c r="S323">
        <f t="shared" si="47"/>
        <v>164.027777777778</v>
      </c>
      <c r="T323">
        <f t="shared" si="47"/>
        <v>171.95032631586631</v>
      </c>
      <c r="U323">
        <f t="shared" si="47"/>
        <v>152.54541757867409</v>
      </c>
      <c r="V323">
        <f t="shared" si="49"/>
        <v>141.42067857956135</v>
      </c>
      <c r="W323">
        <f t="shared" si="50"/>
        <v>191.71534784917696</v>
      </c>
      <c r="X323">
        <f t="shared" si="51"/>
        <v>130.63680488647327</v>
      </c>
    </row>
    <row r="324" spans="1:24" x14ac:dyDescent="0.25">
      <c r="A324" s="3">
        <v>41642</v>
      </c>
      <c r="B324">
        <v>170.58</v>
      </c>
      <c r="C324">
        <v>2359</v>
      </c>
      <c r="D324">
        <v>110.38</v>
      </c>
      <c r="E324">
        <v>351.1</v>
      </c>
      <c r="F324">
        <v>1162</v>
      </c>
      <c r="G324">
        <v>357.9</v>
      </c>
      <c r="H324">
        <v>722.16</v>
      </c>
      <c r="J324" s="4">
        <f t="shared" ref="J324:J336" si="52">B324/B323-1</f>
        <v>7.2035899858289287E-3</v>
      </c>
      <c r="K324" s="4">
        <f t="shared" ref="K324:K336" si="53">C324/C323-1</f>
        <v>-1.2701100762065876E-3</v>
      </c>
      <c r="L324" s="4">
        <f t="shared" ref="L324:L336" si="54">D324/D323-1</f>
        <v>-9.9556520952126526E-4</v>
      </c>
      <c r="M324" s="4">
        <f t="shared" ref="M324:M336" si="55">E324/E323-1</f>
        <v>6.0171919770775073E-3</v>
      </c>
      <c r="N324" s="4">
        <f t="shared" ref="N324:N336" si="56">F324/F323-1</f>
        <v>-1.5254237288135575E-2</v>
      </c>
      <c r="O324" s="4">
        <f t="shared" ref="O324:O336" si="57">G324/G323-1</f>
        <v>-8.5872576177286053E-3</v>
      </c>
      <c r="P324" s="4">
        <f t="shared" ref="P324:P336" si="58">H324/H323-1</f>
        <v>4.9261083743841194E-3</v>
      </c>
      <c r="R324">
        <f t="shared" ref="R324:U336" si="59">R323*(1+J324)</f>
        <v>171.52751800948423</v>
      </c>
      <c r="S324">
        <f t="shared" si="59"/>
        <v>163.81944444444466</v>
      </c>
      <c r="T324">
        <f t="shared" si="59"/>
        <v>171.77913855322041</v>
      </c>
      <c r="U324">
        <f t="shared" si="59"/>
        <v>153.46331264146843</v>
      </c>
      <c r="V324">
        <f t="shared" si="49"/>
        <v>139.26341399105956</v>
      </c>
      <c r="W324">
        <f t="shared" si="50"/>
        <v>190.06903876792364</v>
      </c>
      <c r="X324">
        <f t="shared" si="51"/>
        <v>131.2803359450273</v>
      </c>
    </row>
    <row r="325" spans="1:24" x14ac:dyDescent="0.25">
      <c r="A325" s="3">
        <v>41649</v>
      </c>
      <c r="B325">
        <v>172.95</v>
      </c>
      <c r="C325">
        <v>2393</v>
      </c>
      <c r="D325">
        <v>111.16</v>
      </c>
      <c r="E325">
        <v>355</v>
      </c>
      <c r="F325">
        <v>1181</v>
      </c>
      <c r="G325">
        <v>366.2</v>
      </c>
      <c r="H325">
        <v>739.65</v>
      </c>
      <c r="J325" s="4">
        <f t="shared" si="52"/>
        <v>1.3893774182201835E-2</v>
      </c>
      <c r="K325" s="4">
        <f t="shared" si="53"/>
        <v>1.4412886816447701E-2</v>
      </c>
      <c r="L325" s="4">
        <f t="shared" si="54"/>
        <v>7.0664975539047603E-3</v>
      </c>
      <c r="M325" s="4">
        <f t="shared" si="55"/>
        <v>1.1107946454001594E-2</v>
      </c>
      <c r="N325" s="4">
        <f t="shared" si="56"/>
        <v>1.6351118760757233E-2</v>
      </c>
      <c r="O325" s="4">
        <f t="shared" si="57"/>
        <v>2.3190835428890777E-2</v>
      </c>
      <c r="P325" s="4">
        <f t="shared" si="58"/>
        <v>2.4219009637753475E-2</v>
      </c>
      <c r="R325">
        <f t="shared" si="59"/>
        <v>173.91068261074156</v>
      </c>
      <c r="S325">
        <f t="shared" si="59"/>
        <v>166.18055555555577</v>
      </c>
      <c r="T325">
        <f t="shared" si="59"/>
        <v>172.9930154156186</v>
      </c>
      <c r="U325">
        <f t="shared" si="59"/>
        <v>155.16797490094356</v>
      </c>
      <c r="V325">
        <f t="shared" si="49"/>
        <v>141.54052661225589</v>
      </c>
      <c r="W325">
        <f t="shared" si="50"/>
        <v>194.47689856611802</v>
      </c>
      <c r="X325">
        <f t="shared" si="51"/>
        <v>134.45981566652745</v>
      </c>
    </row>
    <row r="326" spans="1:24" x14ac:dyDescent="0.25">
      <c r="A326" s="3">
        <v>41656</v>
      </c>
      <c r="B326">
        <v>176.39</v>
      </c>
      <c r="C326">
        <v>2417</v>
      </c>
      <c r="D326">
        <v>112.13</v>
      </c>
      <c r="E326">
        <v>361</v>
      </c>
      <c r="F326">
        <v>1195</v>
      </c>
      <c r="G326">
        <v>369.4</v>
      </c>
      <c r="H326">
        <v>750.09</v>
      </c>
      <c r="J326" s="4">
        <f t="shared" si="52"/>
        <v>1.9890141659439031E-2</v>
      </c>
      <c r="K326" s="4">
        <f t="shared" si="53"/>
        <v>1.0029251984956078E-2</v>
      </c>
      <c r="L326" s="4">
        <f t="shared" si="54"/>
        <v>8.7261604893846823E-3</v>
      </c>
      <c r="M326" s="4">
        <f t="shared" si="55"/>
        <v>1.6901408450704203E-2</v>
      </c>
      <c r="N326" s="4">
        <f t="shared" si="56"/>
        <v>1.1854360711261558E-2</v>
      </c>
      <c r="O326" s="4">
        <f t="shared" si="57"/>
        <v>8.7383943200436409E-3</v>
      </c>
      <c r="P326" s="4">
        <f t="shared" si="58"/>
        <v>1.411478401946864E-2</v>
      </c>
      <c r="R326">
        <f t="shared" si="59"/>
        <v>177.36979072395894</v>
      </c>
      <c r="S326">
        <f t="shared" si="59"/>
        <v>167.84722222222243</v>
      </c>
      <c r="T326">
        <f t="shared" si="59"/>
        <v>174.50258023167788</v>
      </c>
      <c r="U326">
        <f t="shared" si="59"/>
        <v>157.79053222321303</v>
      </c>
      <c r="V326">
        <f t="shared" si="49"/>
        <v>143.21839906997948</v>
      </c>
      <c r="W326">
        <f t="shared" si="50"/>
        <v>196.17631439192789</v>
      </c>
      <c r="X326">
        <f t="shared" si="51"/>
        <v>136.35768692395806</v>
      </c>
    </row>
    <row r="327" spans="1:24" x14ac:dyDescent="0.25">
      <c r="A327" s="3">
        <v>41663</v>
      </c>
      <c r="B327">
        <v>171.92999</v>
      </c>
      <c r="C327">
        <v>2348</v>
      </c>
      <c r="D327">
        <v>109.65</v>
      </c>
      <c r="E327">
        <v>353.3</v>
      </c>
      <c r="F327">
        <v>1167</v>
      </c>
      <c r="G327">
        <v>359.9</v>
      </c>
      <c r="H327">
        <v>729.97</v>
      </c>
      <c r="J327" s="4">
        <f t="shared" si="52"/>
        <v>-2.5284936787799639E-2</v>
      </c>
      <c r="K327" s="4">
        <f t="shared" si="53"/>
        <v>-2.8547786512205242E-2</v>
      </c>
      <c r="L327" s="4">
        <f t="shared" si="54"/>
        <v>-2.2117185409792128E-2</v>
      </c>
      <c r="M327" s="4">
        <f t="shared" si="55"/>
        <v>-2.1329639889196672E-2</v>
      </c>
      <c r="N327" s="4">
        <f t="shared" si="56"/>
        <v>-2.3430962343096273E-2</v>
      </c>
      <c r="O327" s="4">
        <f t="shared" si="57"/>
        <v>-2.5717379534380025E-2</v>
      </c>
      <c r="P327" s="4">
        <f t="shared" si="58"/>
        <v>-2.6823447852924343E-2</v>
      </c>
      <c r="R327">
        <f t="shared" si="59"/>
        <v>172.88500677743838</v>
      </c>
      <c r="S327">
        <f t="shared" si="59"/>
        <v>163.05555555555574</v>
      </c>
      <c r="T327">
        <f t="shared" si="59"/>
        <v>170.64307431020674</v>
      </c>
      <c r="U327">
        <f t="shared" si="59"/>
        <v>154.42491699296721</v>
      </c>
      <c r="V327">
        <f t="shared" si="49"/>
        <v>139.86265415453227</v>
      </c>
      <c r="W327">
        <f t="shared" si="50"/>
        <v>191.13117365905481</v>
      </c>
      <c r="X327">
        <f t="shared" si="51"/>
        <v>132.70010361940788</v>
      </c>
    </row>
    <row r="328" spans="1:24" x14ac:dyDescent="0.25">
      <c r="A328" s="3">
        <v>41670</v>
      </c>
      <c r="B328">
        <v>170.33019999999999</v>
      </c>
      <c r="C328">
        <v>2316</v>
      </c>
      <c r="D328">
        <v>107.49</v>
      </c>
      <c r="E328">
        <v>348.7</v>
      </c>
      <c r="F328">
        <v>1136</v>
      </c>
      <c r="G328">
        <v>351.6</v>
      </c>
      <c r="H328">
        <v>720.92</v>
      </c>
      <c r="J328" s="4">
        <f t="shared" si="52"/>
        <v>-9.3048920668232782E-3</v>
      </c>
      <c r="K328" s="4">
        <f t="shared" si="53"/>
        <v>-1.3628620102214661E-2</v>
      </c>
      <c r="L328" s="4">
        <f t="shared" si="54"/>
        <v>-1.9699042407660849E-2</v>
      </c>
      <c r="M328" s="4">
        <f t="shared" si="55"/>
        <v>-1.3020096235493939E-2</v>
      </c>
      <c r="N328" s="4">
        <f t="shared" si="56"/>
        <v>-2.6563838903170489E-2</v>
      </c>
      <c r="O328" s="4">
        <f t="shared" si="57"/>
        <v>-2.3061961656015484E-2</v>
      </c>
      <c r="P328" s="4">
        <f t="shared" si="58"/>
        <v>-1.2397769771360534E-2</v>
      </c>
      <c r="R328">
        <f t="shared" si="59"/>
        <v>171.27633044940231</v>
      </c>
      <c r="S328">
        <f t="shared" si="59"/>
        <v>160.83333333333351</v>
      </c>
      <c r="T328">
        <f t="shared" si="59"/>
        <v>167.28156915279635</v>
      </c>
      <c r="U328">
        <f t="shared" si="59"/>
        <v>152.41428971256062</v>
      </c>
      <c r="V328">
        <f t="shared" si="49"/>
        <v>136.14736514100142</v>
      </c>
      <c r="W328">
        <f t="shared" si="50"/>
        <v>186.72331386086046</v>
      </c>
      <c r="X328">
        <f t="shared" si="51"/>
        <v>131.05491828609877</v>
      </c>
    </row>
    <row r="329" spans="1:24" x14ac:dyDescent="0.25">
      <c r="A329" s="3">
        <v>41677</v>
      </c>
      <c r="B329">
        <v>174.44</v>
      </c>
      <c r="C329">
        <v>2370</v>
      </c>
      <c r="D329">
        <v>110.36</v>
      </c>
      <c r="E329">
        <v>355.4</v>
      </c>
      <c r="F329">
        <v>1170</v>
      </c>
      <c r="G329">
        <v>364.3</v>
      </c>
      <c r="H329">
        <v>737.78</v>
      </c>
      <c r="J329" s="4">
        <f t="shared" si="52"/>
        <v>2.4128428194178264E-2</v>
      </c>
      <c r="K329" s="4">
        <f t="shared" si="53"/>
        <v>2.3316062176165886E-2</v>
      </c>
      <c r="L329" s="4">
        <f t="shared" si="54"/>
        <v>2.6700158154246978E-2</v>
      </c>
      <c r="M329" s="4">
        <f t="shared" si="55"/>
        <v>1.9214224261542734E-2</v>
      </c>
      <c r="N329" s="4">
        <f t="shared" si="56"/>
        <v>2.9929577464788748E-2</v>
      </c>
      <c r="O329" s="4">
        <f t="shared" si="57"/>
        <v>3.6120591581342509E-2</v>
      </c>
      <c r="P329" s="4">
        <f t="shared" si="58"/>
        <v>2.3386783554347312E-2</v>
      </c>
      <c r="R329">
        <f t="shared" si="59"/>
        <v>175.40895909001307</v>
      </c>
      <c r="S329">
        <f t="shared" si="59"/>
        <v>164.58333333333354</v>
      </c>
      <c r="T329">
        <f t="shared" si="59"/>
        <v>171.74801350546662</v>
      </c>
      <c r="U329">
        <f t="shared" si="59"/>
        <v>155.3428120557615</v>
      </c>
      <c r="V329">
        <f t="shared" si="49"/>
        <v>140.2221982526159</v>
      </c>
      <c r="W329">
        <f t="shared" si="50"/>
        <v>193.46787041954343</v>
      </c>
      <c r="X329">
        <f t="shared" si="51"/>
        <v>134.11987129378844</v>
      </c>
    </row>
    <row r="330" spans="1:24" x14ac:dyDescent="0.25">
      <c r="A330" s="3">
        <v>41684</v>
      </c>
      <c r="B330">
        <v>176.4171</v>
      </c>
      <c r="C330">
        <v>2387</v>
      </c>
      <c r="D330">
        <v>111.97</v>
      </c>
      <c r="E330">
        <v>358.5</v>
      </c>
      <c r="F330">
        <v>1194</v>
      </c>
      <c r="G330">
        <v>372.4</v>
      </c>
      <c r="H330">
        <v>743.39</v>
      </c>
      <c r="J330" s="4">
        <f t="shared" si="52"/>
        <v>1.1333983031414752E-2</v>
      </c>
      <c r="K330" s="4">
        <f t="shared" si="53"/>
        <v>7.1729957805906075E-3</v>
      </c>
      <c r="L330" s="4">
        <f t="shared" si="54"/>
        <v>1.4588619064878516E-2</v>
      </c>
      <c r="M330" s="4">
        <f t="shared" si="55"/>
        <v>8.7225661226786322E-3</v>
      </c>
      <c r="N330" s="4">
        <f t="shared" si="56"/>
        <v>2.051282051282044E-2</v>
      </c>
      <c r="O330" s="4">
        <f t="shared" si="57"/>
        <v>2.2234422179522317E-2</v>
      </c>
      <c r="P330" s="4">
        <f t="shared" si="58"/>
        <v>7.6038927593591321E-3</v>
      </c>
      <c r="R330">
        <f t="shared" si="59"/>
        <v>177.39704125589739</v>
      </c>
      <c r="S330">
        <f t="shared" si="59"/>
        <v>165.76388888888908</v>
      </c>
      <c r="T330">
        <f t="shared" si="59"/>
        <v>174.25357984964748</v>
      </c>
      <c r="U330">
        <f t="shared" si="59"/>
        <v>156.69780000560073</v>
      </c>
      <c r="V330">
        <f t="shared" si="49"/>
        <v>143.09855103728492</v>
      </c>
      <c r="W330">
        <f t="shared" si="50"/>
        <v>197.76951672862467</v>
      </c>
      <c r="X330">
        <f t="shared" si="51"/>
        <v>135.13970441200544</v>
      </c>
    </row>
    <row r="331" spans="1:24" x14ac:dyDescent="0.25">
      <c r="A331" s="3">
        <v>41691</v>
      </c>
      <c r="B331">
        <v>179.625</v>
      </c>
      <c r="C331">
        <v>2404</v>
      </c>
      <c r="D331">
        <v>112.81</v>
      </c>
      <c r="E331">
        <v>362.4</v>
      </c>
      <c r="F331">
        <v>1200</v>
      </c>
      <c r="G331">
        <v>371.6</v>
      </c>
      <c r="H331">
        <v>755.14</v>
      </c>
      <c r="J331" s="4">
        <f t="shared" si="52"/>
        <v>1.8183611452631254E-2</v>
      </c>
      <c r="K331" s="4">
        <f t="shared" si="53"/>
        <v>7.1219103477166978E-3</v>
      </c>
      <c r="L331" s="4">
        <f t="shared" si="54"/>
        <v>7.5020094668214465E-3</v>
      </c>
      <c r="M331" s="4">
        <f t="shared" si="55"/>
        <v>1.0878661087865948E-2</v>
      </c>
      <c r="N331" s="4">
        <f t="shared" si="56"/>
        <v>5.0251256281406143E-3</v>
      </c>
      <c r="O331" s="4">
        <f t="shared" si="57"/>
        <v>-2.1482277121374072E-3</v>
      </c>
      <c r="P331" s="4">
        <f t="shared" si="58"/>
        <v>1.5805969948479159E-2</v>
      </c>
      <c r="R331">
        <f t="shared" si="59"/>
        <v>180.62276012694102</v>
      </c>
      <c r="S331">
        <f t="shared" si="59"/>
        <v>166.94444444444463</v>
      </c>
      <c r="T331">
        <f t="shared" si="59"/>
        <v>175.56083185530707</v>
      </c>
      <c r="U331">
        <f t="shared" si="59"/>
        <v>158.40246226507585</v>
      </c>
      <c r="V331">
        <f t="shared" si="49"/>
        <v>143.81763923345216</v>
      </c>
      <c r="W331">
        <f t="shared" si="50"/>
        <v>197.3446627721722</v>
      </c>
      <c r="X331">
        <f t="shared" si="51"/>
        <v>137.27571851878795</v>
      </c>
    </row>
    <row r="332" spans="1:24" x14ac:dyDescent="0.25">
      <c r="A332" s="3">
        <v>41698</v>
      </c>
      <c r="B332">
        <v>183.6713</v>
      </c>
      <c r="C332">
        <v>2437</v>
      </c>
      <c r="D332">
        <v>113.8</v>
      </c>
      <c r="E332">
        <v>366.9</v>
      </c>
      <c r="F332">
        <v>1216</v>
      </c>
      <c r="G332">
        <v>377.1</v>
      </c>
      <c r="H332">
        <v>768.91</v>
      </c>
      <c r="J332" s="4">
        <f t="shared" si="52"/>
        <v>2.2526374391092618E-2</v>
      </c>
      <c r="K332" s="4">
        <f t="shared" si="53"/>
        <v>1.3727121464226277E-2</v>
      </c>
      <c r="L332" s="4">
        <f t="shared" si="54"/>
        <v>8.7758177466537024E-3</v>
      </c>
      <c r="M332" s="4">
        <f t="shared" si="55"/>
        <v>1.2417218543046449E-2</v>
      </c>
      <c r="N332" s="4">
        <f t="shared" si="56"/>
        <v>1.3333333333333419E-2</v>
      </c>
      <c r="O332" s="4">
        <f t="shared" si="57"/>
        <v>1.4800861141011756E-2</v>
      </c>
      <c r="P332" s="4">
        <f t="shared" si="58"/>
        <v>1.8235029266096436E-2</v>
      </c>
      <c r="R332">
        <f t="shared" si="59"/>
        <v>184.691536045113</v>
      </c>
      <c r="S332">
        <f t="shared" si="59"/>
        <v>169.23611111111128</v>
      </c>
      <c r="T332">
        <f t="shared" si="59"/>
        <v>177.10152171912017</v>
      </c>
      <c r="U332">
        <f t="shared" si="59"/>
        <v>160.36938025677796</v>
      </c>
      <c r="V332">
        <f t="shared" si="49"/>
        <v>145.73520775656488</v>
      </c>
      <c r="W332">
        <f t="shared" si="50"/>
        <v>200.26553372278292</v>
      </c>
      <c r="X332">
        <f t="shared" si="51"/>
        <v>139.77894526350246</v>
      </c>
    </row>
    <row r="333" spans="1:24" x14ac:dyDescent="0.25">
      <c r="A333" s="3">
        <v>41705</v>
      </c>
      <c r="B333">
        <v>185.149</v>
      </c>
      <c r="C333">
        <v>2466</v>
      </c>
      <c r="D333">
        <v>115.47</v>
      </c>
      <c r="E333">
        <v>372.1</v>
      </c>
      <c r="F333">
        <v>1225</v>
      </c>
      <c r="G333">
        <v>381.3</v>
      </c>
      <c r="H333">
        <v>775.01</v>
      </c>
      <c r="J333" s="4">
        <f t="shared" si="52"/>
        <v>8.0453505800852643E-3</v>
      </c>
      <c r="K333" s="4">
        <f t="shared" si="53"/>
        <v>1.1899876897825123E-2</v>
      </c>
      <c r="L333" s="4">
        <f t="shared" si="54"/>
        <v>1.4674868189806789E-2</v>
      </c>
      <c r="M333" s="4">
        <f t="shared" si="55"/>
        <v>1.4172799127827762E-2</v>
      </c>
      <c r="N333" s="4">
        <f t="shared" si="56"/>
        <v>7.4013157894736725E-3</v>
      </c>
      <c r="O333" s="4">
        <f t="shared" si="57"/>
        <v>1.1137629276054106E-2</v>
      </c>
      <c r="P333" s="4">
        <f t="shared" si="58"/>
        <v>7.9333081895149871E-3</v>
      </c>
      <c r="R333">
        <f t="shared" si="59"/>
        <v>186.17744420177038</v>
      </c>
      <c r="S333">
        <f t="shared" si="59"/>
        <v>171.25000000000017</v>
      </c>
      <c r="T333">
        <f t="shared" si="59"/>
        <v>179.70046320656246</v>
      </c>
      <c r="U333">
        <f t="shared" si="59"/>
        <v>162.6422632694115</v>
      </c>
      <c r="V333">
        <f t="shared" si="49"/>
        <v>146.81384005081577</v>
      </c>
      <c r="W333">
        <f t="shared" si="50"/>
        <v>202.4960169941584</v>
      </c>
      <c r="X333">
        <f t="shared" si="51"/>
        <v>140.88785471468319</v>
      </c>
    </row>
    <row r="334" spans="1:24" x14ac:dyDescent="0.25">
      <c r="A334" s="3">
        <v>41712</v>
      </c>
      <c r="B334">
        <v>181.19140999999999</v>
      </c>
      <c r="C334">
        <v>2393</v>
      </c>
      <c r="D334">
        <v>112.46</v>
      </c>
      <c r="E334">
        <v>359.5</v>
      </c>
      <c r="F334">
        <v>1182</v>
      </c>
      <c r="G334">
        <v>367.8</v>
      </c>
      <c r="H334">
        <v>761.14</v>
      </c>
      <c r="J334" s="4">
        <f t="shared" si="52"/>
        <v>-2.1375162706792961E-2</v>
      </c>
      <c r="K334" s="4">
        <f t="shared" si="53"/>
        <v>-2.9602595296025935E-2</v>
      </c>
      <c r="L334" s="4">
        <f t="shared" si="54"/>
        <v>-2.606737680782889E-2</v>
      </c>
      <c r="M334" s="4">
        <f t="shared" si="55"/>
        <v>-3.3861865090029641E-2</v>
      </c>
      <c r="N334" s="4">
        <f t="shared" si="56"/>
        <v>-3.5102040816326507E-2</v>
      </c>
      <c r="O334" s="4">
        <f t="shared" si="57"/>
        <v>-3.5405192761605031E-2</v>
      </c>
      <c r="P334" s="4">
        <f t="shared" si="58"/>
        <v>-1.789654327040946E-2</v>
      </c>
      <c r="R334">
        <f t="shared" si="59"/>
        <v>182.19787103962267</v>
      </c>
      <c r="S334">
        <f t="shared" si="59"/>
        <v>166.18055555555571</v>
      </c>
      <c r="T334">
        <f t="shared" si="59"/>
        <v>175.01614351961561</v>
      </c>
      <c r="U334">
        <f t="shared" si="59"/>
        <v>157.13489289264561</v>
      </c>
      <c r="V334">
        <f t="shared" si="49"/>
        <v>141.66037464495039</v>
      </c>
      <c r="W334">
        <f t="shared" si="50"/>
        <v>195.32660647902296</v>
      </c>
      <c r="X334">
        <f t="shared" si="51"/>
        <v>138.36644912650669</v>
      </c>
    </row>
    <row r="335" spans="1:24" x14ac:dyDescent="0.25">
      <c r="A335" s="3">
        <v>41719</v>
      </c>
      <c r="B335">
        <v>184.12468999999999</v>
      </c>
      <c r="C335">
        <v>2451</v>
      </c>
      <c r="D335">
        <v>114.78</v>
      </c>
      <c r="E335">
        <v>368.4</v>
      </c>
      <c r="F335">
        <v>1215</v>
      </c>
      <c r="G335">
        <v>380.2</v>
      </c>
      <c r="H335">
        <v>774.53</v>
      </c>
      <c r="J335" s="4">
        <f t="shared" si="52"/>
        <v>1.618884692160627E-2</v>
      </c>
      <c r="K335" s="4">
        <f t="shared" si="53"/>
        <v>2.4237358963643985E-2</v>
      </c>
      <c r="L335" s="4">
        <f t="shared" si="54"/>
        <v>2.0629557175884772E-2</v>
      </c>
      <c r="M335" s="4">
        <f t="shared" si="55"/>
        <v>2.4756606397774661E-2</v>
      </c>
      <c r="N335" s="4">
        <f t="shared" si="56"/>
        <v>2.7918781725888353E-2</v>
      </c>
      <c r="O335" s="4">
        <f t="shared" si="57"/>
        <v>3.3713974986405493E-2</v>
      </c>
      <c r="P335" s="4">
        <f t="shared" si="58"/>
        <v>1.759203300312695E-2</v>
      </c>
      <c r="R335">
        <f t="shared" si="59"/>
        <v>185.14744448332567</v>
      </c>
      <c r="S335">
        <f t="shared" si="59"/>
        <v>170.20833333333348</v>
      </c>
      <c r="T335">
        <f t="shared" si="59"/>
        <v>178.62664905905638</v>
      </c>
      <c r="U335">
        <f t="shared" si="59"/>
        <v>161.02501958734533</v>
      </c>
      <c r="V335">
        <f t="shared" si="49"/>
        <v>145.61535972387034</v>
      </c>
      <c r="W335">
        <f t="shared" si="50"/>
        <v>201.91184280403621</v>
      </c>
      <c r="X335">
        <f t="shared" si="51"/>
        <v>140.8005962660657</v>
      </c>
    </row>
    <row r="336" spans="1:24" x14ac:dyDescent="0.25">
      <c r="A336" s="3">
        <v>41726</v>
      </c>
      <c r="B336">
        <v>183.36019999999999</v>
      </c>
      <c r="C336">
        <v>2441</v>
      </c>
      <c r="D336">
        <v>113.93</v>
      </c>
      <c r="E336">
        <v>366.9</v>
      </c>
      <c r="F336">
        <v>1212</v>
      </c>
      <c r="G336">
        <v>377</v>
      </c>
      <c r="H336">
        <v>774.46</v>
      </c>
      <c r="J336" s="4">
        <f t="shared" si="52"/>
        <v>-4.15202328378661E-3</v>
      </c>
      <c r="K336" s="4">
        <f t="shared" si="53"/>
        <v>-4.0799673602611719E-3</v>
      </c>
      <c r="L336" s="4">
        <f t="shared" si="54"/>
        <v>-7.4054713364697378E-3</v>
      </c>
      <c r="M336" s="4">
        <f t="shared" si="55"/>
        <v>-4.0716612377850181E-3</v>
      </c>
      <c r="N336" s="4">
        <f t="shared" si="56"/>
        <v>-2.4691358024691024E-3</v>
      </c>
      <c r="O336" s="4">
        <f t="shared" si="57"/>
        <v>-8.4166228300893708E-3</v>
      </c>
      <c r="P336" s="4">
        <f t="shared" si="58"/>
        <v>-9.0377390159157578E-5</v>
      </c>
      <c r="R336">
        <f t="shared" si="59"/>
        <v>184.37870798289731</v>
      </c>
      <c r="S336">
        <f t="shared" si="59"/>
        <v>169.51388888888903</v>
      </c>
      <c r="T336">
        <f t="shared" si="59"/>
        <v>177.30383452951989</v>
      </c>
      <c r="U336">
        <f t="shared" si="59"/>
        <v>160.36938025677796</v>
      </c>
      <c r="V336">
        <f t="shared" si="49"/>
        <v>145.25581562578671</v>
      </c>
      <c r="W336">
        <f t="shared" si="50"/>
        <v>200.21242697822635</v>
      </c>
      <c r="X336">
        <f t="shared" si="51"/>
        <v>140.78787107564233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10.7109375" bestFit="1" customWidth="1"/>
    <col min="2" max="2" width="21.42578125" bestFit="1" customWidth="1"/>
    <col min="3" max="3" width="7.85546875" bestFit="1" customWidth="1"/>
    <col min="4" max="4" width="8" bestFit="1" customWidth="1"/>
    <col min="5" max="5" width="7.85546875" bestFit="1" customWidth="1"/>
    <col min="6" max="6" width="8.140625" bestFit="1" customWidth="1"/>
    <col min="7" max="7" width="7.7109375" bestFit="1" customWidth="1"/>
  </cols>
  <sheetData>
    <row r="1" spans="1:8" x14ac:dyDescent="0.25">
      <c r="A1" s="1">
        <v>39387</v>
      </c>
      <c r="B1" s="2">
        <v>41729</v>
      </c>
    </row>
    <row r="2" spans="1:8" x14ac:dyDescent="0.25">
      <c r="A2" t="s">
        <v>0</v>
      </c>
    </row>
    <row r="3" spans="1:8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9</v>
      </c>
    </row>
    <row r="4" spans="1:8" x14ac:dyDescent="0.25">
      <c r="A4" t="s">
        <v>2</v>
      </c>
      <c r="B4" t="s">
        <v>3</v>
      </c>
      <c r="C4" t="s">
        <v>1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 x14ac:dyDescent="0.25">
      <c r="A5" s="3" t="e">
        <f ca="1">_xll.BDH(B3,A2,A1,B1,"Per=cw","cols=2;rows=335")</f>
        <v>#NAME?</v>
      </c>
      <c r="B5">
        <v>99.447599999999994</v>
      </c>
      <c r="C5" t="e">
        <f ca="1">_xll.BDH(C3,$A$2,$A$1,$B$1,"Per=cw","Dates=H","cols=1;rows=335")</f>
        <v>#NAME?</v>
      </c>
      <c r="F5" t="e">
        <f ca="1">_xll.BDH(F3,$A$2,$A$1,$B$1,"Per=cw","Dates=H","cols=1;rows=335")</f>
        <v>#NAME?</v>
      </c>
      <c r="G5" t="e">
        <f ca="1">_xll.BDH(G3,$A$2,$A$1,$B$1,"Per=cw","Dates=H","cols=1;rows=335")</f>
        <v>#NAME?</v>
      </c>
      <c r="H5" t="e">
        <f ca="1">_xll.BDH(H3,$A$2,$A$1,$B$1,"Per=cw","Dates=H","cols=1;rows=335")</f>
        <v>#NAME?</v>
      </c>
    </row>
    <row r="6" spans="1:8" x14ac:dyDescent="0.25">
      <c r="A6" s="2">
        <v>39395</v>
      </c>
      <c r="B6">
        <v>97.73</v>
      </c>
      <c r="C6">
        <v>1415</v>
      </c>
      <c r="F6">
        <v>826.48</v>
      </c>
      <c r="G6">
        <v>186.5</v>
      </c>
      <c r="H6">
        <v>532.74</v>
      </c>
    </row>
    <row r="7" spans="1:8" x14ac:dyDescent="0.25">
      <c r="A7" s="2">
        <v>39402</v>
      </c>
      <c r="B7">
        <v>95.59</v>
      </c>
      <c r="C7">
        <v>1375</v>
      </c>
      <c r="F7">
        <v>832.9</v>
      </c>
      <c r="G7">
        <v>186</v>
      </c>
      <c r="H7">
        <v>526.27</v>
      </c>
    </row>
    <row r="8" spans="1:8" x14ac:dyDescent="0.25">
      <c r="A8" s="2">
        <v>39409</v>
      </c>
      <c r="B8">
        <v>91.72</v>
      </c>
      <c r="C8">
        <v>1323</v>
      </c>
      <c r="F8">
        <v>824.53</v>
      </c>
      <c r="G8">
        <v>183.3</v>
      </c>
      <c r="H8">
        <v>508.47</v>
      </c>
    </row>
    <row r="9" spans="1:8" x14ac:dyDescent="0.25">
      <c r="A9" s="2">
        <v>39416</v>
      </c>
      <c r="B9">
        <v>94.145700000000005</v>
      </c>
      <c r="C9">
        <v>1376</v>
      </c>
      <c r="F9">
        <v>846.85</v>
      </c>
      <c r="G9">
        <v>190.9</v>
      </c>
      <c r="H9">
        <v>524.51</v>
      </c>
    </row>
    <row r="10" spans="1:8" x14ac:dyDescent="0.25">
      <c r="A10" s="2">
        <v>39423</v>
      </c>
      <c r="B10">
        <v>97.141000000000005</v>
      </c>
      <c r="C10">
        <v>1400</v>
      </c>
      <c r="F10">
        <v>864.43</v>
      </c>
      <c r="G10">
        <v>194.6</v>
      </c>
      <c r="H10">
        <v>532.58000000000004</v>
      </c>
    </row>
    <row r="11" spans="1:8" x14ac:dyDescent="0.25">
      <c r="A11" s="2">
        <v>39430</v>
      </c>
      <c r="B11">
        <v>95.169899999999998</v>
      </c>
      <c r="C11">
        <v>1371</v>
      </c>
      <c r="F11">
        <v>839.78</v>
      </c>
      <c r="G11">
        <v>188.1</v>
      </c>
      <c r="H11">
        <v>519.54999999999995</v>
      </c>
    </row>
    <row r="12" spans="1:8" x14ac:dyDescent="0.25">
      <c r="A12" s="2">
        <v>39437</v>
      </c>
      <c r="B12">
        <v>93.630099999999999</v>
      </c>
      <c r="C12">
        <v>1368</v>
      </c>
      <c r="F12">
        <v>848.08</v>
      </c>
      <c r="G12">
        <v>189.7</v>
      </c>
      <c r="H12">
        <v>513.70000000000005</v>
      </c>
    </row>
    <row r="13" spans="1:8" x14ac:dyDescent="0.25">
      <c r="A13" s="2">
        <v>39444</v>
      </c>
      <c r="B13">
        <v>96.84</v>
      </c>
      <c r="C13">
        <v>1396</v>
      </c>
      <c r="F13">
        <v>868.02</v>
      </c>
      <c r="G13">
        <v>195.1</v>
      </c>
      <c r="H13">
        <v>528.03</v>
      </c>
    </row>
    <row r="14" spans="1:8" x14ac:dyDescent="0.25">
      <c r="A14" s="2">
        <v>39451</v>
      </c>
      <c r="B14">
        <v>97.78</v>
      </c>
      <c r="C14">
        <v>1404</v>
      </c>
      <c r="F14">
        <v>864.51</v>
      </c>
      <c r="G14">
        <v>191.9</v>
      </c>
      <c r="H14">
        <v>519.37</v>
      </c>
    </row>
    <row r="15" spans="1:8" x14ac:dyDescent="0.25">
      <c r="A15" s="2">
        <v>39458</v>
      </c>
      <c r="B15">
        <v>90.72</v>
      </c>
      <c r="C15">
        <v>1308</v>
      </c>
      <c r="F15">
        <v>849.5</v>
      </c>
      <c r="G15">
        <v>184.9</v>
      </c>
      <c r="H15">
        <v>489.69</v>
      </c>
    </row>
    <row r="16" spans="1:8" x14ac:dyDescent="0.25">
      <c r="A16" s="2">
        <v>39465</v>
      </c>
      <c r="B16">
        <v>84.97</v>
      </c>
      <c r="C16">
        <v>1247</v>
      </c>
      <c r="F16">
        <v>810.19</v>
      </c>
      <c r="G16">
        <v>175.8</v>
      </c>
      <c r="H16">
        <v>461.24</v>
      </c>
    </row>
    <row r="17" spans="1:8" x14ac:dyDescent="0.25">
      <c r="A17" s="2">
        <v>39472</v>
      </c>
      <c r="B17">
        <v>86.06</v>
      </c>
      <c r="C17">
        <v>1258</v>
      </c>
      <c r="F17">
        <v>782.86</v>
      </c>
      <c r="G17">
        <v>170.7</v>
      </c>
      <c r="H17">
        <v>458.5</v>
      </c>
    </row>
    <row r="18" spans="1:8" x14ac:dyDescent="0.25">
      <c r="A18" s="2">
        <v>39479</v>
      </c>
      <c r="B18">
        <v>90.03</v>
      </c>
      <c r="C18">
        <v>1296</v>
      </c>
      <c r="F18">
        <v>792.22</v>
      </c>
      <c r="G18">
        <v>175.6</v>
      </c>
      <c r="H18">
        <v>481.06</v>
      </c>
    </row>
    <row r="19" spans="1:8" x14ac:dyDescent="0.25">
      <c r="A19" s="2">
        <v>39486</v>
      </c>
      <c r="B19">
        <v>86.47</v>
      </c>
      <c r="C19">
        <v>1250</v>
      </c>
      <c r="F19">
        <v>754.42</v>
      </c>
      <c r="G19">
        <v>167.1</v>
      </c>
      <c r="H19">
        <v>461.86</v>
      </c>
    </row>
    <row r="20" spans="1:8" x14ac:dyDescent="0.25">
      <c r="A20" s="2">
        <v>39493</v>
      </c>
      <c r="B20">
        <v>89.423400000000001</v>
      </c>
      <c r="C20">
        <v>1305</v>
      </c>
      <c r="F20">
        <v>776.8</v>
      </c>
      <c r="G20">
        <v>171.7</v>
      </c>
      <c r="H20">
        <v>476.6</v>
      </c>
    </row>
    <row r="21" spans="1:8" x14ac:dyDescent="0.25">
      <c r="A21" s="2">
        <v>39500</v>
      </c>
      <c r="B21">
        <v>89.659499999999994</v>
      </c>
      <c r="C21">
        <v>1321</v>
      </c>
      <c r="F21">
        <v>779.89</v>
      </c>
      <c r="G21">
        <v>172.7</v>
      </c>
      <c r="H21">
        <v>485.63</v>
      </c>
    </row>
    <row r="22" spans="1:8" x14ac:dyDescent="0.25">
      <c r="A22" s="2">
        <v>39507</v>
      </c>
      <c r="B22">
        <v>89.82</v>
      </c>
      <c r="C22">
        <v>1332</v>
      </c>
      <c r="F22">
        <v>791.11</v>
      </c>
      <c r="G22">
        <v>175.1</v>
      </c>
      <c r="H22">
        <v>491.25</v>
      </c>
    </row>
    <row r="23" spans="1:8" x14ac:dyDescent="0.25">
      <c r="A23" s="2">
        <v>39514</v>
      </c>
      <c r="B23">
        <v>87.62</v>
      </c>
      <c r="C23">
        <v>1305</v>
      </c>
      <c r="F23">
        <v>762.36</v>
      </c>
      <c r="G23">
        <v>170.4</v>
      </c>
      <c r="H23">
        <v>473.47</v>
      </c>
    </row>
    <row r="24" spans="1:8" x14ac:dyDescent="0.25">
      <c r="A24" s="2">
        <v>39521</v>
      </c>
      <c r="B24">
        <v>88.921199999999999</v>
      </c>
      <c r="C24">
        <v>1304</v>
      </c>
      <c r="F24">
        <v>767.55</v>
      </c>
      <c r="G24">
        <v>171.8</v>
      </c>
      <c r="H24">
        <v>471.5</v>
      </c>
    </row>
    <row r="25" spans="1:8" x14ac:dyDescent="0.25">
      <c r="A25" s="2">
        <v>39528</v>
      </c>
      <c r="B25">
        <v>86.799300000000002</v>
      </c>
      <c r="C25">
        <v>1276</v>
      </c>
      <c r="F25">
        <v>754.47</v>
      </c>
      <c r="G25">
        <v>166.4</v>
      </c>
      <c r="H25">
        <v>462.05</v>
      </c>
    </row>
    <row r="26" spans="1:8" x14ac:dyDescent="0.25">
      <c r="A26" s="2">
        <v>39535</v>
      </c>
      <c r="B26">
        <v>91.8</v>
      </c>
      <c r="C26">
        <v>1358</v>
      </c>
      <c r="F26">
        <v>793.85</v>
      </c>
      <c r="G26">
        <v>176.2</v>
      </c>
      <c r="H26">
        <v>494.65</v>
      </c>
    </row>
    <row r="27" spans="1:8" x14ac:dyDescent="0.25">
      <c r="A27" s="2">
        <v>39542</v>
      </c>
      <c r="B27">
        <v>93.616699999999994</v>
      </c>
      <c r="C27">
        <v>1371</v>
      </c>
      <c r="F27">
        <v>812.83</v>
      </c>
      <c r="G27">
        <v>181.1</v>
      </c>
      <c r="H27">
        <v>507.24</v>
      </c>
    </row>
    <row r="28" spans="1:8" x14ac:dyDescent="0.25">
      <c r="A28" s="2">
        <v>39549</v>
      </c>
      <c r="B28">
        <v>95.04</v>
      </c>
      <c r="C28">
        <v>1391</v>
      </c>
      <c r="F28">
        <v>820.58</v>
      </c>
      <c r="G28">
        <v>184.5</v>
      </c>
      <c r="H28">
        <v>504.47</v>
      </c>
    </row>
    <row r="29" spans="1:8" x14ac:dyDescent="0.25">
      <c r="A29" s="2">
        <v>39556</v>
      </c>
      <c r="B29">
        <v>96.804699999999997</v>
      </c>
      <c r="C29">
        <v>1389</v>
      </c>
      <c r="F29">
        <v>821.25</v>
      </c>
      <c r="G29">
        <v>186.6</v>
      </c>
      <c r="H29">
        <v>504.28</v>
      </c>
    </row>
    <row r="30" spans="1:8" x14ac:dyDescent="0.25">
      <c r="A30" s="2">
        <v>39563</v>
      </c>
      <c r="B30">
        <v>97.33</v>
      </c>
      <c r="C30">
        <v>1385</v>
      </c>
      <c r="F30">
        <v>825.9</v>
      </c>
      <c r="G30">
        <v>190.2</v>
      </c>
      <c r="H30">
        <v>505.22</v>
      </c>
    </row>
    <row r="31" spans="1:8" x14ac:dyDescent="0.25">
      <c r="A31" s="2">
        <v>39570</v>
      </c>
      <c r="B31">
        <v>98.87</v>
      </c>
      <c r="C31">
        <v>1410</v>
      </c>
      <c r="F31">
        <v>830.78</v>
      </c>
      <c r="G31">
        <v>191.3</v>
      </c>
      <c r="H31">
        <v>512.89</v>
      </c>
    </row>
    <row r="32" spans="1:8" x14ac:dyDescent="0.25">
      <c r="A32" s="2">
        <v>39577</v>
      </c>
      <c r="B32">
        <v>101.26</v>
      </c>
      <c r="C32">
        <v>1441</v>
      </c>
      <c r="F32">
        <v>840.38</v>
      </c>
      <c r="G32">
        <v>195.2</v>
      </c>
      <c r="H32">
        <v>522.36</v>
      </c>
    </row>
    <row r="33" spans="1:8" x14ac:dyDescent="0.25">
      <c r="A33" s="2">
        <v>39584</v>
      </c>
      <c r="B33">
        <v>103.38</v>
      </c>
      <c r="C33">
        <v>1481</v>
      </c>
      <c r="F33">
        <v>862.45</v>
      </c>
      <c r="G33">
        <v>199.9</v>
      </c>
      <c r="H33">
        <v>534.58000000000004</v>
      </c>
    </row>
    <row r="34" spans="1:8" x14ac:dyDescent="0.25">
      <c r="A34" s="2">
        <v>39591</v>
      </c>
      <c r="B34">
        <v>101.73</v>
      </c>
      <c r="C34">
        <v>1453</v>
      </c>
      <c r="F34">
        <v>849.11</v>
      </c>
      <c r="G34">
        <v>197.8</v>
      </c>
      <c r="H34">
        <v>523.42999999999995</v>
      </c>
    </row>
    <row r="35" spans="1:8" x14ac:dyDescent="0.25">
      <c r="A35" s="2">
        <v>39598</v>
      </c>
      <c r="B35">
        <v>101.5048</v>
      </c>
      <c r="C35">
        <v>1440</v>
      </c>
      <c r="F35">
        <v>840.45</v>
      </c>
      <c r="G35">
        <v>195.3</v>
      </c>
      <c r="H35">
        <v>517.11</v>
      </c>
    </row>
    <row r="36" spans="1:8" x14ac:dyDescent="0.25">
      <c r="A36" s="2">
        <v>39605</v>
      </c>
      <c r="B36">
        <v>104.05</v>
      </c>
      <c r="C36">
        <v>1472</v>
      </c>
      <c r="F36">
        <v>841.49</v>
      </c>
      <c r="G36">
        <v>198.8</v>
      </c>
      <c r="H36">
        <v>521.33000000000004</v>
      </c>
    </row>
    <row r="37" spans="1:8" x14ac:dyDescent="0.25">
      <c r="A37" s="2">
        <v>39612</v>
      </c>
      <c r="B37">
        <v>97.13</v>
      </c>
      <c r="C37">
        <v>1381</v>
      </c>
      <c r="F37">
        <v>797.67</v>
      </c>
      <c r="G37">
        <v>187.7</v>
      </c>
      <c r="H37">
        <v>496.78</v>
      </c>
    </row>
    <row r="38" spans="1:8" x14ac:dyDescent="0.25">
      <c r="A38" s="2">
        <v>39619</v>
      </c>
      <c r="B38">
        <v>94.79</v>
      </c>
      <c r="C38">
        <v>1363</v>
      </c>
      <c r="F38">
        <v>784.61</v>
      </c>
      <c r="G38">
        <v>188.6</v>
      </c>
      <c r="H38">
        <v>484.31</v>
      </c>
    </row>
    <row r="39" spans="1:8" x14ac:dyDescent="0.25">
      <c r="A39" s="2">
        <v>39626</v>
      </c>
      <c r="B39">
        <v>91.17</v>
      </c>
      <c r="C39">
        <v>1314</v>
      </c>
      <c r="F39">
        <v>763.72</v>
      </c>
      <c r="G39">
        <v>183.8</v>
      </c>
      <c r="H39">
        <v>465.9</v>
      </c>
    </row>
    <row r="40" spans="1:8" x14ac:dyDescent="0.25">
      <c r="A40" s="2">
        <v>39633</v>
      </c>
      <c r="B40">
        <v>88.44</v>
      </c>
      <c r="C40">
        <v>1282</v>
      </c>
      <c r="F40">
        <v>751.84</v>
      </c>
      <c r="G40">
        <v>179.7</v>
      </c>
      <c r="H40">
        <v>444.9</v>
      </c>
    </row>
    <row r="41" spans="1:8" x14ac:dyDescent="0.25">
      <c r="A41" s="2">
        <v>39640</v>
      </c>
      <c r="B41">
        <v>86.05</v>
      </c>
      <c r="C41">
        <v>1261</v>
      </c>
      <c r="F41">
        <v>743.65</v>
      </c>
      <c r="G41">
        <v>178.6</v>
      </c>
      <c r="H41">
        <v>435.4</v>
      </c>
    </row>
    <row r="42" spans="1:8" x14ac:dyDescent="0.25">
      <c r="A42" s="2">
        <v>39647</v>
      </c>
      <c r="B42">
        <v>84.78</v>
      </c>
      <c r="C42">
        <v>1255</v>
      </c>
      <c r="F42">
        <v>734.52</v>
      </c>
      <c r="G42">
        <v>173.9</v>
      </c>
      <c r="H42">
        <v>442.56</v>
      </c>
    </row>
    <row r="43" spans="1:8" x14ac:dyDescent="0.25">
      <c r="A43" s="2">
        <v>39654</v>
      </c>
      <c r="B43">
        <v>84.1</v>
      </c>
      <c r="C43">
        <v>1240</v>
      </c>
      <c r="F43">
        <v>731.63</v>
      </c>
      <c r="G43">
        <v>171.8</v>
      </c>
      <c r="H43">
        <v>441.1</v>
      </c>
    </row>
    <row r="44" spans="1:8" x14ac:dyDescent="0.25">
      <c r="A44" s="2">
        <v>39661</v>
      </c>
      <c r="B44">
        <v>85.17</v>
      </c>
      <c r="C44">
        <v>1248</v>
      </c>
      <c r="F44">
        <v>741.31</v>
      </c>
      <c r="G44">
        <v>174.1</v>
      </c>
      <c r="H44">
        <v>440.29</v>
      </c>
    </row>
    <row r="45" spans="1:8" x14ac:dyDescent="0.25">
      <c r="A45" s="2">
        <v>39668</v>
      </c>
      <c r="B45">
        <v>86.77</v>
      </c>
      <c r="C45">
        <v>1259</v>
      </c>
      <c r="F45">
        <v>750.14</v>
      </c>
      <c r="G45">
        <v>174.6</v>
      </c>
      <c r="H45">
        <v>452.01</v>
      </c>
    </row>
    <row r="46" spans="1:8" x14ac:dyDescent="0.25">
      <c r="A46" s="2">
        <v>39675</v>
      </c>
      <c r="B46">
        <v>88.16</v>
      </c>
      <c r="C46">
        <v>1259</v>
      </c>
      <c r="F46">
        <v>754.41</v>
      </c>
      <c r="G46">
        <v>173.2</v>
      </c>
      <c r="H46">
        <v>455.67</v>
      </c>
    </row>
    <row r="47" spans="1:8" x14ac:dyDescent="0.25">
      <c r="A47" s="2">
        <v>39682</v>
      </c>
      <c r="B47">
        <v>89.08</v>
      </c>
      <c r="C47">
        <v>1256</v>
      </c>
      <c r="F47">
        <v>742.89</v>
      </c>
      <c r="G47">
        <v>171.4</v>
      </c>
      <c r="H47">
        <v>453.44</v>
      </c>
    </row>
    <row r="48" spans="1:8" x14ac:dyDescent="0.25">
      <c r="A48" s="2">
        <v>39689</v>
      </c>
      <c r="B48">
        <v>92.325599999999994</v>
      </c>
      <c r="C48">
        <v>1299</v>
      </c>
      <c r="F48">
        <v>769.49</v>
      </c>
      <c r="G48">
        <v>177.5</v>
      </c>
      <c r="H48">
        <v>467.05</v>
      </c>
    </row>
    <row r="49" spans="1:8" x14ac:dyDescent="0.25">
      <c r="A49" s="2">
        <v>39696</v>
      </c>
      <c r="B49">
        <v>88.56</v>
      </c>
      <c r="C49">
        <v>1253</v>
      </c>
      <c r="F49">
        <v>741.31</v>
      </c>
      <c r="G49">
        <v>171</v>
      </c>
      <c r="H49">
        <v>448.68</v>
      </c>
    </row>
    <row r="50" spans="1:8" x14ac:dyDescent="0.25">
      <c r="A50" s="2">
        <v>39703</v>
      </c>
      <c r="B50">
        <v>84.86</v>
      </c>
      <c r="C50">
        <v>1213</v>
      </c>
      <c r="F50">
        <v>731.38</v>
      </c>
      <c r="G50">
        <v>168.4</v>
      </c>
      <c r="H50">
        <v>436.83</v>
      </c>
    </row>
    <row r="51" spans="1:8" x14ac:dyDescent="0.25">
      <c r="A51" s="2">
        <v>39710</v>
      </c>
      <c r="B51">
        <v>82.3</v>
      </c>
      <c r="C51">
        <v>1166</v>
      </c>
      <c r="F51">
        <v>707.41</v>
      </c>
      <c r="G51">
        <v>161.4</v>
      </c>
      <c r="H51">
        <v>421.06</v>
      </c>
    </row>
    <row r="52" spans="1:8" x14ac:dyDescent="0.25">
      <c r="A52" s="2">
        <v>39717</v>
      </c>
      <c r="B52">
        <v>80.14</v>
      </c>
      <c r="C52">
        <v>1127</v>
      </c>
      <c r="F52">
        <v>701.85</v>
      </c>
      <c r="G52">
        <v>157.9</v>
      </c>
      <c r="H52">
        <v>404.15</v>
      </c>
    </row>
    <row r="53" spans="1:8" x14ac:dyDescent="0.25">
      <c r="A53" s="2">
        <v>39724</v>
      </c>
      <c r="B53">
        <v>73.959999999999994</v>
      </c>
      <c r="C53">
        <v>1037</v>
      </c>
      <c r="F53">
        <v>664.03</v>
      </c>
      <c r="G53">
        <v>148</v>
      </c>
      <c r="H53">
        <v>372.69</v>
      </c>
    </row>
    <row r="54" spans="1:8" x14ac:dyDescent="0.25">
      <c r="A54" s="2">
        <v>39731</v>
      </c>
      <c r="B54">
        <v>62.22</v>
      </c>
      <c r="C54">
        <v>901.5</v>
      </c>
      <c r="F54">
        <v>555.25</v>
      </c>
      <c r="G54">
        <v>124.7</v>
      </c>
      <c r="H54">
        <v>310.14</v>
      </c>
    </row>
    <row r="55" spans="1:8" x14ac:dyDescent="0.25">
      <c r="A55" s="2">
        <v>39738</v>
      </c>
      <c r="B55">
        <v>58.269500000000001</v>
      </c>
      <c r="C55">
        <v>884.2</v>
      </c>
      <c r="F55">
        <v>559.96</v>
      </c>
      <c r="G55">
        <v>125.7</v>
      </c>
      <c r="H55">
        <v>312.08999999999997</v>
      </c>
    </row>
    <row r="56" spans="1:8" x14ac:dyDescent="0.25">
      <c r="A56" s="2">
        <v>39745</v>
      </c>
      <c r="B56">
        <v>56.16</v>
      </c>
      <c r="C56">
        <v>865.8</v>
      </c>
      <c r="F56">
        <v>560.77</v>
      </c>
      <c r="G56">
        <v>125</v>
      </c>
      <c r="H56">
        <v>296.43</v>
      </c>
    </row>
    <row r="57" spans="1:8" x14ac:dyDescent="0.25">
      <c r="A57" s="2">
        <v>39752</v>
      </c>
      <c r="B57">
        <v>59.535400000000003</v>
      </c>
      <c r="C57">
        <v>899.5</v>
      </c>
      <c r="F57">
        <v>584.04</v>
      </c>
      <c r="G57">
        <v>129.30000000000001</v>
      </c>
      <c r="H57">
        <v>308.3</v>
      </c>
    </row>
    <row r="58" spans="1:8" x14ac:dyDescent="0.25">
      <c r="A58" s="2">
        <v>39759</v>
      </c>
      <c r="B58">
        <v>62.218899999999998</v>
      </c>
      <c r="C58">
        <v>952.1</v>
      </c>
      <c r="F58">
        <v>607.58000000000004</v>
      </c>
      <c r="G58">
        <v>135.19999999999999</v>
      </c>
      <c r="H58">
        <v>324.39999999999998</v>
      </c>
    </row>
    <row r="59" spans="1:8" x14ac:dyDescent="0.25">
      <c r="A59" s="2">
        <v>39766</v>
      </c>
      <c r="B59">
        <v>64.55</v>
      </c>
      <c r="C59">
        <v>993.9</v>
      </c>
      <c r="F59">
        <v>633.16999999999996</v>
      </c>
      <c r="G59">
        <v>140.4</v>
      </c>
      <c r="H59">
        <v>323.83</v>
      </c>
    </row>
    <row r="60" spans="1:8" x14ac:dyDescent="0.25">
      <c r="A60" s="2">
        <v>39773</v>
      </c>
      <c r="B60">
        <v>56.53</v>
      </c>
      <c r="C60">
        <v>880</v>
      </c>
      <c r="F60">
        <v>559.49</v>
      </c>
      <c r="G60">
        <v>125.5</v>
      </c>
      <c r="H60">
        <v>288.20999999999998</v>
      </c>
    </row>
    <row r="61" spans="1:8" x14ac:dyDescent="0.25">
      <c r="A61" s="2">
        <v>39780</v>
      </c>
      <c r="B61">
        <v>57.68</v>
      </c>
      <c r="C61">
        <v>913</v>
      </c>
      <c r="F61">
        <v>601.48</v>
      </c>
      <c r="G61">
        <v>133.5</v>
      </c>
      <c r="H61">
        <v>299.22000000000003</v>
      </c>
    </row>
    <row r="62" spans="1:8" x14ac:dyDescent="0.25">
      <c r="A62" s="2">
        <v>39787</v>
      </c>
      <c r="B62">
        <v>57.752800000000001</v>
      </c>
      <c r="C62">
        <v>917.6</v>
      </c>
      <c r="F62">
        <v>603.86</v>
      </c>
      <c r="G62">
        <v>136.1</v>
      </c>
      <c r="H62">
        <v>299.92</v>
      </c>
    </row>
    <row r="63" spans="1:8" x14ac:dyDescent="0.25">
      <c r="A63" s="2">
        <v>39794</v>
      </c>
      <c r="B63">
        <v>58.974299999999999</v>
      </c>
      <c r="C63">
        <v>950.5</v>
      </c>
      <c r="F63">
        <v>627.4</v>
      </c>
      <c r="G63">
        <v>139.1</v>
      </c>
      <c r="H63">
        <v>317.39</v>
      </c>
    </row>
    <row r="64" spans="1:8" x14ac:dyDescent="0.25">
      <c r="A64" s="2">
        <v>39801</v>
      </c>
      <c r="B64">
        <v>61.863900000000001</v>
      </c>
      <c r="C64">
        <v>996.4</v>
      </c>
      <c r="F64">
        <v>669.68</v>
      </c>
      <c r="G64">
        <v>147.69999999999999</v>
      </c>
      <c r="H64">
        <v>328.36</v>
      </c>
    </row>
    <row r="65" spans="1:8" x14ac:dyDescent="0.25">
      <c r="A65" s="2">
        <v>39808</v>
      </c>
      <c r="B65">
        <v>63.17</v>
      </c>
      <c r="C65">
        <v>1016</v>
      </c>
      <c r="F65">
        <v>677.41</v>
      </c>
      <c r="G65">
        <v>148.80000000000001</v>
      </c>
      <c r="H65">
        <v>335.13</v>
      </c>
    </row>
    <row r="66" spans="1:8" x14ac:dyDescent="0.25">
      <c r="A66" s="2">
        <v>39815</v>
      </c>
      <c r="B66">
        <v>67.812600000000003</v>
      </c>
      <c r="C66">
        <v>1087</v>
      </c>
      <c r="F66">
        <v>715.58</v>
      </c>
      <c r="G66">
        <v>157.30000000000001</v>
      </c>
      <c r="H66">
        <v>359.29</v>
      </c>
    </row>
    <row r="67" spans="1:8" x14ac:dyDescent="0.25">
      <c r="A67" s="2">
        <v>39822</v>
      </c>
      <c r="B67">
        <v>65.161900000000003</v>
      </c>
      <c r="C67">
        <v>1028</v>
      </c>
      <c r="F67">
        <v>677.75</v>
      </c>
      <c r="G67">
        <v>151</v>
      </c>
      <c r="H67">
        <v>338.27</v>
      </c>
    </row>
    <row r="68" spans="1:8" x14ac:dyDescent="0.25">
      <c r="A68" s="2">
        <v>39829</v>
      </c>
      <c r="B68">
        <v>62.240600000000001</v>
      </c>
      <c r="C68">
        <v>984.4</v>
      </c>
      <c r="F68">
        <v>640.22</v>
      </c>
      <c r="G68">
        <v>143.69999999999999</v>
      </c>
      <c r="H68">
        <v>322.17</v>
      </c>
    </row>
    <row r="69" spans="1:8" x14ac:dyDescent="0.25">
      <c r="A69" s="2">
        <v>39836</v>
      </c>
      <c r="B69">
        <v>62.58</v>
      </c>
      <c r="C69">
        <v>999.5</v>
      </c>
      <c r="F69">
        <v>631.34</v>
      </c>
      <c r="G69">
        <v>141.6</v>
      </c>
      <c r="H69">
        <v>319.74</v>
      </c>
    </row>
    <row r="70" spans="1:8" x14ac:dyDescent="0.25">
      <c r="A70" s="2">
        <v>39843</v>
      </c>
      <c r="B70">
        <v>61.537100000000002</v>
      </c>
      <c r="C70">
        <v>986.8</v>
      </c>
      <c r="F70">
        <v>623.16</v>
      </c>
      <c r="G70">
        <v>139.30000000000001</v>
      </c>
      <c r="H70">
        <v>318.20999999999998</v>
      </c>
    </row>
    <row r="71" spans="1:8" x14ac:dyDescent="0.25">
      <c r="A71" s="2">
        <v>39850</v>
      </c>
      <c r="B71">
        <v>62.35</v>
      </c>
      <c r="C71">
        <v>996.4</v>
      </c>
      <c r="F71">
        <v>614.64</v>
      </c>
      <c r="G71">
        <v>138.9</v>
      </c>
      <c r="H71">
        <v>316.37</v>
      </c>
    </row>
    <row r="72" spans="1:8" x14ac:dyDescent="0.25">
      <c r="A72" s="2">
        <v>39857</v>
      </c>
      <c r="B72">
        <v>62.9863</v>
      </c>
      <c r="C72">
        <v>1001</v>
      </c>
      <c r="F72">
        <v>615.53</v>
      </c>
      <c r="G72">
        <v>138.30000000000001</v>
      </c>
      <c r="H72">
        <v>321.45</v>
      </c>
    </row>
    <row r="73" spans="1:8" x14ac:dyDescent="0.25">
      <c r="A73" s="2">
        <v>39864</v>
      </c>
      <c r="B73">
        <v>59.39</v>
      </c>
      <c r="C73">
        <v>942.1</v>
      </c>
      <c r="F73">
        <v>572.83000000000004</v>
      </c>
      <c r="G73">
        <v>129.4</v>
      </c>
      <c r="H73">
        <v>292.79000000000002</v>
      </c>
    </row>
    <row r="74" spans="1:8" x14ac:dyDescent="0.25">
      <c r="A74" s="2">
        <v>39871</v>
      </c>
      <c r="B74">
        <v>58.77</v>
      </c>
      <c r="C74">
        <v>928</v>
      </c>
      <c r="F74">
        <v>562.29</v>
      </c>
      <c r="G74">
        <v>126.6</v>
      </c>
      <c r="H74">
        <v>288.3</v>
      </c>
    </row>
    <row r="75" spans="1:8" x14ac:dyDescent="0.25">
      <c r="A75" s="2">
        <v>39878</v>
      </c>
      <c r="B75">
        <v>55.88</v>
      </c>
      <c r="C75">
        <v>875.6</v>
      </c>
      <c r="F75">
        <v>533.98</v>
      </c>
      <c r="G75">
        <v>120</v>
      </c>
      <c r="H75">
        <v>269.39999999999998</v>
      </c>
    </row>
    <row r="76" spans="1:8" x14ac:dyDescent="0.25">
      <c r="A76" s="2">
        <v>39885</v>
      </c>
      <c r="B76">
        <v>61.18</v>
      </c>
      <c r="C76">
        <v>948.1</v>
      </c>
      <c r="F76">
        <v>579.9</v>
      </c>
      <c r="G76">
        <v>128.6</v>
      </c>
      <c r="H76">
        <v>290.58</v>
      </c>
    </row>
    <row r="77" spans="1:8" x14ac:dyDescent="0.25">
      <c r="A77" s="2">
        <v>39892</v>
      </c>
      <c r="B77">
        <v>62.2</v>
      </c>
      <c r="C77">
        <v>990.7</v>
      </c>
      <c r="F77">
        <v>600.64</v>
      </c>
      <c r="G77">
        <v>133.4</v>
      </c>
      <c r="H77">
        <v>304.54000000000002</v>
      </c>
    </row>
    <row r="78" spans="1:8" x14ac:dyDescent="0.25">
      <c r="A78" s="2">
        <v>39899</v>
      </c>
      <c r="B78">
        <v>63.36</v>
      </c>
      <c r="C78">
        <v>994.3</v>
      </c>
      <c r="F78">
        <v>611.98</v>
      </c>
      <c r="G78">
        <v>135.30000000000001</v>
      </c>
      <c r="H78">
        <v>312.45</v>
      </c>
    </row>
    <row r="79" spans="1:8" x14ac:dyDescent="0.25">
      <c r="A79" s="2">
        <v>39906</v>
      </c>
      <c r="B79">
        <v>65.510000000000005</v>
      </c>
      <c r="C79">
        <v>1030</v>
      </c>
      <c r="F79">
        <v>621.87</v>
      </c>
      <c r="G79">
        <v>139.69999999999999</v>
      </c>
      <c r="H79">
        <v>325.87</v>
      </c>
    </row>
    <row r="80" spans="1:8" x14ac:dyDescent="0.25">
      <c r="A80" s="2">
        <v>39913</v>
      </c>
      <c r="B80">
        <v>65.11</v>
      </c>
      <c r="C80">
        <v>1022</v>
      </c>
      <c r="F80">
        <v>608.88</v>
      </c>
      <c r="G80">
        <v>136.4</v>
      </c>
      <c r="H80">
        <v>329.8</v>
      </c>
    </row>
    <row r="81" spans="1:8" x14ac:dyDescent="0.25">
      <c r="A81" s="2">
        <v>39920</v>
      </c>
      <c r="B81">
        <v>67.209999999999994</v>
      </c>
      <c r="C81">
        <v>1056</v>
      </c>
      <c r="F81">
        <v>622.35</v>
      </c>
      <c r="G81">
        <v>142.4</v>
      </c>
      <c r="H81">
        <v>345.2</v>
      </c>
    </row>
    <row r="82" spans="1:8" x14ac:dyDescent="0.25">
      <c r="A82" s="2">
        <v>39927</v>
      </c>
      <c r="B82">
        <v>68.569999999999993</v>
      </c>
      <c r="C82">
        <v>1084</v>
      </c>
      <c r="F82">
        <v>630.65</v>
      </c>
      <c r="G82">
        <v>147.30000000000001</v>
      </c>
      <c r="H82">
        <v>359.4</v>
      </c>
    </row>
    <row r="83" spans="1:8" x14ac:dyDescent="0.25">
      <c r="A83" s="2">
        <v>39934</v>
      </c>
      <c r="B83">
        <v>69.2</v>
      </c>
      <c r="C83">
        <v>1094</v>
      </c>
      <c r="F83">
        <v>641.63</v>
      </c>
      <c r="G83">
        <v>149.19999999999999</v>
      </c>
      <c r="H83">
        <v>364.83</v>
      </c>
    </row>
    <row r="84" spans="1:8" x14ac:dyDescent="0.25">
      <c r="A84" s="2">
        <v>39941</v>
      </c>
      <c r="B84">
        <v>72.849999999999994</v>
      </c>
      <c r="C84">
        <v>1142</v>
      </c>
      <c r="F84">
        <v>666.35</v>
      </c>
      <c r="G84">
        <v>158.69999999999999</v>
      </c>
      <c r="H84">
        <v>395.44</v>
      </c>
    </row>
    <row r="85" spans="1:8" x14ac:dyDescent="0.25">
      <c r="A85" s="2">
        <v>39948</v>
      </c>
      <c r="B85">
        <v>72.87</v>
      </c>
      <c r="C85">
        <v>1115</v>
      </c>
      <c r="F85">
        <v>647.32000000000005</v>
      </c>
      <c r="G85">
        <v>151.30000000000001</v>
      </c>
      <c r="H85">
        <v>379.58</v>
      </c>
    </row>
    <row r="86" spans="1:8" x14ac:dyDescent="0.25">
      <c r="A86" s="2">
        <v>39955</v>
      </c>
      <c r="B86">
        <v>75.13</v>
      </c>
      <c r="C86">
        <v>1144</v>
      </c>
      <c r="F86">
        <v>660.28</v>
      </c>
      <c r="G86">
        <v>158.30000000000001</v>
      </c>
      <c r="H86">
        <v>392.5</v>
      </c>
    </row>
    <row r="87" spans="1:8" x14ac:dyDescent="0.25">
      <c r="A87" s="2">
        <v>39962</v>
      </c>
      <c r="B87">
        <v>74.38</v>
      </c>
      <c r="C87">
        <v>1138</v>
      </c>
      <c r="F87">
        <v>662.15</v>
      </c>
      <c r="G87">
        <v>159.80000000000001</v>
      </c>
      <c r="H87">
        <v>389.48</v>
      </c>
    </row>
    <row r="88" spans="1:8" x14ac:dyDescent="0.25">
      <c r="A88" s="2">
        <v>39969</v>
      </c>
      <c r="B88">
        <v>76.42</v>
      </c>
      <c r="C88">
        <v>1153</v>
      </c>
      <c r="F88">
        <v>670.74</v>
      </c>
      <c r="G88">
        <v>164.7</v>
      </c>
      <c r="H88">
        <v>397.87</v>
      </c>
    </row>
    <row r="89" spans="1:8" x14ac:dyDescent="0.25">
      <c r="A89" s="2">
        <v>39976</v>
      </c>
      <c r="B89">
        <v>75.63</v>
      </c>
      <c r="C89">
        <v>1133</v>
      </c>
      <c r="F89">
        <v>655.29</v>
      </c>
      <c r="G89">
        <v>162.80000000000001</v>
      </c>
      <c r="H89">
        <v>393.02</v>
      </c>
    </row>
    <row r="90" spans="1:8" x14ac:dyDescent="0.25">
      <c r="A90" s="2">
        <v>39983</v>
      </c>
      <c r="B90">
        <v>72.400000000000006</v>
      </c>
      <c r="C90">
        <v>1065</v>
      </c>
      <c r="F90">
        <v>634.07000000000005</v>
      </c>
      <c r="G90">
        <v>152.30000000000001</v>
      </c>
      <c r="H90">
        <v>371.5</v>
      </c>
    </row>
    <row r="91" spans="1:8" x14ac:dyDescent="0.25">
      <c r="A91" s="2">
        <v>39990</v>
      </c>
      <c r="B91">
        <v>72.959999999999994</v>
      </c>
      <c r="C91">
        <v>1084</v>
      </c>
      <c r="F91">
        <v>633.30999999999995</v>
      </c>
      <c r="G91">
        <v>150.6</v>
      </c>
      <c r="H91">
        <v>371.95</v>
      </c>
    </row>
    <row r="92" spans="1:8" x14ac:dyDescent="0.25">
      <c r="A92" s="2">
        <v>39997</v>
      </c>
      <c r="B92">
        <v>73.209999999999994</v>
      </c>
      <c r="C92">
        <v>1094</v>
      </c>
      <c r="F92">
        <v>627.15</v>
      </c>
      <c r="G92">
        <v>149.5</v>
      </c>
      <c r="H92">
        <v>376.1</v>
      </c>
    </row>
    <row r="93" spans="1:8" x14ac:dyDescent="0.25">
      <c r="A93" s="2">
        <v>40004</v>
      </c>
      <c r="B93">
        <v>70.819999999999993</v>
      </c>
      <c r="C93">
        <v>1058</v>
      </c>
      <c r="F93">
        <v>613.55999999999995</v>
      </c>
      <c r="G93">
        <v>144.1</v>
      </c>
      <c r="H93">
        <v>361.05</v>
      </c>
    </row>
    <row r="94" spans="1:8" x14ac:dyDescent="0.25">
      <c r="A94" s="2">
        <v>40011</v>
      </c>
      <c r="B94">
        <v>74.64</v>
      </c>
      <c r="C94">
        <v>1133</v>
      </c>
      <c r="F94">
        <v>662.74</v>
      </c>
      <c r="G94">
        <v>156.69999999999999</v>
      </c>
      <c r="H94">
        <v>383.02</v>
      </c>
    </row>
    <row r="95" spans="1:8" x14ac:dyDescent="0.25">
      <c r="A95" s="2">
        <v>40018</v>
      </c>
      <c r="B95">
        <v>77.44</v>
      </c>
      <c r="C95">
        <v>1176</v>
      </c>
      <c r="F95">
        <v>693.86</v>
      </c>
      <c r="G95">
        <v>166.3</v>
      </c>
      <c r="H95">
        <v>397.18</v>
      </c>
    </row>
    <row r="96" spans="1:8" x14ac:dyDescent="0.25">
      <c r="A96" s="2">
        <v>40025</v>
      </c>
      <c r="B96">
        <v>77.849999999999994</v>
      </c>
      <c r="C96">
        <v>1178</v>
      </c>
      <c r="F96">
        <v>697.26</v>
      </c>
      <c r="G96">
        <v>168.3</v>
      </c>
      <c r="H96">
        <v>403.97</v>
      </c>
    </row>
    <row r="97" spans="1:8" x14ac:dyDescent="0.25">
      <c r="A97" s="2">
        <v>40032</v>
      </c>
      <c r="B97">
        <v>78.319999999999993</v>
      </c>
      <c r="C97">
        <v>1190</v>
      </c>
      <c r="F97">
        <v>700.51</v>
      </c>
      <c r="G97">
        <v>171.7</v>
      </c>
      <c r="H97">
        <v>416.87</v>
      </c>
    </row>
    <row r="98" spans="1:8" x14ac:dyDescent="0.25">
      <c r="A98" s="2">
        <v>40039</v>
      </c>
      <c r="B98">
        <v>80.58</v>
      </c>
      <c r="C98">
        <v>1242</v>
      </c>
      <c r="F98">
        <v>722.63</v>
      </c>
      <c r="G98">
        <v>181.3</v>
      </c>
      <c r="H98">
        <v>429.11</v>
      </c>
    </row>
    <row r="99" spans="1:8" x14ac:dyDescent="0.25">
      <c r="A99" s="2">
        <v>40046</v>
      </c>
      <c r="B99">
        <v>80.540000000000006</v>
      </c>
      <c r="C99">
        <v>1246</v>
      </c>
      <c r="D99" t="e">
        <f ca="1">_xll.BDH(D3,$A$2,$A$1,$B$1,"Per=cw","Dates=H","cols=1;rows=241")</f>
        <v>#NAME?</v>
      </c>
      <c r="F99">
        <v>728.52</v>
      </c>
      <c r="G99">
        <v>182.8</v>
      </c>
      <c r="H99">
        <v>439.82</v>
      </c>
    </row>
    <row r="100" spans="1:8" x14ac:dyDescent="0.25">
      <c r="A100" s="2">
        <v>40053</v>
      </c>
      <c r="B100">
        <v>85.13</v>
      </c>
      <c r="C100">
        <v>1298</v>
      </c>
      <c r="D100">
        <v>54.04</v>
      </c>
      <c r="F100">
        <v>765.54</v>
      </c>
      <c r="G100">
        <v>195.6</v>
      </c>
      <c r="H100">
        <v>459.78</v>
      </c>
    </row>
    <row r="101" spans="1:8" x14ac:dyDescent="0.25">
      <c r="A101" s="2">
        <v>40060</v>
      </c>
      <c r="B101">
        <v>82.56</v>
      </c>
      <c r="C101">
        <v>1259</v>
      </c>
      <c r="D101">
        <v>53.05</v>
      </c>
      <c r="F101">
        <v>736.38</v>
      </c>
      <c r="G101">
        <v>188.9</v>
      </c>
      <c r="H101">
        <v>444.7</v>
      </c>
    </row>
    <row r="102" spans="1:8" x14ac:dyDescent="0.25">
      <c r="A102" s="2">
        <v>40067</v>
      </c>
      <c r="B102">
        <v>85.51</v>
      </c>
      <c r="C102">
        <v>1327</v>
      </c>
      <c r="D102">
        <v>55</v>
      </c>
      <c r="F102">
        <v>771.1</v>
      </c>
      <c r="G102">
        <v>199</v>
      </c>
      <c r="H102">
        <v>469.4</v>
      </c>
    </row>
    <row r="103" spans="1:8" x14ac:dyDescent="0.25">
      <c r="A103" s="2">
        <v>40074</v>
      </c>
      <c r="B103">
        <v>89.58</v>
      </c>
      <c r="C103">
        <v>1406</v>
      </c>
      <c r="D103">
        <v>57.7</v>
      </c>
      <c r="F103">
        <v>809.92</v>
      </c>
      <c r="G103">
        <v>211.1</v>
      </c>
      <c r="H103">
        <v>500.12</v>
      </c>
    </row>
    <row r="104" spans="1:8" x14ac:dyDescent="0.25">
      <c r="A104" s="2">
        <v>40081</v>
      </c>
      <c r="B104">
        <v>90.99</v>
      </c>
      <c r="C104">
        <v>1416</v>
      </c>
      <c r="D104">
        <v>58.18</v>
      </c>
      <c r="F104">
        <v>811.47</v>
      </c>
      <c r="G104">
        <v>213.9</v>
      </c>
      <c r="H104">
        <v>501.98</v>
      </c>
    </row>
    <row r="105" spans="1:8" x14ac:dyDescent="0.25">
      <c r="A105" s="2">
        <v>40088</v>
      </c>
      <c r="B105">
        <v>90.14</v>
      </c>
      <c r="C105">
        <v>1386</v>
      </c>
      <c r="D105">
        <v>57.64</v>
      </c>
      <c r="F105">
        <v>794.5</v>
      </c>
      <c r="G105">
        <v>208.8</v>
      </c>
      <c r="H105">
        <v>491.16</v>
      </c>
    </row>
    <row r="106" spans="1:8" x14ac:dyDescent="0.25">
      <c r="A106" s="2">
        <v>40095</v>
      </c>
      <c r="B106">
        <v>94.34</v>
      </c>
      <c r="C106">
        <v>1456</v>
      </c>
      <c r="D106">
        <v>59.44</v>
      </c>
      <c r="F106">
        <v>830.63</v>
      </c>
      <c r="G106">
        <v>221.9</v>
      </c>
      <c r="H106">
        <v>521.70000000000005</v>
      </c>
    </row>
    <row r="107" spans="1:8" x14ac:dyDescent="0.25">
      <c r="A107" s="2">
        <v>40102</v>
      </c>
      <c r="B107">
        <v>95.36</v>
      </c>
      <c r="C107">
        <v>1474</v>
      </c>
      <c r="D107">
        <v>59.73</v>
      </c>
      <c r="F107">
        <v>841.18</v>
      </c>
      <c r="G107">
        <v>224.8</v>
      </c>
      <c r="H107">
        <v>518.21</v>
      </c>
    </row>
    <row r="108" spans="1:8" x14ac:dyDescent="0.25">
      <c r="A108" s="2">
        <v>40109</v>
      </c>
      <c r="B108">
        <v>94.15</v>
      </c>
      <c r="C108">
        <v>1459</v>
      </c>
      <c r="D108">
        <v>59.1</v>
      </c>
      <c r="F108">
        <v>841.68</v>
      </c>
      <c r="G108">
        <v>221.4</v>
      </c>
      <c r="H108">
        <v>517.84</v>
      </c>
    </row>
    <row r="109" spans="1:8" x14ac:dyDescent="0.25">
      <c r="A109" s="2">
        <v>40116</v>
      </c>
      <c r="B109">
        <v>88.81</v>
      </c>
      <c r="C109">
        <v>1376</v>
      </c>
      <c r="D109">
        <v>56.77</v>
      </c>
      <c r="F109">
        <v>794.46</v>
      </c>
      <c r="G109">
        <v>207.1</v>
      </c>
      <c r="H109">
        <v>479.11</v>
      </c>
    </row>
    <row r="110" spans="1:8" x14ac:dyDescent="0.25">
      <c r="A110" s="2">
        <v>40123</v>
      </c>
      <c r="B110">
        <v>88.99</v>
      </c>
      <c r="C110">
        <v>1378</v>
      </c>
      <c r="D110">
        <v>57.02</v>
      </c>
      <c r="F110">
        <v>787.21</v>
      </c>
      <c r="G110">
        <v>209.1</v>
      </c>
      <c r="H110">
        <v>486.38</v>
      </c>
    </row>
    <row r="111" spans="1:8" x14ac:dyDescent="0.25">
      <c r="A111" s="2">
        <v>40130</v>
      </c>
      <c r="B111">
        <v>90.38</v>
      </c>
      <c r="C111">
        <v>1414</v>
      </c>
      <c r="D111">
        <v>58.58</v>
      </c>
      <c r="F111">
        <v>806.56</v>
      </c>
      <c r="G111">
        <v>213.2</v>
      </c>
      <c r="H111">
        <v>494.86</v>
      </c>
    </row>
    <row r="112" spans="1:8" x14ac:dyDescent="0.25">
      <c r="A112" s="2">
        <v>40137</v>
      </c>
      <c r="B112">
        <v>89.45</v>
      </c>
      <c r="C112">
        <v>1405</v>
      </c>
      <c r="D112">
        <v>58.55</v>
      </c>
      <c r="F112">
        <v>803.29</v>
      </c>
      <c r="G112">
        <v>209.5</v>
      </c>
      <c r="H112">
        <v>491.53</v>
      </c>
    </row>
    <row r="113" spans="1:8" x14ac:dyDescent="0.25">
      <c r="A113" s="2">
        <v>40144</v>
      </c>
      <c r="B113">
        <v>88.85</v>
      </c>
      <c r="C113">
        <v>1397</v>
      </c>
      <c r="D113">
        <v>58.56</v>
      </c>
      <c r="F113">
        <v>800.44</v>
      </c>
      <c r="G113">
        <v>207.9</v>
      </c>
      <c r="H113">
        <v>493.28</v>
      </c>
    </row>
    <row r="114" spans="1:8" x14ac:dyDescent="0.25">
      <c r="A114" s="2">
        <v>40151</v>
      </c>
      <c r="B114">
        <v>90.08</v>
      </c>
      <c r="C114">
        <v>1423</v>
      </c>
      <c r="D114">
        <v>59.4</v>
      </c>
      <c r="F114">
        <v>815.69</v>
      </c>
      <c r="G114">
        <v>210.7</v>
      </c>
      <c r="H114">
        <v>499.66</v>
      </c>
    </row>
    <row r="115" spans="1:8" x14ac:dyDescent="0.25">
      <c r="A115" s="2">
        <v>40158</v>
      </c>
      <c r="B115">
        <v>90.7</v>
      </c>
      <c r="C115">
        <v>1426</v>
      </c>
      <c r="D115">
        <v>59.39</v>
      </c>
      <c r="F115">
        <v>819.9</v>
      </c>
      <c r="G115">
        <v>210.9</v>
      </c>
      <c r="H115">
        <v>492.04</v>
      </c>
    </row>
    <row r="116" spans="1:8" x14ac:dyDescent="0.25">
      <c r="A116" s="2">
        <v>40165</v>
      </c>
      <c r="B116">
        <v>89.91</v>
      </c>
      <c r="C116">
        <v>1408</v>
      </c>
      <c r="D116">
        <v>58.69</v>
      </c>
      <c r="F116">
        <v>808.51</v>
      </c>
      <c r="G116">
        <v>208.3</v>
      </c>
      <c r="H116">
        <v>490.25</v>
      </c>
    </row>
    <row r="117" spans="1:8" x14ac:dyDescent="0.25">
      <c r="A117" s="2">
        <v>40172</v>
      </c>
      <c r="B117">
        <v>91.36</v>
      </c>
      <c r="C117">
        <v>1446</v>
      </c>
      <c r="D117">
        <v>59.89</v>
      </c>
      <c r="F117">
        <v>837.17</v>
      </c>
      <c r="G117">
        <v>214.7</v>
      </c>
      <c r="H117">
        <v>500.95</v>
      </c>
    </row>
    <row r="118" spans="1:8" x14ac:dyDescent="0.25">
      <c r="A118" s="2">
        <v>40179</v>
      </c>
      <c r="B118">
        <v>91.95</v>
      </c>
      <c r="C118">
        <v>1440</v>
      </c>
      <c r="D118">
        <v>59.5</v>
      </c>
      <c r="F118">
        <v>829.97</v>
      </c>
      <c r="G118">
        <v>213.3</v>
      </c>
      <c r="H118">
        <v>499.86</v>
      </c>
    </row>
    <row r="119" spans="1:8" x14ac:dyDescent="0.25">
      <c r="A119" s="2">
        <v>40186</v>
      </c>
      <c r="B119">
        <v>95.85</v>
      </c>
      <c r="C119">
        <v>1502</v>
      </c>
      <c r="D119">
        <v>60.88</v>
      </c>
      <c r="F119">
        <v>855.21</v>
      </c>
      <c r="G119">
        <v>221.5</v>
      </c>
      <c r="H119">
        <v>530.32000000000005</v>
      </c>
    </row>
    <row r="120" spans="1:8" x14ac:dyDescent="0.25">
      <c r="A120" s="2">
        <v>40193</v>
      </c>
      <c r="B120">
        <v>95.34</v>
      </c>
      <c r="C120">
        <v>1492</v>
      </c>
      <c r="D120">
        <v>60.68</v>
      </c>
      <c r="F120">
        <v>835.99</v>
      </c>
      <c r="G120">
        <v>218.4</v>
      </c>
      <c r="H120">
        <v>520.22</v>
      </c>
    </row>
    <row r="121" spans="1:8" x14ac:dyDescent="0.25">
      <c r="A121" s="2">
        <v>40200</v>
      </c>
      <c r="B121">
        <v>91.03</v>
      </c>
      <c r="C121">
        <v>1421</v>
      </c>
      <c r="D121">
        <v>58.86</v>
      </c>
      <c r="F121">
        <v>780.89</v>
      </c>
      <c r="G121">
        <v>206.4</v>
      </c>
      <c r="H121">
        <v>499.97</v>
      </c>
    </row>
    <row r="122" spans="1:8" x14ac:dyDescent="0.25">
      <c r="A122" s="2">
        <v>40207</v>
      </c>
      <c r="B122">
        <v>89.98</v>
      </c>
      <c r="C122">
        <v>1396</v>
      </c>
      <c r="D122">
        <v>58.43</v>
      </c>
      <c r="F122">
        <v>761.58</v>
      </c>
      <c r="G122">
        <v>202.6</v>
      </c>
      <c r="H122">
        <v>496.14</v>
      </c>
    </row>
    <row r="123" spans="1:8" x14ac:dyDescent="0.25">
      <c r="A123" s="2">
        <v>40214</v>
      </c>
      <c r="B123">
        <v>88.23</v>
      </c>
      <c r="C123">
        <v>1362</v>
      </c>
      <c r="D123">
        <v>57.53</v>
      </c>
      <c r="F123">
        <v>741.35</v>
      </c>
      <c r="G123">
        <v>197.2</v>
      </c>
      <c r="H123">
        <v>483.65</v>
      </c>
    </row>
    <row r="124" spans="1:8" x14ac:dyDescent="0.25">
      <c r="A124" s="2">
        <v>40221</v>
      </c>
      <c r="B124">
        <v>88.45</v>
      </c>
      <c r="C124">
        <v>1382</v>
      </c>
      <c r="D124">
        <v>58.38</v>
      </c>
      <c r="F124">
        <v>746.56</v>
      </c>
      <c r="G124">
        <v>198.6</v>
      </c>
      <c r="H124">
        <v>482.34</v>
      </c>
    </row>
    <row r="125" spans="1:8" x14ac:dyDescent="0.25">
      <c r="A125" s="2">
        <v>40228</v>
      </c>
      <c r="B125">
        <v>90.65</v>
      </c>
      <c r="C125">
        <v>1429</v>
      </c>
      <c r="D125">
        <v>60.16</v>
      </c>
      <c r="F125">
        <v>776.23</v>
      </c>
      <c r="G125">
        <v>207.2</v>
      </c>
      <c r="H125">
        <v>498.95</v>
      </c>
    </row>
    <row r="126" spans="1:8" x14ac:dyDescent="0.25">
      <c r="A126" s="2">
        <v>40235</v>
      </c>
      <c r="B126">
        <v>91.02</v>
      </c>
      <c r="C126">
        <v>1451</v>
      </c>
      <c r="D126">
        <v>61.12</v>
      </c>
      <c r="F126">
        <v>778.73</v>
      </c>
      <c r="G126">
        <v>209.2</v>
      </c>
      <c r="H126">
        <v>505.41</v>
      </c>
    </row>
    <row r="127" spans="1:8" x14ac:dyDescent="0.25">
      <c r="A127" s="2">
        <v>40242</v>
      </c>
      <c r="B127">
        <v>95.82</v>
      </c>
      <c r="C127">
        <v>1526</v>
      </c>
      <c r="D127">
        <v>63.47</v>
      </c>
      <c r="F127">
        <v>822.32</v>
      </c>
      <c r="G127">
        <v>221.6</v>
      </c>
      <c r="H127">
        <v>530.05999999999995</v>
      </c>
    </row>
    <row r="128" spans="1:8" x14ac:dyDescent="0.25">
      <c r="A128" s="2">
        <v>40249</v>
      </c>
      <c r="B128">
        <v>98.4</v>
      </c>
      <c r="C128">
        <v>1570</v>
      </c>
      <c r="D128">
        <v>64.78</v>
      </c>
      <c r="F128">
        <v>843.35</v>
      </c>
      <c r="G128">
        <v>228</v>
      </c>
      <c r="H128">
        <v>540.49</v>
      </c>
    </row>
    <row r="129" spans="1:8" x14ac:dyDescent="0.25">
      <c r="A129" s="2">
        <v>40256</v>
      </c>
      <c r="B129">
        <v>97.64</v>
      </c>
      <c r="C129">
        <v>1555</v>
      </c>
      <c r="D129">
        <v>64.709999999999994</v>
      </c>
      <c r="F129">
        <v>839.94</v>
      </c>
      <c r="G129">
        <v>227.6</v>
      </c>
      <c r="H129">
        <v>540.95000000000005</v>
      </c>
    </row>
    <row r="130" spans="1:8" x14ac:dyDescent="0.25">
      <c r="A130" s="2">
        <v>40263</v>
      </c>
      <c r="B130">
        <v>99.08</v>
      </c>
      <c r="C130">
        <v>1581</v>
      </c>
      <c r="D130">
        <v>65.53</v>
      </c>
      <c r="F130">
        <v>850.76</v>
      </c>
      <c r="G130">
        <v>231.7</v>
      </c>
      <c r="H130">
        <v>551.23</v>
      </c>
    </row>
    <row r="131" spans="1:8" x14ac:dyDescent="0.25">
      <c r="A131" s="2">
        <v>40270</v>
      </c>
      <c r="B131">
        <v>99.69</v>
      </c>
      <c r="C131">
        <v>1571</v>
      </c>
      <c r="D131">
        <v>65.430000000000007</v>
      </c>
      <c r="F131">
        <v>844.29</v>
      </c>
      <c r="G131">
        <v>230.1</v>
      </c>
      <c r="H131">
        <v>547.96</v>
      </c>
    </row>
    <row r="132" spans="1:8" x14ac:dyDescent="0.25">
      <c r="A132" s="2">
        <v>40277</v>
      </c>
      <c r="B132">
        <v>99.9</v>
      </c>
      <c r="C132">
        <v>1572</v>
      </c>
      <c r="D132">
        <v>65.59</v>
      </c>
      <c r="F132">
        <v>832.84</v>
      </c>
      <c r="G132">
        <v>228.1</v>
      </c>
      <c r="H132">
        <v>550.61</v>
      </c>
    </row>
    <row r="133" spans="1:8" x14ac:dyDescent="0.25">
      <c r="A133" s="2">
        <v>40284</v>
      </c>
      <c r="B133">
        <v>100.73</v>
      </c>
      <c r="C133">
        <v>1585</v>
      </c>
      <c r="D133">
        <v>66.099999999999994</v>
      </c>
      <c r="F133">
        <v>843.68</v>
      </c>
      <c r="G133">
        <v>231.4</v>
      </c>
      <c r="H133">
        <v>549.61</v>
      </c>
    </row>
    <row r="134" spans="1:8" x14ac:dyDescent="0.25">
      <c r="A134" s="2">
        <v>40291</v>
      </c>
      <c r="B134">
        <v>99.29</v>
      </c>
      <c r="C134">
        <v>1554</v>
      </c>
      <c r="D134">
        <v>65.33</v>
      </c>
      <c r="F134">
        <v>820.7</v>
      </c>
      <c r="G134">
        <v>226.9</v>
      </c>
      <c r="H134">
        <v>547.37</v>
      </c>
    </row>
    <row r="135" spans="1:8" x14ac:dyDescent="0.25">
      <c r="A135" s="2">
        <v>40298</v>
      </c>
      <c r="B135">
        <v>97.88</v>
      </c>
      <c r="C135">
        <v>1532</v>
      </c>
      <c r="D135">
        <v>64.540000000000006</v>
      </c>
      <c r="F135">
        <v>805.68</v>
      </c>
      <c r="G135">
        <v>223.3</v>
      </c>
      <c r="H135">
        <v>533.41999999999996</v>
      </c>
    </row>
    <row r="136" spans="1:8" x14ac:dyDescent="0.25">
      <c r="A136" s="2">
        <v>40305</v>
      </c>
      <c r="B136">
        <v>91.12</v>
      </c>
      <c r="C136">
        <v>1412</v>
      </c>
      <c r="D136">
        <v>61</v>
      </c>
      <c r="F136">
        <v>758.99</v>
      </c>
      <c r="G136">
        <v>210.4</v>
      </c>
      <c r="H136">
        <v>478.13</v>
      </c>
    </row>
    <row r="137" spans="1:8" x14ac:dyDescent="0.25">
      <c r="A137" s="2">
        <v>40312</v>
      </c>
      <c r="B137">
        <v>92.69</v>
      </c>
      <c r="C137">
        <v>1466</v>
      </c>
      <c r="D137">
        <v>63.01</v>
      </c>
      <c r="F137">
        <v>777.67</v>
      </c>
      <c r="G137">
        <v>219</v>
      </c>
      <c r="H137">
        <v>497.49</v>
      </c>
    </row>
    <row r="138" spans="1:8" x14ac:dyDescent="0.25">
      <c r="A138" s="2">
        <v>40319</v>
      </c>
      <c r="B138">
        <v>88.9</v>
      </c>
      <c r="C138">
        <v>1378</v>
      </c>
      <c r="D138">
        <v>60.66</v>
      </c>
      <c r="F138">
        <v>740.12</v>
      </c>
      <c r="G138">
        <v>205.5</v>
      </c>
      <c r="H138">
        <v>479.76</v>
      </c>
    </row>
    <row r="139" spans="1:8" x14ac:dyDescent="0.25">
      <c r="A139" s="2">
        <v>40326</v>
      </c>
      <c r="B139">
        <v>89.32</v>
      </c>
      <c r="C139">
        <v>1403</v>
      </c>
      <c r="D139">
        <v>60.84</v>
      </c>
      <c r="F139">
        <v>750.68</v>
      </c>
      <c r="G139">
        <v>208.1</v>
      </c>
      <c r="H139">
        <v>481.72</v>
      </c>
    </row>
    <row r="140" spans="1:8" x14ac:dyDescent="0.25">
      <c r="A140" s="2">
        <v>40333</v>
      </c>
      <c r="B140">
        <v>88.85</v>
      </c>
      <c r="C140">
        <v>1395.35</v>
      </c>
      <c r="D140">
        <v>60.98</v>
      </c>
      <c r="F140">
        <v>748.2</v>
      </c>
      <c r="G140">
        <v>207.5</v>
      </c>
      <c r="H140">
        <v>467.19</v>
      </c>
    </row>
    <row r="141" spans="1:8" x14ac:dyDescent="0.25">
      <c r="A141" s="2">
        <v>40340</v>
      </c>
      <c r="B141">
        <v>88.22</v>
      </c>
      <c r="C141">
        <v>1402.29</v>
      </c>
      <c r="D141">
        <v>61.48</v>
      </c>
      <c r="F141">
        <v>749.49</v>
      </c>
      <c r="G141">
        <v>208.2</v>
      </c>
      <c r="H141">
        <v>477.19</v>
      </c>
    </row>
    <row r="142" spans="1:8" x14ac:dyDescent="0.25">
      <c r="A142" s="2">
        <v>40347</v>
      </c>
      <c r="B142">
        <v>89.98</v>
      </c>
      <c r="C142">
        <v>1436.83</v>
      </c>
      <c r="D142">
        <v>62.81</v>
      </c>
      <c r="F142">
        <v>773.3</v>
      </c>
      <c r="G142">
        <v>214.8</v>
      </c>
      <c r="H142">
        <v>491.67</v>
      </c>
    </row>
    <row r="143" spans="1:8" x14ac:dyDescent="0.25">
      <c r="A143" s="2">
        <v>40354</v>
      </c>
      <c r="B143">
        <v>87.01</v>
      </c>
      <c r="C143">
        <v>1377</v>
      </c>
      <c r="D143">
        <v>61.21</v>
      </c>
      <c r="F143">
        <v>746.22</v>
      </c>
      <c r="G143">
        <v>207.5</v>
      </c>
      <c r="H143">
        <v>471.66</v>
      </c>
    </row>
    <row r="144" spans="1:8" x14ac:dyDescent="0.25">
      <c r="A144" s="2">
        <v>40361</v>
      </c>
      <c r="B144">
        <v>84.73</v>
      </c>
      <c r="C144">
        <v>1327</v>
      </c>
      <c r="D144">
        <v>60.22</v>
      </c>
      <c r="F144">
        <v>716.42</v>
      </c>
      <c r="G144">
        <v>200</v>
      </c>
      <c r="H144">
        <v>457.62</v>
      </c>
    </row>
    <row r="145" spans="1:8" x14ac:dyDescent="0.25">
      <c r="A145" s="2">
        <v>40368</v>
      </c>
      <c r="B145">
        <v>88.6</v>
      </c>
      <c r="C145">
        <v>1408</v>
      </c>
      <c r="D145">
        <v>63.04</v>
      </c>
      <c r="F145">
        <v>758.76</v>
      </c>
      <c r="G145">
        <v>211.9</v>
      </c>
      <c r="H145">
        <v>483.01</v>
      </c>
    </row>
    <row r="146" spans="1:8" x14ac:dyDescent="0.25">
      <c r="A146" s="2">
        <v>40375</v>
      </c>
      <c r="B146">
        <v>90.42</v>
      </c>
      <c r="C146">
        <v>1448</v>
      </c>
      <c r="D146">
        <v>64.37</v>
      </c>
      <c r="F146">
        <v>781.43</v>
      </c>
      <c r="G146">
        <v>217.3</v>
      </c>
      <c r="H146">
        <v>485.44</v>
      </c>
    </row>
    <row r="147" spans="1:8" x14ac:dyDescent="0.25">
      <c r="A147" s="2">
        <v>40382</v>
      </c>
      <c r="B147">
        <v>90.06</v>
      </c>
      <c r="C147">
        <v>1437</v>
      </c>
      <c r="D147">
        <v>64.069999999999993</v>
      </c>
      <c r="F147">
        <v>773.38</v>
      </c>
      <c r="G147">
        <v>218.4</v>
      </c>
      <c r="H147">
        <v>486.95</v>
      </c>
    </row>
    <row r="148" spans="1:8" x14ac:dyDescent="0.25">
      <c r="A148" s="2">
        <v>40389</v>
      </c>
      <c r="B148">
        <v>90.19</v>
      </c>
      <c r="C148">
        <v>1433</v>
      </c>
      <c r="D148">
        <v>63.13</v>
      </c>
      <c r="F148">
        <v>765.19</v>
      </c>
      <c r="G148">
        <v>215.4</v>
      </c>
      <c r="H148">
        <v>491.18</v>
      </c>
    </row>
    <row r="149" spans="1:8" x14ac:dyDescent="0.25">
      <c r="A149" s="2">
        <v>40396</v>
      </c>
      <c r="B149">
        <v>92.02</v>
      </c>
      <c r="C149">
        <v>1469</v>
      </c>
      <c r="D149">
        <v>64.33</v>
      </c>
      <c r="F149">
        <v>779.75</v>
      </c>
      <c r="G149">
        <v>222.3</v>
      </c>
      <c r="H149">
        <v>498.62</v>
      </c>
    </row>
    <row r="150" spans="1:8" x14ac:dyDescent="0.25">
      <c r="A150" s="2">
        <v>40403</v>
      </c>
      <c r="B150">
        <v>88.43</v>
      </c>
      <c r="C150">
        <v>1400</v>
      </c>
      <c r="D150">
        <v>62.25</v>
      </c>
      <c r="F150">
        <v>744.69</v>
      </c>
      <c r="G150">
        <v>211</v>
      </c>
      <c r="H150">
        <v>476.91</v>
      </c>
    </row>
    <row r="151" spans="1:8" x14ac:dyDescent="0.25">
      <c r="A151" s="2">
        <v>40410</v>
      </c>
      <c r="B151">
        <v>87.19</v>
      </c>
      <c r="C151">
        <v>1395</v>
      </c>
      <c r="D151">
        <v>62.27</v>
      </c>
      <c r="F151">
        <v>737.03</v>
      </c>
      <c r="G151">
        <v>210.5</v>
      </c>
      <c r="H151">
        <v>473.1</v>
      </c>
    </row>
    <row r="152" spans="1:8" x14ac:dyDescent="0.25">
      <c r="A152" s="2">
        <v>40417</v>
      </c>
      <c r="B152">
        <v>86.68</v>
      </c>
      <c r="C152">
        <v>1376</v>
      </c>
      <c r="D152">
        <v>61.7</v>
      </c>
      <c r="F152">
        <v>732.03</v>
      </c>
      <c r="G152">
        <v>208.9</v>
      </c>
      <c r="H152">
        <v>471.33</v>
      </c>
    </row>
    <row r="153" spans="1:8" x14ac:dyDescent="0.25">
      <c r="A153" s="2">
        <v>40424</v>
      </c>
      <c r="B153">
        <v>91.24</v>
      </c>
      <c r="C153">
        <v>1458</v>
      </c>
      <c r="D153">
        <v>64.63</v>
      </c>
      <c r="F153">
        <v>776.17</v>
      </c>
      <c r="G153">
        <v>221.9</v>
      </c>
      <c r="H153">
        <v>495.18</v>
      </c>
    </row>
    <row r="154" spans="1:8" x14ac:dyDescent="0.25">
      <c r="A154" s="2">
        <v>40431</v>
      </c>
      <c r="B154">
        <v>91.15</v>
      </c>
      <c r="C154">
        <v>1468</v>
      </c>
      <c r="D154">
        <v>64.739999999999995</v>
      </c>
      <c r="F154">
        <v>779.66</v>
      </c>
      <c r="G154">
        <v>224.1</v>
      </c>
      <c r="H154">
        <v>497.26</v>
      </c>
    </row>
    <row r="155" spans="1:8" x14ac:dyDescent="0.25">
      <c r="A155" s="2">
        <v>40438</v>
      </c>
      <c r="B155">
        <v>94.17</v>
      </c>
      <c r="C155">
        <v>1501</v>
      </c>
      <c r="D155">
        <v>65.75</v>
      </c>
      <c r="F155">
        <v>795.95</v>
      </c>
      <c r="G155">
        <v>229.6</v>
      </c>
      <c r="H155">
        <v>502.62</v>
      </c>
    </row>
    <row r="156" spans="1:8" x14ac:dyDescent="0.25">
      <c r="A156" s="2">
        <v>40445</v>
      </c>
      <c r="B156">
        <v>95.93</v>
      </c>
      <c r="C156">
        <v>1534</v>
      </c>
      <c r="D156">
        <v>67.069999999999993</v>
      </c>
      <c r="F156">
        <v>800.22</v>
      </c>
      <c r="G156">
        <v>233.1</v>
      </c>
      <c r="H156">
        <v>519.47</v>
      </c>
    </row>
    <row r="157" spans="1:8" x14ac:dyDescent="0.25">
      <c r="A157" s="2">
        <v>40452</v>
      </c>
      <c r="B157">
        <v>98.99</v>
      </c>
      <c r="C157">
        <v>1584</v>
      </c>
      <c r="D157">
        <v>69.16</v>
      </c>
      <c r="F157">
        <v>814.76</v>
      </c>
      <c r="G157">
        <v>240.3</v>
      </c>
      <c r="H157">
        <v>532.5</v>
      </c>
    </row>
    <row r="158" spans="1:8" x14ac:dyDescent="0.25">
      <c r="A158" s="2">
        <v>40459</v>
      </c>
      <c r="B158">
        <v>101.57</v>
      </c>
      <c r="C158">
        <v>1608</v>
      </c>
      <c r="D158">
        <v>70.06</v>
      </c>
      <c r="F158">
        <v>824.64</v>
      </c>
      <c r="G158">
        <v>244</v>
      </c>
      <c r="H158">
        <v>543.23</v>
      </c>
    </row>
    <row r="159" spans="1:8" x14ac:dyDescent="0.25">
      <c r="A159" s="2">
        <v>40466</v>
      </c>
      <c r="B159">
        <v>103.96</v>
      </c>
      <c r="C159">
        <v>1656</v>
      </c>
      <c r="D159">
        <v>71.58</v>
      </c>
      <c r="F159">
        <v>845.19</v>
      </c>
      <c r="G159">
        <v>252.1</v>
      </c>
      <c r="H159">
        <v>554.78</v>
      </c>
    </row>
    <row r="160" spans="1:8" x14ac:dyDescent="0.25">
      <c r="A160" s="2">
        <v>40473</v>
      </c>
      <c r="B160">
        <v>105.88</v>
      </c>
      <c r="C160">
        <v>1686</v>
      </c>
      <c r="D160">
        <v>73.2</v>
      </c>
      <c r="F160">
        <v>861.22</v>
      </c>
      <c r="G160">
        <v>258.10000000000002</v>
      </c>
      <c r="H160">
        <v>567.35</v>
      </c>
    </row>
    <row r="161" spans="1:8" x14ac:dyDescent="0.25">
      <c r="A161" s="2">
        <v>40480</v>
      </c>
      <c r="B161">
        <v>104.3</v>
      </c>
      <c r="C161">
        <v>1649</v>
      </c>
      <c r="D161">
        <v>71.930000000000007</v>
      </c>
      <c r="F161">
        <v>834.31</v>
      </c>
      <c r="G161">
        <v>251.1</v>
      </c>
      <c r="H161">
        <v>554.12</v>
      </c>
    </row>
    <row r="162" spans="1:8" x14ac:dyDescent="0.25">
      <c r="A162" s="2">
        <v>40487</v>
      </c>
      <c r="B162">
        <v>105.86</v>
      </c>
      <c r="C162">
        <v>1685</v>
      </c>
      <c r="D162">
        <v>73.59</v>
      </c>
      <c r="F162">
        <v>848.03</v>
      </c>
      <c r="G162">
        <v>258.5</v>
      </c>
      <c r="H162">
        <v>557.46</v>
      </c>
    </row>
    <row r="163" spans="1:8" x14ac:dyDescent="0.25">
      <c r="A163" s="2">
        <v>40494</v>
      </c>
      <c r="B163">
        <v>102.97</v>
      </c>
      <c r="C163">
        <v>1639</v>
      </c>
      <c r="D163">
        <v>72.05</v>
      </c>
      <c r="F163">
        <v>825.86</v>
      </c>
      <c r="G163">
        <v>252</v>
      </c>
      <c r="H163">
        <v>537.9</v>
      </c>
    </row>
    <row r="164" spans="1:8" x14ac:dyDescent="0.25">
      <c r="A164" s="2">
        <v>40501</v>
      </c>
      <c r="B164">
        <v>104.39</v>
      </c>
      <c r="C164">
        <v>1653</v>
      </c>
      <c r="D164">
        <v>73.12</v>
      </c>
      <c r="F164">
        <v>832.73</v>
      </c>
      <c r="G164">
        <v>254</v>
      </c>
      <c r="H164">
        <v>544.80999999999995</v>
      </c>
    </row>
    <row r="165" spans="1:8" x14ac:dyDescent="0.25">
      <c r="A165" s="2">
        <v>40508</v>
      </c>
      <c r="B165">
        <v>102.43</v>
      </c>
      <c r="C165">
        <v>1625</v>
      </c>
      <c r="D165">
        <v>72.45</v>
      </c>
      <c r="F165">
        <v>812.03</v>
      </c>
      <c r="G165">
        <v>252.2</v>
      </c>
      <c r="H165">
        <v>534.77</v>
      </c>
    </row>
    <row r="166" spans="1:8" x14ac:dyDescent="0.25">
      <c r="A166" s="2">
        <v>40515</v>
      </c>
      <c r="B166">
        <v>106.1</v>
      </c>
      <c r="C166">
        <v>1694</v>
      </c>
      <c r="D166">
        <v>74.88</v>
      </c>
      <c r="F166">
        <v>839.34</v>
      </c>
      <c r="G166">
        <v>263.10000000000002</v>
      </c>
      <c r="H166">
        <v>554.28</v>
      </c>
    </row>
    <row r="167" spans="1:8" x14ac:dyDescent="0.25">
      <c r="A167" s="2">
        <v>40522</v>
      </c>
      <c r="B167">
        <v>107.15</v>
      </c>
      <c r="C167">
        <v>1687</v>
      </c>
      <c r="D167">
        <v>74.31</v>
      </c>
      <c r="F167">
        <v>837.71</v>
      </c>
      <c r="G167">
        <v>260.89999999999998</v>
      </c>
      <c r="H167">
        <v>553.85</v>
      </c>
    </row>
    <row r="168" spans="1:8" x14ac:dyDescent="0.25">
      <c r="A168" s="2">
        <v>40529</v>
      </c>
      <c r="B168">
        <v>111.11</v>
      </c>
      <c r="C168">
        <v>1746</v>
      </c>
      <c r="D168">
        <v>76.7</v>
      </c>
      <c r="F168">
        <v>860.24</v>
      </c>
      <c r="G168">
        <v>269</v>
      </c>
      <c r="H168">
        <v>569.67999999999995</v>
      </c>
    </row>
    <row r="169" spans="1:8" x14ac:dyDescent="0.25">
      <c r="A169" s="2">
        <v>40536</v>
      </c>
      <c r="B169">
        <v>112.52</v>
      </c>
      <c r="C169">
        <v>1763</v>
      </c>
      <c r="D169">
        <v>77.5</v>
      </c>
      <c r="F169">
        <v>867.35</v>
      </c>
      <c r="G169">
        <v>271.7</v>
      </c>
      <c r="H169">
        <v>580.11</v>
      </c>
    </row>
    <row r="170" spans="1:8" x14ac:dyDescent="0.25">
      <c r="A170" s="2">
        <v>40543</v>
      </c>
      <c r="B170">
        <v>115.02</v>
      </c>
      <c r="C170">
        <v>1798</v>
      </c>
      <c r="D170">
        <v>78.739999999999995</v>
      </c>
      <c r="F170">
        <v>865.94</v>
      </c>
      <c r="G170">
        <v>272</v>
      </c>
      <c r="H170">
        <v>586.84</v>
      </c>
    </row>
    <row r="171" spans="1:8" x14ac:dyDescent="0.25">
      <c r="A171" s="2">
        <v>40550</v>
      </c>
      <c r="B171">
        <v>112.72</v>
      </c>
      <c r="C171">
        <v>1752</v>
      </c>
      <c r="D171">
        <v>77.099999999999994</v>
      </c>
      <c r="F171">
        <v>851.57</v>
      </c>
      <c r="G171">
        <v>268</v>
      </c>
      <c r="H171">
        <v>572.96</v>
      </c>
    </row>
    <row r="172" spans="1:8" x14ac:dyDescent="0.25">
      <c r="A172" s="2">
        <v>40557</v>
      </c>
      <c r="B172">
        <v>114.13</v>
      </c>
      <c r="C172">
        <v>1765</v>
      </c>
      <c r="D172">
        <v>77.08</v>
      </c>
      <c r="F172">
        <v>852.21</v>
      </c>
      <c r="G172">
        <v>267.39999999999998</v>
      </c>
      <c r="H172">
        <v>584.41999999999996</v>
      </c>
    </row>
    <row r="173" spans="1:8" x14ac:dyDescent="0.25">
      <c r="A173" s="2">
        <v>40564</v>
      </c>
      <c r="B173">
        <v>113.42</v>
      </c>
      <c r="C173">
        <v>1731</v>
      </c>
      <c r="D173">
        <v>75.89</v>
      </c>
      <c r="F173">
        <v>858.54</v>
      </c>
      <c r="G173">
        <v>262.89999999999998</v>
      </c>
      <c r="H173">
        <v>586.91</v>
      </c>
    </row>
    <row r="174" spans="1:8" x14ac:dyDescent="0.25">
      <c r="A174" s="2">
        <v>40571</v>
      </c>
      <c r="B174">
        <v>116.27</v>
      </c>
      <c r="C174">
        <v>1784</v>
      </c>
      <c r="D174">
        <v>77.959999999999994</v>
      </c>
      <c r="F174">
        <v>883.82</v>
      </c>
      <c r="G174">
        <v>271.60000000000002</v>
      </c>
      <c r="H174">
        <v>600.42999999999995</v>
      </c>
    </row>
    <row r="175" spans="1:8" x14ac:dyDescent="0.25">
      <c r="A175" s="2">
        <v>40578</v>
      </c>
      <c r="B175">
        <v>113.71</v>
      </c>
      <c r="C175">
        <v>1755</v>
      </c>
      <c r="D175">
        <v>76.38</v>
      </c>
      <c r="F175">
        <v>867.07</v>
      </c>
      <c r="G175">
        <v>264.60000000000002</v>
      </c>
      <c r="H175">
        <v>594.98</v>
      </c>
    </row>
    <row r="176" spans="1:8" x14ac:dyDescent="0.25">
      <c r="A176" s="2">
        <v>40585</v>
      </c>
      <c r="B176">
        <v>114</v>
      </c>
      <c r="C176">
        <v>1751</v>
      </c>
      <c r="D176">
        <v>76.010000000000005</v>
      </c>
      <c r="F176">
        <v>866.31</v>
      </c>
      <c r="G176">
        <v>267.10000000000002</v>
      </c>
      <c r="H176">
        <v>598.88</v>
      </c>
    </row>
    <row r="177" spans="1:8" x14ac:dyDescent="0.25">
      <c r="A177" s="2">
        <v>40592</v>
      </c>
      <c r="B177">
        <v>112.85</v>
      </c>
      <c r="C177">
        <v>1737</v>
      </c>
      <c r="D177">
        <v>75.680000000000007</v>
      </c>
      <c r="F177">
        <v>871.83</v>
      </c>
      <c r="G177">
        <v>267.2</v>
      </c>
      <c r="H177">
        <v>599.80999999999995</v>
      </c>
    </row>
    <row r="178" spans="1:8" x14ac:dyDescent="0.25">
      <c r="A178" s="2">
        <v>40599</v>
      </c>
      <c r="B178">
        <v>113.53</v>
      </c>
      <c r="C178">
        <v>1755</v>
      </c>
      <c r="D178">
        <v>76.78</v>
      </c>
      <c r="F178">
        <v>877.38</v>
      </c>
      <c r="G178">
        <v>267.60000000000002</v>
      </c>
      <c r="H178">
        <v>596.4</v>
      </c>
    </row>
    <row r="179" spans="1:8" x14ac:dyDescent="0.25">
      <c r="A179" s="2">
        <v>40606</v>
      </c>
      <c r="B179">
        <v>115.39</v>
      </c>
      <c r="C179">
        <v>1776</v>
      </c>
      <c r="D179">
        <v>78.22</v>
      </c>
      <c r="F179">
        <v>883.07</v>
      </c>
      <c r="G179">
        <v>270.7</v>
      </c>
      <c r="H179">
        <v>602.79999999999995</v>
      </c>
    </row>
    <row r="180" spans="1:8" x14ac:dyDescent="0.25">
      <c r="A180" s="2">
        <v>40613</v>
      </c>
      <c r="B180">
        <v>112.98</v>
      </c>
      <c r="C180">
        <v>1736</v>
      </c>
      <c r="D180">
        <v>77.75</v>
      </c>
      <c r="F180">
        <v>860.9</v>
      </c>
      <c r="G180">
        <v>262.7</v>
      </c>
      <c r="H180">
        <v>595.94000000000005</v>
      </c>
    </row>
    <row r="181" spans="1:8" x14ac:dyDescent="0.25">
      <c r="A181" s="2">
        <v>40620</v>
      </c>
      <c r="B181">
        <v>112.55</v>
      </c>
      <c r="C181">
        <v>1732</v>
      </c>
      <c r="D181">
        <v>77.5</v>
      </c>
      <c r="F181">
        <v>846.54</v>
      </c>
      <c r="G181">
        <v>261.8</v>
      </c>
      <c r="H181">
        <v>595.91</v>
      </c>
    </row>
    <row r="182" spans="1:8" x14ac:dyDescent="0.25">
      <c r="A182" s="2">
        <v>40627</v>
      </c>
      <c r="B182">
        <v>116.13</v>
      </c>
      <c r="C182">
        <v>1796</v>
      </c>
      <c r="D182">
        <v>80.33</v>
      </c>
      <c r="F182">
        <v>880.93</v>
      </c>
      <c r="G182">
        <v>271.39999999999998</v>
      </c>
      <c r="H182">
        <v>617.37</v>
      </c>
    </row>
    <row r="183" spans="1:8" x14ac:dyDescent="0.25">
      <c r="A183" s="2">
        <v>40634</v>
      </c>
      <c r="B183">
        <v>119.03</v>
      </c>
      <c r="C183">
        <v>1836</v>
      </c>
      <c r="D183">
        <v>82.29</v>
      </c>
      <c r="F183">
        <v>894.2</v>
      </c>
      <c r="G183">
        <v>276.39999999999998</v>
      </c>
      <c r="H183">
        <v>627.53</v>
      </c>
    </row>
    <row r="184" spans="1:8" x14ac:dyDescent="0.25">
      <c r="A184" s="2">
        <v>40641</v>
      </c>
      <c r="B184">
        <v>119.93</v>
      </c>
      <c r="C184">
        <v>1856</v>
      </c>
      <c r="D184">
        <v>82.87</v>
      </c>
      <c r="F184">
        <v>904.17</v>
      </c>
      <c r="G184">
        <v>277.89999999999998</v>
      </c>
      <c r="H184">
        <v>630.9</v>
      </c>
    </row>
    <row r="185" spans="1:8" x14ac:dyDescent="0.25">
      <c r="A185" s="2">
        <v>40648</v>
      </c>
      <c r="B185">
        <v>118.8</v>
      </c>
      <c r="C185">
        <v>1836</v>
      </c>
      <c r="D185">
        <v>82.78</v>
      </c>
      <c r="F185">
        <v>897.45</v>
      </c>
      <c r="G185">
        <v>272.8</v>
      </c>
      <c r="H185">
        <v>625.67999999999995</v>
      </c>
    </row>
    <row r="186" spans="1:8" x14ac:dyDescent="0.25">
      <c r="A186" s="2">
        <v>40655</v>
      </c>
      <c r="B186">
        <v>119.87</v>
      </c>
      <c r="C186">
        <v>1855</v>
      </c>
      <c r="D186">
        <v>83.54</v>
      </c>
      <c r="F186">
        <v>912.27</v>
      </c>
      <c r="G186">
        <v>278.10000000000002</v>
      </c>
      <c r="H186">
        <v>626.03</v>
      </c>
    </row>
    <row r="187" spans="1:8" x14ac:dyDescent="0.25">
      <c r="A187" s="2">
        <v>40662</v>
      </c>
      <c r="B187">
        <v>121.05</v>
      </c>
      <c r="C187">
        <v>1888</v>
      </c>
      <c r="D187">
        <v>84.6</v>
      </c>
      <c r="F187">
        <v>924.63</v>
      </c>
      <c r="G187">
        <v>283.5</v>
      </c>
      <c r="H187">
        <v>640.16999999999996</v>
      </c>
    </row>
    <row r="188" spans="1:8" x14ac:dyDescent="0.25">
      <c r="A188" s="2">
        <v>40669</v>
      </c>
      <c r="B188">
        <v>119.54</v>
      </c>
      <c r="C188">
        <v>1865</v>
      </c>
      <c r="D188">
        <v>83.82</v>
      </c>
      <c r="F188">
        <v>917.94</v>
      </c>
      <c r="G188">
        <v>277.5</v>
      </c>
      <c r="H188">
        <v>630.24</v>
      </c>
    </row>
    <row r="189" spans="1:8" x14ac:dyDescent="0.25">
      <c r="A189" s="2">
        <v>40676</v>
      </c>
      <c r="B189">
        <v>120.3</v>
      </c>
      <c r="C189">
        <v>1874</v>
      </c>
      <c r="D189">
        <v>84.65</v>
      </c>
      <c r="F189">
        <v>921.21</v>
      </c>
      <c r="G189">
        <v>280.10000000000002</v>
      </c>
      <c r="H189">
        <v>627.47</v>
      </c>
    </row>
    <row r="190" spans="1:8" x14ac:dyDescent="0.25">
      <c r="A190" s="2">
        <v>40683</v>
      </c>
      <c r="B190">
        <v>119.87</v>
      </c>
      <c r="C190">
        <v>1861</v>
      </c>
      <c r="D190">
        <v>84.26</v>
      </c>
      <c r="F190">
        <v>917.12</v>
      </c>
      <c r="G190">
        <v>281.3</v>
      </c>
      <c r="H190">
        <v>622.74</v>
      </c>
    </row>
    <row r="191" spans="1:8" x14ac:dyDescent="0.25">
      <c r="A191" s="2">
        <v>40690</v>
      </c>
      <c r="B191">
        <v>115.84</v>
      </c>
      <c r="C191">
        <v>1817</v>
      </c>
      <c r="D191">
        <v>82.59</v>
      </c>
      <c r="F191">
        <v>897.77</v>
      </c>
      <c r="G191">
        <v>275.89999999999998</v>
      </c>
      <c r="H191">
        <v>612.27</v>
      </c>
    </row>
    <row r="192" spans="1:8" x14ac:dyDescent="0.25">
      <c r="A192" s="2">
        <v>40697</v>
      </c>
      <c r="B192">
        <v>119.01</v>
      </c>
      <c r="C192">
        <v>1854</v>
      </c>
      <c r="D192">
        <v>85.65</v>
      </c>
      <c r="F192">
        <v>913.82</v>
      </c>
      <c r="G192">
        <v>282.5</v>
      </c>
      <c r="H192">
        <v>629.59</v>
      </c>
    </row>
    <row r="193" spans="1:8" x14ac:dyDescent="0.25">
      <c r="A193" s="2">
        <v>40704</v>
      </c>
      <c r="B193">
        <v>116.67</v>
      </c>
      <c r="C193">
        <v>1811</v>
      </c>
      <c r="D193">
        <v>84.05</v>
      </c>
      <c r="F193">
        <v>902.39</v>
      </c>
      <c r="G193">
        <v>278.60000000000002</v>
      </c>
      <c r="H193">
        <v>605.80999999999995</v>
      </c>
    </row>
    <row r="194" spans="1:8" x14ac:dyDescent="0.25">
      <c r="A194" s="2">
        <v>40711</v>
      </c>
      <c r="B194">
        <v>112.96</v>
      </c>
      <c r="C194">
        <v>1755</v>
      </c>
      <c r="D194">
        <v>81.569999999999993</v>
      </c>
      <c r="F194">
        <v>889.79</v>
      </c>
      <c r="G194">
        <v>270.7</v>
      </c>
      <c r="H194">
        <v>595.79999999999995</v>
      </c>
    </row>
    <row r="195" spans="1:8" x14ac:dyDescent="0.25">
      <c r="A195" s="2">
        <v>40718</v>
      </c>
      <c r="B195">
        <v>112.17</v>
      </c>
      <c r="C195">
        <v>1741</v>
      </c>
      <c r="D195">
        <v>81.8</v>
      </c>
      <c r="F195">
        <v>889.61</v>
      </c>
      <c r="G195">
        <v>270</v>
      </c>
      <c r="H195">
        <v>586.16999999999996</v>
      </c>
    </row>
    <row r="196" spans="1:8" x14ac:dyDescent="0.25">
      <c r="A196" s="2">
        <v>40725</v>
      </c>
      <c r="B196">
        <v>116.93</v>
      </c>
      <c r="C196">
        <v>1839</v>
      </c>
      <c r="D196">
        <v>85.89</v>
      </c>
      <c r="F196">
        <v>931.64</v>
      </c>
      <c r="G196">
        <v>284.5</v>
      </c>
      <c r="H196">
        <v>622.79</v>
      </c>
    </row>
    <row r="197" spans="1:8" x14ac:dyDescent="0.25">
      <c r="A197" s="2">
        <v>40732</v>
      </c>
      <c r="B197">
        <v>117.2</v>
      </c>
      <c r="C197">
        <v>1833</v>
      </c>
      <c r="D197">
        <v>86.08</v>
      </c>
      <c r="F197">
        <v>929.5</v>
      </c>
      <c r="G197">
        <v>286.89999999999998</v>
      </c>
      <c r="H197">
        <v>607.41999999999996</v>
      </c>
    </row>
    <row r="198" spans="1:8" x14ac:dyDescent="0.25">
      <c r="A198" s="2">
        <v>40739</v>
      </c>
      <c r="B198">
        <v>110.94</v>
      </c>
      <c r="C198">
        <v>1717</v>
      </c>
      <c r="D198">
        <v>81.94</v>
      </c>
      <c r="F198">
        <v>881.56</v>
      </c>
      <c r="G198">
        <v>271.3</v>
      </c>
      <c r="H198">
        <v>576.82000000000005</v>
      </c>
    </row>
    <row r="199" spans="1:8" x14ac:dyDescent="0.25">
      <c r="A199" s="2">
        <v>40746</v>
      </c>
      <c r="B199">
        <v>114.55</v>
      </c>
      <c r="C199">
        <v>1761</v>
      </c>
      <c r="D199">
        <v>83.22</v>
      </c>
      <c r="F199">
        <v>900.76</v>
      </c>
      <c r="G199">
        <v>277.39999999999998</v>
      </c>
      <c r="H199">
        <v>592.28</v>
      </c>
    </row>
    <row r="200" spans="1:8" x14ac:dyDescent="0.25">
      <c r="A200" s="2">
        <v>40753</v>
      </c>
      <c r="B200">
        <v>110.68</v>
      </c>
      <c r="C200">
        <v>1694</v>
      </c>
      <c r="D200">
        <v>80.459999999999994</v>
      </c>
      <c r="F200">
        <v>869.7</v>
      </c>
      <c r="G200">
        <v>265.3</v>
      </c>
      <c r="H200">
        <v>570.94000000000005</v>
      </c>
    </row>
    <row r="201" spans="1:8" x14ac:dyDescent="0.25">
      <c r="A201" s="2">
        <v>40760</v>
      </c>
      <c r="B201">
        <v>95.15</v>
      </c>
      <c r="C201">
        <v>1476</v>
      </c>
      <c r="D201">
        <v>71.760000000000005</v>
      </c>
      <c r="F201">
        <v>785.96</v>
      </c>
      <c r="G201">
        <v>237.4</v>
      </c>
      <c r="H201">
        <v>498.15</v>
      </c>
    </row>
    <row r="202" spans="1:8" x14ac:dyDescent="0.25">
      <c r="A202" s="2">
        <v>40767</v>
      </c>
      <c r="B202">
        <v>95.57</v>
      </c>
      <c r="C202">
        <v>1490</v>
      </c>
      <c r="D202">
        <v>71.599999999999994</v>
      </c>
      <c r="F202">
        <v>768.68</v>
      </c>
      <c r="G202">
        <v>230.9</v>
      </c>
      <c r="H202">
        <v>503.03</v>
      </c>
    </row>
    <row r="203" spans="1:8" x14ac:dyDescent="0.25">
      <c r="A203" s="2">
        <v>40774</v>
      </c>
      <c r="B203">
        <v>88.38</v>
      </c>
      <c r="C203">
        <v>1390</v>
      </c>
      <c r="D203">
        <v>67.400000000000006</v>
      </c>
      <c r="F203">
        <v>723.57</v>
      </c>
      <c r="G203">
        <v>215.5</v>
      </c>
      <c r="H203">
        <v>474.46</v>
      </c>
    </row>
    <row r="204" spans="1:8" x14ac:dyDescent="0.25">
      <c r="A204" s="2">
        <v>40781</v>
      </c>
      <c r="B204">
        <v>93.06</v>
      </c>
      <c r="C204">
        <v>1467</v>
      </c>
      <c r="D204">
        <v>71.69</v>
      </c>
      <c r="F204">
        <v>755.44</v>
      </c>
      <c r="G204">
        <v>224</v>
      </c>
      <c r="H204">
        <v>489.61</v>
      </c>
    </row>
    <row r="205" spans="1:8" x14ac:dyDescent="0.25">
      <c r="A205" s="2">
        <v>40788</v>
      </c>
      <c r="B205">
        <v>96.51</v>
      </c>
      <c r="C205">
        <v>1520</v>
      </c>
      <c r="D205">
        <v>75.239999999999995</v>
      </c>
      <c r="F205">
        <v>779.62</v>
      </c>
      <c r="G205">
        <v>232.1</v>
      </c>
      <c r="H205">
        <v>502.81</v>
      </c>
    </row>
    <row r="206" spans="1:8" x14ac:dyDescent="0.25">
      <c r="A206" s="2">
        <v>40795</v>
      </c>
      <c r="B206">
        <v>92.88</v>
      </c>
      <c r="C206">
        <v>1462</v>
      </c>
      <c r="D206">
        <v>72.44</v>
      </c>
      <c r="F206">
        <v>742.19</v>
      </c>
      <c r="G206">
        <v>221.6</v>
      </c>
      <c r="H206">
        <v>471.53</v>
      </c>
    </row>
    <row r="207" spans="1:8" x14ac:dyDescent="0.25">
      <c r="A207" s="2">
        <v>40802</v>
      </c>
      <c r="B207">
        <v>93.64</v>
      </c>
      <c r="C207">
        <v>1486</v>
      </c>
      <c r="D207">
        <v>73.209999999999994</v>
      </c>
      <c r="F207">
        <v>750.49</v>
      </c>
      <c r="G207">
        <v>222.5</v>
      </c>
      <c r="H207">
        <v>484.06</v>
      </c>
    </row>
    <row r="208" spans="1:8" x14ac:dyDescent="0.25">
      <c r="A208" s="2">
        <v>40809</v>
      </c>
      <c r="B208">
        <v>86.72</v>
      </c>
      <c r="C208">
        <v>1367</v>
      </c>
      <c r="D208">
        <v>67.849999999999994</v>
      </c>
      <c r="F208">
        <v>690.22</v>
      </c>
      <c r="G208">
        <v>204.5</v>
      </c>
      <c r="H208">
        <v>450.79</v>
      </c>
    </row>
    <row r="209" spans="1:8" x14ac:dyDescent="0.25">
      <c r="A209" s="2">
        <v>40816</v>
      </c>
      <c r="B209">
        <v>88.97</v>
      </c>
      <c r="C209">
        <v>1424</v>
      </c>
      <c r="D209">
        <v>69.92</v>
      </c>
      <c r="F209">
        <v>734.12</v>
      </c>
      <c r="G209">
        <v>215.7</v>
      </c>
      <c r="H209">
        <v>457.24</v>
      </c>
    </row>
    <row r="210" spans="1:8" x14ac:dyDescent="0.25">
      <c r="A210" s="2">
        <v>40823</v>
      </c>
      <c r="B210">
        <v>89.36</v>
      </c>
      <c r="C210">
        <v>1427</v>
      </c>
      <c r="D210">
        <v>69.66</v>
      </c>
      <c r="F210">
        <v>750.01</v>
      </c>
      <c r="G210">
        <v>214.7</v>
      </c>
      <c r="H210">
        <v>459</v>
      </c>
    </row>
    <row r="211" spans="1:8" x14ac:dyDescent="0.25">
      <c r="A211" s="2">
        <v>40830</v>
      </c>
      <c r="B211">
        <v>94.72</v>
      </c>
      <c r="C211">
        <v>1510</v>
      </c>
      <c r="D211">
        <v>73.64</v>
      </c>
      <c r="F211">
        <v>788.06</v>
      </c>
      <c r="G211">
        <v>225.3</v>
      </c>
      <c r="H211">
        <v>485.9</v>
      </c>
    </row>
    <row r="212" spans="1:8" x14ac:dyDescent="0.25">
      <c r="A212" s="2">
        <v>40837</v>
      </c>
      <c r="B212">
        <v>93.31</v>
      </c>
      <c r="C212">
        <v>1481</v>
      </c>
      <c r="D212">
        <v>71.98</v>
      </c>
      <c r="F212">
        <v>771.62</v>
      </c>
      <c r="G212">
        <v>221.7</v>
      </c>
      <c r="H212">
        <v>480.53</v>
      </c>
    </row>
    <row r="213" spans="1:8" x14ac:dyDescent="0.25">
      <c r="A213" s="2">
        <v>40844</v>
      </c>
      <c r="B213">
        <v>97.84</v>
      </c>
      <c r="C213">
        <v>1568</v>
      </c>
      <c r="D213">
        <v>75.989999999999995</v>
      </c>
      <c r="F213">
        <v>826.87</v>
      </c>
      <c r="G213">
        <v>235</v>
      </c>
      <c r="H213">
        <v>503.9</v>
      </c>
    </row>
    <row r="214" spans="1:8" x14ac:dyDescent="0.25">
      <c r="A214" s="2">
        <v>40851</v>
      </c>
      <c r="B214">
        <v>93.88</v>
      </c>
      <c r="C214">
        <v>1501</v>
      </c>
      <c r="D214">
        <v>72.72</v>
      </c>
      <c r="F214">
        <v>782.35</v>
      </c>
      <c r="G214">
        <v>226.3</v>
      </c>
      <c r="H214">
        <v>473.83</v>
      </c>
    </row>
    <row r="215" spans="1:8" x14ac:dyDescent="0.25">
      <c r="A215" s="2">
        <v>40858</v>
      </c>
      <c r="B215">
        <v>91.08</v>
      </c>
      <c r="C215">
        <v>1468</v>
      </c>
      <c r="D215">
        <v>71.260000000000005</v>
      </c>
      <c r="F215">
        <v>758.5</v>
      </c>
      <c r="G215">
        <v>220.8</v>
      </c>
      <c r="H215">
        <v>467.77</v>
      </c>
    </row>
    <row r="216" spans="1:8" x14ac:dyDescent="0.25">
      <c r="A216" s="2">
        <v>40865</v>
      </c>
      <c r="B216">
        <v>89</v>
      </c>
      <c r="C216">
        <v>1443</v>
      </c>
      <c r="D216">
        <v>69.89</v>
      </c>
      <c r="F216">
        <v>753.45</v>
      </c>
      <c r="G216">
        <v>218.5</v>
      </c>
      <c r="H216">
        <v>448.92</v>
      </c>
    </row>
    <row r="217" spans="1:8" x14ac:dyDescent="0.25">
      <c r="A217" s="2">
        <v>40872</v>
      </c>
      <c r="B217">
        <v>84.62</v>
      </c>
      <c r="C217">
        <v>1361</v>
      </c>
      <c r="D217">
        <v>66.78</v>
      </c>
      <c r="F217">
        <v>707.25</v>
      </c>
      <c r="G217">
        <v>207.7</v>
      </c>
      <c r="H217">
        <v>424.05</v>
      </c>
    </row>
    <row r="218" spans="1:8" x14ac:dyDescent="0.25">
      <c r="A218" s="2">
        <v>40879</v>
      </c>
      <c r="B218">
        <v>91.67</v>
      </c>
      <c r="C218">
        <v>1477</v>
      </c>
      <c r="D218">
        <v>71.53</v>
      </c>
      <c r="F218">
        <v>785.54</v>
      </c>
      <c r="G218">
        <v>227.1</v>
      </c>
      <c r="H218">
        <v>458.79</v>
      </c>
    </row>
    <row r="219" spans="1:8" x14ac:dyDescent="0.25">
      <c r="A219" s="2">
        <v>40886</v>
      </c>
      <c r="B219">
        <v>91.2</v>
      </c>
      <c r="C219">
        <v>1461</v>
      </c>
      <c r="D219">
        <v>70.63</v>
      </c>
      <c r="F219">
        <v>777.32</v>
      </c>
      <c r="G219">
        <v>224.4</v>
      </c>
      <c r="H219">
        <v>453.04</v>
      </c>
    </row>
    <row r="220" spans="1:8" x14ac:dyDescent="0.25">
      <c r="A220" s="2">
        <v>40893</v>
      </c>
      <c r="B220">
        <v>87.01</v>
      </c>
      <c r="C220">
        <v>1394</v>
      </c>
      <c r="D220">
        <v>67.12</v>
      </c>
      <c r="F220">
        <v>744.55</v>
      </c>
      <c r="G220">
        <v>216.6</v>
      </c>
      <c r="H220">
        <v>428.46</v>
      </c>
    </row>
    <row r="221" spans="1:8" x14ac:dyDescent="0.25">
      <c r="A221" s="2">
        <v>40900</v>
      </c>
      <c r="B221">
        <v>88.22</v>
      </c>
      <c r="C221">
        <v>1428</v>
      </c>
      <c r="D221">
        <v>68.88</v>
      </c>
      <c r="F221">
        <v>761.21</v>
      </c>
      <c r="G221">
        <v>220.7</v>
      </c>
      <c r="H221">
        <v>442.05</v>
      </c>
    </row>
    <row r="222" spans="1:8" x14ac:dyDescent="0.25">
      <c r="A222" s="2">
        <v>40907</v>
      </c>
      <c r="B222">
        <v>90.04</v>
      </c>
      <c r="C222">
        <v>1442</v>
      </c>
      <c r="D222">
        <v>69.69</v>
      </c>
      <c r="F222">
        <v>770.68</v>
      </c>
      <c r="G222">
        <v>223.5</v>
      </c>
      <c r="H222">
        <v>447.25</v>
      </c>
    </row>
    <row r="223" spans="1:8" x14ac:dyDescent="0.25">
      <c r="A223" s="2">
        <v>40914</v>
      </c>
      <c r="B223">
        <v>90.42</v>
      </c>
      <c r="C223">
        <v>1448</v>
      </c>
      <c r="D223">
        <v>69.92</v>
      </c>
      <c r="F223">
        <v>771.89</v>
      </c>
      <c r="G223">
        <v>225</v>
      </c>
      <c r="H223">
        <v>447.45</v>
      </c>
    </row>
    <row r="224" spans="1:8" x14ac:dyDescent="0.25">
      <c r="A224" s="2">
        <v>40921</v>
      </c>
      <c r="B224">
        <v>93.2</v>
      </c>
      <c r="C224">
        <v>1485</v>
      </c>
      <c r="D224">
        <v>71.98</v>
      </c>
      <c r="F224">
        <v>785.38</v>
      </c>
      <c r="G224">
        <v>230.2</v>
      </c>
      <c r="H224">
        <v>458.95</v>
      </c>
    </row>
    <row r="225" spans="1:8" x14ac:dyDescent="0.25">
      <c r="A225" s="2">
        <v>40928</v>
      </c>
      <c r="B225">
        <v>96</v>
      </c>
      <c r="C225">
        <v>1527</v>
      </c>
      <c r="D225">
        <v>73.61</v>
      </c>
      <c r="F225">
        <v>803.45</v>
      </c>
      <c r="G225">
        <v>235.9</v>
      </c>
      <c r="H225">
        <v>479.14</v>
      </c>
    </row>
    <row r="226" spans="1:8" x14ac:dyDescent="0.25">
      <c r="A226" s="2">
        <v>40935</v>
      </c>
      <c r="B226">
        <v>98.75</v>
      </c>
      <c r="C226">
        <v>1557</v>
      </c>
      <c r="D226">
        <v>74.59</v>
      </c>
      <c r="F226">
        <v>811.39</v>
      </c>
      <c r="G226">
        <v>240.6</v>
      </c>
      <c r="H226">
        <v>489.87</v>
      </c>
    </row>
    <row r="227" spans="1:8" x14ac:dyDescent="0.25">
      <c r="A227" s="2">
        <v>40942</v>
      </c>
      <c r="B227">
        <v>100.2</v>
      </c>
      <c r="C227">
        <v>1587</v>
      </c>
      <c r="D227">
        <v>75.58</v>
      </c>
      <c r="F227">
        <v>813.43</v>
      </c>
      <c r="G227">
        <v>244.2</v>
      </c>
      <c r="H227">
        <v>503.03</v>
      </c>
    </row>
    <row r="228" spans="1:8" x14ac:dyDescent="0.25">
      <c r="A228" s="2">
        <v>40949</v>
      </c>
      <c r="B228">
        <v>102.91</v>
      </c>
      <c r="C228">
        <v>1603</v>
      </c>
      <c r="D228">
        <v>76.44</v>
      </c>
      <c r="F228">
        <v>823.12</v>
      </c>
      <c r="G228">
        <v>246.7</v>
      </c>
      <c r="H228">
        <v>507.49</v>
      </c>
    </row>
    <row r="229" spans="1:8" x14ac:dyDescent="0.25">
      <c r="A229" s="2">
        <v>40956</v>
      </c>
      <c r="B229">
        <v>102.9</v>
      </c>
      <c r="C229">
        <v>1608</v>
      </c>
      <c r="D229">
        <v>76.72</v>
      </c>
      <c r="F229">
        <v>828.05</v>
      </c>
      <c r="G229">
        <v>248.9</v>
      </c>
      <c r="H229">
        <v>509.76</v>
      </c>
    </row>
    <row r="230" spans="1:8" x14ac:dyDescent="0.25">
      <c r="A230" s="2">
        <v>40963</v>
      </c>
      <c r="B230">
        <v>106.97</v>
      </c>
      <c r="C230">
        <v>1657</v>
      </c>
      <c r="D230">
        <v>79.290000000000006</v>
      </c>
      <c r="F230">
        <v>845.46</v>
      </c>
      <c r="G230">
        <v>255.7</v>
      </c>
      <c r="H230">
        <v>518.79</v>
      </c>
    </row>
    <row r="231" spans="1:8" x14ac:dyDescent="0.25">
      <c r="A231" s="2">
        <v>40970</v>
      </c>
      <c r="B231">
        <v>105.75</v>
      </c>
      <c r="C231">
        <v>1641</v>
      </c>
      <c r="D231">
        <v>78.11</v>
      </c>
      <c r="F231">
        <v>831.62</v>
      </c>
      <c r="G231">
        <v>253.3</v>
      </c>
      <c r="H231">
        <v>513.07000000000005</v>
      </c>
    </row>
    <row r="232" spans="1:8" x14ac:dyDescent="0.25">
      <c r="A232" s="2">
        <v>40977</v>
      </c>
      <c r="B232">
        <v>106.07</v>
      </c>
      <c r="C232">
        <v>1645</v>
      </c>
      <c r="D232">
        <v>78.69</v>
      </c>
      <c r="F232">
        <v>837.27</v>
      </c>
      <c r="G232">
        <v>254.1</v>
      </c>
      <c r="H232">
        <v>509.49</v>
      </c>
    </row>
    <row r="233" spans="1:8" x14ac:dyDescent="0.25">
      <c r="A233" s="2">
        <v>40984</v>
      </c>
      <c r="B233">
        <v>108.2</v>
      </c>
      <c r="C233">
        <v>1666</v>
      </c>
      <c r="D233">
        <v>79.069999999999993</v>
      </c>
      <c r="F233">
        <v>853.83</v>
      </c>
      <c r="G233">
        <v>260.3</v>
      </c>
      <c r="H233">
        <v>517.1</v>
      </c>
    </row>
    <row r="234" spans="1:8" x14ac:dyDescent="0.25">
      <c r="A234" s="2">
        <v>40991</v>
      </c>
      <c r="B234">
        <v>106.49</v>
      </c>
      <c r="C234">
        <v>1643</v>
      </c>
      <c r="D234">
        <v>78.569999999999993</v>
      </c>
      <c r="F234">
        <v>831.38</v>
      </c>
      <c r="G234">
        <v>253.4</v>
      </c>
      <c r="H234">
        <v>509.98</v>
      </c>
    </row>
    <row r="235" spans="1:8" x14ac:dyDescent="0.25">
      <c r="A235" s="2">
        <v>40998</v>
      </c>
      <c r="B235">
        <v>107.96</v>
      </c>
      <c r="C235">
        <v>1659</v>
      </c>
      <c r="D235">
        <v>80.069999999999993</v>
      </c>
      <c r="F235">
        <v>832.58</v>
      </c>
      <c r="G235">
        <v>255.2</v>
      </c>
      <c r="H235">
        <v>506</v>
      </c>
    </row>
    <row r="236" spans="1:8" x14ac:dyDescent="0.25">
      <c r="A236" s="2">
        <v>41005</v>
      </c>
      <c r="B236">
        <v>105.51</v>
      </c>
      <c r="C236">
        <v>1615</v>
      </c>
      <c r="D236">
        <v>79.28</v>
      </c>
      <c r="F236">
        <v>810.41</v>
      </c>
      <c r="G236">
        <v>248.5</v>
      </c>
      <c r="H236">
        <v>489.76</v>
      </c>
    </row>
    <row r="237" spans="1:8" x14ac:dyDescent="0.25">
      <c r="A237" s="2">
        <v>41012</v>
      </c>
      <c r="B237">
        <v>105.7</v>
      </c>
      <c r="C237">
        <v>1627</v>
      </c>
      <c r="D237">
        <v>80.010000000000005</v>
      </c>
      <c r="F237">
        <v>806.97</v>
      </c>
      <c r="G237">
        <v>249.4</v>
      </c>
      <c r="H237">
        <v>482.64</v>
      </c>
    </row>
    <row r="238" spans="1:8" x14ac:dyDescent="0.25">
      <c r="A238" s="2">
        <v>41019</v>
      </c>
      <c r="B238">
        <v>104.92</v>
      </c>
      <c r="C238">
        <v>1618</v>
      </c>
      <c r="D238">
        <v>79.61</v>
      </c>
      <c r="F238">
        <v>804.7</v>
      </c>
      <c r="G238">
        <v>248.3</v>
      </c>
      <c r="H238">
        <v>481.62</v>
      </c>
    </row>
    <row r="239" spans="1:8" x14ac:dyDescent="0.25">
      <c r="A239" s="2">
        <v>41026</v>
      </c>
      <c r="B239">
        <v>106.25</v>
      </c>
      <c r="C239">
        <v>1623</v>
      </c>
      <c r="D239">
        <v>80.02</v>
      </c>
      <c r="F239">
        <v>804.99</v>
      </c>
      <c r="G239">
        <v>248.9</v>
      </c>
      <c r="H239">
        <v>483.32</v>
      </c>
    </row>
    <row r="240" spans="1:8" x14ac:dyDescent="0.25">
      <c r="A240" s="2">
        <v>41033</v>
      </c>
      <c r="B240">
        <v>105.03</v>
      </c>
      <c r="C240">
        <v>1613</v>
      </c>
      <c r="D240">
        <v>80.17</v>
      </c>
      <c r="F240">
        <v>801.14</v>
      </c>
      <c r="G240">
        <v>247.8</v>
      </c>
      <c r="H240">
        <v>471.68</v>
      </c>
    </row>
    <row r="241" spans="1:8" x14ac:dyDescent="0.25">
      <c r="A241" s="2">
        <v>41040</v>
      </c>
      <c r="B241">
        <v>101.5</v>
      </c>
      <c r="C241">
        <v>1556</v>
      </c>
      <c r="D241">
        <v>77.52</v>
      </c>
      <c r="F241">
        <v>769.35</v>
      </c>
      <c r="G241">
        <v>237</v>
      </c>
      <c r="H241">
        <v>464.3</v>
      </c>
    </row>
    <row r="242" spans="1:8" x14ac:dyDescent="0.25">
      <c r="A242" s="2">
        <v>41047</v>
      </c>
      <c r="B242">
        <v>96.86</v>
      </c>
      <c r="C242">
        <v>1494</v>
      </c>
      <c r="D242">
        <v>75.11</v>
      </c>
      <c r="F242">
        <v>748.18</v>
      </c>
      <c r="G242">
        <v>230.3</v>
      </c>
      <c r="H242">
        <v>437.85</v>
      </c>
    </row>
    <row r="243" spans="1:8" x14ac:dyDescent="0.25">
      <c r="A243" s="2">
        <v>41054</v>
      </c>
      <c r="B243">
        <v>97.44</v>
      </c>
      <c r="C243">
        <v>1510</v>
      </c>
      <c r="D243">
        <v>76.239999999999995</v>
      </c>
      <c r="F243">
        <v>750.35</v>
      </c>
      <c r="G243">
        <v>229.1</v>
      </c>
      <c r="H243">
        <v>441.89</v>
      </c>
    </row>
    <row r="244" spans="1:8" x14ac:dyDescent="0.25">
      <c r="A244" s="2">
        <v>41061</v>
      </c>
      <c r="B244">
        <v>97.07</v>
      </c>
      <c r="C244">
        <v>1487</v>
      </c>
      <c r="D244">
        <v>75.38</v>
      </c>
      <c r="F244">
        <v>737.83</v>
      </c>
      <c r="G244">
        <v>225.3</v>
      </c>
      <c r="H244">
        <v>431.62</v>
      </c>
    </row>
    <row r="245" spans="1:8" x14ac:dyDescent="0.25">
      <c r="A245" s="2">
        <v>41068</v>
      </c>
      <c r="B245">
        <v>99.18</v>
      </c>
      <c r="C245">
        <v>1517</v>
      </c>
      <c r="D245">
        <v>76.349999999999994</v>
      </c>
      <c r="F245">
        <v>748.12</v>
      </c>
      <c r="G245">
        <v>229</v>
      </c>
      <c r="H245">
        <v>444.49</v>
      </c>
    </row>
    <row r="246" spans="1:8" x14ac:dyDescent="0.25">
      <c r="A246" s="2">
        <v>41075</v>
      </c>
      <c r="B246">
        <v>99.26</v>
      </c>
      <c r="C246">
        <v>1526</v>
      </c>
      <c r="D246">
        <v>76.56</v>
      </c>
      <c r="F246">
        <v>761.77</v>
      </c>
      <c r="G246">
        <v>233.7</v>
      </c>
      <c r="H246">
        <v>441.99</v>
      </c>
    </row>
    <row r="247" spans="1:8" x14ac:dyDescent="0.25">
      <c r="A247" s="2">
        <v>41082</v>
      </c>
      <c r="B247">
        <v>100.14</v>
      </c>
      <c r="C247">
        <v>1532</v>
      </c>
      <c r="D247">
        <v>76.599999999999994</v>
      </c>
      <c r="F247">
        <v>764.48</v>
      </c>
      <c r="G247">
        <v>233.9</v>
      </c>
      <c r="H247">
        <v>450.35</v>
      </c>
    </row>
    <row r="248" spans="1:8" x14ac:dyDescent="0.25">
      <c r="A248" s="2">
        <v>41089</v>
      </c>
      <c r="B248">
        <v>99.67</v>
      </c>
      <c r="C248">
        <v>1542</v>
      </c>
      <c r="D248">
        <v>76.650000000000006</v>
      </c>
      <c r="F248">
        <v>775.09</v>
      </c>
      <c r="G248">
        <v>237.3</v>
      </c>
      <c r="H248">
        <v>455.9</v>
      </c>
    </row>
    <row r="249" spans="1:8" x14ac:dyDescent="0.25">
      <c r="A249" s="2">
        <v>41096</v>
      </c>
      <c r="B249">
        <v>101.8</v>
      </c>
      <c r="C249">
        <v>1567</v>
      </c>
      <c r="D249">
        <v>78.430000000000007</v>
      </c>
      <c r="F249">
        <v>790.18</v>
      </c>
      <c r="G249">
        <v>241.3</v>
      </c>
      <c r="H249">
        <v>449.61</v>
      </c>
    </row>
    <row r="250" spans="1:8" x14ac:dyDescent="0.25">
      <c r="A250" s="2">
        <v>41103</v>
      </c>
      <c r="B250">
        <v>98.96</v>
      </c>
      <c r="C250">
        <v>1547</v>
      </c>
      <c r="D250">
        <v>77.87</v>
      </c>
      <c r="F250">
        <v>784.49</v>
      </c>
      <c r="G250">
        <v>239.9</v>
      </c>
      <c r="H250">
        <v>444.69</v>
      </c>
    </row>
    <row r="251" spans="1:8" x14ac:dyDescent="0.25">
      <c r="A251" s="2">
        <v>41110</v>
      </c>
      <c r="B251">
        <v>100.95</v>
      </c>
      <c r="C251">
        <v>1565</v>
      </c>
      <c r="D251">
        <v>78.430000000000007</v>
      </c>
      <c r="F251">
        <v>798.7</v>
      </c>
      <c r="G251">
        <v>242.4</v>
      </c>
      <c r="H251">
        <v>445.59</v>
      </c>
    </row>
    <row r="252" spans="1:8" x14ac:dyDescent="0.25">
      <c r="A252" s="2">
        <v>41117</v>
      </c>
      <c r="B252">
        <v>99.96</v>
      </c>
      <c r="C252">
        <v>1557</v>
      </c>
      <c r="D252">
        <v>77.77</v>
      </c>
      <c r="F252">
        <v>801.8</v>
      </c>
      <c r="G252">
        <v>242.8</v>
      </c>
      <c r="H252">
        <v>448.17</v>
      </c>
    </row>
    <row r="253" spans="1:8" x14ac:dyDescent="0.25">
      <c r="A253" s="2">
        <v>41124</v>
      </c>
      <c r="B253">
        <v>101.37</v>
      </c>
      <c r="C253">
        <v>1583</v>
      </c>
      <c r="D253">
        <v>79.239999999999995</v>
      </c>
      <c r="F253">
        <v>825.37</v>
      </c>
      <c r="G253">
        <v>247.8</v>
      </c>
      <c r="H253">
        <v>455.01</v>
      </c>
    </row>
    <row r="254" spans="1:8" x14ac:dyDescent="0.25">
      <c r="A254" s="2">
        <v>41131</v>
      </c>
      <c r="B254">
        <v>102.24</v>
      </c>
      <c r="C254">
        <v>1601</v>
      </c>
      <c r="D254">
        <v>80.52</v>
      </c>
      <c r="F254">
        <v>835.92</v>
      </c>
      <c r="G254">
        <v>250.4</v>
      </c>
      <c r="H254">
        <v>460.02</v>
      </c>
    </row>
    <row r="255" spans="1:8" x14ac:dyDescent="0.25">
      <c r="A255" s="2">
        <v>41138</v>
      </c>
      <c r="B255">
        <v>104.11</v>
      </c>
      <c r="C255">
        <v>1622</v>
      </c>
      <c r="D255">
        <v>81.47</v>
      </c>
      <c r="F255">
        <v>848.08</v>
      </c>
      <c r="G255">
        <v>253.2</v>
      </c>
      <c r="H255">
        <v>467.18</v>
      </c>
    </row>
    <row r="256" spans="1:8" x14ac:dyDescent="0.25">
      <c r="A256" s="2">
        <v>41145</v>
      </c>
      <c r="B256">
        <v>103.38</v>
      </c>
      <c r="C256">
        <v>1604</v>
      </c>
      <c r="D256">
        <v>80.55</v>
      </c>
      <c r="F256">
        <v>835.87</v>
      </c>
      <c r="G256">
        <v>250.1</v>
      </c>
      <c r="H256">
        <v>465.04</v>
      </c>
    </row>
    <row r="257" spans="1:8" x14ac:dyDescent="0.25">
      <c r="A257" s="2">
        <v>41152</v>
      </c>
      <c r="B257">
        <v>104.36</v>
      </c>
      <c r="C257">
        <v>1620</v>
      </c>
      <c r="D257">
        <v>80.95</v>
      </c>
      <c r="F257">
        <v>842.55</v>
      </c>
      <c r="G257">
        <v>252</v>
      </c>
      <c r="H257">
        <v>467.29</v>
      </c>
    </row>
    <row r="258" spans="1:8" x14ac:dyDescent="0.25">
      <c r="A258" s="2">
        <v>41159</v>
      </c>
      <c r="B258">
        <v>106.58</v>
      </c>
      <c r="C258">
        <v>1665</v>
      </c>
      <c r="D258">
        <v>83.03</v>
      </c>
      <c r="F258">
        <v>864.19</v>
      </c>
      <c r="G258">
        <v>259.7</v>
      </c>
      <c r="H258">
        <v>484.7</v>
      </c>
    </row>
    <row r="259" spans="1:8" x14ac:dyDescent="0.25">
      <c r="A259" s="2">
        <v>41166</v>
      </c>
      <c r="B259">
        <v>110.18</v>
      </c>
      <c r="C259">
        <v>1714</v>
      </c>
      <c r="D259">
        <v>84.8</v>
      </c>
      <c r="F259">
        <v>878.58</v>
      </c>
      <c r="G259">
        <v>263.60000000000002</v>
      </c>
      <c r="H259">
        <v>503.37</v>
      </c>
    </row>
    <row r="260" spans="1:8" x14ac:dyDescent="0.25">
      <c r="A260" s="2">
        <v>41173</v>
      </c>
      <c r="B260">
        <v>109.5</v>
      </c>
      <c r="C260">
        <v>1693</v>
      </c>
      <c r="D260">
        <v>84.1</v>
      </c>
      <c r="F260">
        <v>870.32</v>
      </c>
      <c r="G260">
        <v>263.60000000000002</v>
      </c>
      <c r="H260">
        <v>494.01</v>
      </c>
    </row>
    <row r="261" spans="1:8" x14ac:dyDescent="0.25">
      <c r="A261" s="2">
        <v>41180</v>
      </c>
      <c r="B261">
        <v>108.51</v>
      </c>
      <c r="C261">
        <v>1682</v>
      </c>
      <c r="D261">
        <v>84.21</v>
      </c>
      <c r="F261">
        <v>860.22</v>
      </c>
      <c r="G261">
        <v>260.10000000000002</v>
      </c>
      <c r="H261">
        <v>483.61</v>
      </c>
    </row>
    <row r="262" spans="1:8" x14ac:dyDescent="0.25">
      <c r="A262" s="2">
        <v>41187</v>
      </c>
      <c r="B262">
        <v>110.47</v>
      </c>
      <c r="C262">
        <v>1724</v>
      </c>
      <c r="D262">
        <v>86.43</v>
      </c>
      <c r="F262">
        <v>878.66</v>
      </c>
      <c r="G262">
        <v>266.10000000000002</v>
      </c>
      <c r="H262">
        <v>502.01</v>
      </c>
    </row>
    <row r="263" spans="1:8" x14ac:dyDescent="0.25">
      <c r="A263" s="2">
        <v>41194</v>
      </c>
      <c r="B263">
        <v>109.16</v>
      </c>
      <c r="C263">
        <v>1717</v>
      </c>
      <c r="D263">
        <v>85.56</v>
      </c>
      <c r="F263">
        <v>872.59</v>
      </c>
      <c r="G263">
        <v>264.89999999999998</v>
      </c>
      <c r="H263">
        <v>492.61</v>
      </c>
    </row>
    <row r="264" spans="1:8" x14ac:dyDescent="0.25">
      <c r="A264" s="2">
        <v>41201</v>
      </c>
      <c r="B264">
        <v>110.66</v>
      </c>
      <c r="C264">
        <v>1747</v>
      </c>
      <c r="D264">
        <v>86.41</v>
      </c>
      <c r="F264">
        <v>896.39</v>
      </c>
      <c r="G264">
        <v>269.89999999999998</v>
      </c>
      <c r="H264">
        <v>503.59</v>
      </c>
    </row>
    <row r="265" spans="1:8" x14ac:dyDescent="0.25">
      <c r="A265" s="2">
        <v>41208</v>
      </c>
      <c r="B265">
        <v>107.29</v>
      </c>
      <c r="C265">
        <v>1696</v>
      </c>
      <c r="D265">
        <v>83.82</v>
      </c>
      <c r="F265">
        <v>859.07</v>
      </c>
      <c r="G265">
        <v>260.2</v>
      </c>
      <c r="H265">
        <v>493.86</v>
      </c>
    </row>
    <row r="266" spans="1:8" x14ac:dyDescent="0.25">
      <c r="A266" s="2">
        <v>41215</v>
      </c>
      <c r="B266">
        <v>108.8</v>
      </c>
      <c r="C266">
        <v>1735</v>
      </c>
      <c r="D266">
        <v>85.6</v>
      </c>
      <c r="E266" t="e">
        <f ca="1">_xll.BDH(E3,$A$2,$A$1,$B$1,"Per=cw","Dates=H","cols=1;rows=74")</f>
        <v>#NAME?</v>
      </c>
      <c r="F266">
        <v>877.35</v>
      </c>
      <c r="G266">
        <v>268.10000000000002</v>
      </c>
      <c r="H266">
        <v>497.02</v>
      </c>
    </row>
    <row r="267" spans="1:8" x14ac:dyDescent="0.25">
      <c r="A267" s="2">
        <v>41222</v>
      </c>
      <c r="B267">
        <v>107.45</v>
      </c>
      <c r="C267">
        <v>1697</v>
      </c>
      <c r="D267">
        <v>83.5</v>
      </c>
      <c r="E267">
        <v>245.2</v>
      </c>
      <c r="F267">
        <v>861.36</v>
      </c>
      <c r="G267">
        <v>262</v>
      </c>
      <c r="H267">
        <v>486.98</v>
      </c>
    </row>
    <row r="268" spans="1:8" x14ac:dyDescent="0.25">
      <c r="A268" s="2">
        <v>41229</v>
      </c>
      <c r="B268">
        <v>107.14</v>
      </c>
      <c r="C268">
        <v>1680</v>
      </c>
      <c r="D268">
        <v>83.48</v>
      </c>
      <c r="E268">
        <v>242.6</v>
      </c>
      <c r="F268">
        <v>857.01</v>
      </c>
      <c r="G268">
        <v>261.39999999999998</v>
      </c>
      <c r="H268">
        <v>472.9</v>
      </c>
    </row>
    <row r="269" spans="1:8" x14ac:dyDescent="0.25">
      <c r="A269" s="2">
        <v>41236</v>
      </c>
      <c r="B269">
        <v>109.73</v>
      </c>
      <c r="C269">
        <v>1743</v>
      </c>
      <c r="D269">
        <v>86.31</v>
      </c>
      <c r="E269">
        <v>250</v>
      </c>
      <c r="F269">
        <v>890.85</v>
      </c>
      <c r="G269">
        <v>272.8</v>
      </c>
      <c r="H269">
        <v>495.34</v>
      </c>
    </row>
    <row r="270" spans="1:8" x14ac:dyDescent="0.25">
      <c r="A270" s="2">
        <v>41243</v>
      </c>
      <c r="B270">
        <v>111.63</v>
      </c>
      <c r="C270">
        <v>1774</v>
      </c>
      <c r="D270">
        <v>87.77</v>
      </c>
      <c r="E270">
        <v>253.2</v>
      </c>
      <c r="F270">
        <v>910.86</v>
      </c>
      <c r="G270">
        <v>278.5</v>
      </c>
      <c r="H270">
        <v>500.48</v>
      </c>
    </row>
    <row r="271" spans="1:8" x14ac:dyDescent="0.25">
      <c r="A271" s="2">
        <v>41250</v>
      </c>
      <c r="B271">
        <v>111.52</v>
      </c>
      <c r="C271">
        <v>1782</v>
      </c>
      <c r="D271">
        <v>88.36</v>
      </c>
      <c r="E271">
        <v>255.3</v>
      </c>
      <c r="F271">
        <v>913.88</v>
      </c>
      <c r="G271">
        <v>279.7</v>
      </c>
      <c r="H271">
        <v>505.85</v>
      </c>
    </row>
    <row r="272" spans="1:8" x14ac:dyDescent="0.25">
      <c r="A272" s="2">
        <v>41257</v>
      </c>
      <c r="B272">
        <v>112.45</v>
      </c>
      <c r="C272">
        <v>1806</v>
      </c>
      <c r="D272">
        <v>89.69</v>
      </c>
      <c r="E272">
        <v>258.39999999999998</v>
      </c>
      <c r="F272">
        <v>922.16</v>
      </c>
      <c r="G272">
        <v>282.2</v>
      </c>
      <c r="H272">
        <v>515.02</v>
      </c>
    </row>
    <row r="273" spans="1:8" x14ac:dyDescent="0.25">
      <c r="A273" s="2">
        <v>41264</v>
      </c>
      <c r="B273">
        <v>114.82</v>
      </c>
      <c r="C273">
        <v>1823</v>
      </c>
      <c r="D273">
        <v>90.21</v>
      </c>
      <c r="E273">
        <v>260.3</v>
      </c>
      <c r="F273">
        <v>921.69</v>
      </c>
      <c r="G273">
        <v>282.3</v>
      </c>
      <c r="H273">
        <v>525.66</v>
      </c>
    </row>
    <row r="274" spans="1:8" x14ac:dyDescent="0.25">
      <c r="A274" s="2">
        <v>41271</v>
      </c>
      <c r="B274">
        <v>114.65</v>
      </c>
      <c r="C274">
        <v>1827</v>
      </c>
      <c r="D274">
        <v>90.5</v>
      </c>
      <c r="E274">
        <v>262</v>
      </c>
      <c r="F274">
        <v>925.51</v>
      </c>
      <c r="G274">
        <v>283.3</v>
      </c>
      <c r="H274">
        <v>526.91999999999996</v>
      </c>
    </row>
    <row r="275" spans="1:8" x14ac:dyDescent="0.25">
      <c r="A275" s="2">
        <v>41278</v>
      </c>
      <c r="B275">
        <v>116.62</v>
      </c>
      <c r="C275">
        <v>1850</v>
      </c>
      <c r="D275">
        <v>91.47</v>
      </c>
      <c r="E275">
        <v>266.8</v>
      </c>
      <c r="F275">
        <v>933.97</v>
      </c>
      <c r="G275">
        <v>286.5</v>
      </c>
      <c r="H275">
        <v>543.25</v>
      </c>
    </row>
    <row r="276" spans="1:8" x14ac:dyDescent="0.25">
      <c r="A276" s="2">
        <v>41285</v>
      </c>
      <c r="B276">
        <v>119.2</v>
      </c>
      <c r="C276">
        <v>1891</v>
      </c>
      <c r="D276">
        <v>92.09</v>
      </c>
      <c r="E276">
        <v>268.8</v>
      </c>
      <c r="F276">
        <v>948.45</v>
      </c>
      <c r="G276">
        <v>291.5</v>
      </c>
      <c r="H276">
        <v>561.64</v>
      </c>
    </row>
    <row r="277" spans="1:8" x14ac:dyDescent="0.25">
      <c r="A277" s="2">
        <v>41292</v>
      </c>
      <c r="B277">
        <v>122.56</v>
      </c>
      <c r="C277">
        <v>1945</v>
      </c>
      <c r="D277">
        <v>94.95</v>
      </c>
      <c r="E277">
        <v>274.10000000000002</v>
      </c>
      <c r="F277">
        <v>973.45</v>
      </c>
      <c r="G277">
        <v>302.3</v>
      </c>
      <c r="H277">
        <v>572.05999999999995</v>
      </c>
    </row>
    <row r="278" spans="1:8" x14ac:dyDescent="0.25">
      <c r="A278" s="2">
        <v>41299</v>
      </c>
      <c r="B278">
        <v>127.88</v>
      </c>
      <c r="C278">
        <v>1998</v>
      </c>
      <c r="D278">
        <v>96.86</v>
      </c>
      <c r="E278">
        <v>280.7</v>
      </c>
      <c r="F278">
        <v>1003.14</v>
      </c>
      <c r="G278">
        <v>311.3</v>
      </c>
      <c r="H278">
        <v>590.78</v>
      </c>
    </row>
    <row r="279" spans="1:8" x14ac:dyDescent="0.25">
      <c r="A279" s="2">
        <v>41306</v>
      </c>
      <c r="B279">
        <v>130.41</v>
      </c>
      <c r="C279">
        <v>2020</v>
      </c>
      <c r="D279">
        <v>98.2</v>
      </c>
      <c r="E279">
        <v>283.60000000000002</v>
      </c>
      <c r="F279">
        <v>1015.15</v>
      </c>
      <c r="G279">
        <v>314.89999999999998</v>
      </c>
      <c r="H279">
        <v>601.07000000000005</v>
      </c>
    </row>
    <row r="280" spans="1:8" x14ac:dyDescent="0.25">
      <c r="A280" s="2">
        <v>41313</v>
      </c>
      <c r="B280">
        <v>128.83000000000001</v>
      </c>
      <c r="C280">
        <v>2003</v>
      </c>
      <c r="D280">
        <v>98.12</v>
      </c>
      <c r="E280">
        <v>281.7</v>
      </c>
      <c r="F280">
        <v>992.28</v>
      </c>
      <c r="G280">
        <v>307.5</v>
      </c>
      <c r="H280">
        <v>584.6</v>
      </c>
    </row>
    <row r="281" spans="1:8" x14ac:dyDescent="0.25">
      <c r="A281" s="2">
        <v>41320</v>
      </c>
      <c r="B281">
        <v>132.94999999999999</v>
      </c>
      <c r="C281">
        <v>2056</v>
      </c>
      <c r="D281">
        <v>101.7</v>
      </c>
      <c r="E281">
        <v>288.10000000000002</v>
      </c>
      <c r="F281">
        <v>1006.77</v>
      </c>
      <c r="G281">
        <v>314.3</v>
      </c>
      <c r="H281">
        <v>602.92999999999995</v>
      </c>
    </row>
    <row r="282" spans="1:8" x14ac:dyDescent="0.25">
      <c r="A282" s="2">
        <v>41327</v>
      </c>
      <c r="B282">
        <v>133.83000000000001</v>
      </c>
      <c r="C282">
        <v>2068</v>
      </c>
      <c r="D282">
        <v>103.24</v>
      </c>
      <c r="E282">
        <v>291.5</v>
      </c>
      <c r="F282">
        <v>1015.19</v>
      </c>
      <c r="G282">
        <v>316.8</v>
      </c>
      <c r="H282">
        <v>603.51</v>
      </c>
    </row>
    <row r="283" spans="1:8" x14ac:dyDescent="0.25">
      <c r="A283" s="2">
        <v>41334</v>
      </c>
      <c r="B283">
        <v>133.63</v>
      </c>
      <c r="C283">
        <v>2066</v>
      </c>
      <c r="D283">
        <v>103.27</v>
      </c>
      <c r="E283">
        <v>292.60000000000002</v>
      </c>
      <c r="F283">
        <v>1026.24</v>
      </c>
      <c r="G283">
        <v>317.60000000000002</v>
      </c>
      <c r="H283">
        <v>602.96</v>
      </c>
    </row>
    <row r="284" spans="1:8" x14ac:dyDescent="0.25">
      <c r="A284" s="2">
        <v>41341</v>
      </c>
      <c r="B284">
        <v>136.36000000000001</v>
      </c>
      <c r="C284">
        <v>2122</v>
      </c>
      <c r="D284">
        <v>104.71</v>
      </c>
      <c r="E284">
        <v>300.3</v>
      </c>
      <c r="F284">
        <v>1063.25</v>
      </c>
      <c r="G284">
        <v>329.1</v>
      </c>
      <c r="H284">
        <v>614.85</v>
      </c>
    </row>
    <row r="285" spans="1:8" x14ac:dyDescent="0.25">
      <c r="A285" s="2">
        <v>41348</v>
      </c>
      <c r="B285">
        <v>135.99001000000001</v>
      </c>
      <c r="C285">
        <v>2114</v>
      </c>
      <c r="D285">
        <v>104.36</v>
      </c>
      <c r="E285">
        <v>300.10000000000002</v>
      </c>
      <c r="F285">
        <v>1059.28</v>
      </c>
      <c r="G285">
        <v>325.7</v>
      </c>
      <c r="H285">
        <v>613.97</v>
      </c>
    </row>
    <row r="286" spans="1:8" x14ac:dyDescent="0.25">
      <c r="A286" s="2">
        <v>41355</v>
      </c>
      <c r="B286">
        <v>133.78</v>
      </c>
      <c r="C286">
        <v>2063</v>
      </c>
      <c r="D286">
        <v>102.1</v>
      </c>
      <c r="E286">
        <v>294</v>
      </c>
      <c r="F286">
        <v>1037.4000000000001</v>
      </c>
      <c r="G286">
        <v>311.5</v>
      </c>
      <c r="H286">
        <v>596.79</v>
      </c>
    </row>
    <row r="287" spans="1:8" x14ac:dyDescent="0.25">
      <c r="A287" s="2">
        <v>41362</v>
      </c>
      <c r="B287">
        <v>133.19</v>
      </c>
      <c r="C287">
        <v>2052</v>
      </c>
      <c r="D287">
        <v>102.17</v>
      </c>
      <c r="E287">
        <v>293.39999999999998</v>
      </c>
      <c r="F287">
        <v>1039.97</v>
      </c>
      <c r="G287">
        <v>311.3</v>
      </c>
      <c r="H287">
        <v>584.17999999999995</v>
      </c>
    </row>
    <row r="288" spans="1:8" x14ac:dyDescent="0.25">
      <c r="A288" s="2">
        <v>41369</v>
      </c>
      <c r="B288">
        <v>131.39999</v>
      </c>
      <c r="C288">
        <v>2010</v>
      </c>
      <c r="D288">
        <v>100.74</v>
      </c>
      <c r="E288">
        <v>288.2</v>
      </c>
      <c r="F288">
        <v>1021.24</v>
      </c>
      <c r="G288">
        <v>304.39999999999998</v>
      </c>
      <c r="H288">
        <v>575.29999999999995</v>
      </c>
    </row>
    <row r="289" spans="1:8" x14ac:dyDescent="0.25">
      <c r="A289" s="2">
        <v>41376</v>
      </c>
      <c r="B289">
        <v>133.86000000000001</v>
      </c>
      <c r="C289">
        <v>2059</v>
      </c>
      <c r="D289">
        <v>102.75</v>
      </c>
      <c r="E289">
        <v>292.60000000000002</v>
      </c>
      <c r="F289">
        <v>1041.29</v>
      </c>
      <c r="G289">
        <v>309.60000000000002</v>
      </c>
      <c r="H289">
        <v>593.69000000000005</v>
      </c>
    </row>
    <row r="290" spans="1:8" x14ac:dyDescent="0.25">
      <c r="A290" s="2">
        <v>41383</v>
      </c>
      <c r="B290">
        <v>130.5</v>
      </c>
      <c r="C290">
        <v>2003</v>
      </c>
      <c r="D290">
        <v>99.53</v>
      </c>
      <c r="E290">
        <v>285.39999999999998</v>
      </c>
      <c r="F290">
        <v>1027.53</v>
      </c>
      <c r="G290">
        <v>305.60000000000002</v>
      </c>
      <c r="H290">
        <v>581.01</v>
      </c>
    </row>
    <row r="291" spans="1:8" x14ac:dyDescent="0.25">
      <c r="A291" s="2">
        <v>41390</v>
      </c>
      <c r="B291">
        <v>130.30000000000001</v>
      </c>
      <c r="C291">
        <v>2031</v>
      </c>
      <c r="D291">
        <v>100.34</v>
      </c>
      <c r="E291">
        <v>290.60000000000002</v>
      </c>
      <c r="F291">
        <v>1042.98</v>
      </c>
      <c r="G291">
        <v>311.5</v>
      </c>
      <c r="H291">
        <v>587.69000000000005</v>
      </c>
    </row>
    <row r="292" spans="1:8" x14ac:dyDescent="0.25">
      <c r="A292" s="2">
        <v>41397</v>
      </c>
      <c r="B292">
        <v>131.92999</v>
      </c>
      <c r="C292">
        <v>2059</v>
      </c>
      <c r="D292">
        <v>101.39</v>
      </c>
      <c r="E292">
        <v>293.89999999999998</v>
      </c>
      <c r="F292">
        <v>1054.1600000000001</v>
      </c>
      <c r="G292">
        <v>316.3</v>
      </c>
      <c r="H292">
        <v>600.91</v>
      </c>
    </row>
    <row r="293" spans="1:8" x14ac:dyDescent="0.25">
      <c r="A293" s="2">
        <v>41404</v>
      </c>
      <c r="B293">
        <v>135.39999</v>
      </c>
      <c r="C293">
        <v>2116</v>
      </c>
      <c r="D293">
        <v>103.47</v>
      </c>
      <c r="E293">
        <v>302.5</v>
      </c>
      <c r="F293">
        <v>1087.82</v>
      </c>
      <c r="G293">
        <v>325.5</v>
      </c>
      <c r="H293">
        <v>617.04</v>
      </c>
    </row>
    <row r="294" spans="1:8" x14ac:dyDescent="0.25">
      <c r="A294" s="2">
        <v>41411</v>
      </c>
      <c r="B294">
        <v>137.19999999999999</v>
      </c>
      <c r="C294">
        <v>2128</v>
      </c>
      <c r="D294">
        <v>103.84</v>
      </c>
      <c r="E294">
        <v>306.5</v>
      </c>
      <c r="F294">
        <v>1095.6099999999999</v>
      </c>
      <c r="G294">
        <v>329.9</v>
      </c>
      <c r="H294">
        <v>624.4</v>
      </c>
    </row>
    <row r="295" spans="1:8" x14ac:dyDescent="0.25">
      <c r="A295" s="2">
        <v>41418</v>
      </c>
      <c r="B295">
        <v>138.57001</v>
      </c>
      <c r="C295">
        <v>2143</v>
      </c>
      <c r="D295">
        <v>104.44</v>
      </c>
      <c r="E295">
        <v>306.8</v>
      </c>
      <c r="F295">
        <v>1105.23</v>
      </c>
      <c r="G295">
        <v>331.6</v>
      </c>
      <c r="H295">
        <v>622.52</v>
      </c>
    </row>
    <row r="296" spans="1:8" x14ac:dyDescent="0.25">
      <c r="A296" s="2">
        <v>41425</v>
      </c>
      <c r="B296">
        <v>139.66999999999999</v>
      </c>
      <c r="C296">
        <v>2141</v>
      </c>
      <c r="D296">
        <v>104.35</v>
      </c>
      <c r="E296">
        <v>306.39999999999998</v>
      </c>
      <c r="F296">
        <v>1089.69</v>
      </c>
      <c r="G296">
        <v>328.7</v>
      </c>
      <c r="H296">
        <v>626.74</v>
      </c>
    </row>
    <row r="297" spans="1:8" x14ac:dyDescent="0.25">
      <c r="A297" s="2">
        <v>41432</v>
      </c>
      <c r="B297">
        <v>138.27000000000001</v>
      </c>
      <c r="C297">
        <v>2056</v>
      </c>
      <c r="D297">
        <v>101.61</v>
      </c>
      <c r="E297">
        <v>297.7</v>
      </c>
      <c r="F297">
        <v>1050</v>
      </c>
      <c r="G297">
        <v>318.3</v>
      </c>
      <c r="H297">
        <v>614.04</v>
      </c>
    </row>
    <row r="298" spans="1:8" x14ac:dyDescent="0.25">
      <c r="A298" s="2">
        <v>41439</v>
      </c>
      <c r="B298">
        <v>141.41</v>
      </c>
      <c r="C298">
        <v>2067</v>
      </c>
      <c r="D298">
        <v>102.25</v>
      </c>
      <c r="E298">
        <v>297.5</v>
      </c>
      <c r="F298">
        <v>1053</v>
      </c>
      <c r="G298">
        <v>319.8</v>
      </c>
      <c r="H298">
        <v>609.39</v>
      </c>
    </row>
    <row r="299" spans="1:8" x14ac:dyDescent="0.25">
      <c r="A299" s="2">
        <v>41446</v>
      </c>
      <c r="B299">
        <v>140.03</v>
      </c>
      <c r="C299">
        <v>2059</v>
      </c>
      <c r="D299">
        <v>101.99</v>
      </c>
      <c r="E299">
        <v>296.2</v>
      </c>
      <c r="F299">
        <v>1039</v>
      </c>
      <c r="G299">
        <v>315.7</v>
      </c>
      <c r="H299">
        <v>595.1</v>
      </c>
    </row>
    <row r="300" spans="1:8" x14ac:dyDescent="0.25">
      <c r="A300" s="2">
        <v>41453</v>
      </c>
      <c r="B300">
        <v>141.19999999999999</v>
      </c>
      <c r="C300">
        <v>2064</v>
      </c>
      <c r="D300">
        <v>102.06</v>
      </c>
      <c r="E300">
        <v>296.39999999999998</v>
      </c>
      <c r="F300">
        <v>1046</v>
      </c>
      <c r="G300">
        <v>319.10000000000002</v>
      </c>
      <c r="H300">
        <v>604.57000000000005</v>
      </c>
    </row>
    <row r="301" spans="1:8" x14ac:dyDescent="0.25">
      <c r="A301" s="2">
        <v>41460</v>
      </c>
      <c r="B301">
        <v>143.16</v>
      </c>
      <c r="C301">
        <v>2112</v>
      </c>
      <c r="D301">
        <v>104.01</v>
      </c>
      <c r="E301">
        <v>306</v>
      </c>
      <c r="F301">
        <v>1076</v>
      </c>
      <c r="G301">
        <v>328.1</v>
      </c>
      <c r="H301">
        <v>614.12</v>
      </c>
    </row>
    <row r="302" spans="1:8" x14ac:dyDescent="0.25">
      <c r="A302" s="2">
        <v>41467</v>
      </c>
      <c r="B302">
        <v>146.86000000000001</v>
      </c>
      <c r="C302">
        <v>2167</v>
      </c>
      <c r="D302">
        <v>106.56</v>
      </c>
      <c r="E302">
        <v>312.39999999999998</v>
      </c>
      <c r="F302">
        <v>1109</v>
      </c>
      <c r="G302">
        <v>335.8</v>
      </c>
      <c r="H302">
        <v>628.05999999999995</v>
      </c>
    </row>
    <row r="303" spans="1:8" x14ac:dyDescent="0.25">
      <c r="A303" s="2">
        <v>41474</v>
      </c>
      <c r="B303">
        <v>148.11000000000001</v>
      </c>
      <c r="C303">
        <v>2181</v>
      </c>
      <c r="D303">
        <v>106.07</v>
      </c>
      <c r="E303">
        <v>315.39999999999998</v>
      </c>
      <c r="F303">
        <v>1098</v>
      </c>
      <c r="G303">
        <v>332.6</v>
      </c>
      <c r="H303">
        <v>636.27</v>
      </c>
    </row>
    <row r="304" spans="1:8" x14ac:dyDescent="0.25">
      <c r="A304" s="2">
        <v>41481</v>
      </c>
      <c r="B304">
        <v>150.52000000000001</v>
      </c>
      <c r="C304">
        <v>2187</v>
      </c>
      <c r="D304">
        <v>105.05</v>
      </c>
      <c r="E304">
        <v>313.7</v>
      </c>
      <c r="F304">
        <v>1099</v>
      </c>
      <c r="G304">
        <v>332.6</v>
      </c>
      <c r="H304">
        <v>641.84</v>
      </c>
    </row>
    <row r="305" spans="1:8" x14ac:dyDescent="0.25">
      <c r="A305" s="2">
        <v>41488</v>
      </c>
      <c r="B305">
        <v>153.86000000000001</v>
      </c>
      <c r="C305">
        <v>2248</v>
      </c>
      <c r="D305">
        <v>108.18</v>
      </c>
      <c r="E305">
        <v>322</v>
      </c>
      <c r="F305">
        <v>1132</v>
      </c>
      <c r="G305">
        <v>341.8</v>
      </c>
      <c r="H305">
        <v>657.42</v>
      </c>
    </row>
    <row r="306" spans="1:8" x14ac:dyDescent="0.25">
      <c r="A306" s="2">
        <v>41495</v>
      </c>
      <c r="B306">
        <v>152.88999999999999</v>
      </c>
      <c r="C306">
        <v>2243</v>
      </c>
      <c r="D306">
        <v>107.46</v>
      </c>
      <c r="E306">
        <v>322.60000000000002</v>
      </c>
      <c r="F306">
        <v>1121</v>
      </c>
      <c r="G306">
        <v>339.4</v>
      </c>
      <c r="H306">
        <v>660.19</v>
      </c>
    </row>
    <row r="307" spans="1:8" x14ac:dyDescent="0.25">
      <c r="A307" s="2">
        <v>41502</v>
      </c>
      <c r="B307">
        <v>151.97</v>
      </c>
      <c r="C307">
        <v>2213</v>
      </c>
      <c r="D307">
        <v>106.28</v>
      </c>
      <c r="E307">
        <v>316.10000000000002</v>
      </c>
      <c r="F307">
        <v>1107</v>
      </c>
      <c r="G307">
        <v>334</v>
      </c>
      <c r="H307">
        <v>659.79</v>
      </c>
    </row>
    <row r="308" spans="1:8" x14ac:dyDescent="0.25">
      <c r="A308" s="2">
        <v>41509</v>
      </c>
      <c r="B308">
        <v>154.38999999999999</v>
      </c>
      <c r="C308">
        <v>2230</v>
      </c>
      <c r="D308">
        <v>107.36</v>
      </c>
      <c r="E308">
        <v>319.5</v>
      </c>
      <c r="F308">
        <v>1117</v>
      </c>
      <c r="G308">
        <v>335.8</v>
      </c>
      <c r="H308">
        <v>664.09</v>
      </c>
    </row>
    <row r="309" spans="1:8" x14ac:dyDescent="0.25">
      <c r="A309" s="2">
        <v>41516</v>
      </c>
      <c r="B309">
        <v>152.44999999999999</v>
      </c>
      <c r="C309">
        <v>2175</v>
      </c>
      <c r="D309">
        <v>105.23</v>
      </c>
      <c r="E309">
        <v>313</v>
      </c>
      <c r="F309">
        <v>1083</v>
      </c>
      <c r="G309">
        <v>326.39999999999998</v>
      </c>
      <c r="H309">
        <v>641.07000000000005</v>
      </c>
    </row>
    <row r="310" spans="1:8" x14ac:dyDescent="0.25">
      <c r="A310" s="2">
        <v>41523</v>
      </c>
      <c r="B310">
        <v>150.69999999999999</v>
      </c>
      <c r="C310">
        <v>2175</v>
      </c>
      <c r="D310">
        <v>104.94</v>
      </c>
      <c r="E310">
        <v>316.8</v>
      </c>
      <c r="F310">
        <v>1080</v>
      </c>
      <c r="G310">
        <v>326.2</v>
      </c>
      <c r="H310">
        <v>648.02</v>
      </c>
    </row>
    <row r="311" spans="1:8" x14ac:dyDescent="0.25">
      <c r="A311" s="2">
        <v>41530</v>
      </c>
      <c r="B311">
        <v>154.19999999999999</v>
      </c>
      <c r="C311">
        <v>2208</v>
      </c>
      <c r="D311">
        <v>106.15</v>
      </c>
      <c r="E311">
        <v>319.89999999999998</v>
      </c>
      <c r="F311">
        <v>1096</v>
      </c>
      <c r="G311">
        <v>331.6</v>
      </c>
      <c r="H311">
        <v>659.9</v>
      </c>
    </row>
    <row r="312" spans="1:8" x14ac:dyDescent="0.25">
      <c r="A312" s="2">
        <v>41537</v>
      </c>
      <c r="B312">
        <v>157.19</v>
      </c>
      <c r="C312">
        <v>2249</v>
      </c>
      <c r="D312">
        <v>108.46</v>
      </c>
      <c r="E312">
        <v>323.10000000000002</v>
      </c>
      <c r="F312">
        <v>1122</v>
      </c>
      <c r="G312">
        <v>340.4</v>
      </c>
      <c r="H312">
        <v>675.17</v>
      </c>
    </row>
    <row r="313" spans="1:8" x14ac:dyDescent="0.25">
      <c r="A313" s="2">
        <v>41544</v>
      </c>
      <c r="B313">
        <v>154.77000000000001</v>
      </c>
      <c r="C313">
        <v>2216</v>
      </c>
      <c r="D313">
        <v>106.64</v>
      </c>
      <c r="E313">
        <v>320.2</v>
      </c>
      <c r="F313">
        <v>1107</v>
      </c>
      <c r="G313">
        <v>333.7</v>
      </c>
      <c r="H313">
        <v>671.23</v>
      </c>
    </row>
    <row r="314" spans="1:8" x14ac:dyDescent="0.25">
      <c r="A314" s="2">
        <v>41551</v>
      </c>
      <c r="B314">
        <v>157</v>
      </c>
      <c r="C314">
        <v>2241</v>
      </c>
      <c r="D314">
        <v>107.26</v>
      </c>
      <c r="E314">
        <v>322.7</v>
      </c>
      <c r="F314">
        <v>1107</v>
      </c>
      <c r="G314">
        <v>336.7</v>
      </c>
      <c r="H314">
        <v>682.29</v>
      </c>
    </row>
    <row r="315" spans="1:8" x14ac:dyDescent="0.25">
      <c r="A315" s="2">
        <v>41558</v>
      </c>
      <c r="B315">
        <v>159.81</v>
      </c>
      <c r="C315">
        <v>2253</v>
      </c>
      <c r="D315">
        <v>107.09</v>
      </c>
      <c r="E315">
        <v>324.60000000000002</v>
      </c>
      <c r="F315">
        <v>1118</v>
      </c>
      <c r="G315">
        <v>341.1</v>
      </c>
      <c r="H315">
        <v>692.67</v>
      </c>
    </row>
    <row r="316" spans="1:8" x14ac:dyDescent="0.25">
      <c r="A316" s="2">
        <v>41565</v>
      </c>
      <c r="B316">
        <v>160.75998999999999</v>
      </c>
      <c r="C316">
        <v>2274</v>
      </c>
      <c r="D316">
        <v>107.51</v>
      </c>
      <c r="E316">
        <v>331.1</v>
      </c>
      <c r="F316">
        <v>1129</v>
      </c>
      <c r="G316">
        <v>345.9</v>
      </c>
      <c r="H316">
        <v>703.63</v>
      </c>
    </row>
    <row r="317" spans="1:8" x14ac:dyDescent="0.25">
      <c r="A317" s="2">
        <v>41572</v>
      </c>
      <c r="B317">
        <v>162.78</v>
      </c>
      <c r="C317">
        <v>2312</v>
      </c>
      <c r="D317">
        <v>109.4</v>
      </c>
      <c r="E317">
        <v>338.5</v>
      </c>
      <c r="F317">
        <v>1154</v>
      </c>
      <c r="G317">
        <v>350.4</v>
      </c>
      <c r="H317">
        <v>713.1</v>
      </c>
    </row>
    <row r="318" spans="1:8" x14ac:dyDescent="0.25">
      <c r="A318" s="2">
        <v>41579</v>
      </c>
      <c r="B318">
        <v>164.73</v>
      </c>
      <c r="C318">
        <v>2328</v>
      </c>
      <c r="D318">
        <v>109.31</v>
      </c>
      <c r="E318">
        <v>341.4</v>
      </c>
      <c r="F318">
        <v>1153</v>
      </c>
      <c r="G318">
        <v>350.2</v>
      </c>
      <c r="H318">
        <v>712.34</v>
      </c>
    </row>
    <row r="319" spans="1:8" x14ac:dyDescent="0.25">
      <c r="A319" s="2">
        <v>41586</v>
      </c>
      <c r="B319">
        <v>162.32001</v>
      </c>
      <c r="C319">
        <v>2276</v>
      </c>
      <c r="D319">
        <v>107.18</v>
      </c>
      <c r="E319">
        <v>337.7</v>
      </c>
      <c r="F319">
        <v>1131</v>
      </c>
      <c r="G319">
        <v>343.3</v>
      </c>
      <c r="H319">
        <v>704.86</v>
      </c>
    </row>
    <row r="320" spans="1:8" x14ac:dyDescent="0.25">
      <c r="A320" s="2">
        <v>41593</v>
      </c>
      <c r="B320">
        <v>164.52</v>
      </c>
      <c r="C320">
        <v>2295</v>
      </c>
      <c r="D320">
        <v>108.06</v>
      </c>
      <c r="E320">
        <v>335.9</v>
      </c>
      <c r="F320">
        <v>1149</v>
      </c>
      <c r="G320">
        <v>348.7</v>
      </c>
      <c r="H320">
        <v>704.24</v>
      </c>
    </row>
    <row r="321" spans="1:8" x14ac:dyDescent="0.25">
      <c r="A321" s="2">
        <v>41600</v>
      </c>
      <c r="B321">
        <v>163.34</v>
      </c>
      <c r="C321">
        <v>2279</v>
      </c>
      <c r="D321">
        <v>107.98</v>
      </c>
      <c r="E321">
        <v>333.6</v>
      </c>
      <c r="F321">
        <v>1147</v>
      </c>
      <c r="G321">
        <v>346.2</v>
      </c>
      <c r="H321">
        <v>701.65</v>
      </c>
    </row>
    <row r="322" spans="1:8" x14ac:dyDescent="0.25">
      <c r="A322" s="2">
        <v>41607</v>
      </c>
      <c r="B322">
        <v>168.73</v>
      </c>
      <c r="C322">
        <v>2308</v>
      </c>
      <c r="D322">
        <v>109.17</v>
      </c>
      <c r="E322">
        <v>339.1</v>
      </c>
      <c r="F322">
        <v>1161</v>
      </c>
      <c r="G322">
        <v>354.2</v>
      </c>
      <c r="H322">
        <v>708.9</v>
      </c>
    </row>
    <row r="323" spans="1:8" x14ac:dyDescent="0.25">
      <c r="A323" s="2">
        <v>41614</v>
      </c>
      <c r="B323">
        <v>165.66</v>
      </c>
      <c r="C323">
        <v>2257</v>
      </c>
      <c r="D323">
        <v>106.91</v>
      </c>
      <c r="E323">
        <v>334.6</v>
      </c>
      <c r="F323">
        <v>1130</v>
      </c>
      <c r="G323">
        <v>344.5</v>
      </c>
      <c r="H323">
        <v>697.6</v>
      </c>
    </row>
    <row r="324" spans="1:8" x14ac:dyDescent="0.25">
      <c r="A324" s="2">
        <v>41621</v>
      </c>
      <c r="B324">
        <v>165.56</v>
      </c>
      <c r="C324">
        <v>2265</v>
      </c>
      <c r="D324">
        <v>107.2</v>
      </c>
      <c r="E324">
        <v>334.9</v>
      </c>
      <c r="F324">
        <v>1127</v>
      </c>
      <c r="G324">
        <v>345.1</v>
      </c>
      <c r="H324">
        <v>694.5</v>
      </c>
    </row>
    <row r="325" spans="1:8" x14ac:dyDescent="0.25">
      <c r="A325" s="2">
        <v>41628</v>
      </c>
      <c r="B325">
        <v>166.92</v>
      </c>
      <c r="C325">
        <v>2308</v>
      </c>
      <c r="D325">
        <v>108.47</v>
      </c>
      <c r="E325">
        <v>341.9</v>
      </c>
      <c r="F325">
        <v>1154</v>
      </c>
      <c r="G325">
        <v>352.9</v>
      </c>
      <c r="H325">
        <v>707.18</v>
      </c>
    </row>
    <row r="326" spans="1:8" x14ac:dyDescent="0.25">
      <c r="A326" s="2">
        <v>41635</v>
      </c>
      <c r="B326">
        <v>169.36</v>
      </c>
      <c r="C326">
        <v>2362</v>
      </c>
      <c r="D326">
        <v>110.49</v>
      </c>
      <c r="E326">
        <v>349</v>
      </c>
      <c r="F326">
        <v>1180</v>
      </c>
      <c r="G326">
        <v>361</v>
      </c>
      <c r="H326">
        <v>718.62</v>
      </c>
    </row>
    <row r="327" spans="1:8" x14ac:dyDescent="0.25">
      <c r="A327" s="2">
        <v>41642</v>
      </c>
      <c r="B327">
        <v>170.58</v>
      </c>
      <c r="C327">
        <v>2359</v>
      </c>
      <c r="D327">
        <v>110.38</v>
      </c>
      <c r="E327">
        <v>351.1</v>
      </c>
      <c r="F327">
        <v>1162</v>
      </c>
      <c r="G327">
        <v>357.9</v>
      </c>
      <c r="H327">
        <v>722.16</v>
      </c>
    </row>
    <row r="328" spans="1:8" x14ac:dyDescent="0.25">
      <c r="A328" s="2">
        <v>41649</v>
      </c>
      <c r="B328">
        <v>172.95</v>
      </c>
      <c r="C328">
        <v>2393</v>
      </c>
      <c r="D328">
        <v>111.16</v>
      </c>
      <c r="E328">
        <v>355</v>
      </c>
      <c r="F328">
        <v>1181</v>
      </c>
      <c r="G328">
        <v>366.2</v>
      </c>
      <c r="H328">
        <v>739.65</v>
      </c>
    </row>
    <row r="329" spans="1:8" x14ac:dyDescent="0.25">
      <c r="A329" s="2">
        <v>41656</v>
      </c>
      <c r="B329">
        <v>176.39</v>
      </c>
      <c r="C329">
        <v>2417</v>
      </c>
      <c r="D329">
        <v>112.13</v>
      </c>
      <c r="E329">
        <v>361</v>
      </c>
      <c r="F329">
        <v>1195</v>
      </c>
      <c r="G329">
        <v>369.4</v>
      </c>
      <c r="H329">
        <v>750.09</v>
      </c>
    </row>
    <row r="330" spans="1:8" x14ac:dyDescent="0.25">
      <c r="A330" s="2">
        <v>41663</v>
      </c>
      <c r="B330">
        <v>171.92999</v>
      </c>
      <c r="C330">
        <v>2348</v>
      </c>
      <c r="D330">
        <v>109.65</v>
      </c>
      <c r="E330">
        <v>353.3</v>
      </c>
      <c r="F330">
        <v>1167</v>
      </c>
      <c r="G330">
        <v>359.9</v>
      </c>
      <c r="H330">
        <v>729.97</v>
      </c>
    </row>
    <row r="331" spans="1:8" x14ac:dyDescent="0.25">
      <c r="A331" s="2">
        <v>41670</v>
      </c>
      <c r="B331">
        <v>170.33019999999999</v>
      </c>
      <c r="C331">
        <v>2316</v>
      </c>
      <c r="D331">
        <v>107.49</v>
      </c>
      <c r="E331">
        <v>348.7</v>
      </c>
      <c r="F331">
        <v>1136</v>
      </c>
      <c r="G331">
        <v>351.6</v>
      </c>
      <c r="H331">
        <v>720.92</v>
      </c>
    </row>
    <row r="332" spans="1:8" x14ac:dyDescent="0.25">
      <c r="A332" s="2">
        <v>41677</v>
      </c>
      <c r="B332">
        <v>174.44</v>
      </c>
      <c r="C332">
        <v>2370</v>
      </c>
      <c r="D332">
        <v>110.36</v>
      </c>
      <c r="E332">
        <v>355.4</v>
      </c>
      <c r="F332">
        <v>1170</v>
      </c>
      <c r="G332">
        <v>364.3</v>
      </c>
      <c r="H332">
        <v>737.78</v>
      </c>
    </row>
    <row r="333" spans="1:8" x14ac:dyDescent="0.25">
      <c r="A333" s="2">
        <v>41684</v>
      </c>
      <c r="B333">
        <v>176.4171</v>
      </c>
      <c r="C333">
        <v>2387</v>
      </c>
      <c r="D333">
        <v>111.97</v>
      </c>
      <c r="E333">
        <v>358.5</v>
      </c>
      <c r="F333">
        <v>1194</v>
      </c>
      <c r="G333">
        <v>372.4</v>
      </c>
      <c r="H333">
        <v>743.39</v>
      </c>
    </row>
    <row r="334" spans="1:8" x14ac:dyDescent="0.25">
      <c r="A334" s="2">
        <v>41691</v>
      </c>
      <c r="B334">
        <v>179.625</v>
      </c>
      <c r="C334">
        <v>2404</v>
      </c>
      <c r="D334">
        <v>112.81</v>
      </c>
      <c r="E334">
        <v>362.4</v>
      </c>
      <c r="F334">
        <v>1200</v>
      </c>
      <c r="G334">
        <v>371.6</v>
      </c>
      <c r="H334">
        <v>755.14</v>
      </c>
    </row>
    <row r="335" spans="1:8" x14ac:dyDescent="0.25">
      <c r="A335" s="2">
        <v>41698</v>
      </c>
      <c r="B335">
        <v>183.6713</v>
      </c>
      <c r="C335">
        <v>2437</v>
      </c>
      <c r="D335">
        <v>113.8</v>
      </c>
      <c r="E335">
        <v>366.9</v>
      </c>
      <c r="F335">
        <v>1216</v>
      </c>
      <c r="G335">
        <v>377.1</v>
      </c>
      <c r="H335">
        <v>768.91</v>
      </c>
    </row>
    <row r="336" spans="1:8" x14ac:dyDescent="0.25">
      <c r="A336" s="2">
        <v>41705</v>
      </c>
      <c r="B336">
        <v>185.149</v>
      </c>
      <c r="C336">
        <v>2466</v>
      </c>
      <c r="D336">
        <v>115.47</v>
      </c>
      <c r="E336">
        <v>372.1</v>
      </c>
      <c r="F336">
        <v>1225</v>
      </c>
      <c r="G336">
        <v>381.3</v>
      </c>
      <c r="H336">
        <v>775.01</v>
      </c>
    </row>
    <row r="337" spans="1:8" x14ac:dyDescent="0.25">
      <c r="A337" s="2">
        <v>41712</v>
      </c>
      <c r="B337">
        <v>181.19140999999999</v>
      </c>
      <c r="C337">
        <v>2393</v>
      </c>
      <c r="D337">
        <v>112.46</v>
      </c>
      <c r="E337">
        <v>359.5</v>
      </c>
      <c r="F337">
        <v>1182</v>
      </c>
      <c r="G337">
        <v>367.8</v>
      </c>
      <c r="H337">
        <v>761.14</v>
      </c>
    </row>
    <row r="338" spans="1:8" x14ac:dyDescent="0.25">
      <c r="A338" s="2">
        <v>41719</v>
      </c>
      <c r="B338">
        <v>184.12468999999999</v>
      </c>
      <c r="C338">
        <v>2451</v>
      </c>
      <c r="D338">
        <v>114.78</v>
      </c>
      <c r="E338">
        <v>368.4</v>
      </c>
      <c r="F338">
        <v>1215</v>
      </c>
      <c r="G338">
        <v>380.2</v>
      </c>
      <c r="H338">
        <v>774.53</v>
      </c>
    </row>
    <row r="339" spans="1:8" x14ac:dyDescent="0.25">
      <c r="A339" s="2">
        <v>41726</v>
      </c>
      <c r="B339">
        <v>183.36019999999999</v>
      </c>
      <c r="C339">
        <v>2441</v>
      </c>
      <c r="D339">
        <v>113.93</v>
      </c>
      <c r="E339">
        <v>366.9</v>
      </c>
      <c r="F339">
        <v>1212</v>
      </c>
      <c r="G339">
        <v>377</v>
      </c>
      <c r="H339">
        <v>774.46</v>
      </c>
    </row>
    <row r="340" spans="1:8" x14ac:dyDescent="0.25">
      <c r="A340" s="2"/>
    </row>
    <row r="341" spans="1:8" x14ac:dyDescent="0.25">
      <c r="A341" s="2"/>
    </row>
    <row r="342" spans="1:8" x14ac:dyDescent="0.25">
      <c r="A342" s="2"/>
    </row>
    <row r="343" spans="1:8" x14ac:dyDescent="0.25">
      <c r="A343" s="2"/>
    </row>
    <row r="344" spans="1:8" x14ac:dyDescent="0.25">
      <c r="A344" s="2"/>
    </row>
    <row r="345" spans="1:8" x14ac:dyDescent="0.25">
      <c r="A345" s="2"/>
    </row>
    <row r="346" spans="1:8" x14ac:dyDescent="0.25">
      <c r="A346" s="2"/>
    </row>
    <row r="347" spans="1:8" x14ac:dyDescent="0.25">
      <c r="A347" s="2"/>
    </row>
    <row r="348" spans="1:8" x14ac:dyDescent="0.25">
      <c r="A348" s="2"/>
    </row>
    <row r="349" spans="1:8" x14ac:dyDescent="0.25">
      <c r="A349" s="2"/>
    </row>
    <row r="350" spans="1:8" x14ac:dyDescent="0.25">
      <c r="A350" s="2"/>
    </row>
    <row r="351" spans="1:8" x14ac:dyDescent="0.25">
      <c r="A351" s="2"/>
    </row>
    <row r="352" spans="1:8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dcterms:created xsi:type="dcterms:W3CDTF">2015-03-23T16:13:09Z</dcterms:created>
  <dcterms:modified xsi:type="dcterms:W3CDTF">2015-03-24T13:12:30Z</dcterms:modified>
</cp:coreProperties>
</file>