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  <c r="L2" i="1" s="1"/>
  <c r="L3" i="1" s="1"/>
  <c r="M3" i="1" s="1"/>
  <c r="K3" i="1"/>
  <c r="K4" i="1"/>
  <c r="K5" i="1"/>
  <c r="K2" i="1"/>
  <c r="J3" i="1"/>
  <c r="J4" i="1"/>
  <c r="J5" i="1"/>
  <c r="J2" i="1"/>
  <c r="C2" i="1" a="1"/>
  <c r="C2" i="1" l="1"/>
  <c r="C3" i="1" s="1"/>
  <c r="D3" i="1" s="1"/>
  <c r="M2" i="1"/>
  <c r="L4" i="1"/>
  <c r="M4" i="1" s="1"/>
  <c r="C4" i="1" l="1"/>
  <c r="C5" i="1" s="1"/>
  <c r="D5" i="1" s="1"/>
  <c r="D2" i="1"/>
  <c r="L5" i="1"/>
  <c r="M5" i="1" s="1"/>
  <c r="D4" i="1" l="1"/>
  <c r="D7" i="1" s="1"/>
</calcChain>
</file>

<file path=xl/sharedStrings.xml><?xml version="1.0" encoding="utf-8"?>
<sst xmlns="http://schemas.openxmlformats.org/spreadsheetml/2006/main" count="12" uniqueCount="10">
  <si>
    <t>AP</t>
  </si>
  <si>
    <t>EU</t>
  </si>
  <si>
    <t>JP</t>
  </si>
  <si>
    <t>NA</t>
  </si>
  <si>
    <t>officialRet</t>
  </si>
  <si>
    <t>FactsetRet</t>
  </si>
  <si>
    <t>Factset</t>
  </si>
  <si>
    <t>AdjContr</t>
  </si>
  <si>
    <t>adjMC</t>
  </si>
  <si>
    <t>adjLC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</si>
</sst>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%"/>
    <numFmt numFmtId="18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Factset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AP</c:v>
                </c:pt>
                <c:pt idx="1">
                  <c:v>EU</c:v>
                </c:pt>
                <c:pt idx="2">
                  <c:v>JP</c:v>
                </c:pt>
                <c:pt idx="3">
                  <c:v>NA</c:v>
                </c:pt>
              </c:strCache>
            </c:strRef>
          </c:cat>
          <c:val>
            <c:numRef>
              <c:f>Sheet1!$B$2:$B$5</c:f>
              <c:numCache>
                <c:formatCode>0.00%</c:formatCode>
                <c:ptCount val="4"/>
                <c:pt idx="0">
                  <c:v>3.0000000000000001E-3</c:v>
                </c:pt>
                <c:pt idx="1">
                  <c:v>4.0000000000000001E-3</c:v>
                </c:pt>
                <c:pt idx="2">
                  <c:v>-4.0000000000000001E-3</c:v>
                </c:pt>
                <c:pt idx="3">
                  <c:v>2E-3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AdjContr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Sheet1!$A$2:$A$5</c:f>
              <c:strCache>
                <c:ptCount val="4"/>
                <c:pt idx="0">
                  <c:v>AP</c:v>
                </c:pt>
                <c:pt idx="1">
                  <c:v>EU</c:v>
                </c:pt>
                <c:pt idx="2">
                  <c:v>JP</c:v>
                </c:pt>
                <c:pt idx="3">
                  <c:v>NA</c:v>
                </c:pt>
              </c:strCache>
            </c:strRef>
          </c:cat>
          <c:val>
            <c:numRef>
              <c:f>Sheet1!$D$2:$D$5</c:f>
              <c:numCache>
                <c:formatCode>0.00%</c:formatCode>
                <c:ptCount val="4"/>
                <c:pt idx="0">
                  <c:v>6.9230769230769216E-4</c:v>
                </c:pt>
                <c:pt idx="1">
                  <c:v>9.2307692307692273E-4</c:v>
                </c:pt>
                <c:pt idx="2">
                  <c:v>-7.0769230769230779E-3</c:v>
                </c:pt>
                <c:pt idx="3">
                  <c:v>4.6153846153846136E-4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15840"/>
        <c:axId val="100517376"/>
      </c:barChart>
      <c:catAx>
        <c:axId val="100515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517376"/>
        <c:crosses val="autoZero"/>
        <c:auto val="1"/>
        <c:lblAlgn val="ctr"/>
        <c:lblOffset val="100"/>
        <c:noMultiLvlLbl val="0"/>
      </c:catAx>
      <c:valAx>
        <c:axId val="1005173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0515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Factset</c:v>
                </c:pt>
              </c:strCache>
            </c:strRef>
          </c:tx>
          <c:invertIfNegative val="0"/>
          <c:cat>
            <c:strRef>
              <c:f>Sheet1!$J$2:$J$5</c:f>
              <c:strCache>
                <c:ptCount val="4"/>
                <c:pt idx="0">
                  <c:v>AP</c:v>
                </c:pt>
                <c:pt idx="1">
                  <c:v>EU</c:v>
                </c:pt>
                <c:pt idx="2">
                  <c:v>JP</c:v>
                </c:pt>
                <c:pt idx="3">
                  <c:v>NA</c:v>
                </c:pt>
              </c:strCache>
            </c:strRef>
          </c:cat>
          <c:val>
            <c:numRef>
              <c:f>Sheet1!$K$2:$K$5</c:f>
              <c:numCache>
                <c:formatCode>0.00%</c:formatCode>
                <c:ptCount val="4"/>
                <c:pt idx="0">
                  <c:v>3.0000000000000001E-3</c:v>
                </c:pt>
                <c:pt idx="1">
                  <c:v>4.0000000000000001E-3</c:v>
                </c:pt>
                <c:pt idx="2">
                  <c:v>-4.0000000000000001E-3</c:v>
                </c:pt>
                <c:pt idx="3">
                  <c:v>2E-3</c:v>
                </c:pt>
              </c:numCache>
            </c:numRef>
          </c:val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AdjContr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Sheet1!$J$2:$J$5</c:f>
              <c:strCache>
                <c:ptCount val="4"/>
                <c:pt idx="0">
                  <c:v>AP</c:v>
                </c:pt>
                <c:pt idx="1">
                  <c:v>EU</c:v>
                </c:pt>
                <c:pt idx="2">
                  <c:v>JP</c:v>
                </c:pt>
                <c:pt idx="3">
                  <c:v>NA</c:v>
                </c:pt>
              </c:strCache>
            </c:strRef>
          </c:cat>
          <c:val>
            <c:numRef>
              <c:f>Sheet1!$M$2:$M$5</c:f>
              <c:numCache>
                <c:formatCode>0.0000%</c:formatCode>
                <c:ptCount val="4"/>
                <c:pt idx="0">
                  <c:v>-3.0000000000000001E-3</c:v>
                </c:pt>
                <c:pt idx="1">
                  <c:v>-4.0000000000000001E-3</c:v>
                </c:pt>
                <c:pt idx="2">
                  <c:v>4.0000000000000001E-3</c:v>
                </c:pt>
                <c:pt idx="3">
                  <c:v>-2E-3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89632"/>
        <c:axId val="189991168"/>
      </c:barChart>
      <c:catAx>
        <c:axId val="18998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991168"/>
        <c:crosses val="autoZero"/>
        <c:auto val="1"/>
        <c:lblAlgn val="ctr"/>
        <c:lblOffset val="100"/>
        <c:noMultiLvlLbl val="0"/>
      </c:catAx>
      <c:valAx>
        <c:axId val="189991168"/>
        <c:scaling>
          <c:orientation val="minMax"/>
          <c:max val="1.5000000000000003E-2"/>
          <c:min val="-1.0000000000000002E-2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98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8</xdr:row>
      <xdr:rowOff>57150</xdr:rowOff>
    </xdr:from>
    <xdr:to>
      <xdr:col>7</xdr:col>
      <xdr:colOff>280987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157162</xdr:colOff>
      <xdr:row>8</xdr:row>
      <xdr:rowOff>57150</xdr:rowOff>
    </xdr:from>
    <xdr:to>
      <xdr:col>15</xdr:col>
      <xdr:colOff>461962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25" sqref="I25"/>
    </sheetView>
  </sheetViews>
  <sheetFormatPr defaultRowHeight="15" x14ac:dyDescent="0.25"/>
  <cols>
    <col min="2" max="2" width="10.28515625" bestFit="1" customWidth="1"/>
    <col min="4" max="4" width="8.85546875" bestFit="1" customWidth="1"/>
  </cols>
  <sheetData>
    <row r="1" spans="1:13" x14ac:dyDescent="0.25">
      <c r="B1" s="2" t="s">
        <v>6</v>
      </c>
      <c r="C1" s="2" t="s">
        <v>9</v>
      </c>
      <c r="D1" t="s">
        <v>7</v>
      </c>
      <c r="K1" t="s">
        <v>6</v>
      </c>
      <c r="L1" t="s">
        <v>8</v>
      </c>
      <c r="M1" t="s">
        <v>7</v>
      </c>
    </row>
    <row r="2" spans="1:13" x14ac:dyDescent="0.25">
      <c r="A2" t="s">
        <v>0</v>
      </c>
      <c r="B2" s="1">
        <v>3.0000000000000001E-3</v>
      </c>
      <c r="C2">
        <f t="array" ref="C2">(C8-C7)/SUM(ABS(B2:B5))</f>
        <v>0.76923076923076927</v>
      </c>
      <c r="D2" s="1">
        <f>B2-C2*ABS(B2)</f>
        <v>6.9230769230769216E-4</v>
      </c>
      <c r="J2" t="str">
        <f>A2</f>
        <v>AP</v>
      </c>
      <c r="K2" s="1">
        <f>B2</f>
        <v>3.0000000000000001E-3</v>
      </c>
      <c r="L2" s="4">
        <f>C7/C8</f>
        <v>-1</v>
      </c>
      <c r="M2" s="3">
        <f>B2*L2</f>
        <v>-3.0000000000000001E-3</v>
      </c>
    </row>
    <row r="3" spans="1:13" x14ac:dyDescent="0.25">
      <c r="A3" t="s">
        <v>1</v>
      </c>
      <c r="B3" s="1">
        <v>4.0000000000000001E-3</v>
      </c>
      <c r="C3">
        <f>C2</f>
        <v>0.76923076923076927</v>
      </c>
      <c r="D3" s="1">
        <f t="shared" ref="D3:D5" si="0">B3-C3*ABS(B3)</f>
        <v>9.2307692307692273E-4</v>
      </c>
      <c r="J3" t="str">
        <f>A3</f>
        <v>EU</v>
      </c>
      <c r="K3" s="1">
        <f>B3</f>
        <v>4.0000000000000001E-3</v>
      </c>
      <c r="L3" s="4">
        <f>L2</f>
        <v>-1</v>
      </c>
      <c r="M3" s="3">
        <f>B3*L3</f>
        <v>-4.0000000000000001E-3</v>
      </c>
    </row>
    <row r="4" spans="1:13" x14ac:dyDescent="0.25">
      <c r="A4" t="s">
        <v>2</v>
      </c>
      <c r="B4" s="1">
        <v>-4.0000000000000001E-3</v>
      </c>
      <c r="C4">
        <f t="shared" ref="C4:C5" si="1">C3</f>
        <v>0.76923076923076927</v>
      </c>
      <c r="D4" s="1">
        <f t="shared" si="0"/>
        <v>-7.0769230769230779E-3</v>
      </c>
      <c r="J4" t="str">
        <f>A4</f>
        <v>JP</v>
      </c>
      <c r="K4" s="1">
        <f>B4</f>
        <v>-4.0000000000000001E-3</v>
      </c>
      <c r="L4" s="4">
        <f t="shared" ref="L4:L5" si="2">L3</f>
        <v>-1</v>
      </c>
      <c r="M4" s="3">
        <f>B4*L4</f>
        <v>4.0000000000000001E-3</v>
      </c>
    </row>
    <row r="5" spans="1:13" x14ac:dyDescent="0.25">
      <c r="A5" t="s">
        <v>3</v>
      </c>
      <c r="B5" s="1">
        <v>2E-3</v>
      </c>
      <c r="C5">
        <f t="shared" si="1"/>
        <v>0.76923076923076927</v>
      </c>
      <c r="D5" s="1">
        <f t="shared" si="0"/>
        <v>4.6153846153846136E-4</v>
      </c>
      <c r="J5" t="str">
        <f>A5</f>
        <v>NA</v>
      </c>
      <c r="K5" s="1">
        <f>B5</f>
        <v>2E-3</v>
      </c>
      <c r="L5" s="4">
        <f t="shared" si="2"/>
        <v>-1</v>
      </c>
      <c r="M5" s="3">
        <f>B5*L5</f>
        <v>-2E-3</v>
      </c>
    </row>
    <row r="7" spans="1:13" x14ac:dyDescent="0.25">
      <c r="B7" t="s">
        <v>4</v>
      </c>
      <c r="C7" s="1">
        <v>-5.0000000000000001E-3</v>
      </c>
      <c r="D7" s="1" t="b">
        <f>C7=SUM(D2:D5)</f>
        <v>1</v>
      </c>
    </row>
    <row r="8" spans="1:13" x14ac:dyDescent="0.25">
      <c r="B8" t="s">
        <v>5</v>
      </c>
      <c r="C8" s="1">
        <f>SUM(B2:B5)</f>
        <v>5.0000000000000001E-3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 Matteo</dc:creator>
  <cp:lastModifiedBy>Castagna Matteo</cp:lastModifiedBy>
  <dcterms:created xsi:type="dcterms:W3CDTF">2013-07-22T13:14:02Z</dcterms:created>
  <dcterms:modified xsi:type="dcterms:W3CDTF">2013-07-22T14:59:57Z</dcterms:modified>
</cp:coreProperties>
</file>