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F:\Users\domenico\Desktop\Università\3°ANNO\1° SEMESTRE\Iterazione Uomo Macchina\Lavoro progettuale\"/>
    </mc:Choice>
  </mc:AlternateContent>
  <xr:revisionPtr revIDLastSave="0" documentId="13_ncr:1_{1EFC0543-056B-4F7A-B373-D14F66A03F98}" xr6:coauthVersionLast="37" xr6:coauthVersionMax="37" xr10:uidLastSave="{00000000-0000-0000-0000-000000000000}"/>
  <bookViews>
    <workbookView xWindow="0" yWindow="0" windowWidth="20490" windowHeight="9075" tabRatio="500" xr2:uid="{00000000-000D-0000-FFFF-FFFF00000000}"/>
  </bookViews>
  <sheets>
    <sheet name="BEHAVIOURABILITY" sheetId="1" r:id="rId1"/>
    <sheet name="Quest.Cittadino1" sheetId="2" r:id="rId2"/>
    <sheet name="Quest.Cittadino2" sheetId="5" r:id="rId3"/>
    <sheet name="Quest.OperatoreEcologico1" sheetId="4" r:id="rId4"/>
    <sheet name="Quest.ResponsabileComunale1" sheetId="3" r:id="rId5"/>
    <sheet name="MEDIE" sheetId="7" r:id="rId6"/>
    <sheet name="TabRisultati" sheetId="6" r:id="rId7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2" l="1"/>
  <c r="H35" i="5"/>
  <c r="H35" i="4"/>
  <c r="H35" i="3"/>
  <c r="H35" i="7"/>
  <c r="H36" i="2"/>
  <c r="H36" i="5"/>
  <c r="H36" i="4"/>
  <c r="H36" i="3"/>
  <c r="H36" i="7"/>
  <c r="H37" i="7"/>
  <c r="H31" i="2"/>
  <c r="H31" i="5"/>
  <c r="H31" i="4"/>
  <c r="H31" i="3"/>
  <c r="H31" i="7"/>
  <c r="H32" i="2"/>
  <c r="H32" i="5"/>
  <c r="H32" i="4"/>
  <c r="H32" i="3"/>
  <c r="H32" i="7"/>
  <c r="H33" i="2"/>
  <c r="H33" i="5"/>
  <c r="H33" i="4"/>
  <c r="H33" i="3"/>
  <c r="H33" i="7"/>
  <c r="H34" i="7"/>
  <c r="H26" i="2"/>
  <c r="H26" i="5"/>
  <c r="H26" i="4"/>
  <c r="H26" i="3"/>
  <c r="H26" i="7"/>
  <c r="H27" i="2"/>
  <c r="H27" i="5"/>
  <c r="H27" i="4"/>
  <c r="H27" i="3"/>
  <c r="H27" i="7"/>
  <c r="H28" i="2"/>
  <c r="H28" i="5"/>
  <c r="H28" i="4"/>
  <c r="H28" i="3"/>
  <c r="H28" i="7"/>
  <c r="H29" i="2"/>
  <c r="H29" i="5"/>
  <c r="H29" i="4"/>
  <c r="H29" i="3"/>
  <c r="H29" i="7"/>
  <c r="H30" i="7"/>
  <c r="H17" i="2"/>
  <c r="H17" i="5"/>
  <c r="H17" i="4"/>
  <c r="H17" i="3"/>
  <c r="H17" i="7"/>
  <c r="H18" i="2"/>
  <c r="H18" i="5"/>
  <c r="H18" i="4"/>
  <c r="H18" i="3"/>
  <c r="H18" i="7"/>
  <c r="H19" i="2"/>
  <c r="H19" i="5"/>
  <c r="H19" i="4"/>
  <c r="H19" i="3"/>
  <c r="H19" i="7"/>
  <c r="H20" i="2"/>
  <c r="H20" i="5"/>
  <c r="H20" i="4"/>
  <c r="H20" i="3"/>
  <c r="H20" i="7"/>
  <c r="H21" i="2"/>
  <c r="H21" i="5"/>
  <c r="H21" i="4"/>
  <c r="H21" i="3"/>
  <c r="H21" i="7"/>
  <c r="H22" i="2"/>
  <c r="H22" i="5"/>
  <c r="H22" i="4"/>
  <c r="H22" i="3"/>
  <c r="H22" i="7"/>
  <c r="H23" i="2"/>
  <c r="H23" i="5"/>
  <c r="H23" i="4"/>
  <c r="H23" i="3"/>
  <c r="H23" i="7"/>
  <c r="H24" i="2"/>
  <c r="H24" i="5"/>
  <c r="H24" i="4"/>
  <c r="H24" i="3"/>
  <c r="H24" i="7"/>
  <c r="H25" i="7"/>
  <c r="H13" i="2"/>
  <c r="H13" i="5"/>
  <c r="H13" i="4"/>
  <c r="H13" i="3"/>
  <c r="H13" i="7"/>
  <c r="H14" i="2"/>
  <c r="H14" i="5"/>
  <c r="H14" i="4"/>
  <c r="H14" i="3"/>
  <c r="H14" i="7"/>
  <c r="H15" i="2"/>
  <c r="H15" i="5"/>
  <c r="H15" i="4"/>
  <c r="H15" i="3"/>
  <c r="H15" i="7"/>
  <c r="H16" i="7"/>
  <c r="H8" i="2"/>
  <c r="H8" i="5"/>
  <c r="H8" i="4"/>
  <c r="H8" i="3"/>
  <c r="H8" i="7"/>
  <c r="H9" i="2"/>
  <c r="H9" i="5"/>
  <c r="H9" i="4"/>
  <c r="H9" i="3"/>
  <c r="H9" i="7"/>
  <c r="H10" i="2"/>
  <c r="H10" i="5"/>
  <c r="H10" i="4"/>
  <c r="H10" i="3"/>
  <c r="H10" i="7"/>
  <c r="H11" i="2"/>
  <c r="H11" i="5"/>
  <c r="H11" i="4"/>
  <c r="H11" i="3"/>
  <c r="H11" i="7"/>
  <c r="H12" i="7"/>
  <c r="H2" i="2"/>
  <c r="H2" i="5"/>
  <c r="H2" i="4"/>
  <c r="H2" i="3"/>
  <c r="H2" i="7"/>
  <c r="H3" i="2"/>
  <c r="H3" i="5"/>
  <c r="H3" i="4"/>
  <c r="H3" i="3"/>
  <c r="H3" i="7"/>
  <c r="H4" i="2"/>
  <c r="H4" i="5"/>
  <c r="H4" i="4"/>
  <c r="H4" i="3"/>
  <c r="H4" i="7"/>
  <c r="H5" i="2"/>
  <c r="H5" i="5"/>
  <c r="H5" i="4"/>
  <c r="H5" i="3"/>
  <c r="H5" i="7"/>
  <c r="H6" i="2"/>
  <c r="H6" i="5"/>
  <c r="H6" i="4"/>
  <c r="H6" i="3"/>
  <c r="H6" i="7"/>
  <c r="H7" i="7"/>
  <c r="E2" i="6"/>
  <c r="D2" i="6"/>
  <c r="C2" i="6"/>
  <c r="B2" i="6"/>
  <c r="H12" i="5"/>
  <c r="H12" i="4"/>
  <c r="H12" i="3"/>
  <c r="H12" i="2"/>
</calcChain>
</file>

<file path=xl/sharedStrings.xml><?xml version="1.0" encoding="utf-8"?>
<sst xmlns="http://schemas.openxmlformats.org/spreadsheetml/2006/main" count="449" uniqueCount="82">
  <si>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</si>
  <si>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</si>
  <si>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</si>
  <si>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</si>
  <si>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</si>
  <si>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</si>
  <si>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</si>
  <si>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</si>
  <si>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</si>
  <si>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</si>
  <si>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</si>
  <si>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</si>
  <si>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</si>
  <si>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</si>
  <si>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</si>
  <si>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</si>
  <si>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</si>
  <si>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</si>
  <si>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</si>
  <si>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</si>
  <si>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</si>
  <si>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</si>
  <si>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</si>
  <si>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</si>
  <si>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</si>
  <si>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</si>
  <si>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</si>
  <si>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</si>
  <si>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</si>
  <si>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</si>
  <si>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</si>
  <si>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</si>
  <si>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</si>
  <si>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</si>
  <si>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</si>
  <si>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</si>
  <si>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</si>
  <si>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</si>
  <si>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</si>
  <si>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</si>
  <si>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</si>
  <si>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</si>
  <si>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</si>
  <si>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</si>
  <si>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</si>
  <si>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</si>
  <si>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</si>
  <si>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</si>
  <si>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</si>
  <si>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</si>
  <si>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</si>
  <si>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</si>
  <si>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</si>
  <si>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</si>
  <si>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</si>
  <si>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</si>
  <si>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</si>
  <si>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</si>
  <si>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</si>
  <si>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</si>
  <si>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</si>
  <si>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</si>
  <si>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</si>
  <si>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</si>
  <si>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</si>
  <si>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</si>
  <si>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</si>
  <si>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</si>
  <si>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</si>
  <si>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</si>
  <si>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</si>
  <si>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TSK1) associare il giorno di conferimento alla tipologia di rifiuto</t>
  </si>
  <si>
    <t>TSK2) identificare la tipologia di un rifiuto.</t>
  </si>
  <si>
    <t>TSK3)identificare il proprietario di un cestino.</t>
  </si>
  <si>
    <t>TSK5)comunicare al cittadino un’eventuale infrazione commessa.</t>
  </si>
  <si>
    <t>TSK6)comunicare le modifiche al calendario di conferimento dei rifiuti.</t>
  </si>
  <si>
    <t>TSK4)comunicare al responsabile comunale un infrazione  del cittadino.</t>
  </si>
  <si>
    <t>K&amp;S</t>
  </si>
  <si>
    <t>MOT</t>
  </si>
  <si>
    <t>SE</t>
  </si>
  <si>
    <t>PC</t>
  </si>
  <si>
    <t>SE/PC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</si>
</sst>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93" workbookViewId="0">
      <pane ySplit="1" topLeftCell="A2" activePane="bottomLeft" state="frozen"/>
      <selection pane="bottomLeft" activeCell="C11" sqref="C11"/>
    </sheetView>
  </sheetViews>
  <sheetFormatPr defaultColWidth="11" defaultRowHeight="15.75" x14ac:dyDescent="0.25"/>
  <cols>
    <col min="1" max="1" width="63.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71</v>
      </c>
      <c r="B2" t="s">
        <v>77</v>
      </c>
      <c r="C2" t="s">
        <v>79</v>
      </c>
      <c r="E2" t="s">
        <v>78</v>
      </c>
    </row>
    <row r="3" spans="1:5" x14ac:dyDescent="0.25">
      <c r="A3" t="s">
        <v>72</v>
      </c>
      <c r="B3" t="s">
        <v>77</v>
      </c>
      <c r="E3" t="s">
        <v>78</v>
      </c>
    </row>
    <row r="4" spans="1:5" x14ac:dyDescent="0.25">
      <c r="A4" t="s">
        <v>73</v>
      </c>
      <c r="B4" t="s">
        <v>77</v>
      </c>
      <c r="C4" t="s">
        <v>80</v>
      </c>
    </row>
    <row r="5" spans="1:5" x14ac:dyDescent="0.25">
      <c r="A5" t="s">
        <v>76</v>
      </c>
      <c r="C5" t="s">
        <v>80</v>
      </c>
      <c r="D5" t="s">
        <v>78</v>
      </c>
    </row>
    <row r="6" spans="1:5" x14ac:dyDescent="0.25">
      <c r="A6" t="s">
        <v>74</v>
      </c>
      <c r="C6" t="s">
        <v>81</v>
      </c>
      <c r="D6" t="s">
        <v>78</v>
      </c>
    </row>
    <row r="7" spans="1:5" x14ac:dyDescent="0.25">
      <c r="A7" t="s">
        <v>75</v>
      </c>
      <c r="C7" t="s">
        <v>81</v>
      </c>
      <c r="D7" t="s">
        <v>78</v>
      </c>
    </row>
    <row r="15" spans="1:5" x14ac:dyDescent="0.25">
      <c r="A15" t="s">
        <v>4</v>
      </c>
    </row>
    <row r="16" spans="1:5" x14ac:dyDescent="0.25">
      <c r="A16" t="s">
        <v>5</v>
      </c>
    </row>
    <row r="17" spans="1:1" x14ac:dyDescent="0.25">
      <c r="A17" s="3" t="s">
        <v>6</v>
      </c>
    </row>
    <row r="18" spans="1:1" x14ac:dyDescent="0.25">
      <c r="A18" s="3" t="s">
        <v>7</v>
      </c>
    </row>
    <row r="19" spans="1:1" x14ac:dyDescent="0.25">
      <c r="A19" s="3" t="s">
        <v>8</v>
      </c>
    </row>
    <row r="20" spans="1:1" x14ac:dyDescent="0.25">
      <c r="A20" s="3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opLeftCell="A7" zoomScale="75" workbookViewId="0">
      <selection activeCell="H2" sqref="H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" thickBot="1" x14ac:dyDescent="0.3">
      <c r="A2" s="4" t="s">
        <v>13</v>
      </c>
      <c r="B2" s="8" t="s">
        <v>27</v>
      </c>
      <c r="D2" t="s">
        <v>57</v>
      </c>
      <c r="H2">
        <f>IF(C2="X",1)+IF(D2="X",2)+IF(E2="X",3)+IF(F2="X",4)+IF(G2="X",5)</f>
        <v>2</v>
      </c>
    </row>
    <row r="3" spans="1:9" ht="21" thickBot="1" x14ac:dyDescent="0.3">
      <c r="A3" s="5" t="s">
        <v>14</v>
      </c>
      <c r="B3" s="8" t="s">
        <v>28</v>
      </c>
      <c r="E3" t="s">
        <v>57</v>
      </c>
      <c r="H3">
        <f t="shared" ref="H3:H36" si="0">IF(C3="X",1)+IF(D3="X",2)+IF(E3="X",3)+IF(F3="X",4)+IF(G3="X",5)</f>
        <v>3</v>
      </c>
      <c r="I3" t="s">
        <v>30</v>
      </c>
    </row>
    <row r="4" spans="1:9" ht="32.25" thickBot="1" x14ac:dyDescent="0.3">
      <c r="A4" s="4" t="s">
        <v>15</v>
      </c>
      <c r="B4" s="7" t="s">
        <v>29</v>
      </c>
      <c r="D4" t="s">
        <v>57</v>
      </c>
      <c r="H4">
        <f t="shared" si="0"/>
        <v>2</v>
      </c>
    </row>
    <row r="5" spans="1:9" ht="21" thickBot="1" x14ac:dyDescent="0.3">
      <c r="A5" s="5" t="s">
        <v>17</v>
      </c>
      <c r="B5" s="7"/>
      <c r="F5" t="s">
        <v>57</v>
      </c>
      <c r="H5">
        <f t="shared" si="0"/>
        <v>4</v>
      </c>
    </row>
    <row r="6" spans="1:9" ht="21" thickBot="1" x14ac:dyDescent="0.3">
      <c r="A6" s="4"/>
      <c r="B6" s="7"/>
      <c r="F6" t="s">
        <v>57</v>
      </c>
      <c r="H6">
        <f t="shared" si="0"/>
        <v>4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31</v>
      </c>
      <c r="D8" t="s">
        <v>57</v>
      </c>
      <c r="H8">
        <f t="shared" si="0"/>
        <v>2</v>
      </c>
    </row>
    <row r="9" spans="1:9" ht="21" thickBot="1" x14ac:dyDescent="0.3">
      <c r="A9" s="5" t="s">
        <v>25</v>
      </c>
      <c r="B9" s="7" t="s">
        <v>32</v>
      </c>
      <c r="C9" t="s">
        <v>57</v>
      </c>
      <c r="H9">
        <f t="shared" si="0"/>
        <v>1</v>
      </c>
      <c r="I9" t="s">
        <v>43</v>
      </c>
    </row>
    <row r="10" spans="1:9" ht="21" thickBot="1" x14ac:dyDescent="0.3">
      <c r="A10" s="4" t="s">
        <v>26</v>
      </c>
      <c r="B10" s="7" t="s">
        <v>33</v>
      </c>
      <c r="D10" t="s">
        <v>57</v>
      </c>
      <c r="H10">
        <f t="shared" si="0"/>
        <v>2</v>
      </c>
    </row>
    <row r="11" spans="1:9" ht="21" thickBot="1" x14ac:dyDescent="0.3">
      <c r="A11" s="5" t="s">
        <v>17</v>
      </c>
      <c r="B11" s="7"/>
      <c r="E11" t="s">
        <v>57</v>
      </c>
      <c r="H11">
        <f t="shared" si="0"/>
        <v>3</v>
      </c>
    </row>
    <row r="12" spans="1:9" ht="21" thickBot="1" x14ac:dyDescent="0.3">
      <c r="A12" s="5"/>
      <c r="B12" s="4" t="s">
        <v>34</v>
      </c>
      <c r="H12">
        <f t="shared" si="0"/>
        <v>0</v>
      </c>
    </row>
    <row r="13" spans="1:9" ht="32.25" thickBot="1" x14ac:dyDescent="0.3">
      <c r="A13" s="4" t="s">
        <v>35</v>
      </c>
      <c r="B13" s="7" t="s">
        <v>41</v>
      </c>
      <c r="H13">
        <f t="shared" si="0"/>
        <v>0</v>
      </c>
      <c r="I13" t="s">
        <v>44</v>
      </c>
    </row>
    <row r="14" spans="1:9" ht="21" thickBot="1" x14ac:dyDescent="0.3">
      <c r="A14" s="5" t="s">
        <v>36</v>
      </c>
      <c r="B14" s="7" t="s">
        <v>42</v>
      </c>
      <c r="H14">
        <f t="shared" si="0"/>
        <v>0</v>
      </c>
    </row>
    <row r="15" spans="1:9" ht="21" thickBot="1" x14ac:dyDescent="0.3">
      <c r="A15" s="4" t="s">
        <v>17</v>
      </c>
      <c r="B15" s="7"/>
      <c r="H15">
        <f t="shared" si="0"/>
        <v>0</v>
      </c>
    </row>
    <row r="16" spans="1:9" ht="21" thickBot="1" x14ac:dyDescent="0.3">
      <c r="A16" s="5"/>
      <c r="B16" s="4" t="s">
        <v>37</v>
      </c>
    </row>
    <row r="17" spans="1:9" ht="21" thickBot="1" x14ac:dyDescent="0.3">
      <c r="A17" s="4" t="s">
        <v>40</v>
      </c>
      <c r="B17" s="7" t="s">
        <v>38</v>
      </c>
      <c r="H17">
        <f t="shared" si="0"/>
        <v>0</v>
      </c>
      <c r="I17" s="6" t="s">
        <v>45</v>
      </c>
    </row>
    <row r="18" spans="1:9" ht="32.25" thickBot="1" x14ac:dyDescent="0.3">
      <c r="A18" s="5" t="s">
        <v>40</v>
      </c>
      <c r="B18" s="7" t="s">
        <v>39</v>
      </c>
      <c r="H18">
        <f t="shared" si="0"/>
        <v>0</v>
      </c>
    </row>
    <row r="19" spans="1:9" ht="21" thickBot="1" x14ac:dyDescent="0.3">
      <c r="A19" s="4" t="s">
        <v>17</v>
      </c>
      <c r="B19" s="7"/>
      <c r="H19">
        <f t="shared" si="0"/>
        <v>0</v>
      </c>
    </row>
    <row r="20" spans="1:9" ht="21" thickBot="1" x14ac:dyDescent="0.3">
      <c r="A20" s="4" t="s">
        <v>10</v>
      </c>
      <c r="B20" s="8" t="s">
        <v>27</v>
      </c>
      <c r="H20">
        <f t="shared" si="0"/>
        <v>0</v>
      </c>
    </row>
    <row r="21" spans="1:9" ht="21" thickBot="1" x14ac:dyDescent="0.3">
      <c r="A21" s="5" t="s">
        <v>11</v>
      </c>
      <c r="B21" s="8" t="s">
        <v>28</v>
      </c>
      <c r="H21">
        <f t="shared" si="0"/>
        <v>0</v>
      </c>
      <c r="I21" t="s">
        <v>52</v>
      </c>
    </row>
    <row r="22" spans="1:9" ht="32.25" thickBot="1" x14ac:dyDescent="0.3">
      <c r="A22" s="4" t="s">
        <v>12</v>
      </c>
      <c r="B22" s="7" t="s">
        <v>29</v>
      </c>
      <c r="H22">
        <f t="shared" si="0"/>
        <v>0</v>
      </c>
    </row>
    <row r="23" spans="1:9" ht="21" thickBot="1" x14ac:dyDescent="0.3">
      <c r="A23" s="5" t="s">
        <v>17</v>
      </c>
      <c r="B23" s="7"/>
      <c r="H23">
        <f t="shared" si="0"/>
        <v>0</v>
      </c>
    </row>
    <row r="24" spans="1:9" ht="21" thickBot="1" x14ac:dyDescent="0.3">
      <c r="A24" s="4"/>
      <c r="B24" s="7"/>
      <c r="H24">
        <f t="shared" si="0"/>
        <v>0</v>
      </c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46</v>
      </c>
      <c r="B26" s="7" t="s">
        <v>31</v>
      </c>
      <c r="H26">
        <f t="shared" si="0"/>
        <v>0</v>
      </c>
    </row>
    <row r="27" spans="1:9" ht="21" thickBot="1" x14ac:dyDescent="0.3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" thickBot="1" x14ac:dyDescent="0.3">
      <c r="A28" s="4" t="s">
        <v>48</v>
      </c>
      <c r="B28" s="7" t="s">
        <v>33</v>
      </c>
      <c r="H28">
        <f t="shared" si="0"/>
        <v>0</v>
      </c>
    </row>
    <row r="29" spans="1:9" ht="21" thickBot="1" x14ac:dyDescent="0.3">
      <c r="A29" s="5" t="s">
        <v>17</v>
      </c>
      <c r="B29" s="7"/>
      <c r="H29">
        <f t="shared" si="0"/>
        <v>0</v>
      </c>
    </row>
    <row r="30" spans="1:9" ht="21" thickBot="1" x14ac:dyDescent="0.3">
      <c r="A30" s="5"/>
      <c r="B30" s="4" t="s">
        <v>34</v>
      </c>
    </row>
    <row r="31" spans="1:9" ht="32.25" thickBot="1" x14ac:dyDescent="0.3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" thickBot="1" x14ac:dyDescent="0.3">
      <c r="A32" s="5" t="s">
        <v>50</v>
      </c>
      <c r="B32" s="7" t="s">
        <v>42</v>
      </c>
      <c r="H32">
        <f t="shared" si="0"/>
        <v>0</v>
      </c>
    </row>
    <row r="33" spans="1:9" ht="21" thickBot="1" x14ac:dyDescent="0.3">
      <c r="A33" s="4" t="s">
        <v>17</v>
      </c>
      <c r="B33" s="7"/>
      <c r="H33">
        <f t="shared" si="0"/>
        <v>0</v>
      </c>
    </row>
    <row r="34" spans="1:9" ht="21" thickBot="1" x14ac:dyDescent="0.3">
      <c r="A34" s="5"/>
      <c r="B34" s="4" t="s">
        <v>37</v>
      </c>
    </row>
    <row r="35" spans="1:9" ht="21" thickBot="1" x14ac:dyDescent="0.3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2.25" thickBot="1" x14ac:dyDescent="0.3">
      <c r="A36" s="5" t="s">
        <v>51</v>
      </c>
      <c r="B36" s="7" t="s">
        <v>39</v>
      </c>
      <c r="H36">
        <f t="shared" si="0"/>
        <v>0</v>
      </c>
    </row>
    <row r="37" spans="1:9" ht="21" thickBot="1" x14ac:dyDescent="0.3">
      <c r="A37" s="4" t="s">
        <v>17</v>
      </c>
      <c r="B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63" workbookViewId="0">
      <selection activeCell="G12" sqref="G1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" thickBot="1" x14ac:dyDescent="0.3">
      <c r="A2" s="4" t="s">
        <v>13</v>
      </c>
      <c r="B2" s="8" t="s">
        <v>27</v>
      </c>
      <c r="E2" t="s">
        <v>57</v>
      </c>
      <c r="H2">
        <f>IF(C2="X",1)+IF(D2="X",2)+IF(E2="X",3)+IF(F2="X",4)+IF(G2="X",5)</f>
        <v>3</v>
      </c>
    </row>
    <row r="3" spans="1:9" ht="21" thickBot="1" x14ac:dyDescent="0.3">
      <c r="A3" s="5" t="s">
        <v>14</v>
      </c>
      <c r="B3" s="8" t="s">
        <v>28</v>
      </c>
      <c r="F3" t="s">
        <v>57</v>
      </c>
      <c r="H3">
        <f t="shared" ref="H3:H36" si="0">IF(C3="X",1)+IF(D3="X",2)+IF(E3="X",3)+IF(F3="X",4)+IF(G3="X",5)</f>
        <v>4</v>
      </c>
      <c r="I3" t="s">
        <v>30</v>
      </c>
    </row>
    <row r="4" spans="1:9" ht="32.25" thickBot="1" x14ac:dyDescent="0.3">
      <c r="A4" s="4" t="s">
        <v>15</v>
      </c>
      <c r="B4" s="7" t="s">
        <v>29</v>
      </c>
      <c r="F4" t="s">
        <v>57</v>
      </c>
      <c r="H4">
        <f t="shared" si="0"/>
        <v>4</v>
      </c>
    </row>
    <row r="5" spans="1:9" ht="21" thickBot="1" x14ac:dyDescent="0.3">
      <c r="A5" s="5" t="s">
        <v>17</v>
      </c>
      <c r="B5" s="7"/>
      <c r="E5" t="s">
        <v>57</v>
      </c>
      <c r="H5">
        <f t="shared" si="0"/>
        <v>3</v>
      </c>
    </row>
    <row r="6" spans="1:9" ht="21" thickBot="1" x14ac:dyDescent="0.3">
      <c r="A6" s="4"/>
      <c r="B6" s="7"/>
      <c r="D6" t="s">
        <v>57</v>
      </c>
      <c r="H6">
        <f t="shared" si="0"/>
        <v>2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31</v>
      </c>
      <c r="C8" t="s">
        <v>57</v>
      </c>
      <c r="H8">
        <f t="shared" si="0"/>
        <v>1</v>
      </c>
    </row>
    <row r="9" spans="1:9" ht="21" thickBot="1" x14ac:dyDescent="0.3">
      <c r="A9" s="5" t="s">
        <v>25</v>
      </c>
      <c r="B9" s="7" t="s">
        <v>32</v>
      </c>
      <c r="C9" t="s">
        <v>57</v>
      </c>
      <c r="H9">
        <f t="shared" si="0"/>
        <v>1</v>
      </c>
      <c r="I9" t="s">
        <v>43</v>
      </c>
    </row>
    <row r="10" spans="1:9" ht="21" thickBot="1" x14ac:dyDescent="0.3">
      <c r="A10" s="4" t="s">
        <v>26</v>
      </c>
      <c r="B10" s="7" t="s">
        <v>33</v>
      </c>
      <c r="D10" t="s">
        <v>57</v>
      </c>
      <c r="H10">
        <f t="shared" si="0"/>
        <v>2</v>
      </c>
    </row>
    <row r="11" spans="1:9" ht="21" thickBot="1" x14ac:dyDescent="0.3">
      <c r="A11" s="5" t="s">
        <v>17</v>
      </c>
      <c r="B11" s="7"/>
      <c r="G11" t="s">
        <v>57</v>
      </c>
      <c r="H11">
        <f t="shared" si="0"/>
        <v>5</v>
      </c>
    </row>
    <row r="12" spans="1:9" ht="21" thickBot="1" x14ac:dyDescent="0.3">
      <c r="A12" s="5"/>
      <c r="B12" s="4" t="s">
        <v>34</v>
      </c>
      <c r="H12">
        <f t="shared" si="0"/>
        <v>0</v>
      </c>
    </row>
    <row r="13" spans="1:9" ht="32.25" thickBot="1" x14ac:dyDescent="0.3">
      <c r="A13" s="4" t="s">
        <v>35</v>
      </c>
      <c r="B13" s="7" t="s">
        <v>41</v>
      </c>
      <c r="H13">
        <f t="shared" si="0"/>
        <v>0</v>
      </c>
      <c r="I13" t="s">
        <v>44</v>
      </c>
    </row>
    <row r="14" spans="1:9" ht="21" thickBot="1" x14ac:dyDescent="0.3">
      <c r="A14" s="5" t="s">
        <v>36</v>
      </c>
      <c r="B14" s="7" t="s">
        <v>42</v>
      </c>
      <c r="H14">
        <f t="shared" si="0"/>
        <v>0</v>
      </c>
    </row>
    <row r="15" spans="1:9" ht="21" thickBot="1" x14ac:dyDescent="0.3">
      <c r="A15" s="4" t="s">
        <v>17</v>
      </c>
      <c r="B15" s="7"/>
      <c r="H15">
        <f t="shared" si="0"/>
        <v>0</v>
      </c>
    </row>
    <row r="16" spans="1:9" ht="21" thickBot="1" x14ac:dyDescent="0.3">
      <c r="A16" s="5"/>
      <c r="B16" s="4" t="s">
        <v>37</v>
      </c>
    </row>
    <row r="17" spans="1:9" ht="21" thickBot="1" x14ac:dyDescent="0.3">
      <c r="A17" s="4" t="s">
        <v>40</v>
      </c>
      <c r="B17" s="7" t="s">
        <v>38</v>
      </c>
      <c r="H17">
        <f t="shared" si="0"/>
        <v>0</v>
      </c>
      <c r="I17" s="6" t="s">
        <v>45</v>
      </c>
    </row>
    <row r="18" spans="1:9" ht="32.25" thickBot="1" x14ac:dyDescent="0.3">
      <c r="A18" s="5" t="s">
        <v>40</v>
      </c>
      <c r="B18" s="7" t="s">
        <v>39</v>
      </c>
      <c r="H18">
        <f t="shared" si="0"/>
        <v>0</v>
      </c>
    </row>
    <row r="19" spans="1:9" ht="21" thickBot="1" x14ac:dyDescent="0.3">
      <c r="A19" s="4" t="s">
        <v>17</v>
      </c>
      <c r="B19" s="7"/>
      <c r="H19">
        <f t="shared" si="0"/>
        <v>0</v>
      </c>
    </row>
    <row r="20" spans="1:9" ht="21" thickBot="1" x14ac:dyDescent="0.3">
      <c r="A20" s="4" t="s">
        <v>10</v>
      </c>
      <c r="B20" s="8" t="s">
        <v>27</v>
      </c>
      <c r="H20">
        <f t="shared" si="0"/>
        <v>0</v>
      </c>
    </row>
    <row r="21" spans="1:9" ht="21" thickBot="1" x14ac:dyDescent="0.3">
      <c r="A21" s="5" t="s">
        <v>11</v>
      </c>
      <c r="B21" s="8" t="s">
        <v>28</v>
      </c>
      <c r="H21">
        <f t="shared" si="0"/>
        <v>0</v>
      </c>
      <c r="I21" t="s">
        <v>52</v>
      </c>
    </row>
    <row r="22" spans="1:9" ht="32.25" thickBot="1" x14ac:dyDescent="0.3">
      <c r="A22" s="4" t="s">
        <v>12</v>
      </c>
      <c r="B22" s="7" t="s">
        <v>29</v>
      </c>
      <c r="H22">
        <f t="shared" si="0"/>
        <v>0</v>
      </c>
    </row>
    <row r="23" spans="1:9" ht="21" thickBot="1" x14ac:dyDescent="0.3">
      <c r="A23" s="5" t="s">
        <v>17</v>
      </c>
      <c r="B23" s="7"/>
      <c r="H23">
        <f t="shared" si="0"/>
        <v>0</v>
      </c>
    </row>
    <row r="24" spans="1:9" ht="21" thickBot="1" x14ac:dyDescent="0.3">
      <c r="A24" s="4"/>
      <c r="B24" s="7"/>
      <c r="H24">
        <f t="shared" si="0"/>
        <v>0</v>
      </c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46</v>
      </c>
      <c r="B26" s="7" t="s">
        <v>31</v>
      </c>
      <c r="H26">
        <f t="shared" si="0"/>
        <v>0</v>
      </c>
    </row>
    <row r="27" spans="1:9" ht="21" thickBot="1" x14ac:dyDescent="0.3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" thickBot="1" x14ac:dyDescent="0.3">
      <c r="A28" s="4" t="s">
        <v>48</v>
      </c>
      <c r="B28" s="7" t="s">
        <v>33</v>
      </c>
      <c r="H28">
        <f t="shared" si="0"/>
        <v>0</v>
      </c>
    </row>
    <row r="29" spans="1:9" ht="21" thickBot="1" x14ac:dyDescent="0.3">
      <c r="A29" s="5" t="s">
        <v>17</v>
      </c>
      <c r="B29" s="7"/>
      <c r="H29">
        <f t="shared" si="0"/>
        <v>0</v>
      </c>
    </row>
    <row r="30" spans="1:9" ht="21" thickBot="1" x14ac:dyDescent="0.3">
      <c r="A30" s="5"/>
      <c r="B30" s="4" t="s">
        <v>34</v>
      </c>
    </row>
    <row r="31" spans="1:9" ht="32.25" thickBot="1" x14ac:dyDescent="0.3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" thickBot="1" x14ac:dyDescent="0.3">
      <c r="A32" s="5" t="s">
        <v>50</v>
      </c>
      <c r="B32" s="7" t="s">
        <v>42</v>
      </c>
      <c r="H32">
        <f t="shared" si="0"/>
        <v>0</v>
      </c>
    </row>
    <row r="33" spans="1:9" ht="21" thickBot="1" x14ac:dyDescent="0.3">
      <c r="A33" s="4" t="s">
        <v>17</v>
      </c>
      <c r="B33" s="7"/>
      <c r="H33">
        <f t="shared" si="0"/>
        <v>0</v>
      </c>
    </row>
    <row r="34" spans="1:9" ht="21" thickBot="1" x14ac:dyDescent="0.3">
      <c r="A34" s="5"/>
      <c r="B34" s="4" t="s">
        <v>37</v>
      </c>
    </row>
    <row r="35" spans="1:9" ht="21" thickBot="1" x14ac:dyDescent="0.3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2.25" thickBot="1" x14ac:dyDescent="0.3">
      <c r="A36" s="5" t="s">
        <v>51</v>
      </c>
      <c r="B36" s="7" t="s">
        <v>39</v>
      </c>
      <c r="H36">
        <f t="shared" si="0"/>
        <v>0</v>
      </c>
    </row>
    <row r="37" spans="1:9" ht="21" thickBot="1" x14ac:dyDescent="0.3">
      <c r="A37" s="4" t="s">
        <v>17</v>
      </c>
      <c r="B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zoomScale="63" workbookViewId="0">
      <selection activeCell="G25" sqref="G25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" thickBot="1" x14ac:dyDescent="0.3">
      <c r="A2" s="4" t="s">
        <v>13</v>
      </c>
      <c r="B2" s="8" t="s">
        <v>27</v>
      </c>
      <c r="F2" t="s">
        <v>57</v>
      </c>
      <c r="H2">
        <f>IF(C2="X",1)+IF(D2="X",2)+IF(E2="X",3)+IF(F2="X",4)+IF(G2="X",5)</f>
        <v>4</v>
      </c>
    </row>
    <row r="3" spans="1:9" ht="21" thickBot="1" x14ac:dyDescent="0.3">
      <c r="A3" s="5" t="s">
        <v>14</v>
      </c>
      <c r="B3" s="8" t="s">
        <v>28</v>
      </c>
      <c r="D3" t="s">
        <v>57</v>
      </c>
      <c r="H3">
        <f t="shared" ref="H3:H36" si="0">IF(C3="X",1)+IF(D3="X",2)+IF(E3="X",3)+IF(F3="X",4)+IF(G3="X",5)</f>
        <v>2</v>
      </c>
      <c r="I3" t="s">
        <v>30</v>
      </c>
    </row>
    <row r="4" spans="1:9" ht="32.25" thickBot="1" x14ac:dyDescent="0.3">
      <c r="A4" s="4" t="s">
        <v>15</v>
      </c>
      <c r="B4" s="7" t="s">
        <v>29</v>
      </c>
      <c r="D4" t="s">
        <v>57</v>
      </c>
      <c r="H4">
        <f t="shared" si="0"/>
        <v>2</v>
      </c>
    </row>
    <row r="5" spans="1:9" ht="21" thickBot="1" x14ac:dyDescent="0.3">
      <c r="A5" s="5" t="s">
        <v>17</v>
      </c>
      <c r="B5" s="7"/>
      <c r="G5" t="s">
        <v>57</v>
      </c>
      <c r="H5">
        <f t="shared" si="0"/>
        <v>5</v>
      </c>
    </row>
    <row r="6" spans="1:9" ht="21" thickBot="1" x14ac:dyDescent="0.3">
      <c r="A6" s="4"/>
      <c r="B6" s="7"/>
      <c r="E6" t="s">
        <v>57</v>
      </c>
      <c r="H6">
        <f t="shared" si="0"/>
        <v>3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31</v>
      </c>
      <c r="C8" t="s">
        <v>57</v>
      </c>
      <c r="H8">
        <f t="shared" si="0"/>
        <v>1</v>
      </c>
    </row>
    <row r="9" spans="1:9" ht="21" thickBot="1" x14ac:dyDescent="0.3">
      <c r="A9" s="5" t="s">
        <v>25</v>
      </c>
      <c r="B9" s="7" t="s">
        <v>32</v>
      </c>
      <c r="D9" t="s">
        <v>57</v>
      </c>
      <c r="H9">
        <f t="shared" si="0"/>
        <v>2</v>
      </c>
      <c r="I9" t="s">
        <v>43</v>
      </c>
    </row>
    <row r="10" spans="1:9" ht="21" thickBot="1" x14ac:dyDescent="0.3">
      <c r="A10" s="4" t="s">
        <v>26</v>
      </c>
      <c r="B10" s="7" t="s">
        <v>33</v>
      </c>
      <c r="D10" t="s">
        <v>57</v>
      </c>
      <c r="H10">
        <f t="shared" si="0"/>
        <v>2</v>
      </c>
    </row>
    <row r="11" spans="1:9" ht="21" thickBot="1" x14ac:dyDescent="0.3">
      <c r="A11" s="5" t="s">
        <v>17</v>
      </c>
      <c r="B11" s="7"/>
      <c r="G11" t="s">
        <v>57</v>
      </c>
      <c r="H11">
        <f t="shared" si="0"/>
        <v>5</v>
      </c>
    </row>
    <row r="12" spans="1:9" ht="21" thickBot="1" x14ac:dyDescent="0.3">
      <c r="A12" s="5"/>
      <c r="B12" s="4" t="s">
        <v>34</v>
      </c>
      <c r="H12">
        <f t="shared" si="0"/>
        <v>0</v>
      </c>
    </row>
    <row r="13" spans="1:9" ht="32.25" thickBot="1" x14ac:dyDescent="0.3">
      <c r="A13" s="4" t="s">
        <v>35</v>
      </c>
      <c r="B13" s="7" t="s">
        <v>41</v>
      </c>
      <c r="E13" t="s">
        <v>57</v>
      </c>
      <c r="H13">
        <f t="shared" si="0"/>
        <v>3</v>
      </c>
      <c r="I13" t="s">
        <v>44</v>
      </c>
    </row>
    <row r="14" spans="1:9" ht="21" thickBot="1" x14ac:dyDescent="0.3">
      <c r="A14" s="5" t="s">
        <v>36</v>
      </c>
      <c r="B14" s="7" t="s">
        <v>42</v>
      </c>
      <c r="E14" t="s">
        <v>57</v>
      </c>
      <c r="H14">
        <f t="shared" si="0"/>
        <v>3</v>
      </c>
    </row>
    <row r="15" spans="1:9" ht="21" thickBot="1" x14ac:dyDescent="0.3">
      <c r="A15" s="4" t="s">
        <v>17</v>
      </c>
      <c r="B15" s="7"/>
      <c r="G15" t="s">
        <v>57</v>
      </c>
      <c r="H15">
        <f t="shared" si="0"/>
        <v>5</v>
      </c>
    </row>
    <row r="16" spans="1:9" ht="21" thickBot="1" x14ac:dyDescent="0.3">
      <c r="A16" s="5"/>
      <c r="B16" s="4" t="s">
        <v>37</v>
      </c>
      <c r="G16" t="s">
        <v>57</v>
      </c>
    </row>
    <row r="17" spans="1:9" ht="21" thickBot="1" x14ac:dyDescent="0.3">
      <c r="A17" s="4" t="s">
        <v>40</v>
      </c>
      <c r="B17" s="7" t="s">
        <v>38</v>
      </c>
      <c r="G17" t="s">
        <v>57</v>
      </c>
      <c r="H17">
        <f t="shared" si="0"/>
        <v>5</v>
      </c>
      <c r="I17" s="6" t="s">
        <v>45</v>
      </c>
    </row>
    <row r="18" spans="1:9" ht="32.25" thickBot="1" x14ac:dyDescent="0.3">
      <c r="A18" s="5" t="s">
        <v>40</v>
      </c>
      <c r="B18" s="7" t="s">
        <v>39</v>
      </c>
      <c r="E18" t="s">
        <v>57</v>
      </c>
      <c r="H18">
        <f t="shared" si="0"/>
        <v>3</v>
      </c>
    </row>
    <row r="19" spans="1:9" ht="21" thickBot="1" x14ac:dyDescent="0.3">
      <c r="A19" s="4" t="s">
        <v>17</v>
      </c>
      <c r="B19" s="7"/>
      <c r="E19" t="s">
        <v>57</v>
      </c>
      <c r="H19">
        <f t="shared" si="0"/>
        <v>3</v>
      </c>
    </row>
    <row r="20" spans="1:9" ht="21" thickBot="1" x14ac:dyDescent="0.3">
      <c r="A20" s="4" t="s">
        <v>10</v>
      </c>
      <c r="B20" s="8" t="s">
        <v>27</v>
      </c>
      <c r="D20" t="s">
        <v>57</v>
      </c>
      <c r="H20">
        <f t="shared" si="0"/>
        <v>2</v>
      </c>
    </row>
    <row r="21" spans="1:9" ht="21" thickBot="1" x14ac:dyDescent="0.3">
      <c r="A21" s="5" t="s">
        <v>11</v>
      </c>
      <c r="B21" s="8" t="s">
        <v>28</v>
      </c>
      <c r="E21" t="s">
        <v>57</v>
      </c>
      <c r="H21">
        <f t="shared" si="0"/>
        <v>3</v>
      </c>
      <c r="I21" t="s">
        <v>52</v>
      </c>
    </row>
    <row r="22" spans="1:9" ht="32.25" thickBot="1" x14ac:dyDescent="0.3">
      <c r="A22" s="4" t="s">
        <v>12</v>
      </c>
      <c r="B22" s="7" t="s">
        <v>29</v>
      </c>
      <c r="F22" t="s">
        <v>57</v>
      </c>
      <c r="H22">
        <f t="shared" si="0"/>
        <v>4</v>
      </c>
    </row>
    <row r="23" spans="1:9" ht="21" thickBot="1" x14ac:dyDescent="0.3">
      <c r="A23" s="5" t="s">
        <v>17</v>
      </c>
      <c r="B23" s="7"/>
      <c r="F23" t="s">
        <v>57</v>
      </c>
      <c r="H23">
        <f t="shared" si="0"/>
        <v>4</v>
      </c>
    </row>
    <row r="24" spans="1:9" ht="21" thickBot="1" x14ac:dyDescent="0.3">
      <c r="A24" s="4"/>
      <c r="B24" s="7"/>
      <c r="G24" t="s">
        <v>57</v>
      </c>
      <c r="H24">
        <f t="shared" si="0"/>
        <v>5</v>
      </c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46</v>
      </c>
      <c r="B26" s="7" t="s">
        <v>31</v>
      </c>
      <c r="H26">
        <f t="shared" si="0"/>
        <v>0</v>
      </c>
    </row>
    <row r="27" spans="1:9" ht="21" thickBot="1" x14ac:dyDescent="0.3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" thickBot="1" x14ac:dyDescent="0.3">
      <c r="A28" s="4" t="s">
        <v>48</v>
      </c>
      <c r="B28" s="7" t="s">
        <v>33</v>
      </c>
      <c r="H28">
        <f t="shared" si="0"/>
        <v>0</v>
      </c>
    </row>
    <row r="29" spans="1:9" ht="21" thickBot="1" x14ac:dyDescent="0.3">
      <c r="A29" s="5" t="s">
        <v>17</v>
      </c>
      <c r="B29" s="7"/>
      <c r="H29">
        <f t="shared" si="0"/>
        <v>0</v>
      </c>
    </row>
    <row r="30" spans="1:9" ht="21" thickBot="1" x14ac:dyDescent="0.3">
      <c r="A30" s="5"/>
      <c r="B30" s="4" t="s">
        <v>34</v>
      </c>
    </row>
    <row r="31" spans="1:9" ht="32.25" thickBot="1" x14ac:dyDescent="0.3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" thickBot="1" x14ac:dyDescent="0.3">
      <c r="A32" s="5" t="s">
        <v>50</v>
      </c>
      <c r="B32" s="7" t="s">
        <v>42</v>
      </c>
      <c r="H32">
        <f t="shared" si="0"/>
        <v>0</v>
      </c>
    </row>
    <row r="33" spans="1:9" ht="21" thickBot="1" x14ac:dyDescent="0.3">
      <c r="A33" s="4" t="s">
        <v>17</v>
      </c>
      <c r="B33" s="7"/>
      <c r="H33">
        <f t="shared" si="0"/>
        <v>0</v>
      </c>
    </row>
    <row r="34" spans="1:9" ht="21" thickBot="1" x14ac:dyDescent="0.3">
      <c r="A34" s="5"/>
      <c r="B34" s="4" t="s">
        <v>37</v>
      </c>
    </row>
    <row r="35" spans="1:9" ht="21" thickBot="1" x14ac:dyDescent="0.3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2.25" thickBot="1" x14ac:dyDescent="0.3">
      <c r="A36" s="5" t="s">
        <v>51</v>
      </c>
      <c r="B36" s="7" t="s">
        <v>39</v>
      </c>
      <c r="H36">
        <f t="shared" si="0"/>
        <v>0</v>
      </c>
    </row>
    <row r="37" spans="1:9" ht="21" thickBot="1" x14ac:dyDescent="0.3">
      <c r="A37" s="4" t="s">
        <v>17</v>
      </c>
      <c r="B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="63" workbookViewId="0">
      <selection activeCell="F25" sqref="F25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" thickBot="1" x14ac:dyDescent="0.3">
      <c r="A2" s="4" t="s">
        <v>13</v>
      </c>
      <c r="B2" s="8" t="s">
        <v>27</v>
      </c>
      <c r="D2" t="s">
        <v>57</v>
      </c>
      <c r="F2" t="s">
        <v>57</v>
      </c>
      <c r="H2">
        <f>IF(C2="X",1)+IF(D2="X",2)+IF(E2="X",3)+IF(F2="X",4)+IF(G2="X",5)</f>
        <v>6</v>
      </c>
    </row>
    <row r="3" spans="1:9" ht="21" thickBot="1" x14ac:dyDescent="0.3">
      <c r="A3" s="5" t="s">
        <v>14</v>
      </c>
      <c r="B3" s="8" t="s">
        <v>28</v>
      </c>
      <c r="F3" t="s">
        <v>57</v>
      </c>
      <c r="H3">
        <f t="shared" ref="H3:H36" si="0">IF(C3="X",1)+IF(D3="X",2)+IF(E3="X",3)+IF(F3="X",4)+IF(G3="X",5)</f>
        <v>4</v>
      </c>
      <c r="I3" t="s">
        <v>30</v>
      </c>
    </row>
    <row r="4" spans="1:9" ht="32.25" thickBot="1" x14ac:dyDescent="0.3">
      <c r="A4" s="4" t="s">
        <v>15</v>
      </c>
      <c r="B4" s="7" t="s">
        <v>29</v>
      </c>
      <c r="F4" t="s">
        <v>57</v>
      </c>
      <c r="H4">
        <f t="shared" si="0"/>
        <v>4</v>
      </c>
    </row>
    <row r="5" spans="1:9" ht="21" thickBot="1" x14ac:dyDescent="0.3">
      <c r="A5" s="5" t="s">
        <v>17</v>
      </c>
      <c r="B5" s="7"/>
      <c r="G5" t="s">
        <v>57</v>
      </c>
      <c r="H5">
        <f t="shared" si="0"/>
        <v>5</v>
      </c>
    </row>
    <row r="6" spans="1:9" ht="21" thickBot="1" x14ac:dyDescent="0.3">
      <c r="A6" s="4"/>
      <c r="B6" s="7"/>
      <c r="G6" t="s">
        <v>57</v>
      </c>
      <c r="H6">
        <f t="shared" si="0"/>
        <v>5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31</v>
      </c>
      <c r="F8" t="s">
        <v>57</v>
      </c>
      <c r="H8">
        <f t="shared" si="0"/>
        <v>4</v>
      </c>
    </row>
    <row r="9" spans="1:9" ht="21" thickBot="1" x14ac:dyDescent="0.3">
      <c r="A9" s="5" t="s">
        <v>25</v>
      </c>
      <c r="B9" s="7" t="s">
        <v>32</v>
      </c>
      <c r="F9" t="s">
        <v>57</v>
      </c>
      <c r="G9" t="s">
        <v>57</v>
      </c>
      <c r="H9">
        <f t="shared" si="0"/>
        <v>9</v>
      </c>
      <c r="I9" t="s">
        <v>43</v>
      </c>
    </row>
    <row r="10" spans="1:9" ht="21" thickBot="1" x14ac:dyDescent="0.3">
      <c r="A10" s="4" t="s">
        <v>26</v>
      </c>
      <c r="B10" s="7" t="s">
        <v>33</v>
      </c>
      <c r="G10" t="s">
        <v>57</v>
      </c>
      <c r="H10">
        <f t="shared" si="0"/>
        <v>5</v>
      </c>
    </row>
    <row r="11" spans="1:9" ht="21" thickBot="1" x14ac:dyDescent="0.3">
      <c r="A11" s="5" t="s">
        <v>17</v>
      </c>
      <c r="B11" s="7"/>
      <c r="G11" t="s">
        <v>57</v>
      </c>
      <c r="H11">
        <f t="shared" si="0"/>
        <v>5</v>
      </c>
    </row>
    <row r="12" spans="1:9" ht="21" thickBot="1" x14ac:dyDescent="0.3">
      <c r="A12" s="5"/>
      <c r="B12" s="4" t="s">
        <v>34</v>
      </c>
      <c r="H12">
        <f t="shared" si="0"/>
        <v>0</v>
      </c>
    </row>
    <row r="13" spans="1:9" ht="32.25" thickBot="1" x14ac:dyDescent="0.3">
      <c r="A13" s="4" t="s">
        <v>35</v>
      </c>
      <c r="B13" s="7" t="s">
        <v>41</v>
      </c>
      <c r="G13" t="s">
        <v>57</v>
      </c>
      <c r="H13">
        <f t="shared" si="0"/>
        <v>5</v>
      </c>
      <c r="I13" t="s">
        <v>44</v>
      </c>
    </row>
    <row r="14" spans="1:9" ht="21" thickBot="1" x14ac:dyDescent="0.3">
      <c r="A14" s="5" t="s">
        <v>36</v>
      </c>
      <c r="B14" s="7" t="s">
        <v>42</v>
      </c>
      <c r="F14" t="s">
        <v>57</v>
      </c>
      <c r="G14" t="s">
        <v>57</v>
      </c>
      <c r="H14">
        <f t="shared" si="0"/>
        <v>9</v>
      </c>
    </row>
    <row r="15" spans="1:9" ht="21" thickBot="1" x14ac:dyDescent="0.3">
      <c r="A15" s="4" t="s">
        <v>17</v>
      </c>
      <c r="B15" s="7"/>
      <c r="F15" t="s">
        <v>57</v>
      </c>
      <c r="H15">
        <f t="shared" si="0"/>
        <v>4</v>
      </c>
    </row>
    <row r="16" spans="1:9" ht="21" thickBot="1" x14ac:dyDescent="0.3">
      <c r="A16" s="5"/>
      <c r="B16" s="4" t="s">
        <v>37</v>
      </c>
    </row>
    <row r="17" spans="1:9" ht="21" thickBot="1" x14ac:dyDescent="0.3">
      <c r="A17" s="4" t="s">
        <v>40</v>
      </c>
      <c r="B17" s="7" t="s">
        <v>38</v>
      </c>
      <c r="F17" t="s">
        <v>57</v>
      </c>
      <c r="H17">
        <f t="shared" si="0"/>
        <v>4</v>
      </c>
      <c r="I17" s="6" t="s">
        <v>45</v>
      </c>
    </row>
    <row r="18" spans="1:9" ht="32.25" thickBot="1" x14ac:dyDescent="0.3">
      <c r="A18" s="5" t="s">
        <v>40</v>
      </c>
      <c r="B18" s="7" t="s">
        <v>39</v>
      </c>
      <c r="D18" t="s">
        <v>57</v>
      </c>
      <c r="H18">
        <f t="shared" si="0"/>
        <v>2</v>
      </c>
    </row>
    <row r="19" spans="1:9" ht="21" thickBot="1" x14ac:dyDescent="0.3">
      <c r="A19" s="4" t="s">
        <v>17</v>
      </c>
      <c r="B19" s="7"/>
      <c r="D19" t="s">
        <v>57</v>
      </c>
      <c r="H19">
        <f t="shared" si="0"/>
        <v>2</v>
      </c>
    </row>
    <row r="20" spans="1:9" ht="21" thickBot="1" x14ac:dyDescent="0.3">
      <c r="A20" s="4" t="s">
        <v>10</v>
      </c>
      <c r="B20" s="8" t="s">
        <v>27</v>
      </c>
      <c r="G20" t="s">
        <v>57</v>
      </c>
      <c r="H20">
        <f t="shared" si="0"/>
        <v>5</v>
      </c>
    </row>
    <row r="21" spans="1:9" ht="21" thickBot="1" x14ac:dyDescent="0.3">
      <c r="A21" s="5" t="s">
        <v>11</v>
      </c>
      <c r="B21" s="8" t="s">
        <v>28</v>
      </c>
      <c r="G21" t="s">
        <v>57</v>
      </c>
      <c r="H21">
        <f t="shared" si="0"/>
        <v>5</v>
      </c>
      <c r="I21" t="s">
        <v>52</v>
      </c>
    </row>
    <row r="22" spans="1:9" ht="32.25" thickBot="1" x14ac:dyDescent="0.3">
      <c r="A22" s="4" t="s">
        <v>12</v>
      </c>
      <c r="B22" s="7" t="s">
        <v>29</v>
      </c>
      <c r="F22" t="s">
        <v>57</v>
      </c>
      <c r="H22">
        <f t="shared" si="0"/>
        <v>4</v>
      </c>
    </row>
    <row r="23" spans="1:9" ht="21" thickBot="1" x14ac:dyDescent="0.3">
      <c r="A23" s="5" t="s">
        <v>17</v>
      </c>
      <c r="B23" s="7"/>
      <c r="F23" t="s">
        <v>57</v>
      </c>
      <c r="H23">
        <f t="shared" si="0"/>
        <v>4</v>
      </c>
    </row>
    <row r="24" spans="1:9" ht="21" thickBot="1" x14ac:dyDescent="0.3">
      <c r="A24" s="4"/>
      <c r="B24" s="7"/>
      <c r="F24" t="s">
        <v>57</v>
      </c>
      <c r="H24">
        <f t="shared" si="0"/>
        <v>4</v>
      </c>
    </row>
    <row r="25" spans="1:9" ht="21" thickBot="1" x14ac:dyDescent="0.3">
      <c r="A25" s="5"/>
      <c r="B25" s="4" t="s">
        <v>23</v>
      </c>
    </row>
    <row r="26" spans="1:9" ht="21" thickBot="1" x14ac:dyDescent="0.3">
      <c r="A26" s="4" t="s">
        <v>46</v>
      </c>
      <c r="B26" s="7" t="s">
        <v>31</v>
      </c>
      <c r="H26">
        <f t="shared" si="0"/>
        <v>0</v>
      </c>
    </row>
    <row r="27" spans="1:9" ht="21" thickBot="1" x14ac:dyDescent="0.3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" thickBot="1" x14ac:dyDescent="0.3">
      <c r="A28" s="4" t="s">
        <v>48</v>
      </c>
      <c r="B28" s="7" t="s">
        <v>33</v>
      </c>
      <c r="H28">
        <f t="shared" si="0"/>
        <v>0</v>
      </c>
    </row>
    <row r="29" spans="1:9" ht="21" thickBot="1" x14ac:dyDescent="0.3">
      <c r="A29" s="5" t="s">
        <v>17</v>
      </c>
      <c r="B29" s="7"/>
      <c r="H29">
        <f t="shared" si="0"/>
        <v>0</v>
      </c>
    </row>
    <row r="30" spans="1:9" ht="21" thickBot="1" x14ac:dyDescent="0.3">
      <c r="A30" s="5"/>
      <c r="B30" s="4" t="s">
        <v>34</v>
      </c>
    </row>
    <row r="31" spans="1:9" ht="32.25" thickBot="1" x14ac:dyDescent="0.3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" thickBot="1" x14ac:dyDescent="0.3">
      <c r="A32" s="5" t="s">
        <v>50</v>
      </c>
      <c r="B32" s="7" t="s">
        <v>42</v>
      </c>
      <c r="H32">
        <f t="shared" si="0"/>
        <v>0</v>
      </c>
    </row>
    <row r="33" spans="1:9" ht="21" thickBot="1" x14ac:dyDescent="0.3">
      <c r="A33" s="4" t="s">
        <v>17</v>
      </c>
      <c r="B33" s="7"/>
      <c r="H33">
        <f t="shared" si="0"/>
        <v>0</v>
      </c>
    </row>
    <row r="34" spans="1:9" ht="21" thickBot="1" x14ac:dyDescent="0.3">
      <c r="A34" s="5"/>
      <c r="B34" s="4" t="s">
        <v>37</v>
      </c>
    </row>
    <row r="35" spans="1:9" ht="21" thickBot="1" x14ac:dyDescent="0.3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2.25" thickBot="1" x14ac:dyDescent="0.3">
      <c r="A36" s="5" t="s">
        <v>51</v>
      </c>
      <c r="B36" s="7" t="s">
        <v>39</v>
      </c>
      <c r="H36">
        <f t="shared" si="0"/>
        <v>0</v>
      </c>
    </row>
    <row r="37" spans="1:9" ht="21" thickBot="1" x14ac:dyDescent="0.3">
      <c r="A37" s="4" t="s">
        <v>17</v>
      </c>
      <c r="B3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topLeftCell="A7" zoomScale="75" zoomScaleNormal="75" zoomScalePageLayoutView="75" workbookViewId="0">
      <selection activeCell="H38" sqref="H3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26.625" customWidth="1"/>
    <col min="10" max="10" width="43.625" customWidth="1"/>
  </cols>
  <sheetData>
    <row r="1" spans="1:10" ht="41.25" thickBot="1" x14ac:dyDescent="0.3">
      <c r="B1" s="4"/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/>
    </row>
    <row r="2" spans="1:10" ht="21" thickBot="1" x14ac:dyDescent="0.3">
      <c r="A2" s="4" t="s">
        <v>13</v>
      </c>
      <c r="B2" s="8" t="s">
        <v>27</v>
      </c>
      <c r="H2" s="10">
        <f>AVERAGE(Quest.Cittadino1!H2,Quest.Cittadino2!H2,Quest.OperatoreEcologico1!H2,Quest.ResponsabileComunale1!H2)</f>
        <v>3.75</v>
      </c>
      <c r="I2" s="10" t="s">
        <v>59</v>
      </c>
      <c r="J2" s="4" t="s">
        <v>16</v>
      </c>
    </row>
    <row r="3" spans="1:10" ht="21" thickBot="1" x14ac:dyDescent="0.3">
      <c r="A3" s="5" t="s">
        <v>14</v>
      </c>
      <c r="B3" s="8" t="s">
        <v>28</v>
      </c>
      <c r="H3" s="10">
        <f>AVERAGE(Quest.Cittadino1!H3,Quest.Cittadino2!H3,Quest.OperatoreEcologico1!H3,Quest.ResponsabileComunale1!H3)</f>
        <v>3.25</v>
      </c>
      <c r="I3" s="10" t="s">
        <v>59</v>
      </c>
    </row>
    <row r="4" spans="1:10" ht="32.25" thickBot="1" x14ac:dyDescent="0.3">
      <c r="A4" s="4" t="s">
        <v>15</v>
      </c>
      <c r="B4" s="7" t="s">
        <v>29</v>
      </c>
      <c r="H4" s="10">
        <f>AVERAGE(Quest.Cittadino1!H4,Quest.Cittadino2!H4,Quest.OperatoreEcologico1!H4,Quest.ResponsabileComunale1!H4)</f>
        <v>3</v>
      </c>
      <c r="I4" s="10" t="s">
        <v>59</v>
      </c>
    </row>
    <row r="5" spans="1:10" ht="21" thickBot="1" x14ac:dyDescent="0.3">
      <c r="A5" s="5" t="s">
        <v>17</v>
      </c>
      <c r="B5" s="7"/>
      <c r="H5" s="10">
        <f>AVERAGE(Quest.Cittadino1!H5,Quest.Cittadino2!H5,Quest.OperatoreEcologico1!H5,Quest.ResponsabileComunale1!H5)</f>
        <v>4.25</v>
      </c>
      <c r="I5" s="10" t="s">
        <v>59</v>
      </c>
    </row>
    <row r="6" spans="1:10" ht="21" thickBot="1" x14ac:dyDescent="0.3">
      <c r="A6" s="4"/>
      <c r="B6" s="7"/>
      <c r="H6" s="10">
        <f>AVERAGE(Quest.Cittadino1!H6,Quest.Cittadino2!H6,Quest.OperatoreEcologico1!H6,Quest.ResponsabileComunale1!H6)</f>
        <v>3.5</v>
      </c>
      <c r="I6" s="10" t="s">
        <v>59</v>
      </c>
    </row>
    <row r="7" spans="1:10" ht="21" thickBot="1" x14ac:dyDescent="0.3">
      <c r="A7" s="5"/>
      <c r="H7" s="15">
        <f>AVERAGE(H2:H6)</f>
        <v>3.55</v>
      </c>
      <c r="I7" s="10" t="s">
        <v>70</v>
      </c>
      <c r="J7" s="4" t="s">
        <v>16</v>
      </c>
    </row>
    <row r="8" spans="1:10" ht="21" thickBot="1" x14ac:dyDescent="0.3">
      <c r="A8" s="4" t="s">
        <v>24</v>
      </c>
      <c r="B8" s="7" t="s">
        <v>31</v>
      </c>
      <c r="H8" s="10">
        <f>AVERAGE(Quest.Cittadino1!H8,Quest.Cittadino2!H8,Quest.OperatoreEcologico1!H8,Quest.ResponsabileComunale1!H8)</f>
        <v>2</v>
      </c>
    </row>
    <row r="9" spans="1:10" ht="21" thickBot="1" x14ac:dyDescent="0.3">
      <c r="A9" s="5" t="s">
        <v>25</v>
      </c>
      <c r="B9" s="7" t="s">
        <v>32</v>
      </c>
      <c r="H9" s="10">
        <f>AVERAGE(Quest.Cittadino1!H9,Quest.Cittadino2!H9,Quest.OperatoreEcologico1!H9,Quest.ResponsabileComunale1!H9)</f>
        <v>3.25</v>
      </c>
    </row>
    <row r="10" spans="1:10" ht="21" thickBot="1" x14ac:dyDescent="0.3">
      <c r="A10" s="4" t="s">
        <v>26</v>
      </c>
      <c r="B10" s="7" t="s">
        <v>33</v>
      </c>
      <c r="H10" s="10">
        <f>AVERAGE(Quest.Cittadino1!H10,Quest.Cittadino2!H10,Quest.OperatoreEcologico1!H10,Quest.ResponsabileComunale1!H10)</f>
        <v>2.75</v>
      </c>
    </row>
    <row r="11" spans="1:10" ht="21" thickBot="1" x14ac:dyDescent="0.3">
      <c r="A11" s="5" t="s">
        <v>17</v>
      </c>
      <c r="B11" s="7"/>
      <c r="H11" s="10">
        <f>AVERAGE(Quest.Cittadino1!H11,Quest.Cittadino2!H11,Quest.OperatoreEcologico1!H11,Quest.ResponsabileComunale1!H11)</f>
        <v>4.5</v>
      </c>
    </row>
    <row r="12" spans="1:10" ht="21" thickBot="1" x14ac:dyDescent="0.3">
      <c r="A12" s="5"/>
      <c r="H12" s="15">
        <f>AVERAGE(H8:H11)</f>
        <v>3.125</v>
      </c>
      <c r="J12" s="4" t="s">
        <v>23</v>
      </c>
    </row>
    <row r="13" spans="1:10" ht="32.25" thickBot="1" x14ac:dyDescent="0.3">
      <c r="A13" s="4" t="s">
        <v>35</v>
      </c>
      <c r="B13" s="7" t="s">
        <v>41</v>
      </c>
      <c r="H13" s="10">
        <f>AVERAGE(Quest.Cittadino1!H13,Quest.Cittadino2!H13,Quest.OperatoreEcologico1!H13,Quest.ResponsabileComunale1!H13)</f>
        <v>2</v>
      </c>
    </row>
    <row r="14" spans="1:10" ht="21" thickBot="1" x14ac:dyDescent="0.3">
      <c r="A14" s="5" t="s">
        <v>36</v>
      </c>
      <c r="B14" s="7" t="s">
        <v>42</v>
      </c>
      <c r="H14" s="10">
        <f>AVERAGE(Quest.Cittadino1!H14,Quest.Cittadino2!H14,Quest.OperatoreEcologico1!H14,Quest.ResponsabileComunale1!H14)</f>
        <v>3</v>
      </c>
    </row>
    <row r="15" spans="1:10" ht="21" thickBot="1" x14ac:dyDescent="0.3">
      <c r="A15" s="4" t="s">
        <v>17</v>
      </c>
      <c r="B15" s="7"/>
      <c r="H15" s="10">
        <f>AVERAGE(Quest.Cittadino1!H15,Quest.Cittadino2!H15,Quest.OperatoreEcologico1!H15,Quest.ResponsabileComunale1!H15)</f>
        <v>2.25</v>
      </c>
    </row>
    <row r="16" spans="1:10" ht="21" thickBot="1" x14ac:dyDescent="0.3">
      <c r="A16" s="5"/>
      <c r="H16" s="15">
        <f>AVERAGE(H13:H15)</f>
        <v>2.4166666666666665</v>
      </c>
      <c r="J16" s="4" t="s">
        <v>34</v>
      </c>
    </row>
    <row r="17" spans="1:10" ht="21" thickBot="1" x14ac:dyDescent="0.3">
      <c r="A17" s="4" t="s">
        <v>40</v>
      </c>
      <c r="B17" s="7" t="s">
        <v>38</v>
      </c>
      <c r="H17" s="10">
        <f>AVERAGE(Quest.Cittadino1!H17,Quest.Cittadino2!H17,Quest.OperatoreEcologico1!H17,Quest.ResponsabileComunale1!H17)</f>
        <v>2.25</v>
      </c>
      <c r="I17" s="6"/>
    </row>
    <row r="18" spans="1:10" ht="32.25" thickBot="1" x14ac:dyDescent="0.3">
      <c r="A18" s="5" t="s">
        <v>40</v>
      </c>
      <c r="B18" s="7" t="s">
        <v>39</v>
      </c>
      <c r="H18" s="10">
        <f>AVERAGE(Quest.Cittadino1!H18,Quest.Cittadino2!H18,Quest.OperatoreEcologico1!H18,Quest.ResponsabileComunale1!H18)</f>
        <v>1.25</v>
      </c>
    </row>
    <row r="19" spans="1:10" ht="21" thickBot="1" x14ac:dyDescent="0.3">
      <c r="A19" s="4" t="s">
        <v>17</v>
      </c>
      <c r="B19" s="7"/>
      <c r="H19" s="10">
        <f>AVERAGE(Quest.Cittadino1!H19,Quest.Cittadino2!H19,Quest.OperatoreEcologico1!H19,Quest.ResponsabileComunale1!H19)</f>
        <v>1.25</v>
      </c>
    </row>
    <row r="20" spans="1:10" ht="21" thickBot="1" x14ac:dyDescent="0.3">
      <c r="A20" s="4" t="s">
        <v>10</v>
      </c>
      <c r="B20" s="8" t="s">
        <v>27</v>
      </c>
      <c r="H20" s="10">
        <f>AVERAGE(Quest.Cittadino1!H20,Quest.Cittadino2!H20,Quest.OperatoreEcologico1!H20,Quest.ResponsabileComunale1!H20)</f>
        <v>1.75</v>
      </c>
    </row>
    <row r="21" spans="1:10" ht="21" thickBot="1" x14ac:dyDescent="0.3">
      <c r="A21" s="5" t="s">
        <v>11</v>
      </c>
      <c r="B21" s="8" t="s">
        <v>28</v>
      </c>
      <c r="H21" s="10">
        <f>AVERAGE(Quest.Cittadino1!H21,Quest.Cittadino2!H21,Quest.OperatoreEcologico1!H21,Quest.ResponsabileComunale1!H21)</f>
        <v>2</v>
      </c>
    </row>
    <row r="22" spans="1:10" ht="32.25" thickBot="1" x14ac:dyDescent="0.3">
      <c r="A22" s="4" t="s">
        <v>12</v>
      </c>
      <c r="B22" s="7" t="s">
        <v>29</v>
      </c>
      <c r="H22" s="10">
        <f>AVERAGE(Quest.Cittadino1!H22,Quest.Cittadino2!H22,Quest.OperatoreEcologico1!H22,Quest.ResponsabileComunale1!H22)</f>
        <v>2</v>
      </c>
    </row>
    <row r="23" spans="1:10" ht="21" thickBot="1" x14ac:dyDescent="0.3">
      <c r="A23" s="5" t="s">
        <v>17</v>
      </c>
      <c r="B23" s="7"/>
      <c r="H23" s="10">
        <f>AVERAGE(Quest.Cittadino1!H23,Quest.Cittadino2!H23,Quest.OperatoreEcologico1!H23,Quest.ResponsabileComunale1!H23)</f>
        <v>2</v>
      </c>
    </row>
    <row r="24" spans="1:10" ht="21" thickBot="1" x14ac:dyDescent="0.3">
      <c r="A24" s="4"/>
      <c r="B24" s="7"/>
      <c r="H24" s="10">
        <f>AVERAGE(Quest.Cittadino1!H24,Quest.Cittadino2!H24,Quest.OperatoreEcologico1!H24,Quest.ResponsabileComunale1!H24)</f>
        <v>2.25</v>
      </c>
    </row>
    <row r="25" spans="1:10" ht="21" thickBot="1" x14ac:dyDescent="0.3">
      <c r="A25" s="5"/>
      <c r="H25" s="11">
        <f>AVERAGE(H17:H24)</f>
        <v>1.84375</v>
      </c>
      <c r="J25" s="4" t="s">
        <v>37</v>
      </c>
    </row>
    <row r="26" spans="1:10" ht="21" thickBot="1" x14ac:dyDescent="0.3">
      <c r="A26" s="4" t="s">
        <v>46</v>
      </c>
      <c r="B26" s="7" t="s">
        <v>31</v>
      </c>
      <c r="H26" s="10">
        <f>AVERAGE(Quest.Cittadino1!H26,Quest.Cittadino2!H26,Quest.OperatoreEcologico1!H26,Quest.ResponsabileComunale1!H26)</f>
        <v>0</v>
      </c>
    </row>
    <row r="27" spans="1:10" ht="21" thickBot="1" x14ac:dyDescent="0.3">
      <c r="A27" s="5" t="s">
        <v>47</v>
      </c>
      <c r="B27" s="7" t="s">
        <v>32</v>
      </c>
      <c r="H27" s="10">
        <f>AVERAGE(Quest.Cittadino1!H27,Quest.Cittadino2!H27,Quest.OperatoreEcologico1!H27,Quest.ResponsabileComunale1!H27)</f>
        <v>0</v>
      </c>
    </row>
    <row r="28" spans="1:10" ht="21" thickBot="1" x14ac:dyDescent="0.3">
      <c r="A28" s="4" t="s">
        <v>48</v>
      </c>
      <c r="B28" s="7" t="s">
        <v>33</v>
      </c>
      <c r="H28" s="10">
        <f>AVERAGE(Quest.Cittadino1!H28,Quest.Cittadino2!H28,Quest.OperatoreEcologico1!H28,Quest.ResponsabileComunale1!H28)</f>
        <v>0</v>
      </c>
    </row>
    <row r="29" spans="1:10" ht="21" thickBot="1" x14ac:dyDescent="0.3">
      <c r="A29" s="5" t="s">
        <v>17</v>
      </c>
      <c r="B29" s="7"/>
      <c r="H29" s="10">
        <f>AVERAGE(Quest.Cittadino1!H29,Quest.Cittadino2!H29,Quest.OperatoreEcologico1!H29,Quest.ResponsabileComunale1!H29)</f>
        <v>0</v>
      </c>
    </row>
    <row r="30" spans="1:10" ht="21" thickBot="1" x14ac:dyDescent="0.3">
      <c r="A30" s="5"/>
      <c r="H30" s="11">
        <f>AVERAGE(H26:H29)</f>
        <v>0</v>
      </c>
      <c r="J30" s="4" t="s">
        <v>23</v>
      </c>
    </row>
    <row r="31" spans="1:10" ht="32.25" thickBot="1" x14ac:dyDescent="0.3">
      <c r="A31" s="4" t="s">
        <v>49</v>
      </c>
      <c r="B31" s="7" t="s">
        <v>41</v>
      </c>
      <c r="H31" s="10">
        <f>AVERAGE(Quest.Cittadino1!H31,Quest.Cittadino2!H31,Quest.OperatoreEcologico1!H31,Quest.ResponsabileComunale1!H31)</f>
        <v>0</v>
      </c>
    </row>
    <row r="32" spans="1:10" ht="21" thickBot="1" x14ac:dyDescent="0.3">
      <c r="A32" s="5" t="s">
        <v>50</v>
      </c>
      <c r="B32" s="7" t="s">
        <v>42</v>
      </c>
      <c r="H32" s="10">
        <f>AVERAGE(Quest.Cittadino1!H32,Quest.Cittadino2!H32,Quest.OperatoreEcologico1!H32,Quest.ResponsabileComunale1!H32)</f>
        <v>0</v>
      </c>
    </row>
    <row r="33" spans="1:10" ht="21" thickBot="1" x14ac:dyDescent="0.3">
      <c r="A33" s="4" t="s">
        <v>17</v>
      </c>
      <c r="B33" s="7"/>
      <c r="H33" s="10">
        <f>AVERAGE(Quest.Cittadino1!H33,Quest.Cittadino2!H33,Quest.OperatoreEcologico1!H33,Quest.ResponsabileComunale1!H33)</f>
        <v>0</v>
      </c>
    </row>
    <row r="34" spans="1:10" ht="21" thickBot="1" x14ac:dyDescent="0.3">
      <c r="A34" s="5"/>
      <c r="H34" s="11">
        <f>AVERAGE(H31:H33)</f>
        <v>0</v>
      </c>
      <c r="J34" s="4" t="s">
        <v>34</v>
      </c>
    </row>
    <row r="35" spans="1:10" ht="21" thickBot="1" x14ac:dyDescent="0.3">
      <c r="A35" s="4" t="s">
        <v>51</v>
      </c>
      <c r="B35" s="7" t="s">
        <v>38</v>
      </c>
      <c r="H35" s="10">
        <f>AVERAGE(Quest.Cittadino1!H35,Quest.Cittadino2!H35,Quest.OperatoreEcologico1!H35,Quest.ResponsabileComunale1!H35)</f>
        <v>0</v>
      </c>
      <c r="I35" s="6"/>
    </row>
    <row r="36" spans="1:10" ht="32.25" thickBot="1" x14ac:dyDescent="0.3">
      <c r="A36" s="5" t="s">
        <v>51</v>
      </c>
      <c r="B36" s="7" t="s">
        <v>39</v>
      </c>
      <c r="H36" s="10">
        <f>AVERAGE(Quest.Cittadino1!H36,Quest.Cittadino2!H36,Quest.OperatoreEcologico1!H36,Quest.ResponsabileComunale1!H36)</f>
        <v>0</v>
      </c>
    </row>
    <row r="37" spans="1:10" ht="21" thickBot="1" x14ac:dyDescent="0.3">
      <c r="A37" s="4" t="s">
        <v>17</v>
      </c>
      <c r="B37" s="7"/>
      <c r="H37" s="11">
        <f>AVERAGE(H35:H36)</f>
        <v>0</v>
      </c>
      <c r="J37" s="4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H9" sqref="H9"/>
    </sheetView>
  </sheetViews>
  <sheetFormatPr defaultColWidth="11" defaultRowHeight="15.75" x14ac:dyDescent="0.25"/>
  <sheetData>
    <row r="1" spans="1:5" ht="21" thickBot="1" x14ac:dyDescent="0.3">
      <c r="A1" s="12" t="s">
        <v>60</v>
      </c>
      <c r="B1" s="12" t="s">
        <v>61</v>
      </c>
      <c r="C1" s="12" t="s">
        <v>62</v>
      </c>
      <c r="D1" s="12" t="s">
        <v>63</v>
      </c>
      <c r="E1" s="12" t="s">
        <v>64</v>
      </c>
    </row>
    <row r="2" spans="1:5" ht="21" thickBot="1" x14ac:dyDescent="0.3">
      <c r="A2" s="13" t="s">
        <v>65</v>
      </c>
      <c r="B2" s="17">
        <f>MEDIE!H7</f>
        <v>3.55</v>
      </c>
      <c r="C2" s="17">
        <f>MEDIE!H12</f>
        <v>3.125</v>
      </c>
      <c r="D2" s="16">
        <f>MEDIE!H16</f>
        <v>2.4166666666666665</v>
      </c>
      <c r="E2" s="16">
        <f>MEDIE!H25</f>
        <v>1.84375</v>
      </c>
    </row>
    <row r="3" spans="1:5" ht="21" thickBot="1" x14ac:dyDescent="0.3">
      <c r="A3" s="14" t="s">
        <v>66</v>
      </c>
      <c r="B3" s="14"/>
      <c r="C3" s="14"/>
      <c r="D3" s="14"/>
      <c r="E3" s="14"/>
    </row>
    <row r="4" spans="1:5" ht="21" thickBot="1" x14ac:dyDescent="0.3">
      <c r="A4" s="13" t="s">
        <v>67</v>
      </c>
      <c r="B4" s="17"/>
      <c r="C4" s="17"/>
      <c r="D4" s="17"/>
      <c r="E4" s="17"/>
    </row>
    <row r="5" spans="1:5" ht="21" thickBot="1" x14ac:dyDescent="0.3">
      <c r="A5" s="14" t="s">
        <v>68</v>
      </c>
      <c r="B5" s="14"/>
      <c r="C5" s="14"/>
      <c r="D5" s="14"/>
      <c r="E5" s="14"/>
    </row>
    <row r="6" spans="1:5" ht="21" thickBot="1" x14ac:dyDescent="0.3">
      <c r="A6" s="13" t="s">
        <v>69</v>
      </c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Quest.Cittadino1</vt:lpstr>
      <vt:lpstr>Quest.Cittadino2</vt:lpstr>
      <vt:lpstr>Quest.OperatoreEcologico1</vt:lpstr>
      <vt:lpstr>Quest.ResponsabileComunale1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domenico trotta</cp:lastModifiedBy>
  <dcterms:created xsi:type="dcterms:W3CDTF">2017-10-12T15:51:15Z</dcterms:created>
  <dcterms:modified xsi:type="dcterms:W3CDTF">2018-10-30T11:15:32Z</dcterms:modified>
</cp:coreProperties>
</file>