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etti\Transceiver_Lab\Developement\"/>
    </mc:Choice>
  </mc:AlternateContent>
  <bookViews>
    <workbookView xWindow="0" yWindow="0" windowWidth="23985" windowHeight="102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l="1"/>
  <c r="M4" i="1" s="1"/>
  <c r="F3" i="1"/>
  <c r="G3" i="1" s="1"/>
  <c r="M3" i="1" s="1"/>
</calcChain>
</file>

<file path=xl/sharedStrings.xml><?xml version="1.0" encoding="utf-8"?>
<sst xmlns="http://schemas.openxmlformats.org/spreadsheetml/2006/main" count="106" uniqueCount="65">
  <si>
    <t>Fref</t>
  </si>
  <si>
    <t>P</t>
  </si>
  <si>
    <t>B</t>
  </si>
  <si>
    <t>A</t>
  </si>
  <si>
    <t>R</t>
  </si>
  <si>
    <t>Fout</t>
  </si>
  <si>
    <t>Mult</t>
  </si>
  <si>
    <t>Divider 1</t>
  </si>
  <si>
    <t>Divider 2</t>
  </si>
  <si>
    <t>VCO Divider</t>
  </si>
  <si>
    <t>1E0</t>
  </si>
  <si>
    <t>Reg</t>
  </si>
  <si>
    <t>Value</t>
  </si>
  <si>
    <t>7C</t>
  </si>
  <si>
    <t>7D</t>
  </si>
  <si>
    <t>01</t>
  </si>
  <si>
    <t>00</t>
  </si>
  <si>
    <t>R (LSB)</t>
  </si>
  <si>
    <t>R (MSB)</t>
  </si>
  <si>
    <t>03</t>
  </si>
  <si>
    <t>B (LSB)</t>
  </si>
  <si>
    <t>B (MSB)</t>
  </si>
  <si>
    <t>06</t>
  </si>
  <si>
    <t>0F</t>
  </si>
  <si>
    <t>Reset</t>
  </si>
  <si>
    <t>07</t>
  </si>
  <si>
    <t>Apply</t>
  </si>
  <si>
    <t>VCO divider</t>
  </si>
  <si>
    <t>02</t>
  </si>
  <si>
    <t>Input CLKs</t>
  </si>
  <si>
    <t>PLL on</t>
  </si>
  <si>
    <t>22</t>
  </si>
  <si>
    <t>11</t>
  </si>
  <si>
    <t>Output 5 on</t>
  </si>
  <si>
    <t>42</t>
  </si>
  <si>
    <t>43</t>
  </si>
  <si>
    <t>0010</t>
  </si>
  <si>
    <t>0011</t>
  </si>
  <si>
    <t>0012</t>
  </si>
  <si>
    <t>0013</t>
  </si>
  <si>
    <t>0014</t>
  </si>
  <si>
    <t>0015</t>
  </si>
  <si>
    <t>0016</t>
  </si>
  <si>
    <t>0018</t>
  </si>
  <si>
    <t>0232</t>
  </si>
  <si>
    <t>01E0</t>
  </si>
  <si>
    <t>01E1</t>
  </si>
  <si>
    <t>0199</t>
  </si>
  <si>
    <t>019B</t>
  </si>
  <si>
    <t>0141</t>
  </si>
  <si>
    <t>Ref 1 ON</t>
  </si>
  <si>
    <t>001C</t>
  </si>
  <si>
    <t>LVDS Divider 2.1</t>
  </si>
  <si>
    <t>LVDS Divider 2.2</t>
  </si>
  <si>
    <t>LVDS Divider 3.1</t>
  </si>
  <si>
    <t>LVDS Divider 3.2</t>
  </si>
  <si>
    <t>019E</t>
  </si>
  <si>
    <t>01A0</t>
  </si>
  <si>
    <t>Output 6 on</t>
  </si>
  <si>
    <t>0142</t>
  </si>
  <si>
    <t>Output 4 on</t>
  </si>
  <si>
    <t>0140</t>
  </si>
  <si>
    <t>Cal</t>
  </si>
  <si>
    <t>0A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</si>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</sst>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quotePrefix="1" applyNumberFormat="1" applyAlignment="1">
      <alignment horizontal="center"/>
    </xf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I31" sqref="I31"/>
    </sheetView>
  </sheetViews>
  <sheetFormatPr defaultRowHeight="15" x14ac:dyDescent="0.25"/>
  <cols>
    <col min="7" max="7" width="13.7109375" bestFit="1" customWidth="1"/>
    <col min="9" max="9" width="12.28515625" customWidth="1"/>
    <col min="13" max="13" width="13.28515625" customWidth="1"/>
    <col min="16" max="16" width="24.85546875" customWidth="1"/>
    <col min="17" max="19" width="9.140625" style="2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9</v>
      </c>
      <c r="J1" t="s">
        <v>7</v>
      </c>
      <c r="K1" t="s">
        <v>8</v>
      </c>
      <c r="M1" t="s">
        <v>5</v>
      </c>
      <c r="Q1" s="2" t="s">
        <v>11</v>
      </c>
      <c r="R1" s="2" t="s">
        <v>12</v>
      </c>
    </row>
    <row r="2" spans="1:20" x14ac:dyDescent="0.25">
      <c r="I2" s="1" t="s">
        <v>10</v>
      </c>
    </row>
    <row r="3" spans="1:20" x14ac:dyDescent="0.25">
      <c r="A3">
        <v>24</v>
      </c>
      <c r="B3">
        <v>32</v>
      </c>
      <c r="C3">
        <v>3</v>
      </c>
      <c r="D3">
        <v>0</v>
      </c>
      <c r="E3">
        <v>1</v>
      </c>
      <c r="F3">
        <f>((B3*C3)+D3)/E3</f>
        <v>96</v>
      </c>
      <c r="G3">
        <f>A3*F3</f>
        <v>2304</v>
      </c>
      <c r="I3">
        <v>4</v>
      </c>
      <c r="J3">
        <v>6</v>
      </c>
      <c r="K3">
        <v>4</v>
      </c>
      <c r="M3">
        <f>G3/(I3*J3*K3)</f>
        <v>24</v>
      </c>
      <c r="P3" s="3" t="s">
        <v>30</v>
      </c>
      <c r="Q3" s="4" t="s">
        <v>36</v>
      </c>
      <c r="R3" s="4" t="s">
        <v>13</v>
      </c>
      <c r="S3" s="2" t="s">
        <v>14</v>
      </c>
    </row>
    <row r="4" spans="1:20" x14ac:dyDescent="0.25">
      <c r="A4">
        <v>24</v>
      </c>
      <c r="B4">
        <v>16</v>
      </c>
      <c r="C4">
        <v>15</v>
      </c>
      <c r="D4">
        <v>10</v>
      </c>
      <c r="E4">
        <v>3</v>
      </c>
      <c r="F4">
        <f>((B4*C4)+D4)/E4</f>
        <v>83.333333333333329</v>
      </c>
      <c r="G4" s="5">
        <f>A4*F4</f>
        <v>2000</v>
      </c>
      <c r="I4">
        <v>4</v>
      </c>
      <c r="J4">
        <v>2</v>
      </c>
      <c r="K4">
        <v>2</v>
      </c>
      <c r="M4" s="6">
        <f>G4/(I4*J4*K4)</f>
        <v>125</v>
      </c>
      <c r="P4" s="3" t="s">
        <v>17</v>
      </c>
      <c r="Q4" s="4" t="s">
        <v>37</v>
      </c>
      <c r="R4" s="4" t="s">
        <v>19</v>
      </c>
      <c r="S4" s="2" t="s">
        <v>15</v>
      </c>
    </row>
    <row r="5" spans="1:20" x14ac:dyDescent="0.25">
      <c r="P5" t="s">
        <v>18</v>
      </c>
      <c r="Q5" s="2" t="s">
        <v>38</v>
      </c>
      <c r="R5" s="2" t="s">
        <v>16</v>
      </c>
      <c r="S5" s="2" t="s">
        <v>16</v>
      </c>
    </row>
    <row r="6" spans="1:20" x14ac:dyDescent="0.25">
      <c r="P6" s="3" t="s">
        <v>3</v>
      </c>
      <c r="Q6" s="4" t="s">
        <v>39</v>
      </c>
      <c r="R6" s="4" t="s">
        <v>63</v>
      </c>
      <c r="S6" s="2" t="s">
        <v>16</v>
      </c>
      <c r="T6">
        <v>14</v>
      </c>
    </row>
    <row r="7" spans="1:20" x14ac:dyDescent="0.25">
      <c r="P7" s="3" t="s">
        <v>20</v>
      </c>
      <c r="Q7" s="4" t="s">
        <v>40</v>
      </c>
      <c r="R7" s="4" t="s">
        <v>23</v>
      </c>
      <c r="S7" s="2" t="s">
        <v>19</v>
      </c>
    </row>
    <row r="8" spans="1:20" x14ac:dyDescent="0.25">
      <c r="P8" t="s">
        <v>21</v>
      </c>
      <c r="Q8" s="2" t="s">
        <v>41</v>
      </c>
      <c r="R8" s="2" t="s">
        <v>16</v>
      </c>
      <c r="S8" s="2" t="s">
        <v>16</v>
      </c>
    </row>
    <row r="9" spans="1:20" x14ac:dyDescent="0.25">
      <c r="P9" s="3" t="s">
        <v>1</v>
      </c>
      <c r="Q9" s="4" t="s">
        <v>42</v>
      </c>
      <c r="R9" s="4" t="s">
        <v>64</v>
      </c>
      <c r="S9" s="2" t="s">
        <v>22</v>
      </c>
    </row>
    <row r="10" spans="1:20" x14ac:dyDescent="0.25">
      <c r="P10" t="s">
        <v>24</v>
      </c>
      <c r="Q10" s="2" t="s">
        <v>43</v>
      </c>
      <c r="R10" s="2" t="s">
        <v>22</v>
      </c>
      <c r="S10" s="2" t="s">
        <v>22</v>
      </c>
    </row>
    <row r="11" spans="1:20" x14ac:dyDescent="0.25">
      <c r="P11" s="3" t="s">
        <v>50</v>
      </c>
      <c r="Q11" s="4" t="s">
        <v>51</v>
      </c>
      <c r="R11" s="4" t="s">
        <v>28</v>
      </c>
      <c r="S11" s="2" t="s">
        <v>16</v>
      </c>
    </row>
    <row r="12" spans="1:20" x14ac:dyDescent="0.25">
      <c r="P12" s="3" t="s">
        <v>26</v>
      </c>
      <c r="Q12" s="4" t="s">
        <v>44</v>
      </c>
      <c r="R12" s="4" t="s">
        <v>15</v>
      </c>
      <c r="S12" s="2" t="s">
        <v>16</v>
      </c>
    </row>
    <row r="13" spans="1:20" x14ac:dyDescent="0.25">
      <c r="P13" t="s">
        <v>27</v>
      </c>
      <c r="Q13" s="2" t="s">
        <v>45</v>
      </c>
      <c r="R13" s="2" t="s">
        <v>28</v>
      </c>
      <c r="S13" s="2" t="s">
        <v>28</v>
      </c>
    </row>
    <row r="14" spans="1:20" x14ac:dyDescent="0.25">
      <c r="P14" s="3" t="s">
        <v>29</v>
      </c>
      <c r="Q14" s="4" t="s">
        <v>46</v>
      </c>
      <c r="R14" s="4" t="s">
        <v>28</v>
      </c>
      <c r="S14" s="2" t="s">
        <v>16</v>
      </c>
    </row>
    <row r="15" spans="1:20" x14ac:dyDescent="0.25">
      <c r="P15" s="3" t="s">
        <v>62</v>
      </c>
      <c r="Q15" s="4" t="s">
        <v>43</v>
      </c>
      <c r="R15" s="4" t="s">
        <v>25</v>
      </c>
      <c r="S15" s="2" t="s">
        <v>22</v>
      </c>
    </row>
    <row r="16" spans="1:20" x14ac:dyDescent="0.25">
      <c r="P16" s="3" t="s">
        <v>26</v>
      </c>
      <c r="Q16" s="4" t="s">
        <v>44</v>
      </c>
      <c r="R16" s="4" t="s">
        <v>15</v>
      </c>
      <c r="S16" s="2" t="s">
        <v>16</v>
      </c>
    </row>
    <row r="17" spans="16:19" x14ac:dyDescent="0.25">
      <c r="P17" s="3" t="s">
        <v>52</v>
      </c>
      <c r="Q17" s="4" t="s">
        <v>47</v>
      </c>
      <c r="R17" s="4" t="s">
        <v>16</v>
      </c>
      <c r="S17" s="2" t="s">
        <v>31</v>
      </c>
    </row>
    <row r="18" spans="16:19" x14ac:dyDescent="0.25">
      <c r="P18" s="3" t="s">
        <v>53</v>
      </c>
      <c r="Q18" s="4" t="s">
        <v>48</v>
      </c>
      <c r="R18" s="4" t="s">
        <v>16</v>
      </c>
      <c r="S18" s="2" t="s">
        <v>32</v>
      </c>
    </row>
    <row r="19" spans="16:19" x14ac:dyDescent="0.25">
      <c r="P19" s="3" t="s">
        <v>54</v>
      </c>
      <c r="Q19" s="4" t="s">
        <v>56</v>
      </c>
      <c r="R19" s="4" t="s">
        <v>16</v>
      </c>
      <c r="S19" s="2" t="s">
        <v>31</v>
      </c>
    </row>
    <row r="20" spans="16:19" x14ac:dyDescent="0.25">
      <c r="P20" s="3" t="s">
        <v>55</v>
      </c>
      <c r="Q20" s="4" t="s">
        <v>57</v>
      </c>
      <c r="R20" s="4" t="s">
        <v>16</v>
      </c>
      <c r="S20" s="2" t="s">
        <v>32</v>
      </c>
    </row>
    <row r="21" spans="16:19" x14ac:dyDescent="0.25">
      <c r="P21" s="3" t="s">
        <v>60</v>
      </c>
      <c r="Q21" s="4" t="s">
        <v>61</v>
      </c>
      <c r="R21" s="4" t="s">
        <v>34</v>
      </c>
      <c r="S21" s="2" t="s">
        <v>35</v>
      </c>
    </row>
    <row r="22" spans="16:19" x14ac:dyDescent="0.25">
      <c r="P22" s="3" t="s">
        <v>33</v>
      </c>
      <c r="Q22" s="4" t="s">
        <v>49</v>
      </c>
      <c r="R22" s="4" t="s">
        <v>34</v>
      </c>
      <c r="S22" s="2" t="s">
        <v>35</v>
      </c>
    </row>
    <row r="23" spans="16:19" x14ac:dyDescent="0.25">
      <c r="P23" s="3" t="s">
        <v>58</v>
      </c>
      <c r="Q23" s="4" t="s">
        <v>59</v>
      </c>
      <c r="R23" s="4" t="s">
        <v>34</v>
      </c>
      <c r="S23" s="2" t="s">
        <v>35</v>
      </c>
    </row>
    <row r="24" spans="16:19" x14ac:dyDescent="0.25">
      <c r="P24" s="3" t="s">
        <v>62</v>
      </c>
      <c r="Q24" s="4" t="s">
        <v>43</v>
      </c>
      <c r="R24" s="4" t="s">
        <v>25</v>
      </c>
      <c r="S24" s="2" t="s">
        <v>22</v>
      </c>
    </row>
    <row r="25" spans="16:19" x14ac:dyDescent="0.25">
      <c r="P25" s="3" t="s">
        <v>26</v>
      </c>
      <c r="Q25" s="4" t="s">
        <v>44</v>
      </c>
      <c r="R25" s="4" t="s">
        <v>15</v>
      </c>
      <c r="S25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Casti</dc:creator>
  <cp:lastModifiedBy>Maurizio Casti</cp:lastModifiedBy>
  <dcterms:created xsi:type="dcterms:W3CDTF">2020-09-10T13:14:11Z</dcterms:created>
  <dcterms:modified xsi:type="dcterms:W3CDTF">2020-11-26T07:55:31Z</dcterms:modified>
</cp:coreProperties>
</file>