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rbour\Dropbox\P2\Data\DurabilityProcessing\"/>
    </mc:Choice>
  </mc:AlternateContent>
  <xr:revisionPtr revIDLastSave="0" documentId="13_ncr:1_{05221AAD-65AD-42CC-B080-FAB4414B2E27}" xr6:coauthVersionLast="45" xr6:coauthVersionMax="45" xr10:uidLastSave="{00000000-0000-0000-0000-000000000000}"/>
  <bookViews>
    <workbookView xWindow="-26820" yWindow="660" windowWidth="24570" windowHeight="147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2" i="1"/>
  <c r="N63" i="1"/>
  <c r="N26" i="1"/>
  <c r="N24" i="1"/>
  <c r="N7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</calcChain>
</file>

<file path=xl/sharedStrings.xml><?xml version="1.0" encoding="utf-8"?>
<sst xmlns="http://schemas.openxmlformats.org/spreadsheetml/2006/main" count="2088" uniqueCount="146">
  <si>
    <t>Name</t>
  </si>
  <si>
    <t>Group</t>
  </si>
  <si>
    <t>Rider ID</t>
  </si>
  <si>
    <t>MAKE</t>
  </si>
  <si>
    <t>MODEL</t>
  </si>
  <si>
    <t>NO.PLATE</t>
  </si>
  <si>
    <t>Oil Sample ID</t>
  </si>
  <si>
    <t>Service Type</t>
  </si>
  <si>
    <t>North</t>
  </si>
  <si>
    <t>South</t>
  </si>
  <si>
    <t>Masaba Paul</t>
  </si>
  <si>
    <t>Mutenyo Alex</t>
  </si>
  <si>
    <t>Gibisiwa Benson</t>
  </si>
  <si>
    <t>Namasoko Joel</t>
  </si>
  <si>
    <t xml:space="preserve">Bwayo Rogers </t>
  </si>
  <si>
    <t>Womaungo Justine</t>
  </si>
  <si>
    <t>Nashimolo Fred</t>
  </si>
  <si>
    <t>Kissa Brahim</t>
  </si>
  <si>
    <t>Mugoya William</t>
  </si>
  <si>
    <t>NABWAMBI MICHEAL</t>
  </si>
  <si>
    <t>Nashimolo Sam Festo</t>
  </si>
  <si>
    <t>Masaba leonard</t>
  </si>
  <si>
    <t>WAMBEDE MUSA</t>
  </si>
  <si>
    <t>Wamimbi Ronald</t>
  </si>
  <si>
    <t>WETONYI TOM</t>
  </si>
  <si>
    <t>Wetuma charles</t>
  </si>
  <si>
    <t>LUBEGA YUSUF</t>
  </si>
  <si>
    <t>JENGO YAHAYA</t>
  </si>
  <si>
    <t>MAJEME GEORGE</t>
  </si>
  <si>
    <t>NABENDE AARON</t>
  </si>
  <si>
    <t>Mukhwana Moses</t>
  </si>
  <si>
    <t>MUSAMALI FRED</t>
  </si>
  <si>
    <t>Mulondo Sulaiti</t>
  </si>
  <si>
    <t>MASINDE SULAITI</t>
  </si>
  <si>
    <t>Waninda Paul</t>
  </si>
  <si>
    <t>WAFUMBO ROGERS</t>
  </si>
  <si>
    <t>NAGOMU LATIFU</t>
  </si>
  <si>
    <t>WAZENGE SALIMU</t>
  </si>
  <si>
    <t>Mwalye Eric Sam</t>
  </si>
  <si>
    <t>Kuyiga Benard</t>
  </si>
  <si>
    <t>Mugoya Ivan</t>
  </si>
  <si>
    <t>Control</t>
  </si>
  <si>
    <t>H2GO</t>
  </si>
  <si>
    <t>Bajaj</t>
  </si>
  <si>
    <t>Boxer BM 100</t>
  </si>
  <si>
    <t>MD2A18AY8JWK95359</t>
  </si>
  <si>
    <t>MD2A18AK5JWG86614</t>
  </si>
  <si>
    <t>MD2A18AY8JWA84049</t>
  </si>
  <si>
    <t>MD2A18A22GWG3632</t>
  </si>
  <si>
    <t>MD2AI8A</t>
  </si>
  <si>
    <t>MD2A18AZ9GWE48478</t>
  </si>
  <si>
    <t>MD2A18AY9JWG99760</t>
  </si>
  <si>
    <t>MD2DDDMZZSWCO3798</t>
  </si>
  <si>
    <t>MD2A18AZOHWM75779</t>
  </si>
  <si>
    <t>MD2A18AY6HWS7798</t>
  </si>
  <si>
    <t>MD2A18AY8JWH85657</t>
  </si>
  <si>
    <t>MD2A18AZ8FWE70616</t>
  </si>
  <si>
    <t>MD2A18AZ8GWD38760</t>
  </si>
  <si>
    <t>MD2A18AY9HWF52459</t>
  </si>
  <si>
    <t>MD2A18AZXDWG64318</t>
  </si>
  <si>
    <t>MD2A18AY8HWJ84384</t>
  </si>
  <si>
    <t>MD2A18AY8JWB85107</t>
  </si>
  <si>
    <t>MAZA18AY3JWM60931</t>
  </si>
  <si>
    <t>MD2A18AY6KWB99041</t>
  </si>
  <si>
    <t>MD2A18AZ6HWL37806</t>
  </si>
  <si>
    <t>UES919N</t>
  </si>
  <si>
    <t>UEV830P</t>
  </si>
  <si>
    <t>UET954R</t>
  </si>
  <si>
    <t>UEQ860</t>
  </si>
  <si>
    <t>UEN637T</t>
  </si>
  <si>
    <t>ZIFWA48753</t>
  </si>
  <si>
    <t>UEN705B</t>
  </si>
  <si>
    <t>UDM115R</t>
  </si>
  <si>
    <t>UEP323G</t>
  </si>
  <si>
    <t>UEQ158B</t>
  </si>
  <si>
    <t>UEV209Z</t>
  </si>
  <si>
    <t>UEJ838Z</t>
  </si>
  <si>
    <t>UEM338B</t>
  </si>
  <si>
    <t>UEQ913W</t>
  </si>
  <si>
    <t>UEVC849K</t>
  </si>
  <si>
    <t>UER962V</t>
  </si>
  <si>
    <t>UET044Z</t>
  </si>
  <si>
    <t>UET134E</t>
  </si>
  <si>
    <t>KMEW693Z</t>
  </si>
  <si>
    <t>HWA76692</t>
  </si>
  <si>
    <t>KMEC363C</t>
  </si>
  <si>
    <t>Comprehensive</t>
  </si>
  <si>
    <t>weekly</t>
  </si>
  <si>
    <t>WEEKLY</t>
  </si>
  <si>
    <t>Weekly</t>
  </si>
  <si>
    <t>Equipment Name and Unit Number</t>
  </si>
  <si>
    <t>Equipment Site</t>
  </si>
  <si>
    <t>Equipment Serial Number</t>
  </si>
  <si>
    <t>Date Sampled</t>
  </si>
  <si>
    <t>First Time Sampling</t>
  </si>
  <si>
    <t>Oil Brand &amp; SAE</t>
  </si>
  <si>
    <t>Component Type</t>
  </si>
  <si>
    <t>Oil Service</t>
  </si>
  <si>
    <t>Add oil</t>
  </si>
  <si>
    <t>Verma Co. SAE 20W50 API SL JASO MA16</t>
  </si>
  <si>
    <t>Engine</t>
  </si>
  <si>
    <t>Yes</t>
  </si>
  <si>
    <t>No</t>
  </si>
  <si>
    <t>Verma Co. SAE 20W50 API SL JASO MA50</t>
  </si>
  <si>
    <t>NA</t>
  </si>
  <si>
    <t>Previous Sample Date</t>
  </si>
  <si>
    <t>Alarm Code</t>
  </si>
  <si>
    <t>Oil Operating Time/Distance</t>
  </si>
  <si>
    <t>Top up</t>
  </si>
  <si>
    <t>H</t>
  </si>
  <si>
    <t>Attention</t>
  </si>
  <si>
    <t>&lt;1</t>
  </si>
  <si>
    <t>OK</t>
  </si>
  <si>
    <t>Alert</t>
  </si>
  <si>
    <t xml:space="preserve"> Critical</t>
  </si>
  <si>
    <t>Asset</t>
  </si>
  <si>
    <t>Draw Date</t>
  </si>
  <si>
    <t>Fe (ppm)</t>
  </si>
  <si>
    <t>Ni (ppm)</t>
  </si>
  <si>
    <t>Mo (ppm)</t>
  </si>
  <si>
    <t>Al (ppm)</t>
  </si>
  <si>
    <t>Pb (ppm)</t>
  </si>
  <si>
    <t>Cu (ppm)</t>
  </si>
  <si>
    <t>Sn (ppm)</t>
  </si>
  <si>
    <t>Ti (ppm)</t>
  </si>
  <si>
    <t>Ag (ppm)</t>
  </si>
  <si>
    <t>Ca (ppm)</t>
  </si>
  <si>
    <t>Mg (ppm)</t>
  </si>
  <si>
    <t>P (ppm)</t>
  </si>
  <si>
    <t>Zn (ppm)</t>
  </si>
  <si>
    <t>Ba (ppm)</t>
  </si>
  <si>
    <t>B (ppm)</t>
  </si>
  <si>
    <t>Si (ppm)</t>
  </si>
  <si>
    <t>Na (ppm)</t>
  </si>
  <si>
    <t>K (ppm)</t>
  </si>
  <si>
    <t>V (ppm)</t>
  </si>
  <si>
    <t>Li (ppm)</t>
  </si>
  <si>
    <t>V100 (cSt)</t>
  </si>
  <si>
    <t>TBN (mg KOH/g)</t>
  </si>
  <si>
    <t>WtrPpm (ppm)</t>
  </si>
  <si>
    <t>OX (Abs/0.1mm)</t>
  </si>
  <si>
    <t>NIT (Abs/0.1mm)</t>
  </si>
  <si>
    <t>SUL (Abs 0.1/mm)</t>
  </si>
  <si>
    <t>Gly (%)</t>
  </si>
  <si>
    <t>Soot (%wt)</t>
  </si>
  <si>
    <t>Cr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</si>
</sst>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164" fontId="0" fillId="0" borderId="0" xfId="0" applyNumberFormat="1" applyFill="1"/>
    <xf numFmtId="14" fontId="1" fillId="0" borderId="1" xfId="0" applyNumberFormat="1" applyFont="1" applyBorder="1" applyAlignment="1">
      <alignment horizontal="center" vertical="top"/>
    </xf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Font="1" applyFill="1"/>
    <xf numFmtId="0" fontId="3" fillId="0" borderId="0" xfId="0" applyFont="1"/>
    <xf numFmtId="0" fontId="4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9"/>
  <sheetViews>
    <sheetView tabSelected="1" topLeftCell="AD1" workbookViewId="0">
      <selection activeCell="AX43" sqref="AX43:AX68"/>
    </sheetView>
  </sheetViews>
  <sheetFormatPr defaultRowHeight="14.5" x14ac:dyDescent="0.35"/>
  <cols>
    <col min="1" max="1" width="2.81640625" style="2" bestFit="1" customWidth="1"/>
    <col min="2" max="2" width="12.26953125" style="2" bestFit="1" customWidth="1"/>
    <col min="3" max="3" width="34.08984375" style="2" customWidth="1"/>
    <col min="4" max="4" width="14" style="2" bestFit="1" customWidth="1"/>
    <col min="5" max="5" width="19.36328125" style="2" bestFit="1" customWidth="1"/>
    <col min="6" max="6" width="7.1796875" style="2" bestFit="1" customWidth="1"/>
    <col min="7" max="7" width="7.6328125" style="2" bestFit="1" customWidth="1"/>
    <col min="8" max="8" width="6" style="2" hidden="1" customWidth="1"/>
    <col min="9" max="9" width="12.36328125" style="2" hidden="1" customWidth="1"/>
    <col min="10" max="10" width="23.1796875" style="2" hidden="1" customWidth="1"/>
    <col min="11" max="11" width="11.1796875" style="2" hidden="1" customWidth="1"/>
    <col min="12" max="12" width="17.81640625" style="2" customWidth="1"/>
    <col min="13" max="13" width="14.453125" style="2" hidden="1" customWidth="1"/>
    <col min="14" max="14" width="17.7265625" style="2" hidden="1" customWidth="1"/>
    <col min="15" max="15" width="35.26953125" style="2" hidden="1" customWidth="1"/>
    <col min="16" max="16" width="15.54296875" style="2" hidden="1" customWidth="1"/>
    <col min="17" max="17" width="9.90625" style="2" hidden="1" customWidth="1"/>
    <col min="18" max="18" width="6.90625" style="2" hidden="1" customWidth="1"/>
    <col min="19" max="19" width="22.08984375" style="2" customWidth="1"/>
    <col min="20" max="21" width="8.7265625" style="2"/>
    <col min="22" max="22" width="15.26953125" style="2" customWidth="1"/>
    <col min="23" max="24" width="8.7265625" style="7"/>
    <col min="25" max="16384" width="8.7265625" style="2"/>
  </cols>
  <sheetData>
    <row r="1" spans="1:54" s="7" customFormat="1" x14ac:dyDescent="0.35">
      <c r="B1" s="3" t="s">
        <v>6</v>
      </c>
      <c r="C1" s="1" t="s">
        <v>90</v>
      </c>
      <c r="D1" s="1" t="s">
        <v>91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92</v>
      </c>
      <c r="K1" s="3" t="s">
        <v>5</v>
      </c>
      <c r="L1" s="5" t="s">
        <v>93</v>
      </c>
      <c r="M1" s="3" t="s">
        <v>7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7" t="s">
        <v>105</v>
      </c>
      <c r="T1" t="s">
        <v>106</v>
      </c>
      <c r="U1" t="s">
        <v>115</v>
      </c>
      <c r="V1" t="s">
        <v>116</v>
      </c>
      <c r="W1" t="s">
        <v>107</v>
      </c>
      <c r="X1" t="s">
        <v>108</v>
      </c>
      <c r="Y1" t="s">
        <v>117</v>
      </c>
      <c r="Z1" t="s">
        <v>145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109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</row>
    <row r="2" spans="1:54" x14ac:dyDescent="0.35">
      <c r="A2" s="3"/>
      <c r="B2" s="2">
        <v>20</v>
      </c>
      <c r="C2" s="2">
        <v>1</v>
      </c>
      <c r="D2" s="2" t="s">
        <v>8</v>
      </c>
      <c r="E2" s="2" t="s">
        <v>38</v>
      </c>
      <c r="F2" s="2" t="s">
        <v>42</v>
      </c>
      <c r="G2" s="2">
        <v>55385</v>
      </c>
      <c r="H2" s="2" t="s">
        <v>43</v>
      </c>
      <c r="I2" s="2" t="s">
        <v>44</v>
      </c>
      <c r="J2" s="2" t="s">
        <v>63</v>
      </c>
      <c r="K2" s="2" t="s">
        <v>83</v>
      </c>
      <c r="L2" s="4">
        <v>43854</v>
      </c>
      <c r="M2" s="2" t="s">
        <v>88</v>
      </c>
      <c r="N2" s="6" t="str">
        <f t="shared" ref="N2:N33" si="0">IF(M2="Comprehensive","True","False")</f>
        <v>False</v>
      </c>
      <c r="O2" s="6" t="s">
        <v>99</v>
      </c>
      <c r="P2" s="6" t="s">
        <v>100</v>
      </c>
      <c r="Q2" s="6" t="s">
        <v>101</v>
      </c>
      <c r="R2" s="6" t="s">
        <v>102</v>
      </c>
      <c r="S2" s="10">
        <v>43848</v>
      </c>
      <c r="T2" t="s">
        <v>110</v>
      </c>
      <c r="U2">
        <v>1</v>
      </c>
      <c r="V2" s="14">
        <v>43854</v>
      </c>
      <c r="W2">
        <f>U2-C2</f>
        <v>0</v>
      </c>
      <c r="X2">
        <f>V2-S2</f>
        <v>6</v>
      </c>
      <c r="Y2">
        <v>15</v>
      </c>
      <c r="Z2" t="s">
        <v>111</v>
      </c>
      <c r="AA2" t="s">
        <v>111</v>
      </c>
      <c r="AB2">
        <v>92</v>
      </c>
      <c r="AC2">
        <v>11</v>
      </c>
      <c r="AD2">
        <v>8</v>
      </c>
      <c r="AE2">
        <v>1</v>
      </c>
      <c r="AF2" t="s">
        <v>111</v>
      </c>
      <c r="AG2" t="s">
        <v>111</v>
      </c>
      <c r="AH2" t="s">
        <v>111</v>
      </c>
      <c r="AI2">
        <v>163</v>
      </c>
      <c r="AJ2">
        <v>934</v>
      </c>
      <c r="AK2">
        <v>766</v>
      </c>
      <c r="AL2">
        <v>1039</v>
      </c>
      <c r="AM2" t="s">
        <v>111</v>
      </c>
      <c r="AN2">
        <v>95</v>
      </c>
      <c r="AO2">
        <v>10</v>
      </c>
      <c r="AP2">
        <v>4</v>
      </c>
      <c r="AQ2" t="s">
        <v>111</v>
      </c>
      <c r="AR2" t="s">
        <v>111</v>
      </c>
      <c r="AS2" t="s">
        <v>111</v>
      </c>
      <c r="AT2">
        <v>143000</v>
      </c>
      <c r="AU2">
        <v>14.6</v>
      </c>
      <c r="AV2">
        <v>7.05</v>
      </c>
      <c r="AW2">
        <v>30.7</v>
      </c>
      <c r="AX2">
        <v>6.3</v>
      </c>
      <c r="AY2">
        <v>6</v>
      </c>
      <c r="AZ2">
        <v>13.5</v>
      </c>
      <c r="BA2">
        <v>0</v>
      </c>
      <c r="BB2">
        <v>0</v>
      </c>
    </row>
    <row r="3" spans="1:54" x14ac:dyDescent="0.35">
      <c r="A3" s="3">
        <v>74</v>
      </c>
      <c r="B3" s="2">
        <v>243</v>
      </c>
      <c r="C3" s="2">
        <v>1</v>
      </c>
      <c r="D3" s="2" t="s">
        <v>8</v>
      </c>
      <c r="E3" s="2" t="s">
        <v>38</v>
      </c>
      <c r="F3" s="2" t="s">
        <v>42</v>
      </c>
      <c r="G3" s="2">
        <v>55385</v>
      </c>
      <c r="H3" s="2" t="s">
        <v>43</v>
      </c>
      <c r="I3" s="2" t="s">
        <v>44</v>
      </c>
      <c r="J3" s="2" t="s">
        <v>63</v>
      </c>
      <c r="K3" s="2" t="s">
        <v>83</v>
      </c>
      <c r="L3" s="4">
        <v>43886</v>
      </c>
      <c r="M3" s="2" t="s">
        <v>88</v>
      </c>
      <c r="N3" s="6" t="str">
        <f t="shared" si="0"/>
        <v>False</v>
      </c>
      <c r="O3" s="6" t="s">
        <v>99</v>
      </c>
      <c r="P3" s="6" t="s">
        <v>100</v>
      </c>
      <c r="Q3" s="6" t="s">
        <v>101</v>
      </c>
      <c r="R3" s="6" t="s">
        <v>102</v>
      </c>
      <c r="S3" s="10">
        <v>43876</v>
      </c>
      <c r="T3" t="s">
        <v>110</v>
      </c>
      <c r="U3">
        <v>1</v>
      </c>
      <c r="V3" s="14">
        <v>43886</v>
      </c>
      <c r="W3">
        <f t="shared" ref="W3:W66" si="1">U3-C3</f>
        <v>0</v>
      </c>
      <c r="X3">
        <f t="shared" ref="X3:X66" si="2">V3-S3</f>
        <v>10</v>
      </c>
      <c r="Y3">
        <v>19</v>
      </c>
      <c r="Z3" t="s">
        <v>111</v>
      </c>
      <c r="AA3" t="s">
        <v>111</v>
      </c>
      <c r="AB3">
        <v>104</v>
      </c>
      <c r="AC3">
        <v>12</v>
      </c>
      <c r="AD3">
        <v>9</v>
      </c>
      <c r="AE3" t="s">
        <v>111</v>
      </c>
      <c r="AF3" t="s">
        <v>111</v>
      </c>
      <c r="AG3" t="s">
        <v>111</v>
      </c>
      <c r="AH3" t="s">
        <v>111</v>
      </c>
      <c r="AI3">
        <v>140</v>
      </c>
      <c r="AJ3">
        <v>1043</v>
      </c>
      <c r="AK3">
        <v>991</v>
      </c>
      <c r="AL3">
        <v>1224</v>
      </c>
      <c r="AM3" t="s">
        <v>111</v>
      </c>
      <c r="AN3">
        <v>98</v>
      </c>
      <c r="AO3">
        <v>14</v>
      </c>
      <c r="AP3">
        <v>3</v>
      </c>
      <c r="AQ3" t="s">
        <v>111</v>
      </c>
      <c r="AR3" t="s">
        <v>111</v>
      </c>
      <c r="AS3" t="s">
        <v>111</v>
      </c>
      <c r="AT3">
        <v>148000</v>
      </c>
      <c r="AU3">
        <v>14.6</v>
      </c>
      <c r="AV3">
        <v>7.44</v>
      </c>
      <c r="AW3">
        <v>28.1</v>
      </c>
      <c r="AX3">
        <v>7</v>
      </c>
      <c r="AY3">
        <v>6.7</v>
      </c>
      <c r="AZ3">
        <v>14.2</v>
      </c>
      <c r="BA3">
        <v>0</v>
      </c>
      <c r="BB3">
        <v>0</v>
      </c>
    </row>
    <row r="4" spans="1:54" x14ac:dyDescent="0.35">
      <c r="A4" s="3">
        <v>14</v>
      </c>
      <c r="B4" s="2">
        <v>30</v>
      </c>
      <c r="C4" s="2">
        <v>2</v>
      </c>
      <c r="D4" s="2" t="s">
        <v>8</v>
      </c>
      <c r="E4" s="2" t="s">
        <v>21</v>
      </c>
      <c r="F4" s="2" t="s">
        <v>42</v>
      </c>
      <c r="G4" s="2">
        <v>17157</v>
      </c>
      <c r="H4" s="2" t="s">
        <v>43</v>
      </c>
      <c r="I4" s="2" t="s">
        <v>44</v>
      </c>
      <c r="J4" s="2" t="s">
        <v>54</v>
      </c>
      <c r="K4" s="2" t="s">
        <v>74</v>
      </c>
      <c r="L4" s="4">
        <v>43840</v>
      </c>
      <c r="M4" s="2" t="s">
        <v>86</v>
      </c>
      <c r="N4" s="6" t="str">
        <f t="shared" si="0"/>
        <v>True</v>
      </c>
      <c r="O4" s="6" t="s">
        <v>99</v>
      </c>
      <c r="P4" s="6" t="s">
        <v>100</v>
      </c>
      <c r="Q4" s="6" t="s">
        <v>101</v>
      </c>
      <c r="R4" s="6" t="s">
        <v>102</v>
      </c>
      <c r="S4" s="8" t="s">
        <v>104</v>
      </c>
      <c r="T4" t="s">
        <v>110</v>
      </c>
      <c r="U4">
        <v>2</v>
      </c>
      <c r="V4" s="14">
        <v>43840</v>
      </c>
      <c r="W4">
        <f t="shared" si="1"/>
        <v>0</v>
      </c>
      <c r="X4" t="e">
        <f t="shared" si="2"/>
        <v>#VALUE!</v>
      </c>
      <c r="Y4">
        <v>108</v>
      </c>
      <c r="Z4" t="s">
        <v>111</v>
      </c>
      <c r="AA4" t="s">
        <v>111</v>
      </c>
      <c r="AB4">
        <v>95</v>
      </c>
      <c r="AC4">
        <v>66</v>
      </c>
      <c r="AD4">
        <v>2</v>
      </c>
      <c r="AE4">
        <v>2</v>
      </c>
      <c r="AF4" t="s">
        <v>111</v>
      </c>
      <c r="AG4" t="s">
        <v>111</v>
      </c>
      <c r="AH4" t="s">
        <v>111</v>
      </c>
      <c r="AI4">
        <v>2243</v>
      </c>
      <c r="AJ4">
        <v>13</v>
      </c>
      <c r="AK4">
        <v>867</v>
      </c>
      <c r="AL4">
        <v>1042</v>
      </c>
      <c r="AM4" t="s">
        <v>111</v>
      </c>
      <c r="AN4">
        <v>3</v>
      </c>
      <c r="AO4">
        <v>17</v>
      </c>
      <c r="AP4" t="s">
        <v>111</v>
      </c>
      <c r="AQ4" t="s">
        <v>111</v>
      </c>
      <c r="AR4" t="s">
        <v>111</v>
      </c>
      <c r="AS4" t="s">
        <v>111</v>
      </c>
      <c r="AT4">
        <v>136000</v>
      </c>
      <c r="AU4">
        <v>12.9</v>
      </c>
      <c r="AV4">
        <v>8.64</v>
      </c>
      <c r="AW4">
        <v>19.8</v>
      </c>
      <c r="AX4">
        <v>7.1</v>
      </c>
      <c r="AY4">
        <v>6</v>
      </c>
      <c r="AZ4">
        <v>5.8</v>
      </c>
      <c r="BA4">
        <v>0</v>
      </c>
      <c r="BB4">
        <v>0</v>
      </c>
    </row>
    <row r="5" spans="1:54" x14ac:dyDescent="0.35">
      <c r="A5" s="3">
        <v>19</v>
      </c>
      <c r="B5" s="2">
        <v>44</v>
      </c>
      <c r="C5" s="2">
        <v>2</v>
      </c>
      <c r="D5" s="2" t="s">
        <v>8</v>
      </c>
      <c r="E5" s="2" t="s">
        <v>21</v>
      </c>
      <c r="F5" s="2" t="s">
        <v>42</v>
      </c>
      <c r="G5" s="2">
        <v>17157</v>
      </c>
      <c r="H5" s="2" t="s">
        <v>43</v>
      </c>
      <c r="I5" s="2" t="s">
        <v>44</v>
      </c>
      <c r="J5" s="2" t="s">
        <v>54</v>
      </c>
      <c r="K5" s="2" t="s">
        <v>74</v>
      </c>
      <c r="L5" s="4">
        <v>43854</v>
      </c>
      <c r="M5" s="2" t="s">
        <v>89</v>
      </c>
      <c r="N5" s="6" t="str">
        <f t="shared" si="0"/>
        <v>False</v>
      </c>
      <c r="O5" s="6" t="s">
        <v>99</v>
      </c>
      <c r="P5" s="6" t="s">
        <v>100</v>
      </c>
      <c r="Q5" s="6" t="s">
        <v>101</v>
      </c>
      <c r="R5" s="6" t="s">
        <v>102</v>
      </c>
      <c r="S5" s="10">
        <v>43848</v>
      </c>
      <c r="T5" t="s">
        <v>110</v>
      </c>
      <c r="U5">
        <v>2</v>
      </c>
      <c r="V5" s="14">
        <v>43854</v>
      </c>
      <c r="W5">
        <f t="shared" si="1"/>
        <v>0</v>
      </c>
      <c r="X5">
        <f t="shared" si="2"/>
        <v>6</v>
      </c>
      <c r="Y5">
        <v>188</v>
      </c>
      <c r="Z5" t="s">
        <v>111</v>
      </c>
      <c r="AA5" t="s">
        <v>111</v>
      </c>
      <c r="AB5">
        <v>104</v>
      </c>
      <c r="AC5">
        <v>49</v>
      </c>
      <c r="AD5">
        <v>7</v>
      </c>
      <c r="AE5">
        <v>2</v>
      </c>
      <c r="AF5" t="s">
        <v>111</v>
      </c>
      <c r="AG5" t="s">
        <v>111</v>
      </c>
      <c r="AH5" t="s">
        <v>111</v>
      </c>
      <c r="AI5">
        <v>173</v>
      </c>
      <c r="AJ5">
        <v>1108</v>
      </c>
      <c r="AK5">
        <v>983</v>
      </c>
      <c r="AL5">
        <v>1257</v>
      </c>
      <c r="AM5" t="s">
        <v>111</v>
      </c>
      <c r="AN5">
        <v>96</v>
      </c>
      <c r="AO5">
        <v>23</v>
      </c>
      <c r="AP5">
        <v>3</v>
      </c>
      <c r="AQ5" t="s">
        <v>111</v>
      </c>
      <c r="AR5" t="s">
        <v>111</v>
      </c>
      <c r="AS5" t="s">
        <v>111</v>
      </c>
      <c r="AT5">
        <v>140000</v>
      </c>
      <c r="AU5">
        <v>14.4</v>
      </c>
      <c r="AV5">
        <v>6.85</v>
      </c>
      <c r="AW5">
        <v>36.5</v>
      </c>
      <c r="AX5">
        <v>6.8</v>
      </c>
      <c r="AY5">
        <v>6.6</v>
      </c>
      <c r="AZ5">
        <v>13.9</v>
      </c>
      <c r="BA5">
        <v>0</v>
      </c>
      <c r="BB5">
        <v>0</v>
      </c>
    </row>
    <row r="6" spans="1:54" x14ac:dyDescent="0.35">
      <c r="A6" s="3">
        <v>86</v>
      </c>
      <c r="B6" s="2">
        <v>290</v>
      </c>
      <c r="C6" s="2">
        <v>2</v>
      </c>
      <c r="D6" s="2" t="s">
        <v>8</v>
      </c>
      <c r="E6" s="2" t="s">
        <v>21</v>
      </c>
      <c r="F6" s="2" t="s">
        <v>42</v>
      </c>
      <c r="G6" s="2">
        <v>17157</v>
      </c>
      <c r="H6" s="2" t="s">
        <v>43</v>
      </c>
      <c r="I6" s="2" t="s">
        <v>44</v>
      </c>
      <c r="J6" s="2" t="s">
        <v>54</v>
      </c>
      <c r="K6" s="2" t="s">
        <v>74</v>
      </c>
      <c r="L6" s="4">
        <v>43868</v>
      </c>
      <c r="M6" s="2" t="s">
        <v>87</v>
      </c>
      <c r="N6" s="6" t="str">
        <f t="shared" si="0"/>
        <v>False</v>
      </c>
      <c r="O6" s="6" t="s">
        <v>99</v>
      </c>
      <c r="P6" s="6" t="s">
        <v>100</v>
      </c>
      <c r="Q6" s="6" t="s">
        <v>101</v>
      </c>
      <c r="R6" s="6" t="s">
        <v>102</v>
      </c>
      <c r="S6" s="10">
        <v>43861</v>
      </c>
      <c r="T6" t="s">
        <v>110</v>
      </c>
      <c r="U6">
        <v>2</v>
      </c>
      <c r="V6" s="14">
        <v>43868</v>
      </c>
      <c r="W6">
        <f t="shared" si="1"/>
        <v>0</v>
      </c>
      <c r="X6">
        <f t="shared" si="2"/>
        <v>7</v>
      </c>
      <c r="Y6">
        <v>200</v>
      </c>
      <c r="Z6" t="s">
        <v>111</v>
      </c>
      <c r="AA6" t="s">
        <v>111</v>
      </c>
      <c r="AB6">
        <v>100</v>
      </c>
      <c r="AC6">
        <v>30</v>
      </c>
      <c r="AD6">
        <v>8</v>
      </c>
      <c r="AE6">
        <v>1</v>
      </c>
      <c r="AF6" t="s">
        <v>111</v>
      </c>
      <c r="AG6" t="s">
        <v>111</v>
      </c>
      <c r="AH6" t="s">
        <v>111</v>
      </c>
      <c r="AI6">
        <v>142</v>
      </c>
      <c r="AJ6">
        <v>1081</v>
      </c>
      <c r="AK6">
        <v>1015</v>
      </c>
      <c r="AL6">
        <v>1299</v>
      </c>
      <c r="AM6" t="s">
        <v>111</v>
      </c>
      <c r="AN6">
        <v>110</v>
      </c>
      <c r="AO6">
        <v>14</v>
      </c>
      <c r="AP6">
        <v>3</v>
      </c>
      <c r="AQ6" t="s">
        <v>111</v>
      </c>
      <c r="AR6" t="s">
        <v>111</v>
      </c>
      <c r="AS6" t="s">
        <v>111</v>
      </c>
      <c r="AT6">
        <v>140000</v>
      </c>
      <c r="AU6">
        <v>15.1</v>
      </c>
      <c r="AV6">
        <v>7.49</v>
      </c>
      <c r="AW6">
        <v>31.7</v>
      </c>
      <c r="AX6">
        <v>6.2</v>
      </c>
      <c r="AY6">
        <v>5.9</v>
      </c>
      <c r="AZ6">
        <v>13.5</v>
      </c>
      <c r="BA6">
        <v>0</v>
      </c>
      <c r="BB6">
        <v>0</v>
      </c>
    </row>
    <row r="7" spans="1:54" x14ac:dyDescent="0.35">
      <c r="A7" s="3">
        <v>67</v>
      </c>
      <c r="B7" s="2">
        <v>223</v>
      </c>
      <c r="C7" s="2">
        <v>2</v>
      </c>
      <c r="D7" s="2" t="s">
        <v>8</v>
      </c>
      <c r="E7" s="2" t="s">
        <v>21</v>
      </c>
      <c r="F7" s="2" t="s">
        <v>42</v>
      </c>
      <c r="G7" s="2">
        <v>17157</v>
      </c>
      <c r="H7" s="2" t="s">
        <v>43</v>
      </c>
      <c r="I7" s="2" t="s">
        <v>44</v>
      </c>
      <c r="J7" s="2" t="s">
        <v>54</v>
      </c>
      <c r="K7" s="2" t="s">
        <v>74</v>
      </c>
      <c r="L7" s="4">
        <v>43877</v>
      </c>
      <c r="M7" s="2" t="s">
        <v>88</v>
      </c>
      <c r="N7" s="6" t="str">
        <f t="shared" si="0"/>
        <v>False</v>
      </c>
      <c r="O7" s="6" t="s">
        <v>99</v>
      </c>
      <c r="P7" s="6" t="s">
        <v>100</v>
      </c>
      <c r="Q7" s="6" t="s">
        <v>101</v>
      </c>
      <c r="R7" s="6" t="s">
        <v>102</v>
      </c>
      <c r="S7" s="10">
        <v>43868</v>
      </c>
      <c r="T7" t="s">
        <v>112</v>
      </c>
      <c r="U7">
        <v>2</v>
      </c>
      <c r="V7" s="14">
        <v>43877</v>
      </c>
      <c r="W7">
        <f t="shared" si="1"/>
        <v>0</v>
      </c>
      <c r="X7">
        <f t="shared" si="2"/>
        <v>9</v>
      </c>
      <c r="Y7">
        <v>50</v>
      </c>
      <c r="Z7">
        <v>4</v>
      </c>
      <c r="AA7" t="s">
        <v>111</v>
      </c>
      <c r="AB7">
        <v>116</v>
      </c>
      <c r="AC7">
        <v>20</v>
      </c>
      <c r="AD7">
        <v>11</v>
      </c>
      <c r="AE7" t="s">
        <v>111</v>
      </c>
      <c r="AF7" t="s">
        <v>111</v>
      </c>
      <c r="AG7">
        <v>1</v>
      </c>
      <c r="AH7" t="s">
        <v>111</v>
      </c>
      <c r="AI7">
        <v>151</v>
      </c>
      <c r="AJ7">
        <v>1151</v>
      </c>
      <c r="AK7">
        <v>1015</v>
      </c>
      <c r="AL7">
        <v>1281</v>
      </c>
      <c r="AM7" t="s">
        <v>111</v>
      </c>
      <c r="AN7">
        <v>101</v>
      </c>
      <c r="AO7">
        <v>26</v>
      </c>
      <c r="AP7">
        <v>3</v>
      </c>
      <c r="AQ7">
        <v>1</v>
      </c>
      <c r="AR7" t="s">
        <v>111</v>
      </c>
      <c r="AS7" t="s">
        <v>111</v>
      </c>
      <c r="AT7">
        <v>138000</v>
      </c>
      <c r="AU7">
        <v>14.6</v>
      </c>
      <c r="AV7">
        <v>7.15</v>
      </c>
      <c r="AW7">
        <v>26.3</v>
      </c>
      <c r="AX7">
        <v>6.6</v>
      </c>
      <c r="AY7">
        <v>6.4</v>
      </c>
      <c r="AZ7">
        <v>14.2</v>
      </c>
      <c r="BA7">
        <v>0</v>
      </c>
      <c r="BB7">
        <v>0</v>
      </c>
    </row>
    <row r="8" spans="1:54" x14ac:dyDescent="0.35">
      <c r="A8" s="3">
        <v>77</v>
      </c>
      <c r="B8" s="2">
        <v>246</v>
      </c>
      <c r="C8" s="2">
        <v>2</v>
      </c>
      <c r="D8" s="2" t="s">
        <v>8</v>
      </c>
      <c r="E8" s="2" t="s">
        <v>21</v>
      </c>
      <c r="F8" s="2" t="s">
        <v>42</v>
      </c>
      <c r="G8" s="2">
        <v>17157</v>
      </c>
      <c r="H8" s="2" t="s">
        <v>43</v>
      </c>
      <c r="I8" s="2" t="s">
        <v>44</v>
      </c>
      <c r="J8" s="2" t="s">
        <v>54</v>
      </c>
      <c r="K8" s="2" t="s">
        <v>74</v>
      </c>
      <c r="L8" s="4">
        <v>43884</v>
      </c>
      <c r="M8" s="2" t="s">
        <v>88</v>
      </c>
      <c r="N8" s="6" t="str">
        <f t="shared" si="0"/>
        <v>False</v>
      </c>
      <c r="O8" s="6" t="s">
        <v>99</v>
      </c>
      <c r="P8" s="6" t="s">
        <v>100</v>
      </c>
      <c r="Q8" s="6" t="s">
        <v>101</v>
      </c>
      <c r="R8" s="6" t="s">
        <v>102</v>
      </c>
      <c r="S8" s="10">
        <v>43877</v>
      </c>
      <c r="T8" t="s">
        <v>113</v>
      </c>
      <c r="U8">
        <v>2</v>
      </c>
      <c r="V8" s="14">
        <v>43884</v>
      </c>
      <c r="W8">
        <f t="shared" si="1"/>
        <v>0</v>
      </c>
      <c r="X8">
        <f t="shared" si="2"/>
        <v>7</v>
      </c>
      <c r="Y8">
        <v>427</v>
      </c>
      <c r="Z8">
        <v>2</v>
      </c>
      <c r="AA8" t="s">
        <v>111</v>
      </c>
      <c r="AB8">
        <v>140</v>
      </c>
      <c r="AC8">
        <v>103</v>
      </c>
      <c r="AD8">
        <v>10</v>
      </c>
      <c r="AE8">
        <v>5</v>
      </c>
      <c r="AF8" t="s">
        <v>111</v>
      </c>
      <c r="AG8" t="s">
        <v>111</v>
      </c>
      <c r="AH8" t="s">
        <v>111</v>
      </c>
      <c r="AI8">
        <v>190</v>
      </c>
      <c r="AJ8">
        <v>1481</v>
      </c>
      <c r="AK8">
        <v>1161</v>
      </c>
      <c r="AL8">
        <v>1329</v>
      </c>
      <c r="AM8" t="s">
        <v>111</v>
      </c>
      <c r="AN8">
        <v>97</v>
      </c>
      <c r="AO8">
        <v>51</v>
      </c>
      <c r="AP8">
        <v>5</v>
      </c>
      <c r="AQ8">
        <v>2</v>
      </c>
      <c r="AR8" t="s">
        <v>111</v>
      </c>
      <c r="AS8" t="s">
        <v>111</v>
      </c>
      <c r="AT8">
        <v>142000</v>
      </c>
      <c r="AU8">
        <v>15.3</v>
      </c>
      <c r="AV8">
        <v>6.73</v>
      </c>
      <c r="AW8">
        <v>35.5</v>
      </c>
      <c r="AX8">
        <v>9.6</v>
      </c>
      <c r="AY8">
        <v>9.1</v>
      </c>
      <c r="AZ8">
        <v>17</v>
      </c>
      <c r="BA8">
        <v>0</v>
      </c>
      <c r="BB8">
        <v>0.1</v>
      </c>
    </row>
    <row r="9" spans="1:54" x14ac:dyDescent="0.35">
      <c r="A9" s="3">
        <v>13</v>
      </c>
      <c r="B9" s="2">
        <v>28</v>
      </c>
      <c r="C9" s="2">
        <v>3</v>
      </c>
      <c r="D9" s="2" t="s">
        <v>8</v>
      </c>
      <c r="E9" s="2" t="s">
        <v>14</v>
      </c>
      <c r="F9" s="2" t="s">
        <v>42</v>
      </c>
      <c r="G9" s="2">
        <v>84837</v>
      </c>
      <c r="H9" s="2" t="s">
        <v>43</v>
      </c>
      <c r="I9" s="2" t="s">
        <v>44</v>
      </c>
      <c r="J9" s="2" t="s">
        <v>48</v>
      </c>
      <c r="K9" s="2" t="s">
        <v>69</v>
      </c>
      <c r="L9" s="4">
        <v>43842</v>
      </c>
      <c r="M9" s="2" t="s">
        <v>86</v>
      </c>
      <c r="N9" s="6" t="str">
        <f t="shared" si="0"/>
        <v>True</v>
      </c>
      <c r="O9" s="6" t="s">
        <v>99</v>
      </c>
      <c r="P9" s="6" t="s">
        <v>100</v>
      </c>
      <c r="Q9" s="6" t="s">
        <v>101</v>
      </c>
      <c r="R9" s="6" t="s">
        <v>102</v>
      </c>
      <c r="S9" s="8" t="s">
        <v>104</v>
      </c>
      <c r="T9" t="s">
        <v>112</v>
      </c>
      <c r="U9">
        <v>3</v>
      </c>
      <c r="V9" s="14">
        <v>43841</v>
      </c>
      <c r="W9">
        <f t="shared" si="1"/>
        <v>0</v>
      </c>
      <c r="X9" t="e">
        <f t="shared" si="2"/>
        <v>#VALUE!</v>
      </c>
      <c r="Y9">
        <v>37</v>
      </c>
      <c r="Z9">
        <v>1</v>
      </c>
      <c r="AA9" t="s">
        <v>111</v>
      </c>
      <c r="AB9">
        <v>104</v>
      </c>
      <c r="AC9">
        <v>14</v>
      </c>
      <c r="AD9">
        <v>7</v>
      </c>
      <c r="AE9" t="s">
        <v>111</v>
      </c>
      <c r="AF9" t="s">
        <v>111</v>
      </c>
      <c r="AG9" t="s">
        <v>111</v>
      </c>
      <c r="AH9" t="s">
        <v>111</v>
      </c>
      <c r="AI9">
        <v>305</v>
      </c>
      <c r="AJ9">
        <v>1051</v>
      </c>
      <c r="AK9">
        <v>984</v>
      </c>
      <c r="AL9">
        <v>1232</v>
      </c>
      <c r="AM9" t="s">
        <v>111</v>
      </c>
      <c r="AN9">
        <v>99</v>
      </c>
      <c r="AO9">
        <v>24</v>
      </c>
      <c r="AP9">
        <v>3</v>
      </c>
      <c r="AQ9" t="s">
        <v>111</v>
      </c>
      <c r="AR9" t="s">
        <v>111</v>
      </c>
      <c r="AS9" t="s">
        <v>111</v>
      </c>
      <c r="AT9">
        <v>136000</v>
      </c>
      <c r="AU9">
        <v>14.2</v>
      </c>
      <c r="AV9">
        <v>7.62</v>
      </c>
      <c r="AW9">
        <v>28.5</v>
      </c>
      <c r="AX9">
        <v>5.8</v>
      </c>
      <c r="AY9">
        <v>5.4</v>
      </c>
      <c r="AZ9">
        <v>13.2</v>
      </c>
      <c r="BA9">
        <v>0</v>
      </c>
      <c r="BB9">
        <v>0</v>
      </c>
    </row>
    <row r="10" spans="1:54" x14ac:dyDescent="0.35">
      <c r="A10" s="3">
        <v>4</v>
      </c>
      <c r="B10" s="2">
        <v>11</v>
      </c>
      <c r="C10" s="2">
        <v>3</v>
      </c>
      <c r="D10" s="2" t="s">
        <v>8</v>
      </c>
      <c r="E10" s="2" t="s">
        <v>14</v>
      </c>
      <c r="F10" s="2" t="s">
        <v>42</v>
      </c>
      <c r="G10" s="2">
        <v>84837</v>
      </c>
      <c r="H10" s="2" t="s">
        <v>43</v>
      </c>
      <c r="I10" s="2" t="s">
        <v>44</v>
      </c>
      <c r="J10" s="2" t="s">
        <v>48</v>
      </c>
      <c r="K10" s="2" t="s">
        <v>69</v>
      </c>
      <c r="L10" s="4">
        <v>43854</v>
      </c>
      <c r="M10" s="2" t="s">
        <v>87</v>
      </c>
      <c r="N10" s="6" t="str">
        <f t="shared" si="0"/>
        <v>False</v>
      </c>
      <c r="O10" s="6" t="s">
        <v>99</v>
      </c>
      <c r="P10" s="6" t="s">
        <v>100</v>
      </c>
      <c r="Q10" s="6" t="s">
        <v>101</v>
      </c>
      <c r="R10" s="6" t="s">
        <v>102</v>
      </c>
      <c r="S10" s="11">
        <v>43849</v>
      </c>
      <c r="T10" t="s">
        <v>110</v>
      </c>
      <c r="U10">
        <v>3</v>
      </c>
      <c r="V10" s="14">
        <v>43854</v>
      </c>
      <c r="W10">
        <f t="shared" si="1"/>
        <v>0</v>
      </c>
      <c r="X10">
        <f t="shared" si="2"/>
        <v>5</v>
      </c>
      <c r="Y10">
        <v>33</v>
      </c>
      <c r="Z10">
        <v>3</v>
      </c>
      <c r="AA10" t="s">
        <v>111</v>
      </c>
      <c r="AB10">
        <v>106</v>
      </c>
      <c r="AC10">
        <v>13</v>
      </c>
      <c r="AD10">
        <v>8</v>
      </c>
      <c r="AE10" t="s">
        <v>111</v>
      </c>
      <c r="AF10" t="s">
        <v>111</v>
      </c>
      <c r="AG10" t="s">
        <v>111</v>
      </c>
      <c r="AH10" t="s">
        <v>111</v>
      </c>
      <c r="AI10">
        <v>256</v>
      </c>
      <c r="AJ10">
        <v>1167</v>
      </c>
      <c r="AK10">
        <v>1030</v>
      </c>
      <c r="AL10">
        <v>1251</v>
      </c>
      <c r="AM10" t="s">
        <v>111</v>
      </c>
      <c r="AN10">
        <v>107</v>
      </c>
      <c r="AO10">
        <v>44</v>
      </c>
      <c r="AP10">
        <v>3</v>
      </c>
      <c r="AQ10" t="s">
        <v>111</v>
      </c>
      <c r="AR10" t="s">
        <v>111</v>
      </c>
      <c r="AS10" t="s">
        <v>111</v>
      </c>
      <c r="AT10">
        <v>137000</v>
      </c>
      <c r="AU10">
        <v>13.2</v>
      </c>
      <c r="AV10">
        <v>7.41</v>
      </c>
      <c r="AW10">
        <v>29</v>
      </c>
      <c r="AX10">
        <v>6.1</v>
      </c>
      <c r="AY10">
        <v>5.8</v>
      </c>
      <c r="AZ10">
        <v>13.1</v>
      </c>
      <c r="BA10">
        <v>0</v>
      </c>
      <c r="BB10">
        <v>0</v>
      </c>
    </row>
    <row r="11" spans="1:54" x14ac:dyDescent="0.35">
      <c r="A11" s="3">
        <v>78</v>
      </c>
      <c r="B11" s="2">
        <v>261</v>
      </c>
      <c r="C11" s="2">
        <v>3</v>
      </c>
      <c r="D11" s="2" t="s">
        <v>8</v>
      </c>
      <c r="E11" s="2" t="s">
        <v>14</v>
      </c>
      <c r="F11" s="2" t="s">
        <v>42</v>
      </c>
      <c r="G11" s="2">
        <v>84837</v>
      </c>
      <c r="H11" s="2" t="s">
        <v>43</v>
      </c>
      <c r="I11" s="2" t="s">
        <v>44</v>
      </c>
      <c r="J11" s="2" t="s">
        <v>48</v>
      </c>
      <c r="K11" s="2" t="s">
        <v>69</v>
      </c>
      <c r="L11" s="4">
        <v>43868</v>
      </c>
      <c r="M11" s="2" t="s">
        <v>88</v>
      </c>
      <c r="N11" s="6" t="str">
        <f t="shared" si="0"/>
        <v>False</v>
      </c>
      <c r="O11" s="6" t="s">
        <v>99</v>
      </c>
      <c r="P11" s="6" t="s">
        <v>100</v>
      </c>
      <c r="Q11" s="6" t="s">
        <v>101</v>
      </c>
      <c r="R11" s="6" t="s">
        <v>102</v>
      </c>
      <c r="S11" s="10">
        <v>43861</v>
      </c>
      <c r="T11" t="s">
        <v>110</v>
      </c>
      <c r="U11">
        <v>3</v>
      </c>
      <c r="V11" s="14">
        <v>43868</v>
      </c>
      <c r="W11">
        <f t="shared" si="1"/>
        <v>0</v>
      </c>
      <c r="X11">
        <f t="shared" si="2"/>
        <v>7</v>
      </c>
      <c r="Y11">
        <v>68</v>
      </c>
      <c r="Z11">
        <v>5</v>
      </c>
      <c r="AA11" t="s">
        <v>111</v>
      </c>
      <c r="AB11">
        <v>102</v>
      </c>
      <c r="AC11">
        <v>21</v>
      </c>
      <c r="AD11">
        <v>6</v>
      </c>
      <c r="AE11">
        <v>1</v>
      </c>
      <c r="AF11" t="s">
        <v>111</v>
      </c>
      <c r="AG11" t="s">
        <v>111</v>
      </c>
      <c r="AH11" t="s">
        <v>111</v>
      </c>
      <c r="AI11">
        <v>251</v>
      </c>
      <c r="AJ11">
        <v>1143</v>
      </c>
      <c r="AK11">
        <v>1079</v>
      </c>
      <c r="AL11">
        <v>1376</v>
      </c>
      <c r="AM11" t="s">
        <v>111</v>
      </c>
      <c r="AN11">
        <v>113</v>
      </c>
      <c r="AO11">
        <v>72</v>
      </c>
      <c r="AP11">
        <v>4</v>
      </c>
      <c r="AQ11" t="s">
        <v>111</v>
      </c>
      <c r="AR11" t="s">
        <v>111</v>
      </c>
      <c r="AS11" t="s">
        <v>111</v>
      </c>
      <c r="AT11">
        <v>141000</v>
      </c>
      <c r="AU11">
        <v>13.9</v>
      </c>
      <c r="AV11">
        <v>7.67</v>
      </c>
      <c r="AW11">
        <v>30.4</v>
      </c>
      <c r="AX11">
        <v>6.6</v>
      </c>
      <c r="AY11">
        <v>6.3</v>
      </c>
      <c r="AZ11">
        <v>13.8</v>
      </c>
      <c r="BA11">
        <v>0</v>
      </c>
      <c r="BB11">
        <v>0</v>
      </c>
    </row>
    <row r="12" spans="1:54" x14ac:dyDescent="0.35">
      <c r="A12" s="3"/>
      <c r="B12" s="2">
        <v>229</v>
      </c>
      <c r="C12" s="2">
        <v>3</v>
      </c>
      <c r="D12" s="2" t="s">
        <v>8</v>
      </c>
      <c r="E12" s="2" t="s">
        <v>14</v>
      </c>
      <c r="F12" s="2" t="s">
        <v>42</v>
      </c>
      <c r="G12" s="2">
        <v>84837</v>
      </c>
      <c r="H12" s="2" t="s">
        <v>43</v>
      </c>
      <c r="I12" s="2" t="s">
        <v>44</v>
      </c>
      <c r="J12" s="2" t="s">
        <v>48</v>
      </c>
      <c r="K12" s="2" t="s">
        <v>69</v>
      </c>
      <c r="L12" s="4">
        <v>43879</v>
      </c>
      <c r="M12" s="2" t="s">
        <v>86</v>
      </c>
      <c r="N12" s="6" t="str">
        <f t="shared" si="0"/>
        <v>True</v>
      </c>
      <c r="O12" s="6" t="s">
        <v>99</v>
      </c>
      <c r="P12" s="6" t="s">
        <v>100</v>
      </c>
      <c r="Q12" s="6" t="s">
        <v>101</v>
      </c>
      <c r="R12" s="6" t="s">
        <v>102</v>
      </c>
      <c r="S12" s="10">
        <v>43868</v>
      </c>
      <c r="T12" t="s">
        <v>110</v>
      </c>
      <c r="U12">
        <v>3</v>
      </c>
      <c r="V12" s="14">
        <v>43879</v>
      </c>
      <c r="W12">
        <f t="shared" si="1"/>
        <v>0</v>
      </c>
      <c r="X12">
        <f t="shared" si="2"/>
        <v>11</v>
      </c>
      <c r="Y12">
        <v>57</v>
      </c>
      <c r="Z12">
        <v>3</v>
      </c>
      <c r="AA12" t="s">
        <v>111</v>
      </c>
      <c r="AB12">
        <v>99</v>
      </c>
      <c r="AC12">
        <v>18</v>
      </c>
      <c r="AD12">
        <v>8</v>
      </c>
      <c r="AE12">
        <v>1</v>
      </c>
      <c r="AF12" t="s">
        <v>111</v>
      </c>
      <c r="AG12" t="s">
        <v>111</v>
      </c>
      <c r="AH12" t="s">
        <v>111</v>
      </c>
      <c r="AI12">
        <v>237</v>
      </c>
      <c r="AJ12">
        <v>1019</v>
      </c>
      <c r="AK12">
        <v>983</v>
      </c>
      <c r="AL12">
        <v>1244</v>
      </c>
      <c r="AM12" t="s">
        <v>111</v>
      </c>
      <c r="AN12">
        <v>101</v>
      </c>
      <c r="AO12">
        <v>69</v>
      </c>
      <c r="AP12">
        <v>4</v>
      </c>
      <c r="AQ12" t="s">
        <v>111</v>
      </c>
      <c r="AR12" t="s">
        <v>111</v>
      </c>
      <c r="AS12" t="s">
        <v>111</v>
      </c>
      <c r="AT12">
        <v>148000</v>
      </c>
      <c r="AU12">
        <v>11.7</v>
      </c>
      <c r="AV12">
        <v>7.65</v>
      </c>
      <c r="AW12">
        <v>28.6</v>
      </c>
      <c r="AX12">
        <v>7.1</v>
      </c>
      <c r="AY12">
        <v>7.4</v>
      </c>
      <c r="AZ12">
        <v>14.4</v>
      </c>
      <c r="BA12">
        <v>0</v>
      </c>
      <c r="BB12">
        <v>0</v>
      </c>
    </row>
    <row r="13" spans="1:54" x14ac:dyDescent="0.35">
      <c r="A13" s="3">
        <v>8</v>
      </c>
      <c r="B13" s="2">
        <v>19</v>
      </c>
      <c r="C13" s="2">
        <v>4</v>
      </c>
      <c r="D13" s="2" t="s">
        <v>8</v>
      </c>
      <c r="E13" s="2" t="s">
        <v>17</v>
      </c>
      <c r="F13" s="2" t="s">
        <v>42</v>
      </c>
      <c r="G13" s="2">
        <v>71094</v>
      </c>
      <c r="H13" s="2" t="s">
        <v>43</v>
      </c>
      <c r="I13" s="2" t="s">
        <v>44</v>
      </c>
      <c r="J13" s="2" t="s">
        <v>51</v>
      </c>
      <c r="L13" s="4">
        <v>43854</v>
      </c>
      <c r="M13" s="2" t="s">
        <v>87</v>
      </c>
      <c r="N13" s="6" t="str">
        <f t="shared" si="0"/>
        <v>False</v>
      </c>
      <c r="O13" s="6" t="s">
        <v>99</v>
      </c>
      <c r="P13" s="6" t="s">
        <v>100</v>
      </c>
      <c r="Q13" s="6" t="s">
        <v>101</v>
      </c>
      <c r="R13" s="6" t="s">
        <v>102</v>
      </c>
      <c r="S13" s="10">
        <v>43849</v>
      </c>
      <c r="T13" t="s">
        <v>112</v>
      </c>
      <c r="U13">
        <v>4</v>
      </c>
      <c r="V13" s="14">
        <v>43854</v>
      </c>
      <c r="W13">
        <f t="shared" si="1"/>
        <v>0</v>
      </c>
      <c r="X13">
        <f t="shared" si="2"/>
        <v>5</v>
      </c>
      <c r="Y13">
        <v>15</v>
      </c>
      <c r="Z13" t="s">
        <v>111</v>
      </c>
      <c r="AA13" t="s">
        <v>111</v>
      </c>
      <c r="AB13">
        <v>98</v>
      </c>
      <c r="AC13">
        <v>9</v>
      </c>
      <c r="AD13">
        <v>7</v>
      </c>
      <c r="AE13" t="s">
        <v>111</v>
      </c>
      <c r="AF13" t="s">
        <v>111</v>
      </c>
      <c r="AG13" t="s">
        <v>111</v>
      </c>
      <c r="AH13" t="s">
        <v>111</v>
      </c>
      <c r="AI13">
        <v>162</v>
      </c>
      <c r="AJ13">
        <v>1032</v>
      </c>
      <c r="AK13">
        <v>1021</v>
      </c>
      <c r="AL13">
        <v>1135</v>
      </c>
      <c r="AM13" t="s">
        <v>111</v>
      </c>
      <c r="AN13">
        <v>94</v>
      </c>
      <c r="AO13">
        <v>13</v>
      </c>
      <c r="AP13">
        <v>3</v>
      </c>
      <c r="AQ13" t="s">
        <v>111</v>
      </c>
      <c r="AR13" t="s">
        <v>111</v>
      </c>
      <c r="AS13" t="s">
        <v>111</v>
      </c>
      <c r="AT13">
        <v>146000</v>
      </c>
      <c r="AU13">
        <v>13</v>
      </c>
      <c r="AV13">
        <v>7.3</v>
      </c>
      <c r="AW13">
        <v>33.700000000000003</v>
      </c>
      <c r="AX13">
        <v>6.6</v>
      </c>
      <c r="AY13">
        <v>6.6</v>
      </c>
      <c r="AZ13">
        <v>13.8</v>
      </c>
      <c r="BA13">
        <v>0</v>
      </c>
      <c r="BB13">
        <v>0</v>
      </c>
    </row>
    <row r="14" spans="1:54" x14ac:dyDescent="0.35">
      <c r="A14" s="3">
        <v>66</v>
      </c>
      <c r="B14" s="2">
        <v>222</v>
      </c>
      <c r="C14" s="2">
        <v>4</v>
      </c>
      <c r="D14" s="2" t="s">
        <v>8</v>
      </c>
      <c r="E14" s="2" t="s">
        <v>17</v>
      </c>
      <c r="F14" s="2" t="s">
        <v>42</v>
      </c>
      <c r="G14" s="2">
        <v>71094</v>
      </c>
      <c r="H14" s="2" t="s">
        <v>43</v>
      </c>
      <c r="I14" s="2" t="s">
        <v>44</v>
      </c>
      <c r="J14" s="2" t="s">
        <v>51</v>
      </c>
      <c r="L14" s="4">
        <v>43877</v>
      </c>
      <c r="M14" s="2" t="s">
        <v>88</v>
      </c>
      <c r="N14" s="6" t="str">
        <f t="shared" si="0"/>
        <v>False</v>
      </c>
      <c r="O14" s="6" t="s">
        <v>99</v>
      </c>
      <c r="P14" s="6" t="s">
        <v>100</v>
      </c>
      <c r="Q14" s="6" t="s">
        <v>101</v>
      </c>
      <c r="R14" s="6" t="s">
        <v>102</v>
      </c>
      <c r="S14" s="10">
        <v>43868</v>
      </c>
      <c r="T14" t="s">
        <v>112</v>
      </c>
      <c r="U14">
        <v>4</v>
      </c>
      <c r="V14" s="14">
        <v>43877</v>
      </c>
      <c r="W14">
        <f t="shared" si="1"/>
        <v>0</v>
      </c>
      <c r="X14">
        <f t="shared" si="2"/>
        <v>9</v>
      </c>
      <c r="Y14">
        <v>21</v>
      </c>
      <c r="Z14" t="s">
        <v>111</v>
      </c>
      <c r="AA14" t="s">
        <v>111</v>
      </c>
      <c r="AB14">
        <v>105</v>
      </c>
      <c r="AC14">
        <v>17</v>
      </c>
      <c r="AD14">
        <v>8</v>
      </c>
      <c r="AE14" t="s">
        <v>111</v>
      </c>
      <c r="AF14" t="s">
        <v>111</v>
      </c>
      <c r="AG14" t="s">
        <v>111</v>
      </c>
      <c r="AH14">
        <v>1</v>
      </c>
      <c r="AI14">
        <v>152</v>
      </c>
      <c r="AJ14">
        <v>1105</v>
      </c>
      <c r="AK14">
        <v>1010</v>
      </c>
      <c r="AL14">
        <v>1298</v>
      </c>
      <c r="AM14" t="s">
        <v>111</v>
      </c>
      <c r="AN14">
        <v>99</v>
      </c>
      <c r="AO14">
        <v>15</v>
      </c>
      <c r="AP14">
        <v>4</v>
      </c>
      <c r="AQ14" t="s">
        <v>111</v>
      </c>
      <c r="AR14" t="s">
        <v>111</v>
      </c>
      <c r="AS14" t="s">
        <v>111</v>
      </c>
      <c r="AT14">
        <v>145000</v>
      </c>
      <c r="AU14">
        <v>13.7</v>
      </c>
      <c r="AV14">
        <v>7.39</v>
      </c>
      <c r="AW14">
        <v>36.5</v>
      </c>
      <c r="AX14">
        <v>7.8</v>
      </c>
      <c r="AY14">
        <v>7.7</v>
      </c>
      <c r="AZ14">
        <v>15.1</v>
      </c>
      <c r="BA14">
        <v>0</v>
      </c>
      <c r="BB14">
        <v>0</v>
      </c>
    </row>
    <row r="15" spans="1:54" x14ac:dyDescent="0.35">
      <c r="A15" s="3">
        <v>75</v>
      </c>
      <c r="B15" s="2">
        <v>244</v>
      </c>
      <c r="C15" s="2">
        <v>4</v>
      </c>
      <c r="D15" s="2" t="s">
        <v>8</v>
      </c>
      <c r="E15" s="2" t="s">
        <v>17</v>
      </c>
      <c r="F15" s="2" t="s">
        <v>42</v>
      </c>
      <c r="G15" s="2">
        <v>71094</v>
      </c>
      <c r="H15" s="2" t="s">
        <v>43</v>
      </c>
      <c r="I15" s="2" t="s">
        <v>44</v>
      </c>
      <c r="J15" s="2" t="s">
        <v>51</v>
      </c>
      <c r="L15" s="4">
        <v>43884</v>
      </c>
      <c r="M15" s="2" t="s">
        <v>88</v>
      </c>
      <c r="N15" s="6" t="str">
        <f t="shared" si="0"/>
        <v>False</v>
      </c>
      <c r="O15" s="6" t="s">
        <v>99</v>
      </c>
      <c r="P15" s="6" t="s">
        <v>100</v>
      </c>
      <c r="Q15" s="6" t="s">
        <v>101</v>
      </c>
      <c r="R15" s="6" t="s">
        <v>102</v>
      </c>
      <c r="S15" s="10">
        <v>43877</v>
      </c>
      <c r="T15" t="s">
        <v>112</v>
      </c>
      <c r="U15">
        <v>4</v>
      </c>
      <c r="V15" s="14">
        <v>43884</v>
      </c>
      <c r="W15">
        <f t="shared" si="1"/>
        <v>0</v>
      </c>
      <c r="X15">
        <f t="shared" si="2"/>
        <v>7</v>
      </c>
      <c r="Y15">
        <v>18</v>
      </c>
      <c r="Z15" t="s">
        <v>111</v>
      </c>
      <c r="AA15" t="s">
        <v>111</v>
      </c>
      <c r="AB15">
        <v>105</v>
      </c>
      <c r="AC15">
        <v>11</v>
      </c>
      <c r="AD15">
        <v>11</v>
      </c>
      <c r="AE15" t="s">
        <v>111</v>
      </c>
      <c r="AF15" t="s">
        <v>111</v>
      </c>
      <c r="AG15" t="s">
        <v>111</v>
      </c>
      <c r="AH15" t="s">
        <v>111</v>
      </c>
      <c r="AI15">
        <v>146</v>
      </c>
      <c r="AJ15">
        <v>1076</v>
      </c>
      <c r="AK15">
        <v>1081</v>
      </c>
      <c r="AL15">
        <v>1357</v>
      </c>
      <c r="AM15" t="s">
        <v>111</v>
      </c>
      <c r="AN15">
        <v>94</v>
      </c>
      <c r="AO15">
        <v>13</v>
      </c>
      <c r="AP15">
        <v>3</v>
      </c>
      <c r="AQ15" t="s">
        <v>111</v>
      </c>
      <c r="AR15" t="s">
        <v>111</v>
      </c>
      <c r="AS15" t="s">
        <v>111</v>
      </c>
      <c r="AT15">
        <v>151000</v>
      </c>
      <c r="AU15">
        <v>12.5</v>
      </c>
      <c r="AV15">
        <v>7.59</v>
      </c>
      <c r="AW15">
        <v>31.4</v>
      </c>
      <c r="AX15">
        <v>7.6</v>
      </c>
      <c r="AY15">
        <v>7.7</v>
      </c>
      <c r="AZ15">
        <v>14.9</v>
      </c>
      <c r="BA15">
        <v>0</v>
      </c>
      <c r="BB15">
        <v>0</v>
      </c>
    </row>
    <row r="16" spans="1:54" x14ac:dyDescent="0.35">
      <c r="A16" s="3">
        <v>2</v>
      </c>
      <c r="B16" s="2">
        <v>6</v>
      </c>
      <c r="C16" s="2">
        <v>5</v>
      </c>
      <c r="D16" s="2" t="s">
        <v>8</v>
      </c>
      <c r="E16" s="2" t="s">
        <v>12</v>
      </c>
      <c r="F16" s="2" t="s">
        <v>42</v>
      </c>
      <c r="G16" s="2">
        <v>57613</v>
      </c>
      <c r="H16" s="2" t="s">
        <v>43</v>
      </c>
      <c r="I16" s="2" t="s">
        <v>44</v>
      </c>
      <c r="J16" s="2" t="s">
        <v>47</v>
      </c>
      <c r="K16" s="2" t="s">
        <v>67</v>
      </c>
      <c r="L16" s="4">
        <v>43838</v>
      </c>
      <c r="M16" s="2" t="s">
        <v>86</v>
      </c>
      <c r="N16" s="6" t="str">
        <f t="shared" si="0"/>
        <v>True</v>
      </c>
      <c r="O16" s="6" t="s">
        <v>99</v>
      </c>
      <c r="P16" s="6" t="s">
        <v>100</v>
      </c>
      <c r="Q16" s="6" t="s">
        <v>101</v>
      </c>
      <c r="R16" s="6" t="s">
        <v>102</v>
      </c>
      <c r="S16" s="8" t="s">
        <v>104</v>
      </c>
      <c r="T16" t="s">
        <v>112</v>
      </c>
      <c r="U16">
        <v>5</v>
      </c>
      <c r="V16" s="14">
        <v>43838</v>
      </c>
      <c r="W16">
        <f t="shared" si="1"/>
        <v>0</v>
      </c>
      <c r="X16" t="e">
        <f t="shared" si="2"/>
        <v>#VALUE!</v>
      </c>
      <c r="Y16">
        <v>28</v>
      </c>
      <c r="Z16">
        <v>1</v>
      </c>
      <c r="AA16" t="s">
        <v>111</v>
      </c>
      <c r="AB16">
        <v>18</v>
      </c>
      <c r="AC16">
        <v>19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>
        <v>2246</v>
      </c>
      <c r="AJ16">
        <v>6</v>
      </c>
      <c r="AK16">
        <v>392</v>
      </c>
      <c r="AL16">
        <v>772</v>
      </c>
      <c r="AM16" t="s">
        <v>111</v>
      </c>
      <c r="AN16">
        <v>2</v>
      </c>
      <c r="AO16">
        <v>14</v>
      </c>
      <c r="AP16" t="s">
        <v>111</v>
      </c>
      <c r="AQ16">
        <v>1</v>
      </c>
      <c r="AR16" t="s">
        <v>111</v>
      </c>
      <c r="AS16" t="s">
        <v>111</v>
      </c>
      <c r="AT16">
        <v>140000</v>
      </c>
      <c r="AU16">
        <v>14.5</v>
      </c>
      <c r="AV16">
        <v>7.13</v>
      </c>
      <c r="AW16">
        <v>19.3</v>
      </c>
      <c r="AX16">
        <v>6.2</v>
      </c>
      <c r="AY16">
        <v>5.3</v>
      </c>
      <c r="AZ16">
        <v>14.8</v>
      </c>
      <c r="BA16">
        <v>0</v>
      </c>
      <c r="BB16">
        <v>0</v>
      </c>
    </row>
    <row r="17" spans="1:54" x14ac:dyDescent="0.35">
      <c r="A17" s="3">
        <v>88</v>
      </c>
      <c r="B17" s="2">
        <v>296</v>
      </c>
      <c r="C17" s="2">
        <v>5</v>
      </c>
      <c r="D17" s="2" t="s">
        <v>8</v>
      </c>
      <c r="E17" s="2" t="s">
        <v>12</v>
      </c>
      <c r="F17" s="2" t="s">
        <v>42</v>
      </c>
      <c r="G17" s="2">
        <v>57613</v>
      </c>
      <c r="H17" s="2" t="s">
        <v>43</v>
      </c>
      <c r="I17" s="2" t="s">
        <v>44</v>
      </c>
      <c r="J17" s="2" t="s">
        <v>47</v>
      </c>
      <c r="K17" s="2" t="s">
        <v>67</v>
      </c>
      <c r="L17" s="4">
        <v>43877</v>
      </c>
      <c r="M17" s="2" t="s">
        <v>88</v>
      </c>
      <c r="N17" s="6" t="str">
        <f t="shared" si="0"/>
        <v>False</v>
      </c>
      <c r="O17" s="6" t="s">
        <v>99</v>
      </c>
      <c r="P17" s="6" t="s">
        <v>100</v>
      </c>
      <c r="Q17" s="6" t="s">
        <v>101</v>
      </c>
      <c r="R17" s="6" t="s">
        <v>102</v>
      </c>
      <c r="S17" s="10">
        <v>43869</v>
      </c>
      <c r="T17" t="s">
        <v>110</v>
      </c>
      <c r="U17">
        <v>5</v>
      </c>
      <c r="V17" s="14">
        <v>43877</v>
      </c>
      <c r="W17">
        <f t="shared" si="1"/>
        <v>0</v>
      </c>
      <c r="X17">
        <f t="shared" si="2"/>
        <v>8</v>
      </c>
      <c r="Y17">
        <v>48</v>
      </c>
      <c r="Z17">
        <v>2</v>
      </c>
      <c r="AA17" t="s">
        <v>111</v>
      </c>
      <c r="AB17">
        <v>22</v>
      </c>
      <c r="AC17">
        <v>92</v>
      </c>
      <c r="AD17">
        <v>5</v>
      </c>
      <c r="AE17">
        <v>4</v>
      </c>
      <c r="AF17" t="s">
        <v>111</v>
      </c>
      <c r="AG17" t="s">
        <v>111</v>
      </c>
      <c r="AH17" t="s">
        <v>111</v>
      </c>
      <c r="AI17">
        <v>2144</v>
      </c>
      <c r="AJ17">
        <v>156</v>
      </c>
      <c r="AK17">
        <v>450</v>
      </c>
      <c r="AL17">
        <v>853</v>
      </c>
      <c r="AM17" t="s">
        <v>111</v>
      </c>
      <c r="AN17">
        <v>13</v>
      </c>
      <c r="AO17">
        <v>28</v>
      </c>
      <c r="AP17" t="s">
        <v>111</v>
      </c>
      <c r="AQ17">
        <v>1</v>
      </c>
      <c r="AR17" t="s">
        <v>111</v>
      </c>
      <c r="AS17" t="s">
        <v>111</v>
      </c>
      <c r="AT17">
        <v>144000</v>
      </c>
      <c r="AU17">
        <v>14</v>
      </c>
      <c r="AV17">
        <v>6.64</v>
      </c>
      <c r="AW17">
        <v>21.7</v>
      </c>
      <c r="AX17">
        <v>7.8</v>
      </c>
      <c r="AY17">
        <v>6.1</v>
      </c>
      <c r="AZ17">
        <v>16</v>
      </c>
      <c r="BA17">
        <v>0</v>
      </c>
      <c r="BB17">
        <v>0</v>
      </c>
    </row>
    <row r="18" spans="1:54" x14ac:dyDescent="0.35">
      <c r="A18" s="3">
        <v>72</v>
      </c>
      <c r="B18" s="2">
        <v>230</v>
      </c>
      <c r="C18" s="2">
        <v>5</v>
      </c>
      <c r="D18" s="2" t="s">
        <v>8</v>
      </c>
      <c r="E18" s="2" t="s">
        <v>12</v>
      </c>
      <c r="F18" s="2" t="s">
        <v>42</v>
      </c>
      <c r="G18" s="2">
        <v>57613</v>
      </c>
      <c r="H18" s="2" t="s">
        <v>43</v>
      </c>
      <c r="I18" s="2" t="s">
        <v>44</v>
      </c>
      <c r="J18" s="2" t="s">
        <v>47</v>
      </c>
      <c r="K18" s="2" t="s">
        <v>67</v>
      </c>
      <c r="L18" s="4">
        <v>43884</v>
      </c>
      <c r="M18" s="2" t="s">
        <v>88</v>
      </c>
      <c r="N18" s="6" t="str">
        <f t="shared" si="0"/>
        <v>False</v>
      </c>
      <c r="O18" s="6" t="s">
        <v>99</v>
      </c>
      <c r="P18" s="6" t="s">
        <v>100</v>
      </c>
      <c r="Q18" s="6" t="s">
        <v>101</v>
      </c>
      <c r="R18" s="6" t="s">
        <v>102</v>
      </c>
      <c r="S18" s="10">
        <v>43877</v>
      </c>
      <c r="T18" t="s">
        <v>110</v>
      </c>
      <c r="U18">
        <v>5</v>
      </c>
      <c r="V18" s="14">
        <v>43884</v>
      </c>
      <c r="W18">
        <f t="shared" si="1"/>
        <v>0</v>
      </c>
      <c r="X18">
        <f t="shared" si="2"/>
        <v>7</v>
      </c>
      <c r="Y18">
        <v>42</v>
      </c>
      <c r="Z18">
        <v>1</v>
      </c>
      <c r="AA18" t="s">
        <v>111</v>
      </c>
      <c r="AB18">
        <v>21</v>
      </c>
      <c r="AC18">
        <v>83</v>
      </c>
      <c r="AD18">
        <v>4</v>
      </c>
      <c r="AE18">
        <v>3</v>
      </c>
      <c r="AF18" t="s">
        <v>111</v>
      </c>
      <c r="AG18" t="s">
        <v>111</v>
      </c>
      <c r="AH18" t="s">
        <v>111</v>
      </c>
      <c r="AI18">
        <v>1823</v>
      </c>
      <c r="AJ18">
        <v>132</v>
      </c>
      <c r="AK18">
        <v>419</v>
      </c>
      <c r="AL18">
        <v>697</v>
      </c>
      <c r="AM18" t="s">
        <v>111</v>
      </c>
      <c r="AN18">
        <v>12</v>
      </c>
      <c r="AO18">
        <v>25</v>
      </c>
      <c r="AP18">
        <v>1</v>
      </c>
      <c r="AQ18">
        <v>1</v>
      </c>
      <c r="AR18" t="s">
        <v>111</v>
      </c>
      <c r="AS18" t="s">
        <v>111</v>
      </c>
      <c r="AT18">
        <v>149000</v>
      </c>
      <c r="AU18">
        <v>14</v>
      </c>
      <c r="AV18">
        <v>6.69</v>
      </c>
      <c r="AW18">
        <v>23.2</v>
      </c>
      <c r="AX18">
        <v>7.9</v>
      </c>
      <c r="AY18">
        <v>6.2</v>
      </c>
      <c r="AZ18">
        <v>16.100000000000001</v>
      </c>
      <c r="BA18">
        <v>0</v>
      </c>
      <c r="BB18">
        <v>0.3</v>
      </c>
    </row>
    <row r="19" spans="1:54" x14ac:dyDescent="0.35">
      <c r="A19" s="3">
        <v>3</v>
      </c>
      <c r="B19" s="2">
        <v>8</v>
      </c>
      <c r="C19" s="2">
        <v>6</v>
      </c>
      <c r="D19" s="2" t="s">
        <v>8</v>
      </c>
      <c r="E19" s="2" t="s">
        <v>13</v>
      </c>
      <c r="F19" s="2" t="s">
        <v>42</v>
      </c>
      <c r="G19">
        <v>44867</v>
      </c>
      <c r="H19" s="2" t="s">
        <v>43</v>
      </c>
      <c r="I19" s="2" t="s">
        <v>44</v>
      </c>
      <c r="K19" s="2" t="s">
        <v>68</v>
      </c>
      <c r="L19" s="4">
        <v>43838</v>
      </c>
      <c r="M19" s="2" t="s">
        <v>86</v>
      </c>
      <c r="N19" s="6" t="str">
        <f t="shared" si="0"/>
        <v>True</v>
      </c>
      <c r="O19" s="6" t="s">
        <v>99</v>
      </c>
      <c r="P19" s="6" t="s">
        <v>100</v>
      </c>
      <c r="Q19" s="6" t="s">
        <v>101</v>
      </c>
      <c r="R19" s="6" t="s">
        <v>102</v>
      </c>
      <c r="S19" s="8" t="s">
        <v>104</v>
      </c>
      <c r="T19" t="s">
        <v>114</v>
      </c>
      <c r="U19">
        <v>6</v>
      </c>
      <c r="V19" s="14">
        <v>43838</v>
      </c>
      <c r="W19">
        <f t="shared" si="1"/>
        <v>0</v>
      </c>
      <c r="X19" t="e">
        <f t="shared" si="2"/>
        <v>#VALUE!</v>
      </c>
      <c r="Y19">
        <v>137</v>
      </c>
      <c r="Z19">
        <v>2</v>
      </c>
      <c r="AA19" t="s">
        <v>111</v>
      </c>
      <c r="AB19">
        <v>91</v>
      </c>
      <c r="AC19">
        <v>91</v>
      </c>
      <c r="AD19">
        <v>2</v>
      </c>
      <c r="AE19">
        <v>3</v>
      </c>
      <c r="AF19" t="s">
        <v>111</v>
      </c>
      <c r="AG19">
        <v>4</v>
      </c>
      <c r="AH19" t="s">
        <v>111</v>
      </c>
      <c r="AI19">
        <v>2003</v>
      </c>
      <c r="AJ19">
        <v>15</v>
      </c>
      <c r="AK19">
        <v>916</v>
      </c>
      <c r="AL19">
        <v>1142</v>
      </c>
      <c r="AM19" t="s">
        <v>111</v>
      </c>
      <c r="AN19" t="s">
        <v>111</v>
      </c>
      <c r="AO19">
        <v>79</v>
      </c>
      <c r="AP19" t="s">
        <v>111</v>
      </c>
      <c r="AQ19">
        <v>6</v>
      </c>
      <c r="AR19" t="s">
        <v>111</v>
      </c>
      <c r="AS19" t="s">
        <v>111</v>
      </c>
      <c r="AT19">
        <v>142000</v>
      </c>
      <c r="AU19">
        <v>10</v>
      </c>
      <c r="AV19">
        <v>7.66</v>
      </c>
      <c r="AW19">
        <v>22.7</v>
      </c>
      <c r="AX19">
        <v>8.3000000000000007</v>
      </c>
      <c r="AY19">
        <v>7.8</v>
      </c>
      <c r="AZ19">
        <v>16.600000000000001</v>
      </c>
      <c r="BA19">
        <v>0</v>
      </c>
      <c r="BB19">
        <v>0</v>
      </c>
    </row>
    <row r="20" spans="1:54" x14ac:dyDescent="0.35">
      <c r="A20" s="3">
        <v>79</v>
      </c>
      <c r="B20" s="2">
        <v>264</v>
      </c>
      <c r="C20" s="2">
        <v>6</v>
      </c>
      <c r="D20" s="2" t="s">
        <v>8</v>
      </c>
      <c r="E20" s="2" t="s">
        <v>13</v>
      </c>
      <c r="F20" s="2" t="s">
        <v>42</v>
      </c>
      <c r="G20">
        <v>44867</v>
      </c>
      <c r="H20" s="2" t="s">
        <v>43</v>
      </c>
      <c r="I20" s="2" t="s">
        <v>44</v>
      </c>
      <c r="K20" s="2" t="s">
        <v>68</v>
      </c>
      <c r="L20" s="4">
        <v>43868</v>
      </c>
      <c r="M20" s="2" t="s">
        <v>88</v>
      </c>
      <c r="N20" s="6" t="str">
        <f t="shared" si="0"/>
        <v>False</v>
      </c>
      <c r="O20" s="6" t="s">
        <v>99</v>
      </c>
      <c r="P20" s="6" t="s">
        <v>100</v>
      </c>
      <c r="Q20" s="6" t="s">
        <v>101</v>
      </c>
      <c r="R20" s="6" t="s">
        <v>102</v>
      </c>
      <c r="S20" s="10">
        <v>43861</v>
      </c>
      <c r="T20" t="s">
        <v>114</v>
      </c>
      <c r="U20">
        <v>6</v>
      </c>
      <c r="V20" s="14">
        <v>43868</v>
      </c>
      <c r="W20">
        <f t="shared" si="1"/>
        <v>0</v>
      </c>
      <c r="X20">
        <f t="shared" si="2"/>
        <v>7</v>
      </c>
      <c r="Y20">
        <v>79</v>
      </c>
      <c r="Z20">
        <v>1</v>
      </c>
      <c r="AA20" t="s">
        <v>111</v>
      </c>
      <c r="AB20">
        <v>105</v>
      </c>
      <c r="AC20">
        <v>79</v>
      </c>
      <c r="AD20">
        <v>7</v>
      </c>
      <c r="AE20">
        <v>6</v>
      </c>
      <c r="AF20" t="s">
        <v>111</v>
      </c>
      <c r="AG20">
        <v>1</v>
      </c>
      <c r="AH20" t="s">
        <v>111</v>
      </c>
      <c r="AI20">
        <v>149</v>
      </c>
      <c r="AJ20">
        <v>1114</v>
      </c>
      <c r="AK20">
        <v>1010</v>
      </c>
      <c r="AL20">
        <v>1248</v>
      </c>
      <c r="AM20" t="s">
        <v>111</v>
      </c>
      <c r="AN20">
        <v>104</v>
      </c>
      <c r="AO20">
        <v>53</v>
      </c>
      <c r="AP20">
        <v>3</v>
      </c>
      <c r="AQ20">
        <v>2</v>
      </c>
      <c r="AR20" t="s">
        <v>111</v>
      </c>
      <c r="AS20" t="s">
        <v>111</v>
      </c>
      <c r="AT20">
        <v>144000</v>
      </c>
      <c r="AU20">
        <v>13.8</v>
      </c>
      <c r="AV20">
        <v>7.02</v>
      </c>
      <c r="AW20">
        <v>31.2</v>
      </c>
      <c r="AX20">
        <v>7.2</v>
      </c>
      <c r="AY20">
        <v>6.8</v>
      </c>
      <c r="AZ20">
        <v>14.5</v>
      </c>
      <c r="BA20">
        <v>0</v>
      </c>
      <c r="BB20">
        <v>0</v>
      </c>
    </row>
    <row r="21" spans="1:54" x14ac:dyDescent="0.35">
      <c r="A21" s="3">
        <v>90</v>
      </c>
      <c r="B21" s="2">
        <v>300</v>
      </c>
      <c r="C21" s="2">
        <v>6</v>
      </c>
      <c r="D21" s="2" t="s">
        <v>8</v>
      </c>
      <c r="E21" s="2" t="s">
        <v>13</v>
      </c>
      <c r="F21" s="2" t="s">
        <v>42</v>
      </c>
      <c r="G21">
        <v>44867</v>
      </c>
      <c r="H21" s="2" t="s">
        <v>43</v>
      </c>
      <c r="I21" s="2" t="s">
        <v>44</v>
      </c>
      <c r="K21" s="2" t="s">
        <v>68</v>
      </c>
      <c r="L21" s="4">
        <v>43877</v>
      </c>
      <c r="M21" s="2" t="s">
        <v>88</v>
      </c>
      <c r="N21" s="6" t="str">
        <f t="shared" si="0"/>
        <v>False</v>
      </c>
      <c r="O21" s="6" t="s">
        <v>99</v>
      </c>
      <c r="P21" s="6" t="s">
        <v>100</v>
      </c>
      <c r="Q21" s="6" t="s">
        <v>101</v>
      </c>
      <c r="R21" s="6" t="s">
        <v>102</v>
      </c>
      <c r="S21" s="11">
        <v>43868</v>
      </c>
      <c r="T21" t="s">
        <v>114</v>
      </c>
      <c r="U21">
        <v>6</v>
      </c>
      <c r="V21" s="14">
        <v>43877</v>
      </c>
      <c r="W21">
        <f t="shared" si="1"/>
        <v>0</v>
      </c>
      <c r="X21">
        <f t="shared" si="2"/>
        <v>9</v>
      </c>
      <c r="Y21">
        <v>74</v>
      </c>
      <c r="Z21">
        <v>1</v>
      </c>
      <c r="AA21" t="s">
        <v>111</v>
      </c>
      <c r="AB21">
        <v>104</v>
      </c>
      <c r="AC21">
        <v>66</v>
      </c>
      <c r="AD21">
        <v>7</v>
      </c>
      <c r="AE21">
        <v>6</v>
      </c>
      <c r="AF21" t="s">
        <v>111</v>
      </c>
      <c r="AG21">
        <v>1</v>
      </c>
      <c r="AH21" t="s">
        <v>111</v>
      </c>
      <c r="AI21">
        <v>152</v>
      </c>
      <c r="AJ21">
        <v>1107</v>
      </c>
      <c r="AK21">
        <v>975</v>
      </c>
      <c r="AL21">
        <v>1278</v>
      </c>
      <c r="AM21" t="s">
        <v>111</v>
      </c>
      <c r="AN21">
        <v>90</v>
      </c>
      <c r="AO21">
        <v>52</v>
      </c>
      <c r="AP21">
        <v>9</v>
      </c>
      <c r="AQ21">
        <v>3</v>
      </c>
      <c r="AR21" t="s">
        <v>111</v>
      </c>
      <c r="AS21" t="s">
        <v>111</v>
      </c>
      <c r="AT21">
        <v>141000</v>
      </c>
      <c r="AU21">
        <v>12.8</v>
      </c>
      <c r="AV21">
        <v>6.72</v>
      </c>
      <c r="AW21">
        <v>36.4</v>
      </c>
      <c r="AX21">
        <v>8.1999999999999993</v>
      </c>
      <c r="AY21">
        <v>8.1</v>
      </c>
      <c r="AZ21">
        <v>15.7</v>
      </c>
      <c r="BA21">
        <v>0</v>
      </c>
      <c r="BB21">
        <v>0</v>
      </c>
    </row>
    <row r="22" spans="1:54" x14ac:dyDescent="0.35">
      <c r="A22" s="3">
        <v>73</v>
      </c>
      <c r="B22" s="2">
        <v>241</v>
      </c>
      <c r="C22" s="2">
        <v>6</v>
      </c>
      <c r="D22" s="2" t="s">
        <v>8</v>
      </c>
      <c r="E22" s="2" t="s">
        <v>13</v>
      </c>
      <c r="F22" s="2" t="s">
        <v>42</v>
      </c>
      <c r="G22">
        <v>44867</v>
      </c>
      <c r="H22" s="2" t="s">
        <v>43</v>
      </c>
      <c r="I22" s="2" t="s">
        <v>44</v>
      </c>
      <c r="K22" s="2" t="s">
        <v>68</v>
      </c>
      <c r="L22" s="4">
        <v>43884</v>
      </c>
      <c r="M22" s="2" t="s">
        <v>88</v>
      </c>
      <c r="N22" s="6" t="str">
        <f t="shared" si="0"/>
        <v>False</v>
      </c>
      <c r="O22" s="6" t="s">
        <v>99</v>
      </c>
      <c r="P22" s="6" t="s">
        <v>100</v>
      </c>
      <c r="Q22" s="6" t="s">
        <v>101</v>
      </c>
      <c r="R22" s="6" t="s">
        <v>102</v>
      </c>
      <c r="S22" s="10">
        <v>43877</v>
      </c>
      <c r="T22" t="s">
        <v>114</v>
      </c>
      <c r="U22">
        <v>6</v>
      </c>
      <c r="V22" s="14">
        <v>43884</v>
      </c>
      <c r="W22">
        <f t="shared" si="1"/>
        <v>0</v>
      </c>
      <c r="X22">
        <f t="shared" si="2"/>
        <v>7</v>
      </c>
      <c r="Y22">
        <v>38</v>
      </c>
      <c r="Z22" t="s">
        <v>111</v>
      </c>
      <c r="AA22" t="s">
        <v>111</v>
      </c>
      <c r="AB22">
        <v>104</v>
      </c>
      <c r="AC22">
        <v>32</v>
      </c>
      <c r="AD22">
        <v>9</v>
      </c>
      <c r="AE22">
        <v>4</v>
      </c>
      <c r="AF22" t="s">
        <v>111</v>
      </c>
      <c r="AG22" t="s">
        <v>111</v>
      </c>
      <c r="AH22" t="s">
        <v>111</v>
      </c>
      <c r="AI22">
        <v>143</v>
      </c>
      <c r="AJ22">
        <v>1027</v>
      </c>
      <c r="AK22">
        <v>997</v>
      </c>
      <c r="AL22">
        <v>1174</v>
      </c>
      <c r="AM22" t="s">
        <v>111</v>
      </c>
      <c r="AN22">
        <v>91</v>
      </c>
      <c r="AO22">
        <v>29</v>
      </c>
      <c r="AP22">
        <v>7</v>
      </c>
      <c r="AQ22">
        <v>2</v>
      </c>
      <c r="AR22" t="s">
        <v>111</v>
      </c>
      <c r="AS22" t="s">
        <v>111</v>
      </c>
      <c r="AT22">
        <v>146000</v>
      </c>
      <c r="AU22">
        <v>13.8</v>
      </c>
      <c r="AV22">
        <v>7.31</v>
      </c>
      <c r="AW22">
        <v>32.799999999999997</v>
      </c>
      <c r="AX22">
        <v>7.8</v>
      </c>
      <c r="AY22">
        <v>7.4</v>
      </c>
      <c r="AZ22">
        <v>15</v>
      </c>
      <c r="BA22">
        <v>0</v>
      </c>
      <c r="BB22">
        <v>0</v>
      </c>
    </row>
    <row r="23" spans="1:54" x14ac:dyDescent="0.35">
      <c r="A23" s="3">
        <v>9</v>
      </c>
      <c r="B23" s="2">
        <v>21</v>
      </c>
      <c r="C23" s="2">
        <v>8</v>
      </c>
      <c r="D23" s="2" t="s">
        <v>8</v>
      </c>
      <c r="E23" s="2" t="s">
        <v>18</v>
      </c>
      <c r="F23" s="2" t="s">
        <v>42</v>
      </c>
      <c r="G23" s="2">
        <v>19808</v>
      </c>
      <c r="H23" s="2" t="s">
        <v>43</v>
      </c>
      <c r="I23" s="2" t="s">
        <v>44</v>
      </c>
      <c r="J23" s="2" t="s">
        <v>52</v>
      </c>
      <c r="K23" s="2" t="s">
        <v>72</v>
      </c>
      <c r="L23" s="4">
        <v>43840</v>
      </c>
      <c r="M23" s="2" t="s">
        <v>86</v>
      </c>
      <c r="N23" s="6" t="str">
        <f t="shared" si="0"/>
        <v>True</v>
      </c>
      <c r="O23" s="6" t="s">
        <v>99</v>
      </c>
      <c r="P23" s="6" t="s">
        <v>100</v>
      </c>
      <c r="Q23" s="6" t="s">
        <v>101</v>
      </c>
      <c r="R23" s="6" t="s">
        <v>102</v>
      </c>
      <c r="S23" s="8" t="s">
        <v>104</v>
      </c>
      <c r="T23" t="s">
        <v>113</v>
      </c>
      <c r="U23">
        <v>8</v>
      </c>
      <c r="V23" s="14">
        <v>43840</v>
      </c>
      <c r="W23">
        <f t="shared" si="1"/>
        <v>0</v>
      </c>
      <c r="X23" t="e">
        <f t="shared" si="2"/>
        <v>#VALUE!</v>
      </c>
      <c r="Y23">
        <v>96</v>
      </c>
      <c r="Z23">
        <v>5</v>
      </c>
      <c r="AA23" t="s">
        <v>111</v>
      </c>
      <c r="AB23">
        <v>17</v>
      </c>
      <c r="AC23">
        <v>38</v>
      </c>
      <c r="AD23" t="s">
        <v>111</v>
      </c>
      <c r="AE23">
        <v>3</v>
      </c>
      <c r="AF23" t="s">
        <v>111</v>
      </c>
      <c r="AG23">
        <v>1</v>
      </c>
      <c r="AH23" t="s">
        <v>111</v>
      </c>
      <c r="AI23">
        <v>546</v>
      </c>
      <c r="AJ23">
        <v>5</v>
      </c>
      <c r="AK23">
        <v>244</v>
      </c>
      <c r="AL23">
        <v>358</v>
      </c>
      <c r="AM23" t="s">
        <v>111</v>
      </c>
      <c r="AN23">
        <v>3</v>
      </c>
      <c r="AO23">
        <v>45</v>
      </c>
      <c r="AP23">
        <v>4</v>
      </c>
      <c r="AQ23">
        <v>2</v>
      </c>
      <c r="AR23" t="s">
        <v>111</v>
      </c>
      <c r="AS23" t="s">
        <v>111</v>
      </c>
      <c r="AT23">
        <v>145000</v>
      </c>
      <c r="AU23">
        <v>10.8</v>
      </c>
      <c r="AV23">
        <v>5.79</v>
      </c>
      <c r="AW23">
        <v>15.1</v>
      </c>
      <c r="AX23">
        <v>4.8</v>
      </c>
      <c r="AY23">
        <v>5.4</v>
      </c>
      <c r="AZ23">
        <v>13.8</v>
      </c>
      <c r="BA23">
        <v>0</v>
      </c>
      <c r="BB23">
        <v>0</v>
      </c>
    </row>
    <row r="24" spans="1:54" x14ac:dyDescent="0.35">
      <c r="A24" s="3">
        <v>70</v>
      </c>
      <c r="B24" s="2">
        <v>284</v>
      </c>
      <c r="C24" s="2">
        <v>10</v>
      </c>
      <c r="D24" s="2" t="s">
        <v>8</v>
      </c>
      <c r="E24" s="2" t="s">
        <v>40</v>
      </c>
      <c r="F24" s="2" t="s">
        <v>42</v>
      </c>
      <c r="G24" s="2">
        <v>29186</v>
      </c>
      <c r="H24" s="2" t="s">
        <v>43</v>
      </c>
      <c r="I24" s="2" t="s">
        <v>44</v>
      </c>
      <c r="J24" s="2" t="s">
        <v>64</v>
      </c>
      <c r="K24" s="2" t="s">
        <v>85</v>
      </c>
      <c r="L24" s="4">
        <v>43868</v>
      </c>
      <c r="M24" s="2" t="s">
        <v>88</v>
      </c>
      <c r="N24" s="8" t="str">
        <f>IF(M24="Comprehensive","True","False")</f>
        <v>False</v>
      </c>
      <c r="O24" s="8" t="s">
        <v>99</v>
      </c>
      <c r="P24" s="8" t="s">
        <v>100</v>
      </c>
      <c r="Q24" s="8" t="s">
        <v>101</v>
      </c>
      <c r="R24" s="8" t="s">
        <v>102</v>
      </c>
      <c r="S24" s="10">
        <v>43861</v>
      </c>
      <c r="T24" t="s">
        <v>110</v>
      </c>
      <c r="U24">
        <v>10</v>
      </c>
      <c r="V24" s="14">
        <v>43868</v>
      </c>
      <c r="W24">
        <f t="shared" si="1"/>
        <v>0</v>
      </c>
      <c r="X24">
        <f t="shared" si="2"/>
        <v>7</v>
      </c>
      <c r="Y24">
        <v>51</v>
      </c>
      <c r="Z24">
        <v>2</v>
      </c>
      <c r="AA24" t="s">
        <v>111</v>
      </c>
      <c r="AB24">
        <v>99</v>
      </c>
      <c r="AC24">
        <v>25</v>
      </c>
      <c r="AD24">
        <v>9</v>
      </c>
      <c r="AE24">
        <v>3</v>
      </c>
      <c r="AF24" t="s">
        <v>111</v>
      </c>
      <c r="AG24" t="s">
        <v>111</v>
      </c>
      <c r="AH24" t="s">
        <v>111</v>
      </c>
      <c r="AI24">
        <v>164</v>
      </c>
      <c r="AJ24">
        <v>970</v>
      </c>
      <c r="AK24">
        <v>948</v>
      </c>
      <c r="AL24">
        <v>1127</v>
      </c>
      <c r="AM24" t="s">
        <v>111</v>
      </c>
      <c r="AN24">
        <v>99</v>
      </c>
      <c r="AO24">
        <v>23</v>
      </c>
      <c r="AP24">
        <v>4</v>
      </c>
      <c r="AQ24">
        <v>1</v>
      </c>
      <c r="AR24" t="s">
        <v>111</v>
      </c>
      <c r="AS24" t="s">
        <v>111</v>
      </c>
      <c r="AT24">
        <v>141000</v>
      </c>
      <c r="AU24">
        <v>14.3</v>
      </c>
      <c r="AV24">
        <v>6.98</v>
      </c>
      <c r="AW24">
        <v>32.9</v>
      </c>
      <c r="AX24">
        <v>6.8</v>
      </c>
      <c r="AY24">
        <v>6.6</v>
      </c>
      <c r="AZ24">
        <v>14.3</v>
      </c>
      <c r="BA24">
        <v>0</v>
      </c>
      <c r="BB24">
        <v>0</v>
      </c>
    </row>
    <row r="25" spans="1:54" x14ac:dyDescent="0.35">
      <c r="A25" s="3">
        <v>89</v>
      </c>
      <c r="B25" s="2">
        <v>298</v>
      </c>
      <c r="C25" s="2">
        <v>10</v>
      </c>
      <c r="D25" s="2" t="s">
        <v>8</v>
      </c>
      <c r="E25" s="2" t="s">
        <v>40</v>
      </c>
      <c r="F25" s="2" t="s">
        <v>42</v>
      </c>
      <c r="G25" s="2">
        <v>29186</v>
      </c>
      <c r="H25" s="2" t="s">
        <v>43</v>
      </c>
      <c r="I25" s="2" t="s">
        <v>44</v>
      </c>
      <c r="J25" s="2" t="s">
        <v>64</v>
      </c>
      <c r="K25" s="2" t="s">
        <v>85</v>
      </c>
      <c r="L25" s="4">
        <v>43877</v>
      </c>
      <c r="M25" s="2" t="s">
        <v>88</v>
      </c>
      <c r="N25" s="8" t="str">
        <f t="shared" si="0"/>
        <v>False</v>
      </c>
      <c r="O25" s="8" t="s">
        <v>99</v>
      </c>
      <c r="P25" s="8" t="s">
        <v>100</v>
      </c>
      <c r="Q25" s="8" t="s">
        <v>101</v>
      </c>
      <c r="R25" s="8" t="s">
        <v>102</v>
      </c>
      <c r="S25" s="10">
        <v>43868</v>
      </c>
      <c r="T25" t="s">
        <v>114</v>
      </c>
      <c r="U25">
        <v>10</v>
      </c>
      <c r="V25" s="14">
        <v>43877</v>
      </c>
      <c r="W25">
        <f t="shared" si="1"/>
        <v>0</v>
      </c>
      <c r="X25">
        <f t="shared" si="2"/>
        <v>9</v>
      </c>
      <c r="Y25">
        <v>97</v>
      </c>
      <c r="Z25">
        <v>3</v>
      </c>
      <c r="AA25" t="s">
        <v>111</v>
      </c>
      <c r="AB25">
        <v>98</v>
      </c>
      <c r="AC25">
        <v>39</v>
      </c>
      <c r="AD25">
        <v>7</v>
      </c>
      <c r="AE25">
        <v>3</v>
      </c>
      <c r="AF25" t="s">
        <v>111</v>
      </c>
      <c r="AG25">
        <v>1</v>
      </c>
      <c r="AH25" t="s">
        <v>111</v>
      </c>
      <c r="AI25">
        <v>156</v>
      </c>
      <c r="AJ25">
        <v>1085</v>
      </c>
      <c r="AK25">
        <v>1060</v>
      </c>
      <c r="AL25">
        <v>1252</v>
      </c>
      <c r="AM25" t="s">
        <v>111</v>
      </c>
      <c r="AN25">
        <v>90</v>
      </c>
      <c r="AO25">
        <v>41</v>
      </c>
      <c r="AP25">
        <v>9</v>
      </c>
      <c r="AQ25">
        <v>3</v>
      </c>
      <c r="AR25" t="s">
        <v>111</v>
      </c>
      <c r="AS25" t="s">
        <v>111</v>
      </c>
      <c r="AT25">
        <v>148000</v>
      </c>
      <c r="AU25">
        <v>14.6</v>
      </c>
      <c r="AV25">
        <v>6.26</v>
      </c>
      <c r="AW25">
        <v>38.799999999999997</v>
      </c>
      <c r="AX25">
        <v>8.1999999999999993</v>
      </c>
      <c r="AY25">
        <v>8.1999999999999993</v>
      </c>
      <c r="AZ25">
        <v>16</v>
      </c>
      <c r="BA25">
        <v>0</v>
      </c>
      <c r="BB25">
        <v>0</v>
      </c>
    </row>
    <row r="26" spans="1:54" x14ac:dyDescent="0.35">
      <c r="A26" s="3">
        <v>82</v>
      </c>
      <c r="B26" s="2">
        <v>226</v>
      </c>
      <c r="C26" s="2">
        <v>10</v>
      </c>
      <c r="D26" s="2" t="s">
        <v>8</v>
      </c>
      <c r="E26" s="2" t="s">
        <v>40</v>
      </c>
      <c r="F26" s="2" t="s">
        <v>42</v>
      </c>
      <c r="G26" s="2">
        <v>29186</v>
      </c>
      <c r="H26" s="2" t="s">
        <v>43</v>
      </c>
      <c r="I26" s="2" t="s">
        <v>44</v>
      </c>
      <c r="J26" s="2" t="s">
        <v>64</v>
      </c>
      <c r="K26" s="2" t="s">
        <v>85</v>
      </c>
      <c r="L26" s="4">
        <v>43884</v>
      </c>
      <c r="M26" s="2" t="s">
        <v>88</v>
      </c>
      <c r="N26" s="8" t="str">
        <f t="shared" ref="N26" si="3">IF(M26="Comprehensive","True","False")</f>
        <v>False</v>
      </c>
      <c r="O26" s="8" t="s">
        <v>99</v>
      </c>
      <c r="P26" s="8" t="s">
        <v>100</v>
      </c>
      <c r="Q26" s="8" t="s">
        <v>101</v>
      </c>
      <c r="R26" s="8" t="s">
        <v>102</v>
      </c>
      <c r="S26" s="10">
        <v>43877</v>
      </c>
      <c r="T26" t="s">
        <v>114</v>
      </c>
      <c r="U26">
        <v>10</v>
      </c>
      <c r="V26" s="14">
        <v>43884</v>
      </c>
      <c r="W26">
        <f t="shared" si="1"/>
        <v>0</v>
      </c>
      <c r="X26">
        <f t="shared" si="2"/>
        <v>7</v>
      </c>
      <c r="Y26">
        <v>54</v>
      </c>
      <c r="Z26">
        <v>2</v>
      </c>
      <c r="AA26" t="s">
        <v>111</v>
      </c>
      <c r="AB26">
        <v>100</v>
      </c>
      <c r="AC26">
        <v>30</v>
      </c>
      <c r="AD26">
        <v>8</v>
      </c>
      <c r="AE26">
        <v>2</v>
      </c>
      <c r="AF26" t="s">
        <v>111</v>
      </c>
      <c r="AG26" t="s">
        <v>111</v>
      </c>
      <c r="AH26" t="s">
        <v>111</v>
      </c>
      <c r="AI26">
        <v>139</v>
      </c>
      <c r="AJ26">
        <v>1010</v>
      </c>
      <c r="AK26">
        <v>965</v>
      </c>
      <c r="AL26">
        <v>1197</v>
      </c>
      <c r="AM26" t="s">
        <v>111</v>
      </c>
      <c r="AN26">
        <v>82</v>
      </c>
      <c r="AO26">
        <v>27</v>
      </c>
      <c r="AP26">
        <v>5</v>
      </c>
      <c r="AQ26">
        <v>2</v>
      </c>
      <c r="AR26" t="s">
        <v>111</v>
      </c>
      <c r="AS26" t="s">
        <v>111</v>
      </c>
      <c r="AT26">
        <v>147000</v>
      </c>
      <c r="AU26">
        <v>13.7</v>
      </c>
      <c r="AV26">
        <v>6.46</v>
      </c>
      <c r="AW26">
        <v>35.200000000000003</v>
      </c>
      <c r="AX26">
        <v>8.3000000000000007</v>
      </c>
      <c r="AY26">
        <v>8.1</v>
      </c>
      <c r="AZ26">
        <v>15.9</v>
      </c>
      <c r="BA26">
        <v>0</v>
      </c>
      <c r="BB26">
        <v>0</v>
      </c>
    </row>
    <row r="27" spans="1:54" x14ac:dyDescent="0.35">
      <c r="A27" s="3">
        <v>11</v>
      </c>
      <c r="B27" s="2">
        <v>23</v>
      </c>
      <c r="C27" s="2">
        <v>11</v>
      </c>
      <c r="D27" s="2" t="s">
        <v>8</v>
      </c>
      <c r="E27" s="2" t="s">
        <v>20</v>
      </c>
      <c r="F27" s="2" t="s">
        <v>41</v>
      </c>
      <c r="G27" s="2" t="s">
        <v>41</v>
      </c>
      <c r="H27" s="2" t="s">
        <v>43</v>
      </c>
      <c r="I27" s="2" t="s">
        <v>44</v>
      </c>
      <c r="J27" s="2" t="s">
        <v>53</v>
      </c>
      <c r="K27" s="2" t="s">
        <v>73</v>
      </c>
      <c r="L27" s="4">
        <v>43841</v>
      </c>
      <c r="M27" s="2" t="s">
        <v>86</v>
      </c>
      <c r="N27" s="6" t="str">
        <f t="shared" si="0"/>
        <v>True</v>
      </c>
      <c r="O27" s="6" t="s">
        <v>99</v>
      </c>
      <c r="P27" s="6" t="s">
        <v>100</v>
      </c>
      <c r="Q27" s="6" t="s">
        <v>101</v>
      </c>
      <c r="R27" s="6" t="s">
        <v>102</v>
      </c>
      <c r="S27" s="8" t="s">
        <v>104</v>
      </c>
      <c r="T27" t="s">
        <v>114</v>
      </c>
      <c r="U27">
        <v>11</v>
      </c>
      <c r="V27" s="14">
        <v>43841</v>
      </c>
      <c r="W27">
        <f t="shared" si="1"/>
        <v>0</v>
      </c>
      <c r="X27" t="e">
        <f t="shared" si="2"/>
        <v>#VALUE!</v>
      </c>
      <c r="Y27">
        <v>108</v>
      </c>
      <c r="Z27">
        <v>5</v>
      </c>
      <c r="AA27" t="s">
        <v>111</v>
      </c>
      <c r="AB27">
        <v>119</v>
      </c>
      <c r="AC27">
        <v>52</v>
      </c>
      <c r="AD27">
        <v>1</v>
      </c>
      <c r="AE27">
        <v>2</v>
      </c>
      <c r="AF27" t="s">
        <v>111</v>
      </c>
      <c r="AG27">
        <v>1</v>
      </c>
      <c r="AH27" t="s">
        <v>111</v>
      </c>
      <c r="AI27">
        <v>2264</v>
      </c>
      <c r="AJ27">
        <v>17</v>
      </c>
      <c r="AK27">
        <v>1255</v>
      </c>
      <c r="AL27">
        <v>1411</v>
      </c>
      <c r="AM27" t="s">
        <v>111</v>
      </c>
      <c r="AN27" t="s">
        <v>111</v>
      </c>
      <c r="AO27">
        <v>42</v>
      </c>
      <c r="AP27" t="s">
        <v>111</v>
      </c>
      <c r="AQ27">
        <v>2</v>
      </c>
      <c r="AR27" t="s">
        <v>111</v>
      </c>
      <c r="AS27" t="s">
        <v>111</v>
      </c>
      <c r="AT27">
        <v>149000</v>
      </c>
      <c r="AU27">
        <v>11.7</v>
      </c>
      <c r="AV27">
        <v>7.76</v>
      </c>
      <c r="AW27">
        <v>26.5</v>
      </c>
      <c r="AX27">
        <v>8.6</v>
      </c>
      <c r="AY27">
        <v>7.7</v>
      </c>
      <c r="AZ27">
        <v>17.2</v>
      </c>
      <c r="BA27">
        <v>0</v>
      </c>
      <c r="BB27">
        <v>0</v>
      </c>
    </row>
    <row r="28" spans="1:54" x14ac:dyDescent="0.35">
      <c r="A28" s="3">
        <v>18</v>
      </c>
      <c r="B28" s="2">
        <v>41</v>
      </c>
      <c r="C28" s="2">
        <v>11</v>
      </c>
      <c r="D28" s="2" t="s">
        <v>8</v>
      </c>
      <c r="E28" s="2" t="s">
        <v>20</v>
      </c>
      <c r="F28" s="2" t="s">
        <v>41</v>
      </c>
      <c r="G28" s="2" t="s">
        <v>41</v>
      </c>
      <c r="H28" s="2" t="s">
        <v>43</v>
      </c>
      <c r="I28" s="2" t="s">
        <v>44</v>
      </c>
      <c r="J28" s="2" t="s">
        <v>53</v>
      </c>
      <c r="K28" s="2" t="s">
        <v>73</v>
      </c>
      <c r="L28" s="4">
        <v>43854</v>
      </c>
      <c r="M28" s="2" t="s">
        <v>87</v>
      </c>
      <c r="N28" s="6" t="str">
        <f t="shared" si="0"/>
        <v>False</v>
      </c>
      <c r="O28" s="6" t="s">
        <v>99</v>
      </c>
      <c r="P28" s="6" t="s">
        <v>100</v>
      </c>
      <c r="Q28" s="6" t="s">
        <v>101</v>
      </c>
      <c r="R28" s="6" t="s">
        <v>102</v>
      </c>
      <c r="S28" s="10">
        <v>43848</v>
      </c>
      <c r="T28" t="s">
        <v>114</v>
      </c>
      <c r="U28">
        <v>11</v>
      </c>
      <c r="V28" s="14">
        <v>43854</v>
      </c>
      <c r="W28">
        <f t="shared" si="1"/>
        <v>0</v>
      </c>
      <c r="X28">
        <f t="shared" si="2"/>
        <v>6</v>
      </c>
      <c r="Y28">
        <v>43</v>
      </c>
      <c r="Z28">
        <v>1</v>
      </c>
      <c r="AA28" t="s">
        <v>111</v>
      </c>
      <c r="AB28">
        <v>114</v>
      </c>
      <c r="AC28">
        <v>18</v>
      </c>
      <c r="AD28">
        <v>7</v>
      </c>
      <c r="AE28" t="s">
        <v>111</v>
      </c>
      <c r="AF28" t="s">
        <v>111</v>
      </c>
      <c r="AG28" t="s">
        <v>111</v>
      </c>
      <c r="AH28" t="s">
        <v>111</v>
      </c>
      <c r="AI28">
        <v>189</v>
      </c>
      <c r="AJ28">
        <v>1166</v>
      </c>
      <c r="AK28">
        <v>999</v>
      </c>
      <c r="AL28">
        <v>1179</v>
      </c>
      <c r="AM28" t="s">
        <v>111</v>
      </c>
      <c r="AN28">
        <v>100</v>
      </c>
      <c r="AO28">
        <v>15</v>
      </c>
      <c r="AP28">
        <v>3</v>
      </c>
      <c r="AQ28" t="s">
        <v>111</v>
      </c>
      <c r="AR28" t="s">
        <v>111</v>
      </c>
      <c r="AS28" t="s">
        <v>111</v>
      </c>
      <c r="AT28">
        <v>138000</v>
      </c>
      <c r="AU28">
        <v>15.8</v>
      </c>
      <c r="AV28">
        <v>6.96</v>
      </c>
      <c r="AW28">
        <v>33.6</v>
      </c>
      <c r="AX28">
        <v>6.4</v>
      </c>
      <c r="AY28">
        <v>6.1</v>
      </c>
      <c r="AZ28">
        <v>13.7</v>
      </c>
      <c r="BA28">
        <v>0</v>
      </c>
      <c r="BB28">
        <v>0</v>
      </c>
    </row>
    <row r="29" spans="1:54" x14ac:dyDescent="0.35">
      <c r="A29" s="3">
        <v>84</v>
      </c>
      <c r="B29" s="2">
        <v>286</v>
      </c>
      <c r="C29" s="2">
        <v>11</v>
      </c>
      <c r="D29" s="2" t="s">
        <v>8</v>
      </c>
      <c r="E29" s="2" t="s">
        <v>20</v>
      </c>
      <c r="F29" s="2" t="s">
        <v>41</v>
      </c>
      <c r="G29" s="2" t="s">
        <v>41</v>
      </c>
      <c r="H29" s="2" t="s">
        <v>43</v>
      </c>
      <c r="I29" s="2" t="s">
        <v>44</v>
      </c>
      <c r="J29" s="2" t="s">
        <v>53</v>
      </c>
      <c r="K29" s="2" t="s">
        <v>73</v>
      </c>
      <c r="L29" s="4">
        <v>43868</v>
      </c>
      <c r="M29" s="2" t="s">
        <v>88</v>
      </c>
      <c r="N29" s="6" t="str">
        <f t="shared" si="0"/>
        <v>False</v>
      </c>
      <c r="O29" s="6" t="s">
        <v>99</v>
      </c>
      <c r="P29" s="6" t="s">
        <v>100</v>
      </c>
      <c r="Q29" s="6" t="s">
        <v>101</v>
      </c>
      <c r="R29" s="6" t="s">
        <v>102</v>
      </c>
      <c r="S29" s="10">
        <v>43861</v>
      </c>
      <c r="T29" t="s">
        <v>114</v>
      </c>
      <c r="U29">
        <v>11</v>
      </c>
      <c r="V29" s="14">
        <v>43868</v>
      </c>
      <c r="W29">
        <f t="shared" si="1"/>
        <v>0</v>
      </c>
      <c r="X29">
        <f t="shared" si="2"/>
        <v>7</v>
      </c>
      <c r="Y29">
        <v>47</v>
      </c>
      <c r="Z29">
        <v>1</v>
      </c>
      <c r="AA29" t="s">
        <v>111</v>
      </c>
      <c r="AB29">
        <v>114</v>
      </c>
      <c r="AC29">
        <v>24</v>
      </c>
      <c r="AD29">
        <v>10</v>
      </c>
      <c r="AE29" t="s">
        <v>111</v>
      </c>
      <c r="AF29" t="s">
        <v>111</v>
      </c>
      <c r="AG29" t="s">
        <v>111</v>
      </c>
      <c r="AH29" t="s">
        <v>111</v>
      </c>
      <c r="AI29">
        <v>154</v>
      </c>
      <c r="AJ29">
        <v>1114</v>
      </c>
      <c r="AK29">
        <v>1000</v>
      </c>
      <c r="AL29">
        <v>1205</v>
      </c>
      <c r="AM29" t="s">
        <v>111</v>
      </c>
      <c r="AN29">
        <v>100</v>
      </c>
      <c r="AO29">
        <v>15</v>
      </c>
      <c r="AP29">
        <v>3</v>
      </c>
      <c r="AQ29" t="s">
        <v>111</v>
      </c>
      <c r="AR29" t="s">
        <v>111</v>
      </c>
      <c r="AS29" t="s">
        <v>111</v>
      </c>
      <c r="AT29">
        <v>139000</v>
      </c>
      <c r="AU29">
        <v>14.5</v>
      </c>
      <c r="AV29">
        <v>7.1</v>
      </c>
      <c r="AW29">
        <v>31.6</v>
      </c>
      <c r="AX29">
        <v>6.6</v>
      </c>
      <c r="AY29">
        <v>6.3</v>
      </c>
      <c r="AZ29">
        <v>14.1</v>
      </c>
      <c r="BA29">
        <v>0</v>
      </c>
      <c r="BB29">
        <v>0</v>
      </c>
    </row>
    <row r="30" spans="1:54" x14ac:dyDescent="0.35">
      <c r="A30" s="3">
        <v>69</v>
      </c>
      <c r="B30" s="2">
        <v>225</v>
      </c>
      <c r="C30" s="2">
        <v>11</v>
      </c>
      <c r="D30" s="2" t="s">
        <v>8</v>
      </c>
      <c r="E30" s="2" t="s">
        <v>20</v>
      </c>
      <c r="F30" s="2" t="s">
        <v>41</v>
      </c>
      <c r="G30" s="2" t="s">
        <v>41</v>
      </c>
      <c r="H30" s="2" t="s">
        <v>43</v>
      </c>
      <c r="I30" s="2" t="s">
        <v>44</v>
      </c>
      <c r="J30" s="2" t="s">
        <v>53</v>
      </c>
      <c r="K30" s="2" t="s">
        <v>73</v>
      </c>
      <c r="L30" s="4">
        <v>43878</v>
      </c>
      <c r="M30" s="2" t="s">
        <v>88</v>
      </c>
      <c r="N30" s="6" t="str">
        <f t="shared" si="0"/>
        <v>False</v>
      </c>
      <c r="O30" s="6" t="s">
        <v>99</v>
      </c>
      <c r="P30" s="6" t="s">
        <v>100</v>
      </c>
      <c r="Q30" s="6" t="s">
        <v>101</v>
      </c>
      <c r="R30" s="6" t="s">
        <v>102</v>
      </c>
      <c r="S30" s="10">
        <v>43868</v>
      </c>
      <c r="T30" t="s">
        <v>114</v>
      </c>
      <c r="U30">
        <v>11</v>
      </c>
      <c r="V30" s="14">
        <v>43878</v>
      </c>
      <c r="W30">
        <f t="shared" si="1"/>
        <v>0</v>
      </c>
      <c r="X30">
        <f t="shared" si="2"/>
        <v>10</v>
      </c>
      <c r="Y30">
        <v>67</v>
      </c>
      <c r="Z30">
        <v>2</v>
      </c>
      <c r="AA30" t="s">
        <v>111</v>
      </c>
      <c r="AB30">
        <v>111</v>
      </c>
      <c r="AC30">
        <v>40</v>
      </c>
      <c r="AD30">
        <v>8</v>
      </c>
      <c r="AE30">
        <v>1</v>
      </c>
      <c r="AF30" t="s">
        <v>111</v>
      </c>
      <c r="AG30" t="s">
        <v>111</v>
      </c>
      <c r="AH30" t="s">
        <v>111</v>
      </c>
      <c r="AI30">
        <v>154</v>
      </c>
      <c r="AJ30">
        <v>1153</v>
      </c>
      <c r="AK30">
        <v>1045</v>
      </c>
      <c r="AL30">
        <v>1252</v>
      </c>
      <c r="AM30" t="s">
        <v>111</v>
      </c>
      <c r="AN30">
        <v>92</v>
      </c>
      <c r="AO30">
        <v>24</v>
      </c>
      <c r="AP30">
        <v>3</v>
      </c>
      <c r="AQ30" t="s">
        <v>111</v>
      </c>
      <c r="AR30" t="s">
        <v>111</v>
      </c>
      <c r="AS30" t="s">
        <v>111</v>
      </c>
      <c r="AT30">
        <v>143000</v>
      </c>
      <c r="AU30">
        <v>14.4</v>
      </c>
      <c r="AV30">
        <v>6.95</v>
      </c>
      <c r="AW30">
        <v>34.5</v>
      </c>
      <c r="AX30">
        <v>7.3</v>
      </c>
      <c r="AY30">
        <v>7.1</v>
      </c>
      <c r="AZ30">
        <v>14.9</v>
      </c>
      <c r="BA30">
        <v>0</v>
      </c>
      <c r="BB30">
        <v>0</v>
      </c>
    </row>
    <row r="31" spans="1:54" x14ac:dyDescent="0.35">
      <c r="A31" s="3">
        <v>0</v>
      </c>
      <c r="B31" s="2">
        <v>4</v>
      </c>
      <c r="C31" s="2">
        <v>12</v>
      </c>
      <c r="D31" s="2" t="s">
        <v>8</v>
      </c>
      <c r="E31" s="2" t="s">
        <v>10</v>
      </c>
      <c r="F31" s="2" t="s">
        <v>41</v>
      </c>
      <c r="G31" s="2" t="s">
        <v>41</v>
      </c>
      <c r="H31" s="2" t="s">
        <v>43</v>
      </c>
      <c r="I31" s="2" t="s">
        <v>44</v>
      </c>
      <c r="J31" s="2" t="s">
        <v>45</v>
      </c>
      <c r="K31" s="2" t="s">
        <v>65</v>
      </c>
      <c r="L31" s="4">
        <v>43841</v>
      </c>
      <c r="M31" s="2" t="s">
        <v>86</v>
      </c>
      <c r="N31" s="6" t="str">
        <f t="shared" si="0"/>
        <v>True</v>
      </c>
      <c r="O31" s="6" t="s">
        <v>99</v>
      </c>
      <c r="P31" s="6" t="s">
        <v>100</v>
      </c>
      <c r="Q31" s="6" t="s">
        <v>101</v>
      </c>
      <c r="R31" s="6" t="s">
        <v>102</v>
      </c>
      <c r="S31" s="10" t="s">
        <v>104</v>
      </c>
      <c r="T31" t="s">
        <v>114</v>
      </c>
      <c r="U31">
        <v>12</v>
      </c>
      <c r="V31" s="14">
        <v>43841</v>
      </c>
      <c r="W31">
        <f t="shared" si="1"/>
        <v>0</v>
      </c>
      <c r="X31" t="e">
        <f t="shared" si="2"/>
        <v>#VALUE!</v>
      </c>
      <c r="Y31">
        <v>34</v>
      </c>
      <c r="Z31">
        <v>3</v>
      </c>
      <c r="AA31" t="s">
        <v>111</v>
      </c>
      <c r="AB31">
        <v>21</v>
      </c>
      <c r="AC31">
        <v>9</v>
      </c>
      <c r="AD31">
        <v>5</v>
      </c>
      <c r="AE31" t="s">
        <v>111</v>
      </c>
      <c r="AF31" t="s">
        <v>111</v>
      </c>
      <c r="AG31" t="s">
        <v>111</v>
      </c>
      <c r="AH31" t="s">
        <v>111</v>
      </c>
      <c r="AI31">
        <v>1397</v>
      </c>
      <c r="AJ31">
        <v>169</v>
      </c>
      <c r="AK31">
        <v>380</v>
      </c>
      <c r="AL31">
        <v>670</v>
      </c>
      <c r="AM31" t="s">
        <v>111</v>
      </c>
      <c r="AN31">
        <v>12</v>
      </c>
      <c r="AO31">
        <v>15</v>
      </c>
      <c r="AP31">
        <v>1</v>
      </c>
      <c r="AQ31" t="s">
        <v>111</v>
      </c>
      <c r="AR31" t="s">
        <v>111</v>
      </c>
      <c r="AS31" t="s">
        <v>111</v>
      </c>
      <c r="AT31">
        <v>134000</v>
      </c>
      <c r="AU31">
        <v>14.3</v>
      </c>
      <c r="AV31">
        <v>7.26</v>
      </c>
      <c r="AW31">
        <v>19.399999999999999</v>
      </c>
      <c r="AX31">
        <v>6.2</v>
      </c>
      <c r="AY31">
        <v>5.2</v>
      </c>
      <c r="AZ31">
        <v>14.3</v>
      </c>
      <c r="BA31">
        <v>0</v>
      </c>
      <c r="BB31">
        <v>0</v>
      </c>
    </row>
    <row r="32" spans="1:54" x14ac:dyDescent="0.35">
      <c r="A32" s="3">
        <v>80</v>
      </c>
      <c r="B32" s="2">
        <v>270</v>
      </c>
      <c r="C32" s="2">
        <v>12</v>
      </c>
      <c r="D32" s="2" t="s">
        <v>8</v>
      </c>
      <c r="E32" s="2" t="s">
        <v>10</v>
      </c>
      <c r="F32" s="2" t="s">
        <v>41</v>
      </c>
      <c r="G32" s="2" t="s">
        <v>41</v>
      </c>
      <c r="H32" s="2" t="s">
        <v>43</v>
      </c>
      <c r="I32" s="2" t="s">
        <v>44</v>
      </c>
      <c r="J32" s="2" t="s">
        <v>45</v>
      </c>
      <c r="K32" s="2" t="s">
        <v>65</v>
      </c>
      <c r="L32" s="4">
        <v>43868</v>
      </c>
      <c r="M32" s="2" t="s">
        <v>88</v>
      </c>
      <c r="N32" s="6" t="str">
        <f t="shared" si="0"/>
        <v>False</v>
      </c>
      <c r="O32" s="6" t="s">
        <v>99</v>
      </c>
      <c r="P32" s="6" t="s">
        <v>100</v>
      </c>
      <c r="Q32" s="6" t="s">
        <v>101</v>
      </c>
      <c r="R32" s="6" t="s">
        <v>102</v>
      </c>
      <c r="S32" s="10">
        <v>43861</v>
      </c>
      <c r="T32" t="s">
        <v>114</v>
      </c>
      <c r="U32">
        <v>12</v>
      </c>
      <c r="V32" s="14">
        <v>43868</v>
      </c>
      <c r="W32">
        <f t="shared" si="1"/>
        <v>0</v>
      </c>
      <c r="X32">
        <f t="shared" si="2"/>
        <v>7</v>
      </c>
      <c r="Y32">
        <v>38</v>
      </c>
      <c r="Z32">
        <v>3</v>
      </c>
      <c r="AA32" t="s">
        <v>111</v>
      </c>
      <c r="AB32">
        <v>110</v>
      </c>
      <c r="AC32">
        <v>15</v>
      </c>
      <c r="AD32">
        <v>9</v>
      </c>
      <c r="AE32" t="s">
        <v>111</v>
      </c>
      <c r="AF32" t="s">
        <v>111</v>
      </c>
      <c r="AG32" t="s">
        <v>111</v>
      </c>
      <c r="AH32" t="s">
        <v>111</v>
      </c>
      <c r="AI32">
        <v>152</v>
      </c>
      <c r="AJ32">
        <v>1108</v>
      </c>
      <c r="AK32">
        <v>964</v>
      </c>
      <c r="AL32">
        <v>1274</v>
      </c>
      <c r="AM32" t="s">
        <v>111</v>
      </c>
      <c r="AN32">
        <v>96</v>
      </c>
      <c r="AO32">
        <v>19</v>
      </c>
      <c r="AP32">
        <v>3</v>
      </c>
      <c r="AQ32" t="s">
        <v>111</v>
      </c>
      <c r="AR32" t="s">
        <v>111</v>
      </c>
      <c r="AS32" t="s">
        <v>111</v>
      </c>
      <c r="AT32">
        <v>142000</v>
      </c>
      <c r="AU32">
        <v>14.5</v>
      </c>
      <c r="AV32">
        <v>7.14</v>
      </c>
      <c r="AW32">
        <v>33.4</v>
      </c>
      <c r="AX32">
        <v>6.8</v>
      </c>
      <c r="AY32">
        <v>6.4</v>
      </c>
      <c r="AZ32">
        <v>14.1</v>
      </c>
      <c r="BA32">
        <v>0</v>
      </c>
      <c r="BB32">
        <v>0</v>
      </c>
    </row>
    <row r="33" spans="1:55" x14ac:dyDescent="0.35">
      <c r="A33" s="3">
        <v>1</v>
      </c>
      <c r="B33" s="2">
        <v>5</v>
      </c>
      <c r="C33" s="2">
        <v>13</v>
      </c>
      <c r="D33" s="2" t="s">
        <v>8</v>
      </c>
      <c r="E33" s="2" t="s">
        <v>11</v>
      </c>
      <c r="F33" s="2" t="s">
        <v>41</v>
      </c>
      <c r="G33" s="2" t="s">
        <v>41</v>
      </c>
      <c r="H33" s="2" t="s">
        <v>43</v>
      </c>
      <c r="I33" s="2" t="s">
        <v>44</v>
      </c>
      <c r="J33" s="2" t="s">
        <v>46</v>
      </c>
      <c r="K33" s="2" t="s">
        <v>66</v>
      </c>
      <c r="L33" s="4">
        <v>43841</v>
      </c>
      <c r="M33" s="2" t="s">
        <v>86</v>
      </c>
      <c r="N33" s="6" t="str">
        <f t="shared" si="0"/>
        <v>True</v>
      </c>
      <c r="O33" s="6" t="s">
        <v>99</v>
      </c>
      <c r="P33" s="6" t="s">
        <v>100</v>
      </c>
      <c r="Q33" s="6" t="s">
        <v>101</v>
      </c>
      <c r="R33" s="6" t="s">
        <v>102</v>
      </c>
      <c r="S33" s="10" t="s">
        <v>104</v>
      </c>
      <c r="T33" t="s">
        <v>113</v>
      </c>
      <c r="U33">
        <v>13</v>
      </c>
      <c r="V33" s="14">
        <v>43841</v>
      </c>
      <c r="W33">
        <f t="shared" si="1"/>
        <v>0</v>
      </c>
      <c r="X33" t="e">
        <f t="shared" si="2"/>
        <v>#VALUE!</v>
      </c>
      <c r="Y33">
        <v>81</v>
      </c>
      <c r="Z33">
        <v>3</v>
      </c>
      <c r="AA33" t="s">
        <v>111</v>
      </c>
      <c r="AB33">
        <v>9</v>
      </c>
      <c r="AC33">
        <v>41</v>
      </c>
      <c r="AD33">
        <v>3</v>
      </c>
      <c r="AE33">
        <v>1</v>
      </c>
      <c r="AF33" t="s">
        <v>111</v>
      </c>
      <c r="AG33">
        <v>1</v>
      </c>
      <c r="AH33" t="s">
        <v>111</v>
      </c>
      <c r="AI33">
        <v>61</v>
      </c>
      <c r="AJ33">
        <v>1</v>
      </c>
      <c r="AK33">
        <v>36</v>
      </c>
      <c r="AL33">
        <v>45</v>
      </c>
      <c r="AM33" t="s">
        <v>111</v>
      </c>
      <c r="AN33" t="s">
        <v>111</v>
      </c>
      <c r="AO33">
        <v>30</v>
      </c>
      <c r="AP33">
        <v>3</v>
      </c>
      <c r="AQ33">
        <v>2</v>
      </c>
      <c r="AR33" t="s">
        <v>111</v>
      </c>
      <c r="AS33" t="s">
        <v>111</v>
      </c>
      <c r="AT33">
        <v>141000</v>
      </c>
      <c r="AU33">
        <v>10.6</v>
      </c>
      <c r="AV33"/>
      <c r="AW33">
        <v>9</v>
      </c>
      <c r="AX33">
        <v>4.5999999999999996</v>
      </c>
      <c r="AY33">
        <v>4.9000000000000004</v>
      </c>
      <c r="AZ33">
        <v>12.6</v>
      </c>
      <c r="BA33">
        <v>0</v>
      </c>
      <c r="BB33">
        <v>0.2</v>
      </c>
    </row>
    <row r="34" spans="1:55" x14ac:dyDescent="0.35">
      <c r="A34" s="3">
        <v>6</v>
      </c>
      <c r="B34" s="2">
        <v>17</v>
      </c>
      <c r="C34" s="2">
        <v>13</v>
      </c>
      <c r="D34" s="2" t="s">
        <v>8</v>
      </c>
      <c r="E34" s="2" t="s">
        <v>11</v>
      </c>
      <c r="F34" s="2" t="s">
        <v>41</v>
      </c>
      <c r="G34" s="2" t="s">
        <v>41</v>
      </c>
      <c r="H34" s="2" t="s">
        <v>43</v>
      </c>
      <c r="I34" s="2" t="s">
        <v>44</v>
      </c>
      <c r="J34" s="2" t="s">
        <v>46</v>
      </c>
      <c r="K34" s="2" t="s">
        <v>66</v>
      </c>
      <c r="L34" s="4">
        <v>43854</v>
      </c>
      <c r="M34" s="2" t="s">
        <v>87</v>
      </c>
      <c r="N34" s="6" t="str">
        <f t="shared" ref="N34:N66" si="4">IF(M34="Comprehensive","True","False")</f>
        <v>False</v>
      </c>
      <c r="O34" s="6" t="s">
        <v>99</v>
      </c>
      <c r="P34" s="6" t="s">
        <v>100</v>
      </c>
      <c r="Q34" s="6" t="s">
        <v>101</v>
      </c>
      <c r="R34" s="6" t="s">
        <v>102</v>
      </c>
      <c r="S34" s="10">
        <v>43848</v>
      </c>
      <c r="T34" t="s">
        <v>114</v>
      </c>
      <c r="U34">
        <v>13</v>
      </c>
      <c r="V34" s="14">
        <v>43854</v>
      </c>
      <c r="W34">
        <f t="shared" si="1"/>
        <v>0</v>
      </c>
      <c r="X34">
        <f t="shared" si="2"/>
        <v>6</v>
      </c>
      <c r="Y34">
        <v>93</v>
      </c>
      <c r="Z34">
        <v>3</v>
      </c>
      <c r="AA34" t="s">
        <v>111</v>
      </c>
      <c r="AB34">
        <v>105</v>
      </c>
      <c r="AC34">
        <v>36</v>
      </c>
      <c r="AD34">
        <v>8</v>
      </c>
      <c r="AE34">
        <v>2</v>
      </c>
      <c r="AF34" t="s">
        <v>111</v>
      </c>
      <c r="AG34">
        <v>1</v>
      </c>
      <c r="AH34" t="s">
        <v>111</v>
      </c>
      <c r="AI34">
        <v>146</v>
      </c>
      <c r="AJ34">
        <v>1022</v>
      </c>
      <c r="AK34">
        <v>942</v>
      </c>
      <c r="AL34">
        <v>1160</v>
      </c>
      <c r="AM34" t="s">
        <v>111</v>
      </c>
      <c r="AN34">
        <v>92</v>
      </c>
      <c r="AO34">
        <v>28</v>
      </c>
      <c r="AP34">
        <v>3</v>
      </c>
      <c r="AQ34">
        <v>2</v>
      </c>
      <c r="AR34" t="s">
        <v>111</v>
      </c>
      <c r="AS34" t="s">
        <v>111</v>
      </c>
      <c r="AT34">
        <v>140000</v>
      </c>
      <c r="AU34">
        <v>15</v>
      </c>
      <c r="AV34">
        <v>6.86</v>
      </c>
      <c r="AW34">
        <v>27.7</v>
      </c>
      <c r="AX34">
        <v>6.5</v>
      </c>
      <c r="AY34">
        <v>6.1</v>
      </c>
      <c r="AZ34">
        <v>13.7</v>
      </c>
      <c r="BA34">
        <v>0</v>
      </c>
      <c r="BB34">
        <v>0</v>
      </c>
    </row>
    <row r="35" spans="1:55" x14ac:dyDescent="0.35">
      <c r="A35" s="3"/>
      <c r="B35" s="2">
        <v>289</v>
      </c>
      <c r="C35" s="2">
        <v>13</v>
      </c>
      <c r="D35" s="2" t="s">
        <v>8</v>
      </c>
      <c r="E35" s="2" t="s">
        <v>11</v>
      </c>
      <c r="F35" s="2" t="s">
        <v>41</v>
      </c>
      <c r="G35" s="2" t="s">
        <v>41</v>
      </c>
      <c r="H35" s="2" t="s">
        <v>43</v>
      </c>
      <c r="I35" s="2" t="s">
        <v>44</v>
      </c>
      <c r="J35" s="2" t="s">
        <v>46</v>
      </c>
      <c r="K35" s="2" t="s">
        <v>66</v>
      </c>
      <c r="L35" s="4">
        <v>43868</v>
      </c>
      <c r="M35" s="2" t="s">
        <v>86</v>
      </c>
      <c r="N35" s="6" t="str">
        <f t="shared" si="4"/>
        <v>True</v>
      </c>
      <c r="O35" s="6" t="s">
        <v>99</v>
      </c>
      <c r="P35" s="6" t="s">
        <v>100</v>
      </c>
      <c r="Q35" s="6" t="s">
        <v>101</v>
      </c>
      <c r="R35" s="6" t="s">
        <v>102</v>
      </c>
      <c r="S35" s="10">
        <v>43861</v>
      </c>
      <c r="T35" t="s">
        <v>114</v>
      </c>
      <c r="U35">
        <v>13</v>
      </c>
      <c r="V35" s="14">
        <v>43868</v>
      </c>
      <c r="W35">
        <f t="shared" si="1"/>
        <v>0</v>
      </c>
      <c r="X35">
        <f t="shared" si="2"/>
        <v>7</v>
      </c>
      <c r="Y35">
        <v>89</v>
      </c>
      <c r="Z35">
        <v>2</v>
      </c>
      <c r="AA35" t="s">
        <v>111</v>
      </c>
      <c r="AB35">
        <v>114</v>
      </c>
      <c r="AC35">
        <v>26</v>
      </c>
      <c r="AD35">
        <v>12</v>
      </c>
      <c r="AE35">
        <v>1</v>
      </c>
      <c r="AF35" t="s">
        <v>111</v>
      </c>
      <c r="AG35" t="s">
        <v>111</v>
      </c>
      <c r="AH35" t="s">
        <v>111</v>
      </c>
      <c r="AI35">
        <v>150</v>
      </c>
      <c r="AJ35">
        <v>1111</v>
      </c>
      <c r="AK35">
        <v>977</v>
      </c>
      <c r="AL35">
        <v>1226</v>
      </c>
      <c r="AM35" t="s">
        <v>111</v>
      </c>
      <c r="AN35">
        <v>99</v>
      </c>
      <c r="AO35">
        <v>18</v>
      </c>
      <c r="AP35">
        <v>3</v>
      </c>
      <c r="AQ35" t="s">
        <v>111</v>
      </c>
      <c r="AR35" t="s">
        <v>111</v>
      </c>
      <c r="AS35" t="s">
        <v>111</v>
      </c>
      <c r="AT35">
        <v>131000</v>
      </c>
      <c r="AU35">
        <v>14.8</v>
      </c>
      <c r="AV35">
        <v>7.28</v>
      </c>
      <c r="AW35">
        <v>30.4</v>
      </c>
      <c r="AX35">
        <v>6.6</v>
      </c>
      <c r="AY35">
        <v>6.3</v>
      </c>
      <c r="AZ35">
        <v>13.9</v>
      </c>
      <c r="BA35">
        <v>0</v>
      </c>
      <c r="BB35">
        <v>0</v>
      </c>
    </row>
    <row r="36" spans="1:55" x14ac:dyDescent="0.35">
      <c r="A36" s="3">
        <v>87</v>
      </c>
      <c r="B36" s="2">
        <v>291</v>
      </c>
      <c r="C36" s="2">
        <v>13</v>
      </c>
      <c r="D36" s="2" t="s">
        <v>8</v>
      </c>
      <c r="E36" s="2" t="s">
        <v>11</v>
      </c>
      <c r="F36" s="2" t="s">
        <v>41</v>
      </c>
      <c r="G36" s="2" t="s">
        <v>41</v>
      </c>
      <c r="H36" s="2" t="s">
        <v>43</v>
      </c>
      <c r="I36" s="2" t="s">
        <v>44</v>
      </c>
      <c r="J36" s="2" t="s">
        <v>46</v>
      </c>
      <c r="K36" s="2" t="s">
        <v>66</v>
      </c>
      <c r="L36" s="4">
        <v>43877</v>
      </c>
      <c r="M36" s="2" t="s">
        <v>88</v>
      </c>
      <c r="N36" s="6" t="str">
        <f t="shared" si="4"/>
        <v>False</v>
      </c>
      <c r="O36" s="6" t="s">
        <v>99</v>
      </c>
      <c r="P36" s="6" t="s">
        <v>100</v>
      </c>
      <c r="Q36" s="6" t="s">
        <v>101</v>
      </c>
      <c r="R36" s="6" t="s">
        <v>102</v>
      </c>
      <c r="S36" s="10">
        <v>43868</v>
      </c>
      <c r="T36" t="s">
        <v>114</v>
      </c>
      <c r="U36">
        <v>13</v>
      </c>
      <c r="V36" s="14">
        <v>43877</v>
      </c>
      <c r="W36">
        <f t="shared" si="1"/>
        <v>0</v>
      </c>
      <c r="X36">
        <f t="shared" si="2"/>
        <v>9</v>
      </c>
      <c r="Y36">
        <v>120</v>
      </c>
      <c r="Z36">
        <v>2</v>
      </c>
      <c r="AA36" t="s">
        <v>111</v>
      </c>
      <c r="AB36">
        <v>106</v>
      </c>
      <c r="AC36">
        <v>33</v>
      </c>
      <c r="AD36">
        <v>10</v>
      </c>
      <c r="AE36">
        <v>1</v>
      </c>
      <c r="AF36" t="s">
        <v>111</v>
      </c>
      <c r="AG36" t="s">
        <v>111</v>
      </c>
      <c r="AH36" t="s">
        <v>111</v>
      </c>
      <c r="AI36">
        <v>141</v>
      </c>
      <c r="AJ36">
        <v>1027</v>
      </c>
      <c r="AK36">
        <v>972</v>
      </c>
      <c r="AL36">
        <v>1204</v>
      </c>
      <c r="AM36" t="s">
        <v>111</v>
      </c>
      <c r="AN36">
        <v>88</v>
      </c>
      <c r="AO36">
        <v>23</v>
      </c>
      <c r="AP36">
        <v>3</v>
      </c>
      <c r="AQ36">
        <v>1</v>
      </c>
      <c r="AR36" t="s">
        <v>111</v>
      </c>
      <c r="AS36" t="s">
        <v>111</v>
      </c>
      <c r="AT36">
        <v>142000</v>
      </c>
      <c r="AU36">
        <v>14.7</v>
      </c>
      <c r="AV36">
        <v>7.29</v>
      </c>
      <c r="AW36">
        <v>31.1</v>
      </c>
      <c r="AX36">
        <v>7.2</v>
      </c>
      <c r="AY36">
        <v>6.9</v>
      </c>
      <c r="AZ36">
        <v>14.5</v>
      </c>
      <c r="BA36">
        <v>0</v>
      </c>
      <c r="BB36">
        <v>0</v>
      </c>
    </row>
    <row r="37" spans="1:55" x14ac:dyDescent="0.35">
      <c r="A37" s="3">
        <v>76</v>
      </c>
      <c r="B37" s="2">
        <v>245</v>
      </c>
      <c r="C37" s="2">
        <v>13</v>
      </c>
      <c r="D37" s="2" t="s">
        <v>8</v>
      </c>
      <c r="E37" s="2" t="s">
        <v>11</v>
      </c>
      <c r="F37" s="2" t="s">
        <v>41</v>
      </c>
      <c r="G37" s="2" t="s">
        <v>41</v>
      </c>
      <c r="H37" s="2" t="s">
        <v>43</v>
      </c>
      <c r="I37" s="2" t="s">
        <v>44</v>
      </c>
      <c r="J37" s="2" t="s">
        <v>46</v>
      </c>
      <c r="K37" s="2" t="s">
        <v>66</v>
      </c>
      <c r="L37" s="4">
        <v>43884</v>
      </c>
      <c r="M37" s="2" t="s">
        <v>88</v>
      </c>
      <c r="N37" s="6" t="str">
        <f t="shared" si="4"/>
        <v>False</v>
      </c>
      <c r="O37" s="6" t="s">
        <v>99</v>
      </c>
      <c r="P37" s="6" t="s">
        <v>100</v>
      </c>
      <c r="Q37" s="6" t="s">
        <v>101</v>
      </c>
      <c r="R37" s="6" t="s">
        <v>102</v>
      </c>
      <c r="S37" s="10">
        <v>43877</v>
      </c>
      <c r="T37" t="s">
        <v>114</v>
      </c>
      <c r="U37">
        <v>13</v>
      </c>
      <c r="V37" s="14">
        <v>43884</v>
      </c>
      <c r="W37">
        <f t="shared" si="1"/>
        <v>0</v>
      </c>
      <c r="X37">
        <f t="shared" si="2"/>
        <v>7</v>
      </c>
      <c r="Y37">
        <v>100</v>
      </c>
      <c r="Z37">
        <v>2</v>
      </c>
      <c r="AA37" t="s">
        <v>111</v>
      </c>
      <c r="AB37">
        <v>116</v>
      </c>
      <c r="AC37">
        <v>25</v>
      </c>
      <c r="AD37">
        <v>9</v>
      </c>
      <c r="AE37">
        <v>1</v>
      </c>
      <c r="AF37" t="s">
        <v>111</v>
      </c>
      <c r="AG37" t="s">
        <v>111</v>
      </c>
      <c r="AH37" t="s">
        <v>111</v>
      </c>
      <c r="AI37">
        <v>151</v>
      </c>
      <c r="AJ37">
        <v>1148</v>
      </c>
      <c r="AK37">
        <v>1024</v>
      </c>
      <c r="AL37">
        <v>1260</v>
      </c>
      <c r="AM37" t="s">
        <v>111</v>
      </c>
      <c r="AN37">
        <v>99</v>
      </c>
      <c r="AO37">
        <v>21</v>
      </c>
      <c r="AP37">
        <v>3</v>
      </c>
      <c r="AQ37" t="s">
        <v>111</v>
      </c>
      <c r="AR37" t="s">
        <v>111</v>
      </c>
      <c r="AS37" t="s">
        <v>111</v>
      </c>
      <c r="AT37">
        <v>140000</v>
      </c>
      <c r="AU37">
        <v>15.1</v>
      </c>
      <c r="AV37">
        <v>7.36</v>
      </c>
      <c r="AW37">
        <v>25.9</v>
      </c>
      <c r="AX37">
        <v>6.9</v>
      </c>
      <c r="AY37">
        <v>6.5</v>
      </c>
      <c r="AZ37">
        <v>14.2</v>
      </c>
      <c r="BA37">
        <v>0</v>
      </c>
      <c r="BB37">
        <v>0</v>
      </c>
    </row>
    <row r="38" spans="1:55" x14ac:dyDescent="0.35">
      <c r="A38" s="3">
        <v>12</v>
      </c>
      <c r="B38" s="2">
        <v>26</v>
      </c>
      <c r="C38" s="2">
        <v>14</v>
      </c>
      <c r="D38" s="2" t="s">
        <v>8</v>
      </c>
      <c r="E38" s="2" t="s">
        <v>16</v>
      </c>
      <c r="F38" s="2" t="s">
        <v>41</v>
      </c>
      <c r="G38" s="2" t="s">
        <v>41</v>
      </c>
      <c r="H38" s="2" t="s">
        <v>43</v>
      </c>
      <c r="I38" s="2" t="s">
        <v>44</v>
      </c>
      <c r="J38" s="2" t="s">
        <v>50</v>
      </c>
      <c r="K38" s="2" t="s">
        <v>71</v>
      </c>
      <c r="L38" s="4">
        <v>43841</v>
      </c>
      <c r="M38" s="2" t="s">
        <v>86</v>
      </c>
      <c r="N38" s="6" t="str">
        <f t="shared" si="4"/>
        <v>True</v>
      </c>
      <c r="O38" s="6" t="s">
        <v>99</v>
      </c>
      <c r="P38" s="6" t="s">
        <v>100</v>
      </c>
      <c r="Q38" s="6" t="s">
        <v>101</v>
      </c>
      <c r="R38" s="6" t="s">
        <v>102</v>
      </c>
      <c r="S38" s="10" t="s">
        <v>104</v>
      </c>
      <c r="T38" t="s">
        <v>114</v>
      </c>
      <c r="U38">
        <v>14</v>
      </c>
      <c r="V38" s="14">
        <v>43841</v>
      </c>
      <c r="W38">
        <f t="shared" si="1"/>
        <v>0</v>
      </c>
      <c r="X38" t="e">
        <f t="shared" si="2"/>
        <v>#VALUE!</v>
      </c>
      <c r="Y38">
        <v>66</v>
      </c>
      <c r="Z38">
        <v>2</v>
      </c>
      <c r="AA38" t="s">
        <v>111</v>
      </c>
      <c r="AB38">
        <v>108</v>
      </c>
      <c r="AC38">
        <v>27</v>
      </c>
      <c r="AD38">
        <v>8</v>
      </c>
      <c r="AE38">
        <v>1</v>
      </c>
      <c r="AF38" t="s">
        <v>111</v>
      </c>
      <c r="AG38">
        <v>1</v>
      </c>
      <c r="AH38" t="s">
        <v>111</v>
      </c>
      <c r="AI38">
        <v>276</v>
      </c>
      <c r="AJ38">
        <v>959</v>
      </c>
      <c r="AK38">
        <v>1001</v>
      </c>
      <c r="AL38">
        <v>1262</v>
      </c>
      <c r="AM38" t="s">
        <v>111</v>
      </c>
      <c r="AN38">
        <v>83</v>
      </c>
      <c r="AO38">
        <v>32</v>
      </c>
      <c r="AP38">
        <v>3</v>
      </c>
      <c r="AQ38">
        <v>2</v>
      </c>
      <c r="AR38" t="s">
        <v>111</v>
      </c>
      <c r="AS38" t="s">
        <v>111</v>
      </c>
      <c r="AT38">
        <v>139000</v>
      </c>
      <c r="AU38">
        <v>13.3</v>
      </c>
      <c r="AV38">
        <v>7.04</v>
      </c>
      <c r="AW38">
        <v>38.799999999999997</v>
      </c>
      <c r="AX38">
        <v>7.4</v>
      </c>
      <c r="AY38">
        <v>7.5</v>
      </c>
      <c r="AZ38">
        <v>15</v>
      </c>
      <c r="BA38">
        <v>0</v>
      </c>
      <c r="BB38">
        <v>0</v>
      </c>
    </row>
    <row r="39" spans="1:55" x14ac:dyDescent="0.35">
      <c r="A39" s="3">
        <v>7</v>
      </c>
      <c r="B39" s="2">
        <v>18</v>
      </c>
      <c r="C39" s="2">
        <v>14</v>
      </c>
      <c r="D39" s="2" t="s">
        <v>8</v>
      </c>
      <c r="E39" s="2" t="s">
        <v>16</v>
      </c>
      <c r="F39" s="2" t="s">
        <v>41</v>
      </c>
      <c r="G39" s="2" t="s">
        <v>41</v>
      </c>
      <c r="H39" s="2" t="s">
        <v>43</v>
      </c>
      <c r="I39" s="2" t="s">
        <v>44</v>
      </c>
      <c r="J39" s="2" t="s">
        <v>50</v>
      </c>
      <c r="K39" s="2" t="s">
        <v>71</v>
      </c>
      <c r="L39" s="4">
        <v>43854</v>
      </c>
      <c r="M39" s="2" t="s">
        <v>87</v>
      </c>
      <c r="N39" s="6" t="str">
        <f t="shared" si="4"/>
        <v>False</v>
      </c>
      <c r="O39" s="6" t="s">
        <v>99</v>
      </c>
      <c r="P39" s="6" t="s">
        <v>100</v>
      </c>
      <c r="Q39" s="6" t="s">
        <v>101</v>
      </c>
      <c r="R39" s="6" t="s">
        <v>102</v>
      </c>
      <c r="S39" s="10">
        <v>43848</v>
      </c>
      <c r="T39" t="s">
        <v>114</v>
      </c>
      <c r="U39">
        <v>14</v>
      </c>
      <c r="V39" s="14">
        <v>43854</v>
      </c>
      <c r="W39">
        <f t="shared" si="1"/>
        <v>0</v>
      </c>
      <c r="X39">
        <f t="shared" si="2"/>
        <v>6</v>
      </c>
      <c r="Y39">
        <v>77</v>
      </c>
      <c r="Z39">
        <v>2</v>
      </c>
      <c r="AA39" t="s">
        <v>111</v>
      </c>
      <c r="AB39">
        <v>100</v>
      </c>
      <c r="AC39">
        <v>37</v>
      </c>
      <c r="AD39">
        <v>10</v>
      </c>
      <c r="AE39">
        <v>1</v>
      </c>
      <c r="AF39" t="s">
        <v>111</v>
      </c>
      <c r="AG39">
        <v>2</v>
      </c>
      <c r="AH39" t="s">
        <v>111</v>
      </c>
      <c r="AI39">
        <v>142</v>
      </c>
      <c r="AJ39">
        <v>1011</v>
      </c>
      <c r="AK39">
        <v>935</v>
      </c>
      <c r="AL39">
        <v>1313</v>
      </c>
      <c r="AM39" t="s">
        <v>111</v>
      </c>
      <c r="AN39">
        <v>96</v>
      </c>
      <c r="AO39">
        <v>85</v>
      </c>
      <c r="AP39">
        <v>3</v>
      </c>
      <c r="AQ39">
        <v>2</v>
      </c>
      <c r="AR39" t="s">
        <v>111</v>
      </c>
      <c r="AS39" t="s">
        <v>111</v>
      </c>
      <c r="AT39">
        <v>140000</v>
      </c>
      <c r="AU39">
        <v>14.4</v>
      </c>
      <c r="AV39">
        <v>7.01</v>
      </c>
      <c r="AW39">
        <v>35.5</v>
      </c>
      <c r="AX39">
        <v>6.6</v>
      </c>
      <c r="AY39">
        <v>6.6</v>
      </c>
      <c r="AZ39">
        <v>14.1</v>
      </c>
      <c r="BA39">
        <v>0</v>
      </c>
      <c r="BB39">
        <v>0</v>
      </c>
    </row>
    <row r="40" spans="1:55" x14ac:dyDescent="0.35">
      <c r="A40" s="3">
        <v>10</v>
      </c>
      <c r="B40" s="2">
        <v>22</v>
      </c>
      <c r="C40" s="2">
        <v>15</v>
      </c>
      <c r="D40" s="2" t="s">
        <v>8</v>
      </c>
      <c r="E40" s="2" t="s">
        <v>19</v>
      </c>
      <c r="F40" s="2" t="s">
        <v>41</v>
      </c>
      <c r="G40" s="2" t="s">
        <v>41</v>
      </c>
      <c r="H40" s="2" t="s">
        <v>43</v>
      </c>
      <c r="I40" s="2" t="s">
        <v>44</v>
      </c>
      <c r="L40" s="4">
        <v>43846</v>
      </c>
      <c r="M40" s="2" t="s">
        <v>86</v>
      </c>
      <c r="N40" s="6" t="str">
        <f t="shared" si="4"/>
        <v>True</v>
      </c>
      <c r="O40" s="6" t="s">
        <v>99</v>
      </c>
      <c r="P40" s="6" t="s">
        <v>100</v>
      </c>
      <c r="Q40" s="6" t="s">
        <v>101</v>
      </c>
      <c r="R40" s="6" t="s">
        <v>102</v>
      </c>
      <c r="S40" s="10" t="s">
        <v>104</v>
      </c>
      <c r="T40" t="s">
        <v>113</v>
      </c>
      <c r="U40">
        <v>15</v>
      </c>
      <c r="V40" s="14">
        <v>43846</v>
      </c>
      <c r="W40">
        <f t="shared" si="1"/>
        <v>0</v>
      </c>
      <c r="X40" t="e">
        <f t="shared" si="2"/>
        <v>#VALUE!</v>
      </c>
      <c r="Y40">
        <v>136</v>
      </c>
      <c r="Z40">
        <v>15</v>
      </c>
      <c r="AA40" t="s">
        <v>111</v>
      </c>
      <c r="AB40">
        <v>13</v>
      </c>
      <c r="AC40">
        <v>172</v>
      </c>
      <c r="AD40">
        <v>2</v>
      </c>
      <c r="AE40">
        <v>10</v>
      </c>
      <c r="AF40" t="s">
        <v>111</v>
      </c>
      <c r="AG40">
        <v>2</v>
      </c>
      <c r="AH40" t="s">
        <v>111</v>
      </c>
      <c r="AI40">
        <v>1714</v>
      </c>
      <c r="AJ40">
        <v>16</v>
      </c>
      <c r="AK40">
        <v>37</v>
      </c>
      <c r="AL40">
        <v>50</v>
      </c>
      <c r="AM40" t="s">
        <v>111</v>
      </c>
      <c r="AN40" t="s">
        <v>111</v>
      </c>
      <c r="AO40">
        <v>71</v>
      </c>
      <c r="AP40">
        <v>2</v>
      </c>
      <c r="AQ40">
        <v>6</v>
      </c>
      <c r="AR40" t="s">
        <v>111</v>
      </c>
      <c r="AS40" t="s">
        <v>111</v>
      </c>
      <c r="AT40">
        <v>140000</v>
      </c>
      <c r="AU40">
        <v>12.6</v>
      </c>
      <c r="AV40">
        <v>6.84</v>
      </c>
      <c r="AW40">
        <v>17.2</v>
      </c>
      <c r="AX40">
        <v>3.8</v>
      </c>
      <c r="AY40">
        <v>5</v>
      </c>
      <c r="AZ40">
        <v>12.9</v>
      </c>
      <c r="BA40">
        <v>0</v>
      </c>
      <c r="BB40">
        <v>0.1</v>
      </c>
    </row>
    <row r="41" spans="1:55" x14ac:dyDescent="0.35">
      <c r="A41" s="3"/>
      <c r="B41" s="2">
        <v>16</v>
      </c>
      <c r="C41" s="2">
        <v>15</v>
      </c>
      <c r="D41" s="2" t="s">
        <v>8</v>
      </c>
      <c r="E41" s="2" t="s">
        <v>19</v>
      </c>
      <c r="F41" s="2" t="s">
        <v>41</v>
      </c>
      <c r="G41" s="2" t="s">
        <v>41</v>
      </c>
      <c r="H41" s="2" t="s">
        <v>43</v>
      </c>
      <c r="I41" s="2" t="s">
        <v>44</v>
      </c>
      <c r="L41" s="4">
        <v>43854</v>
      </c>
      <c r="M41" s="2" t="s">
        <v>86</v>
      </c>
      <c r="N41" s="6" t="str">
        <f t="shared" si="4"/>
        <v>True</v>
      </c>
      <c r="O41" s="6" t="s">
        <v>99</v>
      </c>
      <c r="P41" s="6" t="s">
        <v>100</v>
      </c>
      <c r="Q41" s="6" t="s">
        <v>101</v>
      </c>
      <c r="R41" s="6" t="s">
        <v>102</v>
      </c>
      <c r="S41" s="10">
        <v>43846</v>
      </c>
      <c r="T41" t="s">
        <v>114</v>
      </c>
      <c r="U41">
        <v>15</v>
      </c>
      <c r="V41" s="14">
        <v>43854</v>
      </c>
      <c r="W41">
        <f t="shared" si="1"/>
        <v>0</v>
      </c>
      <c r="X41">
        <f t="shared" si="2"/>
        <v>8</v>
      </c>
      <c r="Y41">
        <v>103</v>
      </c>
      <c r="Z41">
        <v>8</v>
      </c>
      <c r="AA41" t="s">
        <v>111</v>
      </c>
      <c r="AB41">
        <v>84</v>
      </c>
      <c r="AC41">
        <v>89</v>
      </c>
      <c r="AD41">
        <v>9</v>
      </c>
      <c r="AE41">
        <v>32</v>
      </c>
      <c r="AF41" t="s">
        <v>111</v>
      </c>
      <c r="AG41">
        <v>2</v>
      </c>
      <c r="AH41" t="s">
        <v>111</v>
      </c>
      <c r="AI41">
        <v>403</v>
      </c>
      <c r="AJ41">
        <v>864</v>
      </c>
      <c r="AK41">
        <v>447</v>
      </c>
      <c r="AL41">
        <v>826</v>
      </c>
      <c r="AM41" t="s">
        <v>111</v>
      </c>
      <c r="AN41">
        <v>76</v>
      </c>
      <c r="AO41">
        <v>54</v>
      </c>
      <c r="AP41">
        <v>3</v>
      </c>
      <c r="AQ41">
        <v>3</v>
      </c>
      <c r="AR41" t="s">
        <v>111</v>
      </c>
      <c r="AS41" t="s">
        <v>111</v>
      </c>
      <c r="AT41">
        <v>135000</v>
      </c>
      <c r="AU41">
        <v>14.5</v>
      </c>
      <c r="AV41">
        <v>6.94</v>
      </c>
      <c r="AW41">
        <v>28.4</v>
      </c>
      <c r="AX41">
        <v>5.6</v>
      </c>
      <c r="AY41">
        <v>5.7</v>
      </c>
      <c r="AZ41">
        <v>13.5</v>
      </c>
      <c r="BA41">
        <v>0</v>
      </c>
      <c r="BB41">
        <v>0</v>
      </c>
    </row>
    <row r="42" spans="1:55" x14ac:dyDescent="0.35">
      <c r="A42" s="3">
        <v>68</v>
      </c>
      <c r="B42" s="2">
        <v>224</v>
      </c>
      <c r="C42" s="2">
        <v>15</v>
      </c>
      <c r="D42" s="2" t="s">
        <v>8</v>
      </c>
      <c r="E42" s="2" t="s">
        <v>19</v>
      </c>
      <c r="F42" s="2" t="s">
        <v>41</v>
      </c>
      <c r="G42" s="2" t="s">
        <v>41</v>
      </c>
      <c r="H42" s="2" t="s">
        <v>43</v>
      </c>
      <c r="I42" s="2" t="s">
        <v>44</v>
      </c>
      <c r="L42" s="4">
        <v>43878</v>
      </c>
      <c r="M42" s="2" t="s">
        <v>88</v>
      </c>
      <c r="N42" s="6" t="str">
        <f t="shared" si="4"/>
        <v>False</v>
      </c>
      <c r="O42" s="6" t="s">
        <v>99</v>
      </c>
      <c r="P42" s="6" t="s">
        <v>100</v>
      </c>
      <c r="Q42" s="6" t="s">
        <v>101</v>
      </c>
      <c r="R42" s="6" t="s">
        <v>102</v>
      </c>
      <c r="S42" s="10">
        <v>43872</v>
      </c>
      <c r="T42" t="s">
        <v>114</v>
      </c>
      <c r="U42">
        <v>15</v>
      </c>
      <c r="V42" s="14">
        <v>43877</v>
      </c>
      <c r="W42">
        <f t="shared" si="1"/>
        <v>0</v>
      </c>
      <c r="X42">
        <f t="shared" si="2"/>
        <v>5</v>
      </c>
      <c r="Y42">
        <v>78</v>
      </c>
      <c r="Z42">
        <v>5</v>
      </c>
      <c r="AA42" t="s">
        <v>111</v>
      </c>
      <c r="AB42">
        <v>99</v>
      </c>
      <c r="AC42">
        <v>53</v>
      </c>
      <c r="AD42">
        <v>10</v>
      </c>
      <c r="AE42">
        <v>25</v>
      </c>
      <c r="AF42" t="s">
        <v>111</v>
      </c>
      <c r="AG42">
        <v>1</v>
      </c>
      <c r="AH42" t="s">
        <v>111</v>
      </c>
      <c r="AI42">
        <v>166</v>
      </c>
      <c r="AJ42">
        <v>1011</v>
      </c>
      <c r="AK42">
        <v>935</v>
      </c>
      <c r="AL42">
        <v>1201</v>
      </c>
      <c r="AM42" t="s">
        <v>111</v>
      </c>
      <c r="AN42">
        <v>88</v>
      </c>
      <c r="AO42">
        <v>49</v>
      </c>
      <c r="AP42">
        <v>3</v>
      </c>
      <c r="AQ42">
        <v>2</v>
      </c>
      <c r="AR42" t="s">
        <v>111</v>
      </c>
      <c r="AS42" t="s">
        <v>111</v>
      </c>
      <c r="AT42">
        <v>137000</v>
      </c>
      <c r="AU42">
        <v>15.4</v>
      </c>
      <c r="AV42">
        <v>7.1</v>
      </c>
      <c r="AW42">
        <v>28</v>
      </c>
      <c r="AX42">
        <v>6.3</v>
      </c>
      <c r="AY42">
        <v>5.9</v>
      </c>
      <c r="AZ42">
        <v>13.8</v>
      </c>
      <c r="BA42">
        <v>0</v>
      </c>
      <c r="BB42">
        <v>0</v>
      </c>
    </row>
    <row r="43" spans="1:55" x14ac:dyDescent="0.35">
      <c r="A43" s="3">
        <v>30</v>
      </c>
      <c r="B43" s="2">
        <v>93</v>
      </c>
      <c r="C43" s="2">
        <v>16</v>
      </c>
      <c r="D43" s="2" t="s">
        <v>9</v>
      </c>
      <c r="E43" s="2" t="s">
        <v>33</v>
      </c>
      <c r="F43" s="2" t="s">
        <v>42</v>
      </c>
      <c r="G43">
        <v>43121</v>
      </c>
      <c r="H43" s="2" t="s">
        <v>43</v>
      </c>
      <c r="I43" s="2" t="s">
        <v>44</v>
      </c>
      <c r="J43" s="2" t="s">
        <v>60</v>
      </c>
      <c r="K43" s="2" t="s">
        <v>80</v>
      </c>
      <c r="L43" s="4">
        <v>43841</v>
      </c>
      <c r="M43" s="2" t="s">
        <v>86</v>
      </c>
      <c r="N43" s="6" t="str">
        <f t="shared" si="4"/>
        <v>True</v>
      </c>
      <c r="O43" s="6" t="s">
        <v>99</v>
      </c>
      <c r="P43" s="6" t="s">
        <v>100</v>
      </c>
      <c r="Q43" s="6" t="s">
        <v>101</v>
      </c>
      <c r="R43" s="6" t="s">
        <v>102</v>
      </c>
      <c r="S43" s="10" t="s">
        <v>104</v>
      </c>
      <c r="T43" t="s">
        <v>114</v>
      </c>
      <c r="U43">
        <v>16</v>
      </c>
      <c r="V43" s="14">
        <v>43841</v>
      </c>
      <c r="W43">
        <f t="shared" si="1"/>
        <v>0</v>
      </c>
      <c r="X43" t="e">
        <f t="shared" si="2"/>
        <v>#VALUE!</v>
      </c>
      <c r="Y43">
        <v>18</v>
      </c>
      <c r="Z43" t="s">
        <v>111</v>
      </c>
      <c r="AA43" t="s">
        <v>111</v>
      </c>
      <c r="AB43">
        <v>88</v>
      </c>
      <c r="AC43">
        <v>9</v>
      </c>
      <c r="AD43">
        <v>3</v>
      </c>
      <c r="AE43" t="s">
        <v>111</v>
      </c>
      <c r="AF43" t="s">
        <v>111</v>
      </c>
      <c r="AG43" t="s">
        <v>111</v>
      </c>
      <c r="AH43" t="s">
        <v>111</v>
      </c>
      <c r="AI43">
        <v>1434</v>
      </c>
      <c r="AJ43">
        <v>7</v>
      </c>
      <c r="AK43">
        <v>653</v>
      </c>
      <c r="AL43">
        <v>1040</v>
      </c>
      <c r="AM43" t="s">
        <v>111</v>
      </c>
      <c r="AN43" t="s">
        <v>111</v>
      </c>
      <c r="AO43">
        <v>8</v>
      </c>
      <c r="AP43" t="s">
        <v>111</v>
      </c>
      <c r="AQ43" t="s">
        <v>111</v>
      </c>
      <c r="AR43" t="s">
        <v>111</v>
      </c>
      <c r="AS43" t="s">
        <v>111</v>
      </c>
      <c r="AT43">
        <v>143000</v>
      </c>
      <c r="AU43">
        <v>13.1</v>
      </c>
      <c r="AV43">
        <v>6.15</v>
      </c>
      <c r="AW43">
        <v>20.9</v>
      </c>
      <c r="AX43">
        <v>5.0999999999999996</v>
      </c>
      <c r="AY43">
        <v>4.8</v>
      </c>
      <c r="AZ43">
        <v>13.4</v>
      </c>
      <c r="BA43"/>
      <c r="BB43">
        <v>0</v>
      </c>
      <c r="BC43">
        <v>0</v>
      </c>
    </row>
    <row r="44" spans="1:55" x14ac:dyDescent="0.35">
      <c r="A44" s="3">
        <v>62</v>
      </c>
      <c r="B44" s="2">
        <v>191</v>
      </c>
      <c r="C44" s="2">
        <v>16</v>
      </c>
      <c r="D44" s="2" t="s">
        <v>9</v>
      </c>
      <c r="E44" s="2" t="s">
        <v>33</v>
      </c>
      <c r="F44" s="2" t="s">
        <v>42</v>
      </c>
      <c r="G44">
        <v>43121</v>
      </c>
      <c r="H44" s="2" t="s">
        <v>43</v>
      </c>
      <c r="I44" s="2" t="s">
        <v>44</v>
      </c>
      <c r="J44" s="2" t="s">
        <v>60</v>
      </c>
      <c r="K44" s="2" t="s">
        <v>80</v>
      </c>
      <c r="L44" s="4">
        <v>43869</v>
      </c>
      <c r="M44" s="2" t="s">
        <v>88</v>
      </c>
      <c r="N44" s="6" t="str">
        <f t="shared" si="4"/>
        <v>False</v>
      </c>
      <c r="O44" s="6" t="s">
        <v>99</v>
      </c>
      <c r="P44" s="6" t="s">
        <v>100</v>
      </c>
      <c r="Q44" s="6" t="s">
        <v>101</v>
      </c>
      <c r="R44" s="6" t="s">
        <v>102</v>
      </c>
      <c r="S44" s="10">
        <v>43862</v>
      </c>
      <c r="T44" t="s">
        <v>114</v>
      </c>
      <c r="U44">
        <v>16</v>
      </c>
      <c r="V44" s="14">
        <v>43869</v>
      </c>
      <c r="W44">
        <f t="shared" si="1"/>
        <v>0</v>
      </c>
      <c r="X44">
        <f t="shared" si="2"/>
        <v>7</v>
      </c>
      <c r="Y44">
        <v>18</v>
      </c>
      <c r="Z44" t="s">
        <v>111</v>
      </c>
      <c r="AA44" t="s">
        <v>111</v>
      </c>
      <c r="AB44">
        <v>99</v>
      </c>
      <c r="AC44">
        <v>10</v>
      </c>
      <c r="AD44">
        <v>10</v>
      </c>
      <c r="AE44" t="s">
        <v>111</v>
      </c>
      <c r="AF44" t="s">
        <v>111</v>
      </c>
      <c r="AG44" t="s">
        <v>111</v>
      </c>
      <c r="AH44" t="s">
        <v>111</v>
      </c>
      <c r="AI44">
        <v>152</v>
      </c>
      <c r="AJ44">
        <v>975</v>
      </c>
      <c r="AK44">
        <v>959</v>
      </c>
      <c r="AL44">
        <v>1140</v>
      </c>
      <c r="AM44" t="s">
        <v>111</v>
      </c>
      <c r="AN44">
        <v>93</v>
      </c>
      <c r="AO44">
        <v>10</v>
      </c>
      <c r="AP44">
        <v>3</v>
      </c>
      <c r="AQ44" t="s">
        <v>111</v>
      </c>
      <c r="AR44" t="s">
        <v>111</v>
      </c>
      <c r="AS44" t="s">
        <v>111</v>
      </c>
      <c r="AT44">
        <v>143000</v>
      </c>
      <c r="AU44">
        <v>14.1</v>
      </c>
      <c r="AV44">
        <v>7.45</v>
      </c>
      <c r="AW44">
        <v>31.3</v>
      </c>
      <c r="AX44">
        <v>6.5</v>
      </c>
      <c r="AY44">
        <v>6.1</v>
      </c>
      <c r="AZ44">
        <v>13.8</v>
      </c>
      <c r="BA44"/>
      <c r="BB44">
        <v>0</v>
      </c>
      <c r="BC44">
        <v>0</v>
      </c>
    </row>
    <row r="45" spans="1:55" x14ac:dyDescent="0.35">
      <c r="A45" s="3">
        <v>49</v>
      </c>
      <c r="B45" s="2">
        <v>128</v>
      </c>
      <c r="C45" s="2">
        <v>16</v>
      </c>
      <c r="D45" s="2" t="s">
        <v>9</v>
      </c>
      <c r="E45" s="2" t="s">
        <v>33</v>
      </c>
      <c r="F45" s="2" t="s">
        <v>42</v>
      </c>
      <c r="G45">
        <v>43121</v>
      </c>
      <c r="H45" s="2" t="s">
        <v>43</v>
      </c>
      <c r="I45" s="2" t="s">
        <v>44</v>
      </c>
      <c r="J45" s="2" t="s">
        <v>60</v>
      </c>
      <c r="K45" s="2" t="s">
        <v>80</v>
      </c>
      <c r="L45" s="4">
        <v>43876</v>
      </c>
      <c r="M45" s="2" t="s">
        <v>88</v>
      </c>
      <c r="N45" s="6" t="str">
        <f t="shared" si="4"/>
        <v>False</v>
      </c>
      <c r="O45" s="6" t="s">
        <v>99</v>
      </c>
      <c r="P45" s="6" t="s">
        <v>100</v>
      </c>
      <c r="Q45" s="6" t="s">
        <v>101</v>
      </c>
      <c r="R45" s="6" t="s">
        <v>102</v>
      </c>
      <c r="S45" s="10">
        <v>43869</v>
      </c>
      <c r="T45" t="s">
        <v>114</v>
      </c>
      <c r="U45">
        <v>16</v>
      </c>
      <c r="V45" s="14">
        <v>43876</v>
      </c>
      <c r="W45">
        <f t="shared" si="1"/>
        <v>0</v>
      </c>
      <c r="X45">
        <f t="shared" si="2"/>
        <v>7</v>
      </c>
      <c r="Y45">
        <v>16</v>
      </c>
      <c r="Z45" t="s">
        <v>111</v>
      </c>
      <c r="AA45" t="s">
        <v>111</v>
      </c>
      <c r="AB45">
        <v>105</v>
      </c>
      <c r="AC45">
        <v>9</v>
      </c>
      <c r="AD45">
        <v>7</v>
      </c>
      <c r="AE45" t="s">
        <v>111</v>
      </c>
      <c r="AF45" t="s">
        <v>111</v>
      </c>
      <c r="AG45" t="s">
        <v>111</v>
      </c>
      <c r="AH45" t="s">
        <v>111</v>
      </c>
      <c r="AI45">
        <v>142</v>
      </c>
      <c r="AJ45">
        <v>1044</v>
      </c>
      <c r="AK45">
        <v>970</v>
      </c>
      <c r="AL45">
        <v>1224</v>
      </c>
      <c r="AM45" t="s">
        <v>111</v>
      </c>
      <c r="AN45">
        <v>99</v>
      </c>
      <c r="AO45">
        <v>21</v>
      </c>
      <c r="AP45">
        <v>3</v>
      </c>
      <c r="AQ45" t="s">
        <v>111</v>
      </c>
      <c r="AR45" t="s">
        <v>111</v>
      </c>
      <c r="AS45" t="s">
        <v>111</v>
      </c>
      <c r="AT45">
        <v>143000</v>
      </c>
      <c r="AU45">
        <v>14.8</v>
      </c>
      <c r="AV45">
        <v>7.51</v>
      </c>
      <c r="AW45">
        <v>30.1</v>
      </c>
      <c r="AX45">
        <v>6.5</v>
      </c>
      <c r="AY45">
        <v>6.2</v>
      </c>
      <c r="AZ45">
        <v>13.9</v>
      </c>
      <c r="BA45"/>
      <c r="BB45">
        <v>0</v>
      </c>
      <c r="BC45">
        <v>0</v>
      </c>
    </row>
    <row r="46" spans="1:55" x14ac:dyDescent="0.35">
      <c r="A46" s="3">
        <v>60</v>
      </c>
      <c r="B46" s="2">
        <v>149</v>
      </c>
      <c r="C46" s="2">
        <v>16</v>
      </c>
      <c r="D46" s="2" t="s">
        <v>9</v>
      </c>
      <c r="E46" s="2" t="s">
        <v>33</v>
      </c>
      <c r="F46" s="2" t="s">
        <v>42</v>
      </c>
      <c r="G46">
        <v>43121</v>
      </c>
      <c r="H46" s="2" t="s">
        <v>43</v>
      </c>
      <c r="I46" s="2" t="s">
        <v>44</v>
      </c>
      <c r="J46" s="2" t="s">
        <v>60</v>
      </c>
      <c r="K46" s="2" t="s">
        <v>80</v>
      </c>
      <c r="L46" s="4">
        <v>43885</v>
      </c>
      <c r="M46" s="2" t="s">
        <v>88</v>
      </c>
      <c r="N46" s="6" t="str">
        <f t="shared" si="4"/>
        <v>False</v>
      </c>
      <c r="O46" s="6" t="s">
        <v>99</v>
      </c>
      <c r="P46" s="6" t="s">
        <v>100</v>
      </c>
      <c r="Q46" s="6" t="s">
        <v>101</v>
      </c>
      <c r="R46" s="6" t="s">
        <v>102</v>
      </c>
      <c r="S46" s="10">
        <v>43876</v>
      </c>
      <c r="T46" t="s">
        <v>113</v>
      </c>
      <c r="U46">
        <v>16</v>
      </c>
      <c r="V46" s="14">
        <v>43885</v>
      </c>
      <c r="W46">
        <f t="shared" si="1"/>
        <v>0</v>
      </c>
      <c r="X46">
        <f t="shared" si="2"/>
        <v>9</v>
      </c>
      <c r="Y46">
        <v>62</v>
      </c>
      <c r="Z46">
        <v>1</v>
      </c>
      <c r="AA46" t="s">
        <v>111</v>
      </c>
      <c r="AB46">
        <v>101</v>
      </c>
      <c r="AC46">
        <v>11</v>
      </c>
      <c r="AD46">
        <v>8</v>
      </c>
      <c r="AE46">
        <v>3</v>
      </c>
      <c r="AF46" t="s">
        <v>111</v>
      </c>
      <c r="AG46" t="s">
        <v>111</v>
      </c>
      <c r="AH46" t="s">
        <v>111</v>
      </c>
      <c r="AI46">
        <v>178</v>
      </c>
      <c r="AJ46">
        <v>969</v>
      </c>
      <c r="AK46">
        <v>911</v>
      </c>
      <c r="AL46">
        <v>1192</v>
      </c>
      <c r="AM46" t="s">
        <v>111</v>
      </c>
      <c r="AN46">
        <v>90</v>
      </c>
      <c r="AO46">
        <v>29</v>
      </c>
      <c r="AP46">
        <v>10</v>
      </c>
      <c r="AQ46">
        <v>4</v>
      </c>
      <c r="AR46" t="s">
        <v>111</v>
      </c>
      <c r="AS46" t="s">
        <v>111</v>
      </c>
      <c r="AT46">
        <v>136000</v>
      </c>
      <c r="AU46"/>
      <c r="AV46">
        <v>6.48</v>
      </c>
      <c r="AW46">
        <v>5823.4</v>
      </c>
      <c r="AX46">
        <v>28.5</v>
      </c>
      <c r="AY46">
        <v>51.5</v>
      </c>
      <c r="AZ46">
        <v>48</v>
      </c>
      <c r="BA46"/>
      <c r="BB46">
        <v>0.1</v>
      </c>
      <c r="BC46">
        <v>0.3</v>
      </c>
    </row>
    <row r="47" spans="1:55" x14ac:dyDescent="0.35">
      <c r="A47" s="3">
        <v>33</v>
      </c>
      <c r="B47" s="2">
        <v>96</v>
      </c>
      <c r="C47" s="2">
        <v>17</v>
      </c>
      <c r="D47" s="2" t="s">
        <v>9</v>
      </c>
      <c r="E47" s="2" t="s">
        <v>28</v>
      </c>
      <c r="F47" s="2" t="s">
        <v>42</v>
      </c>
      <c r="G47">
        <v>39371</v>
      </c>
      <c r="H47" s="2" t="s">
        <v>43</v>
      </c>
      <c r="I47" s="2" t="s">
        <v>44</v>
      </c>
      <c r="J47" s="2" t="s">
        <v>56</v>
      </c>
      <c r="K47" s="2" t="s">
        <v>76</v>
      </c>
      <c r="L47" s="4">
        <v>43841</v>
      </c>
      <c r="M47" s="2" t="s">
        <v>86</v>
      </c>
      <c r="N47" s="6" t="str">
        <f t="shared" si="4"/>
        <v>True</v>
      </c>
      <c r="O47" s="6" t="s">
        <v>99</v>
      </c>
      <c r="P47" s="6" t="s">
        <v>100</v>
      </c>
      <c r="Q47" s="6" t="s">
        <v>101</v>
      </c>
      <c r="R47" s="6" t="s">
        <v>102</v>
      </c>
      <c r="S47" s="8" t="s">
        <v>104</v>
      </c>
      <c r="T47" t="s">
        <v>114</v>
      </c>
      <c r="U47">
        <v>17</v>
      </c>
      <c r="V47" s="14">
        <v>43841</v>
      </c>
      <c r="W47">
        <f t="shared" si="1"/>
        <v>0</v>
      </c>
      <c r="X47" t="e">
        <f t="shared" si="2"/>
        <v>#VALUE!</v>
      </c>
      <c r="Y47">
        <v>42</v>
      </c>
      <c r="Z47">
        <v>1</v>
      </c>
      <c r="AA47" t="s">
        <v>111</v>
      </c>
      <c r="AB47">
        <v>102</v>
      </c>
      <c r="AC47">
        <v>93</v>
      </c>
      <c r="AD47">
        <v>2</v>
      </c>
      <c r="AE47">
        <v>7</v>
      </c>
      <c r="AF47" t="s">
        <v>111</v>
      </c>
      <c r="AG47" t="s">
        <v>111</v>
      </c>
      <c r="AH47" t="s">
        <v>111</v>
      </c>
      <c r="AI47">
        <v>1580</v>
      </c>
      <c r="AJ47">
        <v>29</v>
      </c>
      <c r="AK47">
        <v>796</v>
      </c>
      <c r="AL47">
        <v>1136</v>
      </c>
      <c r="AM47" t="s">
        <v>111</v>
      </c>
      <c r="AN47" t="s">
        <v>111</v>
      </c>
      <c r="AO47">
        <v>38</v>
      </c>
      <c r="AP47">
        <v>1</v>
      </c>
      <c r="AQ47" t="s">
        <v>111</v>
      </c>
      <c r="AR47" t="s">
        <v>111</v>
      </c>
      <c r="AS47" t="s">
        <v>111</v>
      </c>
      <c r="AT47">
        <v>137000</v>
      </c>
      <c r="AU47">
        <v>13.8</v>
      </c>
      <c r="AV47">
        <v>5.72</v>
      </c>
      <c r="AW47">
        <v>26.2</v>
      </c>
      <c r="AX47">
        <v>6.1</v>
      </c>
      <c r="AY47">
        <v>5.9</v>
      </c>
      <c r="AZ47">
        <v>15.3</v>
      </c>
      <c r="BA47"/>
      <c r="BB47">
        <v>0</v>
      </c>
      <c r="BC47">
        <v>0</v>
      </c>
    </row>
    <row r="48" spans="1:55" x14ac:dyDescent="0.35">
      <c r="A48" s="3">
        <v>23</v>
      </c>
      <c r="B48" s="2">
        <v>68</v>
      </c>
      <c r="C48" s="2">
        <v>17</v>
      </c>
      <c r="D48" s="2" t="s">
        <v>9</v>
      </c>
      <c r="E48" s="2" t="s">
        <v>28</v>
      </c>
      <c r="F48" s="2" t="s">
        <v>42</v>
      </c>
      <c r="G48">
        <v>39371</v>
      </c>
      <c r="H48" s="2" t="s">
        <v>43</v>
      </c>
      <c r="I48" s="2" t="s">
        <v>44</v>
      </c>
      <c r="J48" s="2" t="s">
        <v>56</v>
      </c>
      <c r="K48" s="2" t="s">
        <v>76</v>
      </c>
      <c r="L48" s="4">
        <v>43855</v>
      </c>
      <c r="M48" s="2" t="s">
        <v>88</v>
      </c>
      <c r="N48" s="6" t="str">
        <f t="shared" si="4"/>
        <v>False</v>
      </c>
      <c r="O48" s="6" t="s">
        <v>99</v>
      </c>
      <c r="P48" s="6" t="s">
        <v>100</v>
      </c>
      <c r="Q48" s="6" t="s">
        <v>101</v>
      </c>
      <c r="R48" s="6" t="s">
        <v>102</v>
      </c>
      <c r="S48" s="10">
        <v>43848</v>
      </c>
      <c r="T48" t="s">
        <v>114</v>
      </c>
      <c r="U48">
        <v>17</v>
      </c>
      <c r="V48" s="14">
        <v>43855</v>
      </c>
      <c r="W48">
        <f t="shared" si="1"/>
        <v>0</v>
      </c>
      <c r="X48">
        <f t="shared" si="2"/>
        <v>7</v>
      </c>
      <c r="Y48">
        <v>45</v>
      </c>
      <c r="Z48">
        <v>1</v>
      </c>
      <c r="AA48" t="s">
        <v>111</v>
      </c>
      <c r="AB48">
        <v>97</v>
      </c>
      <c r="AC48">
        <v>61</v>
      </c>
      <c r="AD48">
        <v>7</v>
      </c>
      <c r="AE48">
        <v>4</v>
      </c>
      <c r="AF48" t="s">
        <v>111</v>
      </c>
      <c r="AG48" t="s">
        <v>111</v>
      </c>
      <c r="AH48" t="s">
        <v>111</v>
      </c>
      <c r="AI48">
        <v>215</v>
      </c>
      <c r="AJ48">
        <v>781</v>
      </c>
      <c r="AK48">
        <v>912</v>
      </c>
      <c r="AL48">
        <v>1223</v>
      </c>
      <c r="AM48" t="s">
        <v>111</v>
      </c>
      <c r="AN48">
        <v>73</v>
      </c>
      <c r="AO48">
        <v>39</v>
      </c>
      <c r="AP48">
        <v>3</v>
      </c>
      <c r="AQ48">
        <v>1</v>
      </c>
      <c r="AR48" t="s">
        <v>111</v>
      </c>
      <c r="AS48" t="s">
        <v>111</v>
      </c>
      <c r="AT48">
        <v>142000</v>
      </c>
      <c r="AU48">
        <v>13.7</v>
      </c>
      <c r="AV48">
        <v>6.06</v>
      </c>
      <c r="AW48">
        <v>39.799999999999997</v>
      </c>
      <c r="AX48">
        <v>7.8</v>
      </c>
      <c r="AY48">
        <v>7.6</v>
      </c>
      <c r="AZ48">
        <v>16.2</v>
      </c>
      <c r="BA48"/>
      <c r="BB48">
        <v>0</v>
      </c>
      <c r="BC48">
        <v>0</v>
      </c>
    </row>
    <row r="49" spans="1:55" x14ac:dyDescent="0.35">
      <c r="A49" s="3">
        <v>61</v>
      </c>
      <c r="B49" s="2">
        <v>150</v>
      </c>
      <c r="C49" s="2">
        <v>17</v>
      </c>
      <c r="D49" s="2" t="s">
        <v>9</v>
      </c>
      <c r="E49" s="2" t="s">
        <v>28</v>
      </c>
      <c r="F49" s="2" t="s">
        <v>42</v>
      </c>
      <c r="G49">
        <v>39371</v>
      </c>
      <c r="H49" s="2" t="s">
        <v>43</v>
      </c>
      <c r="I49" s="2" t="s">
        <v>44</v>
      </c>
      <c r="J49" s="2" t="s">
        <v>56</v>
      </c>
      <c r="K49" s="2" t="s">
        <v>76</v>
      </c>
      <c r="L49" s="4">
        <v>43885</v>
      </c>
      <c r="M49" s="2" t="s">
        <v>88</v>
      </c>
      <c r="N49" s="6" t="str">
        <f t="shared" si="4"/>
        <v>False</v>
      </c>
      <c r="O49" s="6" t="s">
        <v>99</v>
      </c>
      <c r="P49" s="6" t="s">
        <v>100</v>
      </c>
      <c r="Q49" s="6" t="s">
        <v>101</v>
      </c>
      <c r="R49" s="6" t="s">
        <v>102</v>
      </c>
      <c r="S49" s="10">
        <v>43876</v>
      </c>
      <c r="T49" t="s">
        <v>114</v>
      </c>
      <c r="U49">
        <v>17</v>
      </c>
      <c r="V49" s="14">
        <v>43885</v>
      </c>
      <c r="W49">
        <f t="shared" si="1"/>
        <v>0</v>
      </c>
      <c r="X49">
        <f t="shared" si="2"/>
        <v>9</v>
      </c>
      <c r="Y49">
        <v>49</v>
      </c>
      <c r="Z49">
        <v>1</v>
      </c>
      <c r="AA49" t="s">
        <v>111</v>
      </c>
      <c r="AB49">
        <v>109</v>
      </c>
      <c r="AC49">
        <v>65</v>
      </c>
      <c r="AD49">
        <v>10</v>
      </c>
      <c r="AE49">
        <v>4</v>
      </c>
      <c r="AF49" t="s">
        <v>111</v>
      </c>
      <c r="AG49" t="s">
        <v>111</v>
      </c>
      <c r="AH49" t="s">
        <v>111</v>
      </c>
      <c r="AI49">
        <v>188</v>
      </c>
      <c r="AJ49">
        <v>1037</v>
      </c>
      <c r="AK49">
        <v>957</v>
      </c>
      <c r="AL49">
        <v>1225</v>
      </c>
      <c r="AM49" t="s">
        <v>111</v>
      </c>
      <c r="AN49">
        <v>81</v>
      </c>
      <c r="AO49">
        <v>33</v>
      </c>
      <c r="AP49">
        <v>3</v>
      </c>
      <c r="AQ49" t="s">
        <v>111</v>
      </c>
      <c r="AR49" t="s">
        <v>111</v>
      </c>
      <c r="AS49" t="s">
        <v>111</v>
      </c>
      <c r="AT49">
        <v>140000</v>
      </c>
      <c r="AU49">
        <v>13.9</v>
      </c>
      <c r="AV49">
        <v>6.58</v>
      </c>
      <c r="AW49">
        <v>36</v>
      </c>
      <c r="AX49">
        <v>7.1</v>
      </c>
      <c r="AY49">
        <v>7</v>
      </c>
      <c r="AZ49">
        <v>15.2</v>
      </c>
      <c r="BA49"/>
      <c r="BB49">
        <v>0</v>
      </c>
      <c r="BC49">
        <v>0</v>
      </c>
    </row>
    <row r="50" spans="1:55" x14ac:dyDescent="0.35">
      <c r="A50" s="3">
        <v>35</v>
      </c>
      <c r="B50" s="2">
        <v>98</v>
      </c>
      <c r="C50" s="2">
        <v>18</v>
      </c>
      <c r="D50" s="2" t="s">
        <v>9</v>
      </c>
      <c r="E50" s="2" t="s">
        <v>31</v>
      </c>
      <c r="F50" s="2" t="s">
        <v>42</v>
      </c>
      <c r="G50">
        <v>21784</v>
      </c>
      <c r="H50" s="2" t="s">
        <v>43</v>
      </c>
      <c r="I50" s="2" t="s">
        <v>44</v>
      </c>
      <c r="J50" s="2" t="s">
        <v>58</v>
      </c>
      <c r="K50" s="2" t="s">
        <v>78</v>
      </c>
      <c r="L50" s="4">
        <v>43841</v>
      </c>
      <c r="M50" s="2" t="s">
        <v>86</v>
      </c>
      <c r="N50" s="6" t="str">
        <f t="shared" si="4"/>
        <v>True</v>
      </c>
      <c r="O50" s="6" t="s">
        <v>99</v>
      </c>
      <c r="P50" s="6" t="s">
        <v>100</v>
      </c>
      <c r="Q50" s="6" t="s">
        <v>101</v>
      </c>
      <c r="R50" s="6" t="s">
        <v>102</v>
      </c>
      <c r="S50" s="8" t="s">
        <v>104</v>
      </c>
      <c r="T50" t="s">
        <v>114</v>
      </c>
      <c r="U50">
        <v>18</v>
      </c>
      <c r="V50" s="14">
        <v>43841</v>
      </c>
      <c r="W50">
        <f t="shared" si="1"/>
        <v>0</v>
      </c>
      <c r="X50" t="e">
        <f t="shared" si="2"/>
        <v>#VALUE!</v>
      </c>
      <c r="Y50">
        <v>104</v>
      </c>
      <c r="Z50">
        <v>2</v>
      </c>
      <c r="AA50" t="s">
        <v>111</v>
      </c>
      <c r="AB50">
        <v>15</v>
      </c>
      <c r="AC50">
        <v>159</v>
      </c>
      <c r="AD50">
        <v>4</v>
      </c>
      <c r="AE50">
        <v>5</v>
      </c>
      <c r="AF50" t="s">
        <v>111</v>
      </c>
      <c r="AG50" t="s">
        <v>111</v>
      </c>
      <c r="AH50" t="s">
        <v>111</v>
      </c>
      <c r="AI50">
        <v>2571</v>
      </c>
      <c r="AJ50">
        <v>23</v>
      </c>
      <c r="AK50">
        <v>391</v>
      </c>
      <c r="AL50">
        <v>666</v>
      </c>
      <c r="AM50" t="s">
        <v>111</v>
      </c>
      <c r="AN50">
        <v>2</v>
      </c>
      <c r="AO50">
        <v>45</v>
      </c>
      <c r="AP50" t="s">
        <v>111</v>
      </c>
      <c r="AQ50">
        <v>1</v>
      </c>
      <c r="AR50" t="s">
        <v>111</v>
      </c>
      <c r="AS50" t="s">
        <v>111</v>
      </c>
      <c r="AT50">
        <v>129000</v>
      </c>
      <c r="AU50">
        <v>12.6</v>
      </c>
      <c r="AV50">
        <v>8.66</v>
      </c>
      <c r="AW50">
        <v>26.9</v>
      </c>
      <c r="AX50">
        <v>4.7</v>
      </c>
      <c r="AY50">
        <v>6.1</v>
      </c>
      <c r="AZ50">
        <v>14.3</v>
      </c>
      <c r="BA50"/>
      <c r="BB50">
        <v>0</v>
      </c>
      <c r="BC50">
        <v>0</v>
      </c>
    </row>
    <row r="51" spans="1:55" x14ac:dyDescent="0.35">
      <c r="A51" s="3">
        <v>27</v>
      </c>
      <c r="B51" s="2">
        <v>83</v>
      </c>
      <c r="C51" s="2">
        <v>18</v>
      </c>
      <c r="D51" s="2" t="s">
        <v>9</v>
      </c>
      <c r="E51" s="2" t="s">
        <v>31</v>
      </c>
      <c r="F51" s="2" t="s">
        <v>42</v>
      </c>
      <c r="G51">
        <v>21784</v>
      </c>
      <c r="H51" s="2" t="s">
        <v>43</v>
      </c>
      <c r="I51" s="2" t="s">
        <v>44</v>
      </c>
      <c r="J51" s="2" t="s">
        <v>58</v>
      </c>
      <c r="K51" s="2" t="s">
        <v>78</v>
      </c>
      <c r="L51" s="4">
        <v>43855</v>
      </c>
      <c r="M51" s="2" t="s">
        <v>88</v>
      </c>
      <c r="N51" s="6" t="str">
        <f t="shared" si="4"/>
        <v>False</v>
      </c>
      <c r="O51" s="6" t="s">
        <v>99</v>
      </c>
      <c r="P51" s="6" t="s">
        <v>100</v>
      </c>
      <c r="Q51" s="6" t="s">
        <v>101</v>
      </c>
      <c r="R51" s="6" t="s">
        <v>102</v>
      </c>
      <c r="S51" s="11">
        <v>43848</v>
      </c>
      <c r="T51" t="s">
        <v>113</v>
      </c>
      <c r="U51">
        <v>18</v>
      </c>
      <c r="V51" s="14">
        <v>43855</v>
      </c>
      <c r="W51">
        <f t="shared" si="1"/>
        <v>0</v>
      </c>
      <c r="X51">
        <f t="shared" si="2"/>
        <v>7</v>
      </c>
      <c r="Y51">
        <v>878</v>
      </c>
      <c r="Z51">
        <v>18</v>
      </c>
      <c r="AA51">
        <v>4</v>
      </c>
      <c r="AB51">
        <v>176</v>
      </c>
      <c r="AC51">
        <v>1636</v>
      </c>
      <c r="AD51">
        <v>11</v>
      </c>
      <c r="AE51">
        <v>83</v>
      </c>
      <c r="AF51" t="s">
        <v>111</v>
      </c>
      <c r="AG51">
        <v>3</v>
      </c>
      <c r="AH51" t="s">
        <v>111</v>
      </c>
      <c r="AI51">
        <v>2066</v>
      </c>
      <c r="AJ51">
        <v>462</v>
      </c>
      <c r="AK51">
        <v>1073</v>
      </c>
      <c r="AL51">
        <v>1649</v>
      </c>
      <c r="AM51">
        <v>1</v>
      </c>
      <c r="AN51">
        <v>26</v>
      </c>
      <c r="AO51">
        <v>521</v>
      </c>
      <c r="AP51">
        <v>1</v>
      </c>
      <c r="AQ51">
        <v>8</v>
      </c>
      <c r="AR51" t="s">
        <v>111</v>
      </c>
      <c r="AS51" t="s">
        <v>111</v>
      </c>
      <c r="AT51">
        <v>141000</v>
      </c>
      <c r="AU51">
        <v>13.8</v>
      </c>
      <c r="AV51">
        <v>7.99</v>
      </c>
      <c r="AW51">
        <v>49.9</v>
      </c>
      <c r="AX51">
        <v>4.5</v>
      </c>
      <c r="AY51">
        <v>6.3</v>
      </c>
      <c r="AZ51">
        <v>13.8</v>
      </c>
      <c r="BA51"/>
      <c r="BB51">
        <v>0</v>
      </c>
      <c r="BC51">
        <v>0</v>
      </c>
    </row>
    <row r="52" spans="1:55" x14ac:dyDescent="0.35">
      <c r="A52" s="3">
        <v>29</v>
      </c>
      <c r="B52" s="2">
        <v>92</v>
      </c>
      <c r="C52" s="2">
        <v>19</v>
      </c>
      <c r="D52" s="2" t="s">
        <v>9</v>
      </c>
      <c r="E52" s="2" t="s">
        <v>32</v>
      </c>
      <c r="F52" s="2" t="s">
        <v>42</v>
      </c>
      <c r="G52">
        <v>63379</v>
      </c>
      <c r="H52" s="2" t="s">
        <v>43</v>
      </c>
      <c r="I52" s="2" t="s">
        <v>44</v>
      </c>
      <c r="J52" s="2" t="s">
        <v>59</v>
      </c>
      <c r="K52" s="2" t="s">
        <v>79</v>
      </c>
      <c r="L52" s="4">
        <v>43841</v>
      </c>
      <c r="M52" s="2" t="s">
        <v>86</v>
      </c>
      <c r="N52" s="6" t="str">
        <f t="shared" si="4"/>
        <v>True</v>
      </c>
      <c r="O52" s="6" t="s">
        <v>99</v>
      </c>
      <c r="P52" s="6" t="s">
        <v>100</v>
      </c>
      <c r="Q52" s="6" t="s">
        <v>101</v>
      </c>
      <c r="R52" s="6" t="s">
        <v>102</v>
      </c>
      <c r="S52" s="8" t="s">
        <v>104</v>
      </c>
      <c r="T52" t="s">
        <v>114</v>
      </c>
      <c r="U52">
        <v>19</v>
      </c>
      <c r="V52" s="14">
        <v>43841</v>
      </c>
      <c r="W52">
        <f t="shared" si="1"/>
        <v>0</v>
      </c>
      <c r="X52" t="e">
        <f t="shared" si="2"/>
        <v>#VALUE!</v>
      </c>
      <c r="Y52">
        <v>87</v>
      </c>
      <c r="Z52">
        <v>2</v>
      </c>
      <c r="AA52" t="s">
        <v>111</v>
      </c>
      <c r="AB52">
        <v>90</v>
      </c>
      <c r="AC52">
        <v>50</v>
      </c>
      <c r="AD52">
        <v>2</v>
      </c>
      <c r="AE52">
        <v>3</v>
      </c>
      <c r="AF52" t="s">
        <v>111</v>
      </c>
      <c r="AG52" t="s">
        <v>111</v>
      </c>
      <c r="AH52" t="s">
        <v>111</v>
      </c>
      <c r="AI52">
        <v>1616</v>
      </c>
      <c r="AJ52">
        <v>12</v>
      </c>
      <c r="AK52">
        <v>711</v>
      </c>
      <c r="AL52">
        <v>1202</v>
      </c>
      <c r="AM52" t="s">
        <v>111</v>
      </c>
      <c r="AN52" t="s">
        <v>111</v>
      </c>
      <c r="AO52">
        <v>25</v>
      </c>
      <c r="AP52" t="s">
        <v>111</v>
      </c>
      <c r="AQ52">
        <v>1</v>
      </c>
      <c r="AR52" t="s">
        <v>111</v>
      </c>
      <c r="AS52" t="s">
        <v>111</v>
      </c>
      <c r="AT52">
        <v>135000</v>
      </c>
      <c r="AU52">
        <v>13.5</v>
      </c>
      <c r="AV52">
        <v>5.8</v>
      </c>
      <c r="AW52">
        <v>24.5</v>
      </c>
      <c r="AX52">
        <v>5.4</v>
      </c>
      <c r="AY52">
        <v>5.3</v>
      </c>
      <c r="AZ52">
        <v>13.9</v>
      </c>
      <c r="BA52"/>
      <c r="BB52">
        <v>0</v>
      </c>
      <c r="BC52">
        <v>0</v>
      </c>
    </row>
    <row r="53" spans="1:55" x14ac:dyDescent="0.35">
      <c r="A53" s="3">
        <v>46</v>
      </c>
      <c r="B53" s="2">
        <v>125</v>
      </c>
      <c r="C53" s="2">
        <v>19</v>
      </c>
      <c r="D53" s="2" t="s">
        <v>9</v>
      </c>
      <c r="E53" s="2" t="s">
        <v>32</v>
      </c>
      <c r="F53" s="2" t="s">
        <v>42</v>
      </c>
      <c r="G53">
        <v>63379</v>
      </c>
      <c r="H53" s="2" t="s">
        <v>43</v>
      </c>
      <c r="I53" s="2" t="s">
        <v>44</v>
      </c>
      <c r="J53" s="2" t="s">
        <v>59</v>
      </c>
      <c r="K53" s="2" t="s">
        <v>79</v>
      </c>
      <c r="L53" s="4">
        <v>43876</v>
      </c>
      <c r="M53" s="2" t="s">
        <v>88</v>
      </c>
      <c r="N53" s="6" t="str">
        <f t="shared" si="4"/>
        <v>False</v>
      </c>
      <c r="O53" s="6" t="s">
        <v>99</v>
      </c>
      <c r="P53" s="6" t="s">
        <v>100</v>
      </c>
      <c r="Q53" s="6" t="s">
        <v>101</v>
      </c>
      <c r="R53" s="6" t="s">
        <v>102</v>
      </c>
      <c r="S53" s="10">
        <v>43869</v>
      </c>
      <c r="T53" t="s">
        <v>114</v>
      </c>
      <c r="U53">
        <v>19</v>
      </c>
      <c r="V53" s="14">
        <v>43876</v>
      </c>
      <c r="W53">
        <f t="shared" si="1"/>
        <v>0</v>
      </c>
      <c r="X53">
        <f t="shared" si="2"/>
        <v>7</v>
      </c>
      <c r="Y53">
        <v>64</v>
      </c>
      <c r="Z53">
        <v>3</v>
      </c>
      <c r="AA53" t="s">
        <v>111</v>
      </c>
      <c r="AB53">
        <v>101</v>
      </c>
      <c r="AC53">
        <v>26</v>
      </c>
      <c r="AD53">
        <v>8</v>
      </c>
      <c r="AE53">
        <v>1</v>
      </c>
      <c r="AF53" t="s">
        <v>111</v>
      </c>
      <c r="AG53" t="s">
        <v>111</v>
      </c>
      <c r="AH53" t="s">
        <v>111</v>
      </c>
      <c r="AI53">
        <v>135</v>
      </c>
      <c r="AJ53">
        <v>979</v>
      </c>
      <c r="AK53">
        <v>957</v>
      </c>
      <c r="AL53">
        <v>1221</v>
      </c>
      <c r="AM53" t="s">
        <v>111</v>
      </c>
      <c r="AN53">
        <v>96</v>
      </c>
      <c r="AO53">
        <v>22</v>
      </c>
      <c r="AP53">
        <v>3</v>
      </c>
      <c r="AQ53" t="s">
        <v>111</v>
      </c>
      <c r="AR53" t="s">
        <v>111</v>
      </c>
      <c r="AS53" t="s">
        <v>111</v>
      </c>
      <c r="AT53">
        <v>144000</v>
      </c>
      <c r="AU53">
        <v>14.4</v>
      </c>
      <c r="AV53">
        <v>7.46</v>
      </c>
      <c r="AW53">
        <v>27.1</v>
      </c>
      <c r="AX53">
        <v>6.3</v>
      </c>
      <c r="AY53">
        <v>5.9</v>
      </c>
      <c r="AZ53">
        <v>13.7</v>
      </c>
      <c r="BA53"/>
      <c r="BB53">
        <v>0</v>
      </c>
      <c r="BC53">
        <v>0</v>
      </c>
    </row>
    <row r="54" spans="1:55" x14ac:dyDescent="0.35">
      <c r="A54" s="3">
        <v>37</v>
      </c>
      <c r="B54" s="2">
        <v>112</v>
      </c>
      <c r="C54" s="2">
        <v>19</v>
      </c>
      <c r="D54" s="2" t="s">
        <v>9</v>
      </c>
      <c r="E54" s="2" t="s">
        <v>32</v>
      </c>
      <c r="F54" s="2" t="s">
        <v>42</v>
      </c>
      <c r="G54">
        <v>63379</v>
      </c>
      <c r="H54" s="2" t="s">
        <v>43</v>
      </c>
      <c r="I54" s="2" t="s">
        <v>44</v>
      </c>
      <c r="J54" s="2" t="s">
        <v>59</v>
      </c>
      <c r="K54" s="2" t="s">
        <v>79</v>
      </c>
      <c r="L54" s="4">
        <v>43885</v>
      </c>
      <c r="M54" s="2" t="s">
        <v>88</v>
      </c>
      <c r="N54" s="6" t="str">
        <f t="shared" si="4"/>
        <v>False</v>
      </c>
      <c r="O54" s="6" t="s">
        <v>99</v>
      </c>
      <c r="P54" s="6" t="s">
        <v>100</v>
      </c>
      <c r="Q54" s="6" t="s">
        <v>101</v>
      </c>
      <c r="R54" s="6" t="s">
        <v>102</v>
      </c>
      <c r="S54" s="10">
        <v>43876</v>
      </c>
      <c r="T54" t="s">
        <v>113</v>
      </c>
      <c r="U54">
        <v>19</v>
      </c>
      <c r="V54" s="14">
        <v>43885</v>
      </c>
      <c r="W54">
        <f t="shared" si="1"/>
        <v>0</v>
      </c>
      <c r="X54">
        <f t="shared" si="2"/>
        <v>9</v>
      </c>
      <c r="Y54">
        <v>215</v>
      </c>
      <c r="Z54">
        <v>39</v>
      </c>
      <c r="AA54" t="s">
        <v>111</v>
      </c>
      <c r="AB54">
        <v>120</v>
      </c>
      <c r="AC54">
        <v>80</v>
      </c>
      <c r="AD54">
        <v>7</v>
      </c>
      <c r="AE54">
        <v>3</v>
      </c>
      <c r="AF54" t="s">
        <v>111</v>
      </c>
      <c r="AG54" t="s">
        <v>111</v>
      </c>
      <c r="AH54" t="s">
        <v>111</v>
      </c>
      <c r="AI54">
        <v>155</v>
      </c>
      <c r="AJ54">
        <v>1182</v>
      </c>
      <c r="AK54">
        <v>1026</v>
      </c>
      <c r="AL54">
        <v>1258</v>
      </c>
      <c r="AM54" t="s">
        <v>111</v>
      </c>
      <c r="AN54">
        <v>103</v>
      </c>
      <c r="AO54">
        <v>87</v>
      </c>
      <c r="AP54">
        <v>6</v>
      </c>
      <c r="AQ54">
        <v>4</v>
      </c>
      <c r="AR54" t="s">
        <v>111</v>
      </c>
      <c r="AS54" t="s">
        <v>111</v>
      </c>
      <c r="AT54">
        <v>140000</v>
      </c>
      <c r="AU54">
        <v>15.2</v>
      </c>
      <c r="AV54">
        <v>7.31</v>
      </c>
      <c r="AW54">
        <v>29.3</v>
      </c>
      <c r="AX54">
        <v>6.6</v>
      </c>
      <c r="AY54">
        <v>6.2</v>
      </c>
      <c r="AZ54">
        <v>13.9</v>
      </c>
      <c r="BA54"/>
      <c r="BB54">
        <v>0</v>
      </c>
      <c r="BC54">
        <v>0</v>
      </c>
    </row>
    <row r="55" spans="1:55" x14ac:dyDescent="0.35">
      <c r="A55" s="3">
        <v>32</v>
      </c>
      <c r="B55" s="2">
        <v>95</v>
      </c>
      <c r="C55" s="2">
        <v>20</v>
      </c>
      <c r="D55" s="2" t="s">
        <v>9</v>
      </c>
      <c r="E55" s="2" t="s">
        <v>30</v>
      </c>
      <c r="F55" s="2" t="s">
        <v>42</v>
      </c>
      <c r="G55">
        <v>36110</v>
      </c>
      <c r="H55" s="2" t="s">
        <v>43</v>
      </c>
      <c r="I55" s="2" t="s">
        <v>44</v>
      </c>
      <c r="J55" s="2" t="s">
        <v>57</v>
      </c>
      <c r="K55" s="2" t="s">
        <v>77</v>
      </c>
      <c r="L55" s="4">
        <v>43841</v>
      </c>
      <c r="M55" s="2" t="s">
        <v>86</v>
      </c>
      <c r="N55" s="6" t="str">
        <f t="shared" si="4"/>
        <v>True</v>
      </c>
      <c r="O55" s="6" t="s">
        <v>99</v>
      </c>
      <c r="P55" s="6" t="s">
        <v>100</v>
      </c>
      <c r="Q55" s="6" t="s">
        <v>101</v>
      </c>
      <c r="R55" s="6" t="s">
        <v>102</v>
      </c>
      <c r="S55" s="8" t="s">
        <v>104</v>
      </c>
      <c r="T55" t="s">
        <v>114</v>
      </c>
      <c r="U55">
        <v>20</v>
      </c>
      <c r="V55" s="14">
        <v>43841</v>
      </c>
      <c r="W55">
        <f t="shared" si="1"/>
        <v>0</v>
      </c>
      <c r="X55" t="e">
        <f t="shared" si="2"/>
        <v>#VALUE!</v>
      </c>
      <c r="Y55">
        <v>17</v>
      </c>
      <c r="Z55" t="s">
        <v>111</v>
      </c>
      <c r="AA55" t="s">
        <v>111</v>
      </c>
      <c r="AB55">
        <v>132</v>
      </c>
      <c r="AC55">
        <v>9</v>
      </c>
      <c r="AD55">
        <v>3</v>
      </c>
      <c r="AE55" t="s">
        <v>111</v>
      </c>
      <c r="AF55" t="s">
        <v>111</v>
      </c>
      <c r="AG55" t="s">
        <v>111</v>
      </c>
      <c r="AH55" t="s">
        <v>111</v>
      </c>
      <c r="AI55">
        <v>2126</v>
      </c>
      <c r="AJ55">
        <v>15</v>
      </c>
      <c r="AK55">
        <v>1167</v>
      </c>
      <c r="AL55">
        <v>1326</v>
      </c>
      <c r="AM55" t="s">
        <v>111</v>
      </c>
      <c r="AN55" t="s">
        <v>111</v>
      </c>
      <c r="AO55">
        <v>10</v>
      </c>
      <c r="AP55" t="s">
        <v>111</v>
      </c>
      <c r="AQ55" t="s">
        <v>111</v>
      </c>
      <c r="AR55" t="s">
        <v>111</v>
      </c>
      <c r="AS55" t="s">
        <v>111</v>
      </c>
      <c r="AT55">
        <v>138000</v>
      </c>
      <c r="AU55">
        <v>12.1</v>
      </c>
      <c r="AV55">
        <v>8.48</v>
      </c>
      <c r="AW55">
        <v>22.5</v>
      </c>
      <c r="AX55">
        <v>7</v>
      </c>
      <c r="AY55">
        <v>5.5</v>
      </c>
      <c r="AZ55">
        <v>15.3</v>
      </c>
      <c r="BA55"/>
      <c r="BB55">
        <v>0</v>
      </c>
      <c r="BC55">
        <v>0</v>
      </c>
    </row>
    <row r="56" spans="1:55" x14ac:dyDescent="0.35">
      <c r="A56" s="3">
        <v>25</v>
      </c>
      <c r="B56" s="2">
        <v>70</v>
      </c>
      <c r="C56" s="2">
        <v>20</v>
      </c>
      <c r="D56" s="2" t="s">
        <v>9</v>
      </c>
      <c r="E56" s="2" t="s">
        <v>30</v>
      </c>
      <c r="F56" s="2" t="s">
        <v>42</v>
      </c>
      <c r="G56">
        <v>36110</v>
      </c>
      <c r="H56" s="2" t="s">
        <v>43</v>
      </c>
      <c r="I56" s="2" t="s">
        <v>44</v>
      </c>
      <c r="J56" s="2" t="s">
        <v>57</v>
      </c>
      <c r="K56" s="2" t="s">
        <v>77</v>
      </c>
      <c r="L56" s="4">
        <v>43855</v>
      </c>
      <c r="M56" s="2" t="s">
        <v>88</v>
      </c>
      <c r="N56" s="6" t="str">
        <f t="shared" si="4"/>
        <v>False</v>
      </c>
      <c r="O56" s="6" t="s">
        <v>99</v>
      </c>
      <c r="P56" s="6" t="s">
        <v>100</v>
      </c>
      <c r="Q56" s="6" t="s">
        <v>101</v>
      </c>
      <c r="R56" s="6" t="s">
        <v>102</v>
      </c>
      <c r="S56" s="10">
        <v>43848</v>
      </c>
      <c r="T56" t="s">
        <v>110</v>
      </c>
      <c r="U56">
        <v>20</v>
      </c>
      <c r="V56" s="14">
        <v>43855</v>
      </c>
      <c r="W56">
        <f t="shared" si="1"/>
        <v>0</v>
      </c>
      <c r="X56">
        <f t="shared" si="2"/>
        <v>7</v>
      </c>
      <c r="Y56">
        <v>23</v>
      </c>
      <c r="Z56" t="s">
        <v>111</v>
      </c>
      <c r="AA56" t="s">
        <v>111</v>
      </c>
      <c r="AB56">
        <v>105</v>
      </c>
      <c r="AC56">
        <v>15</v>
      </c>
      <c r="AD56">
        <v>8</v>
      </c>
      <c r="AE56">
        <v>1</v>
      </c>
      <c r="AF56" t="s">
        <v>111</v>
      </c>
      <c r="AG56" t="s">
        <v>111</v>
      </c>
      <c r="AH56" t="s">
        <v>111</v>
      </c>
      <c r="AI56">
        <v>169</v>
      </c>
      <c r="AJ56">
        <v>988</v>
      </c>
      <c r="AK56">
        <v>940</v>
      </c>
      <c r="AL56">
        <v>1120</v>
      </c>
      <c r="AM56" t="s">
        <v>111</v>
      </c>
      <c r="AN56">
        <v>90</v>
      </c>
      <c r="AO56">
        <v>13</v>
      </c>
      <c r="AP56">
        <v>3</v>
      </c>
      <c r="AQ56" t="s">
        <v>111</v>
      </c>
      <c r="AR56" t="s">
        <v>111</v>
      </c>
      <c r="AS56" t="s">
        <v>111</v>
      </c>
      <c r="AT56">
        <v>141000</v>
      </c>
      <c r="AU56">
        <v>15</v>
      </c>
      <c r="AV56">
        <v>7.16</v>
      </c>
      <c r="AW56">
        <v>36</v>
      </c>
      <c r="AX56">
        <v>7.2</v>
      </c>
      <c r="AY56">
        <v>6.5</v>
      </c>
      <c r="AZ56">
        <v>14.3</v>
      </c>
      <c r="BA56"/>
      <c r="BB56">
        <v>0</v>
      </c>
      <c r="BC56">
        <v>0</v>
      </c>
    </row>
    <row r="57" spans="1:55" x14ac:dyDescent="0.35">
      <c r="A57" s="3">
        <v>48</v>
      </c>
      <c r="B57" s="2">
        <v>127</v>
      </c>
      <c r="C57" s="2">
        <v>20</v>
      </c>
      <c r="D57" s="2" t="s">
        <v>9</v>
      </c>
      <c r="E57" s="2" t="s">
        <v>30</v>
      </c>
      <c r="F57" s="2" t="s">
        <v>42</v>
      </c>
      <c r="G57">
        <v>36110</v>
      </c>
      <c r="H57" s="2" t="s">
        <v>43</v>
      </c>
      <c r="I57" s="2" t="s">
        <v>44</v>
      </c>
      <c r="J57" s="2" t="s">
        <v>57</v>
      </c>
      <c r="K57" s="2" t="s">
        <v>77</v>
      </c>
      <c r="L57" s="4">
        <v>43876</v>
      </c>
      <c r="M57" s="2" t="s">
        <v>88</v>
      </c>
      <c r="N57" s="6" t="str">
        <f t="shared" si="4"/>
        <v>False</v>
      </c>
      <c r="O57" s="6" t="s">
        <v>99</v>
      </c>
      <c r="P57" s="6" t="s">
        <v>100</v>
      </c>
      <c r="Q57" s="6" t="s">
        <v>101</v>
      </c>
      <c r="R57" s="6" t="s">
        <v>102</v>
      </c>
      <c r="S57" s="10">
        <v>43868</v>
      </c>
      <c r="T57" t="s">
        <v>110</v>
      </c>
      <c r="U57">
        <v>20</v>
      </c>
      <c r="V57" s="14">
        <v>43876</v>
      </c>
      <c r="W57">
        <f t="shared" si="1"/>
        <v>0</v>
      </c>
      <c r="X57">
        <f t="shared" si="2"/>
        <v>8</v>
      </c>
      <c r="Y57">
        <v>30</v>
      </c>
      <c r="Z57" t="s">
        <v>111</v>
      </c>
      <c r="AA57" t="s">
        <v>111</v>
      </c>
      <c r="AB57">
        <v>108</v>
      </c>
      <c r="AC57">
        <v>14</v>
      </c>
      <c r="AD57">
        <v>8</v>
      </c>
      <c r="AE57" t="s">
        <v>111</v>
      </c>
      <c r="AF57" t="s">
        <v>111</v>
      </c>
      <c r="AG57" t="s">
        <v>111</v>
      </c>
      <c r="AH57" t="s">
        <v>111</v>
      </c>
      <c r="AI57">
        <v>144</v>
      </c>
      <c r="AJ57">
        <v>1072</v>
      </c>
      <c r="AK57">
        <v>1007</v>
      </c>
      <c r="AL57">
        <v>1222</v>
      </c>
      <c r="AM57" t="s">
        <v>111</v>
      </c>
      <c r="AN57">
        <v>96</v>
      </c>
      <c r="AO57">
        <v>14</v>
      </c>
      <c r="AP57">
        <v>3</v>
      </c>
      <c r="AQ57" t="s">
        <v>111</v>
      </c>
      <c r="AR57" t="s">
        <v>111</v>
      </c>
      <c r="AS57" t="s">
        <v>111</v>
      </c>
      <c r="AT57">
        <v>144000</v>
      </c>
      <c r="AU57">
        <v>14.5</v>
      </c>
      <c r="AV57">
        <v>7.34</v>
      </c>
      <c r="AW57">
        <v>30.1</v>
      </c>
      <c r="AX57">
        <v>6.5</v>
      </c>
      <c r="AY57">
        <v>6.2</v>
      </c>
      <c r="AZ57">
        <v>13.9</v>
      </c>
      <c r="BA57"/>
      <c r="BB57">
        <v>0</v>
      </c>
      <c r="BC57">
        <v>0</v>
      </c>
    </row>
    <row r="58" spans="1:55" x14ac:dyDescent="0.35">
      <c r="A58" s="3">
        <v>54</v>
      </c>
      <c r="B58" s="2">
        <v>134</v>
      </c>
      <c r="C58" s="2">
        <v>20</v>
      </c>
      <c r="D58" s="2" t="s">
        <v>9</v>
      </c>
      <c r="E58" s="2" t="s">
        <v>30</v>
      </c>
      <c r="F58" s="2" t="s">
        <v>42</v>
      </c>
      <c r="G58">
        <v>36110</v>
      </c>
      <c r="H58" s="2" t="s">
        <v>43</v>
      </c>
      <c r="I58" s="2" t="s">
        <v>44</v>
      </c>
      <c r="J58" s="2" t="s">
        <v>57</v>
      </c>
      <c r="K58" s="2" t="s">
        <v>77</v>
      </c>
      <c r="L58" s="4">
        <v>43885</v>
      </c>
      <c r="M58" s="2" t="s">
        <v>88</v>
      </c>
      <c r="N58" s="6" t="str">
        <f t="shared" si="4"/>
        <v>False</v>
      </c>
      <c r="O58" s="6" t="s">
        <v>99</v>
      </c>
      <c r="P58" s="6" t="s">
        <v>100</v>
      </c>
      <c r="Q58" s="6" t="s">
        <v>101</v>
      </c>
      <c r="R58" s="6" t="s">
        <v>102</v>
      </c>
      <c r="S58" s="10">
        <v>43876</v>
      </c>
      <c r="T58" t="s">
        <v>110</v>
      </c>
      <c r="U58">
        <v>20</v>
      </c>
      <c r="V58" s="14">
        <v>43885</v>
      </c>
      <c r="W58">
        <f t="shared" si="1"/>
        <v>0</v>
      </c>
      <c r="X58">
        <f t="shared" si="2"/>
        <v>9</v>
      </c>
      <c r="Y58">
        <v>25</v>
      </c>
      <c r="Z58" t="s">
        <v>111</v>
      </c>
      <c r="AA58" t="s">
        <v>111</v>
      </c>
      <c r="AB58">
        <v>105</v>
      </c>
      <c r="AC58">
        <v>13</v>
      </c>
      <c r="AD58">
        <v>9</v>
      </c>
      <c r="AE58" t="s">
        <v>111</v>
      </c>
      <c r="AF58" t="s">
        <v>111</v>
      </c>
      <c r="AG58" t="s">
        <v>111</v>
      </c>
      <c r="AH58" t="s">
        <v>111</v>
      </c>
      <c r="AI58">
        <v>131</v>
      </c>
      <c r="AJ58">
        <v>1015</v>
      </c>
      <c r="AK58">
        <v>954</v>
      </c>
      <c r="AL58">
        <v>1148</v>
      </c>
      <c r="AM58" t="s">
        <v>111</v>
      </c>
      <c r="AN58">
        <v>91</v>
      </c>
      <c r="AO58">
        <v>12</v>
      </c>
      <c r="AP58">
        <v>3</v>
      </c>
      <c r="AQ58" t="s">
        <v>111</v>
      </c>
      <c r="AR58" t="s">
        <v>111</v>
      </c>
      <c r="AS58" t="s">
        <v>111</v>
      </c>
      <c r="AT58">
        <v>147000</v>
      </c>
      <c r="AU58">
        <v>15.5</v>
      </c>
      <c r="AV58">
        <v>7.19</v>
      </c>
      <c r="AW58">
        <v>27.6</v>
      </c>
      <c r="AX58">
        <v>6.6</v>
      </c>
      <c r="AY58">
        <v>6.2</v>
      </c>
      <c r="AZ58">
        <v>14.1</v>
      </c>
      <c r="BA58"/>
      <c r="BB58">
        <v>0</v>
      </c>
      <c r="BC58">
        <v>0</v>
      </c>
    </row>
    <row r="59" spans="1:55" x14ac:dyDescent="0.35">
      <c r="A59" s="3">
        <v>28</v>
      </c>
      <c r="B59" s="2">
        <v>91</v>
      </c>
      <c r="C59" s="2">
        <v>21</v>
      </c>
      <c r="D59" s="2" t="s">
        <v>9</v>
      </c>
      <c r="E59" s="2" t="s">
        <v>22</v>
      </c>
      <c r="F59" s="2" t="s">
        <v>42</v>
      </c>
      <c r="G59">
        <v>63374</v>
      </c>
      <c r="H59" s="2" t="s">
        <v>43</v>
      </c>
      <c r="I59" s="2" t="s">
        <v>44</v>
      </c>
      <c r="J59" s="2" t="s">
        <v>55</v>
      </c>
      <c r="K59" s="2" t="s">
        <v>75</v>
      </c>
      <c r="L59" s="4">
        <v>43841</v>
      </c>
      <c r="M59" s="2" t="s">
        <v>86</v>
      </c>
      <c r="N59" s="6" t="str">
        <f t="shared" si="4"/>
        <v>True</v>
      </c>
      <c r="O59" s="6" t="s">
        <v>99</v>
      </c>
      <c r="P59" s="6" t="s">
        <v>100</v>
      </c>
      <c r="Q59" s="6" t="s">
        <v>101</v>
      </c>
      <c r="R59" s="6" t="s">
        <v>102</v>
      </c>
      <c r="S59" s="8" t="s">
        <v>104</v>
      </c>
      <c r="T59" t="s">
        <v>112</v>
      </c>
      <c r="U59">
        <v>21</v>
      </c>
      <c r="V59" s="14">
        <v>43841</v>
      </c>
      <c r="W59">
        <f t="shared" si="1"/>
        <v>0</v>
      </c>
      <c r="X59" t="e">
        <f t="shared" si="2"/>
        <v>#VALUE!</v>
      </c>
      <c r="Y59">
        <v>21</v>
      </c>
      <c r="Z59" t="s">
        <v>111</v>
      </c>
      <c r="AA59" t="s">
        <v>111</v>
      </c>
      <c r="AB59">
        <v>99</v>
      </c>
      <c r="AC59">
        <v>12</v>
      </c>
      <c r="AD59">
        <v>8</v>
      </c>
      <c r="AE59" t="s">
        <v>111</v>
      </c>
      <c r="AF59" t="s">
        <v>111</v>
      </c>
      <c r="AG59" t="s">
        <v>111</v>
      </c>
      <c r="AH59" t="s">
        <v>111</v>
      </c>
      <c r="AI59">
        <v>266</v>
      </c>
      <c r="AJ59">
        <v>780</v>
      </c>
      <c r="AK59">
        <v>926</v>
      </c>
      <c r="AL59">
        <v>1182</v>
      </c>
      <c r="AM59" t="s">
        <v>111</v>
      </c>
      <c r="AN59">
        <v>90</v>
      </c>
      <c r="AO59">
        <v>17</v>
      </c>
      <c r="AP59">
        <v>2</v>
      </c>
      <c r="AQ59" t="s">
        <v>111</v>
      </c>
      <c r="AR59" t="s">
        <v>111</v>
      </c>
      <c r="AS59" t="s">
        <v>111</v>
      </c>
      <c r="AT59">
        <v>137000</v>
      </c>
      <c r="AU59">
        <v>16.2</v>
      </c>
      <c r="AV59">
        <v>6.9</v>
      </c>
      <c r="AW59">
        <v>31.1</v>
      </c>
      <c r="AX59">
        <v>5.7</v>
      </c>
      <c r="AY59">
        <v>5.0999999999999996</v>
      </c>
      <c r="AZ59">
        <v>12.9</v>
      </c>
      <c r="BA59"/>
      <c r="BB59">
        <v>0</v>
      </c>
      <c r="BC59">
        <v>0</v>
      </c>
    </row>
    <row r="60" spans="1:55" x14ac:dyDescent="0.35">
      <c r="A60" s="3">
        <v>15</v>
      </c>
      <c r="B60" s="2">
        <v>31</v>
      </c>
      <c r="C60" s="2">
        <v>21</v>
      </c>
      <c r="D60" s="2" t="s">
        <v>9</v>
      </c>
      <c r="E60" s="2" t="s">
        <v>22</v>
      </c>
      <c r="F60" s="2" t="s">
        <v>42</v>
      </c>
      <c r="G60">
        <v>63374</v>
      </c>
      <c r="H60" s="2" t="s">
        <v>43</v>
      </c>
      <c r="I60" s="2" t="s">
        <v>44</v>
      </c>
      <c r="J60" s="2" t="s">
        <v>55</v>
      </c>
      <c r="K60" s="2" t="s">
        <v>75</v>
      </c>
      <c r="L60" s="4">
        <v>43855</v>
      </c>
      <c r="M60" s="2" t="s">
        <v>88</v>
      </c>
      <c r="N60" s="6" t="str">
        <f t="shared" si="4"/>
        <v>False</v>
      </c>
      <c r="O60" s="6" t="s">
        <v>99</v>
      </c>
      <c r="P60" s="6" t="s">
        <v>100</v>
      </c>
      <c r="Q60" s="6" t="s">
        <v>101</v>
      </c>
      <c r="R60" s="6" t="s">
        <v>102</v>
      </c>
      <c r="S60" s="10">
        <v>43848</v>
      </c>
      <c r="T60" t="s">
        <v>114</v>
      </c>
      <c r="U60">
        <v>21</v>
      </c>
      <c r="V60" s="14">
        <v>43855</v>
      </c>
      <c r="W60">
        <f t="shared" si="1"/>
        <v>0</v>
      </c>
      <c r="X60">
        <f t="shared" si="2"/>
        <v>7</v>
      </c>
      <c r="Y60">
        <v>40</v>
      </c>
      <c r="Z60">
        <v>1</v>
      </c>
      <c r="AA60" t="s">
        <v>111</v>
      </c>
      <c r="AB60">
        <v>108</v>
      </c>
      <c r="AC60">
        <v>18</v>
      </c>
      <c r="AD60">
        <v>9</v>
      </c>
      <c r="AE60">
        <v>4</v>
      </c>
      <c r="AF60" t="s">
        <v>111</v>
      </c>
      <c r="AG60" t="s">
        <v>111</v>
      </c>
      <c r="AH60">
        <v>2</v>
      </c>
      <c r="AI60">
        <v>160</v>
      </c>
      <c r="AJ60">
        <v>1111</v>
      </c>
      <c r="AK60">
        <v>1055</v>
      </c>
      <c r="AL60">
        <v>1351</v>
      </c>
      <c r="AM60" t="s">
        <v>111</v>
      </c>
      <c r="AN60">
        <v>107</v>
      </c>
      <c r="AO60">
        <v>37</v>
      </c>
      <c r="AP60">
        <v>5</v>
      </c>
      <c r="AQ60">
        <v>2</v>
      </c>
      <c r="AR60" t="s">
        <v>111</v>
      </c>
      <c r="AS60" t="s">
        <v>111</v>
      </c>
      <c r="AT60">
        <v>140000</v>
      </c>
      <c r="AU60">
        <v>13.3</v>
      </c>
      <c r="AV60">
        <v>7.29</v>
      </c>
      <c r="AW60">
        <v>42.8</v>
      </c>
      <c r="AX60">
        <v>7</v>
      </c>
      <c r="AY60">
        <v>7</v>
      </c>
      <c r="AZ60">
        <v>14</v>
      </c>
      <c r="BA60"/>
      <c r="BB60">
        <v>0</v>
      </c>
      <c r="BC60">
        <v>0</v>
      </c>
    </row>
    <row r="61" spans="1:55" x14ac:dyDescent="0.35">
      <c r="A61" s="3">
        <v>50</v>
      </c>
      <c r="B61" s="2">
        <v>129</v>
      </c>
      <c r="C61" s="2">
        <v>21</v>
      </c>
      <c r="D61" s="2" t="s">
        <v>9</v>
      </c>
      <c r="E61" s="2" t="s">
        <v>22</v>
      </c>
      <c r="F61" s="2" t="s">
        <v>42</v>
      </c>
      <c r="G61">
        <v>63374</v>
      </c>
      <c r="H61" s="2" t="s">
        <v>43</v>
      </c>
      <c r="I61" s="2" t="s">
        <v>44</v>
      </c>
      <c r="J61" s="2" t="s">
        <v>55</v>
      </c>
      <c r="K61" s="2" t="s">
        <v>75</v>
      </c>
      <c r="L61" s="4">
        <v>43876</v>
      </c>
      <c r="M61" s="2" t="s">
        <v>88</v>
      </c>
      <c r="N61" s="6" t="str">
        <f t="shared" si="4"/>
        <v>False</v>
      </c>
      <c r="O61" s="6" t="s">
        <v>99</v>
      </c>
      <c r="P61" s="6" t="s">
        <v>100</v>
      </c>
      <c r="Q61" s="6" t="s">
        <v>101</v>
      </c>
      <c r="R61" s="6" t="s">
        <v>102</v>
      </c>
      <c r="S61" s="10">
        <v>43868</v>
      </c>
      <c r="T61" t="s">
        <v>114</v>
      </c>
      <c r="U61">
        <v>21</v>
      </c>
      <c r="V61" s="14">
        <v>43876</v>
      </c>
      <c r="W61">
        <f t="shared" si="1"/>
        <v>0</v>
      </c>
      <c r="X61">
        <f t="shared" si="2"/>
        <v>8</v>
      </c>
      <c r="Y61">
        <v>34</v>
      </c>
      <c r="Z61" t="s">
        <v>111</v>
      </c>
      <c r="AA61" t="s">
        <v>111</v>
      </c>
      <c r="AB61">
        <v>102</v>
      </c>
      <c r="AC61">
        <v>22</v>
      </c>
      <c r="AD61">
        <v>8</v>
      </c>
      <c r="AE61">
        <v>1</v>
      </c>
      <c r="AF61" t="s">
        <v>111</v>
      </c>
      <c r="AG61" t="s">
        <v>111</v>
      </c>
      <c r="AH61" t="s">
        <v>111</v>
      </c>
      <c r="AI61">
        <v>131</v>
      </c>
      <c r="AJ61">
        <v>996</v>
      </c>
      <c r="AK61">
        <v>951</v>
      </c>
      <c r="AL61">
        <v>1176</v>
      </c>
      <c r="AM61" t="s">
        <v>111</v>
      </c>
      <c r="AN61">
        <v>91</v>
      </c>
      <c r="AO61">
        <v>18</v>
      </c>
      <c r="AP61">
        <v>4</v>
      </c>
      <c r="AQ61" t="s">
        <v>111</v>
      </c>
      <c r="AR61" t="s">
        <v>111</v>
      </c>
      <c r="AS61" t="s">
        <v>111</v>
      </c>
      <c r="AT61">
        <v>140000</v>
      </c>
      <c r="AU61">
        <v>14.8</v>
      </c>
      <c r="AV61">
        <v>7.38</v>
      </c>
      <c r="AW61">
        <v>31.7</v>
      </c>
      <c r="AX61">
        <v>6.9</v>
      </c>
      <c r="AY61">
        <v>6.5</v>
      </c>
      <c r="AZ61">
        <v>14.2</v>
      </c>
      <c r="BA61"/>
      <c r="BB61">
        <v>0</v>
      </c>
      <c r="BC61">
        <v>0</v>
      </c>
    </row>
    <row r="62" spans="1:55" x14ac:dyDescent="0.35">
      <c r="A62" s="3">
        <v>40</v>
      </c>
      <c r="B62" s="2">
        <v>115</v>
      </c>
      <c r="C62" s="2">
        <v>21</v>
      </c>
      <c r="D62" s="2" t="s">
        <v>9</v>
      </c>
      <c r="E62" s="2" t="s">
        <v>22</v>
      </c>
      <c r="F62" s="2" t="s">
        <v>42</v>
      </c>
      <c r="G62">
        <v>63374</v>
      </c>
      <c r="H62" s="2" t="s">
        <v>43</v>
      </c>
      <c r="I62" s="2" t="s">
        <v>44</v>
      </c>
      <c r="J62" s="2" t="s">
        <v>55</v>
      </c>
      <c r="K62" s="2" t="s">
        <v>75</v>
      </c>
      <c r="L62" s="4">
        <v>43885</v>
      </c>
      <c r="M62" s="2" t="s">
        <v>88</v>
      </c>
      <c r="N62" s="6" t="str">
        <f t="shared" si="4"/>
        <v>False</v>
      </c>
      <c r="O62" s="6" t="s">
        <v>99</v>
      </c>
      <c r="P62" s="6" t="s">
        <v>100</v>
      </c>
      <c r="Q62" s="6" t="s">
        <v>101</v>
      </c>
      <c r="R62" s="6" t="s">
        <v>102</v>
      </c>
      <c r="S62" s="10">
        <v>43876</v>
      </c>
      <c r="T62" t="s">
        <v>114</v>
      </c>
      <c r="U62">
        <v>21</v>
      </c>
      <c r="V62" s="14">
        <v>43885</v>
      </c>
      <c r="W62">
        <f t="shared" si="1"/>
        <v>0</v>
      </c>
      <c r="X62">
        <f t="shared" si="2"/>
        <v>9</v>
      </c>
      <c r="Y62">
        <v>52</v>
      </c>
      <c r="Z62">
        <v>1</v>
      </c>
      <c r="AA62" t="s">
        <v>111</v>
      </c>
      <c r="AB62">
        <v>123</v>
      </c>
      <c r="AC62">
        <v>32</v>
      </c>
      <c r="AD62">
        <v>9</v>
      </c>
      <c r="AE62">
        <v>1</v>
      </c>
      <c r="AF62" t="s">
        <v>111</v>
      </c>
      <c r="AG62" t="s">
        <v>111</v>
      </c>
      <c r="AH62" t="s">
        <v>111</v>
      </c>
      <c r="AI62">
        <v>155</v>
      </c>
      <c r="AJ62">
        <v>1220</v>
      </c>
      <c r="AK62">
        <v>1052</v>
      </c>
      <c r="AL62">
        <v>1429</v>
      </c>
      <c r="AM62" t="s">
        <v>111</v>
      </c>
      <c r="AN62">
        <v>104</v>
      </c>
      <c r="AO62">
        <v>26</v>
      </c>
      <c r="AP62">
        <v>4</v>
      </c>
      <c r="AQ62" t="s">
        <v>111</v>
      </c>
      <c r="AR62" t="s">
        <v>111</v>
      </c>
      <c r="AS62" t="s">
        <v>111</v>
      </c>
      <c r="AT62">
        <v>140000</v>
      </c>
      <c r="AU62">
        <v>14.5</v>
      </c>
      <c r="AV62">
        <v>7.14</v>
      </c>
      <c r="AW62">
        <v>29.6</v>
      </c>
      <c r="AX62">
        <v>7.2</v>
      </c>
      <c r="AY62">
        <v>6.8</v>
      </c>
      <c r="AZ62">
        <v>14.9</v>
      </c>
      <c r="BA62"/>
      <c r="BB62">
        <v>0</v>
      </c>
      <c r="BC62">
        <v>0.3</v>
      </c>
    </row>
    <row r="63" spans="1:55" x14ac:dyDescent="0.35">
      <c r="A63" s="3">
        <v>31</v>
      </c>
      <c r="B63" s="2">
        <v>94</v>
      </c>
      <c r="C63" s="2">
        <v>22</v>
      </c>
      <c r="D63" s="2" t="s">
        <v>9</v>
      </c>
      <c r="E63" s="2" t="s">
        <v>34</v>
      </c>
      <c r="F63" s="2" t="s">
        <v>42</v>
      </c>
      <c r="G63">
        <v>45560</v>
      </c>
      <c r="H63" s="2" t="s">
        <v>43</v>
      </c>
      <c r="I63" s="2" t="s">
        <v>44</v>
      </c>
      <c r="J63" s="2" t="s">
        <v>61</v>
      </c>
      <c r="K63" s="2" t="s">
        <v>81</v>
      </c>
      <c r="L63" s="4">
        <v>43841</v>
      </c>
      <c r="M63" s="2" t="s">
        <v>86</v>
      </c>
      <c r="N63" s="6" t="str">
        <f t="shared" ref="N63" si="5">IF(M63="Comprehensive","True","False")</f>
        <v>True</v>
      </c>
      <c r="O63" s="6" t="s">
        <v>99</v>
      </c>
      <c r="P63" s="6" t="s">
        <v>100</v>
      </c>
      <c r="Q63" s="6" t="s">
        <v>101</v>
      </c>
      <c r="R63" s="6" t="s">
        <v>102</v>
      </c>
      <c r="S63" s="8" t="s">
        <v>104</v>
      </c>
      <c r="T63" t="s">
        <v>114</v>
      </c>
      <c r="U63">
        <v>22</v>
      </c>
      <c r="V63" s="14">
        <v>43841</v>
      </c>
      <c r="W63">
        <f t="shared" si="1"/>
        <v>0</v>
      </c>
      <c r="X63" t="e">
        <f t="shared" si="2"/>
        <v>#VALUE!</v>
      </c>
      <c r="Y63">
        <v>100</v>
      </c>
      <c r="Z63">
        <v>9</v>
      </c>
      <c r="AA63" t="s">
        <v>111</v>
      </c>
      <c r="AB63">
        <v>13</v>
      </c>
      <c r="AC63">
        <v>196</v>
      </c>
      <c r="AD63">
        <v>2</v>
      </c>
      <c r="AE63">
        <v>8</v>
      </c>
      <c r="AF63" t="s">
        <v>111</v>
      </c>
      <c r="AG63">
        <v>1</v>
      </c>
      <c r="AH63" t="s">
        <v>111</v>
      </c>
      <c r="AI63">
        <v>1716</v>
      </c>
      <c r="AJ63">
        <v>7</v>
      </c>
      <c r="AK63">
        <v>382</v>
      </c>
      <c r="AL63">
        <v>620</v>
      </c>
      <c r="AM63" t="s">
        <v>111</v>
      </c>
      <c r="AN63">
        <v>2</v>
      </c>
      <c r="AO63">
        <v>88</v>
      </c>
      <c r="AP63">
        <v>3</v>
      </c>
      <c r="AQ63">
        <v>5</v>
      </c>
      <c r="AR63" t="s">
        <v>111</v>
      </c>
      <c r="AS63" t="s">
        <v>111</v>
      </c>
      <c r="AT63">
        <v>135000</v>
      </c>
      <c r="AU63">
        <v>14.8</v>
      </c>
      <c r="AV63">
        <v>6.84</v>
      </c>
      <c r="AW63">
        <v>23.4</v>
      </c>
      <c r="AX63">
        <v>6.3</v>
      </c>
      <c r="AY63">
        <v>5.6</v>
      </c>
      <c r="AZ63">
        <v>14.6</v>
      </c>
      <c r="BA63"/>
      <c r="BB63">
        <v>0</v>
      </c>
      <c r="BC63">
        <v>0</v>
      </c>
    </row>
    <row r="64" spans="1:55" x14ac:dyDescent="0.35">
      <c r="A64" s="3">
        <v>31</v>
      </c>
      <c r="B64" s="2">
        <v>100</v>
      </c>
      <c r="C64" s="2">
        <v>22</v>
      </c>
      <c r="D64" s="2" t="s">
        <v>9</v>
      </c>
      <c r="E64" s="2" t="s">
        <v>34</v>
      </c>
      <c r="F64" s="2" t="s">
        <v>42</v>
      </c>
      <c r="G64">
        <v>45560</v>
      </c>
      <c r="H64" s="2" t="s">
        <v>43</v>
      </c>
      <c r="I64" s="2" t="s">
        <v>44</v>
      </c>
      <c r="J64" s="2" t="s">
        <v>61</v>
      </c>
      <c r="K64" s="2" t="s">
        <v>81</v>
      </c>
      <c r="L64" s="4">
        <v>43848</v>
      </c>
      <c r="M64" s="2" t="s">
        <v>88</v>
      </c>
      <c r="N64" s="6" t="str">
        <f t="shared" si="4"/>
        <v>False</v>
      </c>
      <c r="O64" s="6" t="s">
        <v>99</v>
      </c>
      <c r="P64" s="6" t="s">
        <v>100</v>
      </c>
      <c r="Q64" s="6" t="s">
        <v>101</v>
      </c>
      <c r="R64" s="6" t="s">
        <v>102</v>
      </c>
      <c r="S64" s="11">
        <v>43841</v>
      </c>
      <c r="T64" t="s">
        <v>110</v>
      </c>
      <c r="U64">
        <v>22</v>
      </c>
      <c r="V64" s="14">
        <v>43848</v>
      </c>
      <c r="W64">
        <f t="shared" si="1"/>
        <v>0</v>
      </c>
      <c r="X64">
        <f t="shared" si="2"/>
        <v>7</v>
      </c>
      <c r="Y64">
        <v>33</v>
      </c>
      <c r="Z64">
        <v>3</v>
      </c>
      <c r="AA64" t="s">
        <v>111</v>
      </c>
      <c r="AB64">
        <v>57</v>
      </c>
      <c r="AC64">
        <v>49</v>
      </c>
      <c r="AD64">
        <v>4</v>
      </c>
      <c r="AE64">
        <v>2</v>
      </c>
      <c r="AF64" t="s">
        <v>111</v>
      </c>
      <c r="AG64" t="s">
        <v>111</v>
      </c>
      <c r="AH64" t="s">
        <v>111</v>
      </c>
      <c r="AI64">
        <v>207</v>
      </c>
      <c r="AJ64">
        <v>773</v>
      </c>
      <c r="AK64">
        <v>446</v>
      </c>
      <c r="AL64">
        <v>1100</v>
      </c>
      <c r="AM64" t="s">
        <v>111</v>
      </c>
      <c r="AN64">
        <v>76</v>
      </c>
      <c r="AO64">
        <v>24</v>
      </c>
      <c r="AP64">
        <v>9</v>
      </c>
      <c r="AQ64">
        <v>2</v>
      </c>
      <c r="AR64">
        <v>1</v>
      </c>
      <c r="AS64" t="s">
        <v>111</v>
      </c>
      <c r="AT64">
        <v>101000</v>
      </c>
      <c r="AU64">
        <v>14.5</v>
      </c>
      <c r="AV64">
        <v>6.93</v>
      </c>
      <c r="AW64">
        <v>38.9</v>
      </c>
      <c r="AX64">
        <v>7</v>
      </c>
      <c r="AY64">
        <v>6.7</v>
      </c>
      <c r="AZ64">
        <v>14.2</v>
      </c>
      <c r="BA64"/>
      <c r="BB64">
        <v>0</v>
      </c>
      <c r="BC64">
        <v>0</v>
      </c>
    </row>
    <row r="65" spans="1:57" x14ac:dyDescent="0.35">
      <c r="A65" s="3">
        <v>45</v>
      </c>
      <c r="B65" s="2">
        <v>124</v>
      </c>
      <c r="C65" s="2">
        <v>22</v>
      </c>
      <c r="D65" s="2" t="s">
        <v>9</v>
      </c>
      <c r="E65" s="2" t="s">
        <v>34</v>
      </c>
      <c r="F65" s="2" t="s">
        <v>42</v>
      </c>
      <c r="G65">
        <v>45560</v>
      </c>
      <c r="H65" s="2" t="s">
        <v>43</v>
      </c>
      <c r="I65" s="2" t="s">
        <v>44</v>
      </c>
      <c r="J65" s="2" t="s">
        <v>61</v>
      </c>
      <c r="K65" s="2" t="s">
        <v>81</v>
      </c>
      <c r="L65" s="4">
        <v>43876</v>
      </c>
      <c r="M65" s="2" t="s">
        <v>88</v>
      </c>
      <c r="N65" s="6" t="str">
        <f t="shared" si="4"/>
        <v>False</v>
      </c>
      <c r="O65" s="6" t="s">
        <v>99</v>
      </c>
      <c r="P65" s="6" t="s">
        <v>100</v>
      </c>
      <c r="Q65" s="6" t="s">
        <v>101</v>
      </c>
      <c r="R65" s="6" t="s">
        <v>102</v>
      </c>
      <c r="S65" s="10">
        <v>43869</v>
      </c>
      <c r="T65" t="s">
        <v>110</v>
      </c>
      <c r="U65">
        <v>22</v>
      </c>
      <c r="V65" s="14">
        <v>43876</v>
      </c>
      <c r="W65">
        <f t="shared" si="1"/>
        <v>0</v>
      </c>
      <c r="X65">
        <f t="shared" si="2"/>
        <v>7</v>
      </c>
      <c r="Y65">
        <v>65</v>
      </c>
      <c r="Z65">
        <v>3</v>
      </c>
      <c r="AA65" t="s">
        <v>111</v>
      </c>
      <c r="AB65">
        <v>115</v>
      </c>
      <c r="AC65">
        <v>28</v>
      </c>
      <c r="AD65">
        <v>10</v>
      </c>
      <c r="AE65">
        <v>1</v>
      </c>
      <c r="AF65" t="s">
        <v>111</v>
      </c>
      <c r="AG65" t="s">
        <v>111</v>
      </c>
      <c r="AH65" t="s">
        <v>111</v>
      </c>
      <c r="AI65">
        <v>149</v>
      </c>
      <c r="AJ65">
        <v>1117</v>
      </c>
      <c r="AK65">
        <v>972</v>
      </c>
      <c r="AL65">
        <v>1339</v>
      </c>
      <c r="AM65" t="s">
        <v>111</v>
      </c>
      <c r="AN65">
        <v>93</v>
      </c>
      <c r="AO65">
        <v>38</v>
      </c>
      <c r="AP65">
        <v>5</v>
      </c>
      <c r="AQ65">
        <v>2</v>
      </c>
      <c r="AR65" t="s">
        <v>111</v>
      </c>
      <c r="AS65" t="s">
        <v>111</v>
      </c>
      <c r="AT65">
        <v>141000</v>
      </c>
      <c r="AU65">
        <v>15.5</v>
      </c>
      <c r="AV65">
        <v>6.94</v>
      </c>
      <c r="AW65">
        <v>32</v>
      </c>
      <c r="AX65">
        <v>7.5</v>
      </c>
      <c r="AY65">
        <v>7.1</v>
      </c>
      <c r="AZ65">
        <v>15.2</v>
      </c>
      <c r="BA65"/>
      <c r="BB65">
        <v>0</v>
      </c>
      <c r="BC65">
        <v>0</v>
      </c>
    </row>
    <row r="66" spans="1:57" x14ac:dyDescent="0.35">
      <c r="A66" s="3">
        <v>38</v>
      </c>
      <c r="B66" s="2">
        <v>113</v>
      </c>
      <c r="C66" s="2">
        <v>22</v>
      </c>
      <c r="D66" s="2" t="s">
        <v>9</v>
      </c>
      <c r="E66" s="2" t="s">
        <v>34</v>
      </c>
      <c r="F66" s="2" t="s">
        <v>42</v>
      </c>
      <c r="G66">
        <v>45560</v>
      </c>
      <c r="H66" s="2" t="s">
        <v>43</v>
      </c>
      <c r="I66" s="2" t="s">
        <v>44</v>
      </c>
      <c r="J66" s="2" t="s">
        <v>61</v>
      </c>
      <c r="K66" s="2" t="s">
        <v>81</v>
      </c>
      <c r="L66" s="4">
        <v>43885</v>
      </c>
      <c r="M66" s="2" t="s">
        <v>88</v>
      </c>
      <c r="N66" s="6" t="str">
        <f t="shared" si="4"/>
        <v>False</v>
      </c>
      <c r="O66" s="6" t="s">
        <v>99</v>
      </c>
      <c r="P66" s="6" t="s">
        <v>100</v>
      </c>
      <c r="Q66" s="6" t="s">
        <v>101</v>
      </c>
      <c r="R66" s="6" t="s">
        <v>102</v>
      </c>
      <c r="S66" s="10">
        <v>43876</v>
      </c>
      <c r="T66" t="s">
        <v>114</v>
      </c>
      <c r="U66">
        <v>22</v>
      </c>
      <c r="V66" s="14">
        <v>43885</v>
      </c>
      <c r="W66">
        <f t="shared" si="1"/>
        <v>0</v>
      </c>
      <c r="X66">
        <f t="shared" si="2"/>
        <v>9</v>
      </c>
      <c r="Y66">
        <v>73</v>
      </c>
      <c r="Z66">
        <v>2</v>
      </c>
      <c r="AA66" t="s">
        <v>111</v>
      </c>
      <c r="AB66">
        <v>125</v>
      </c>
      <c r="AC66">
        <v>34</v>
      </c>
      <c r="AD66">
        <v>11</v>
      </c>
      <c r="AE66">
        <v>2</v>
      </c>
      <c r="AF66" t="s">
        <v>111</v>
      </c>
      <c r="AG66" t="s">
        <v>111</v>
      </c>
      <c r="AH66" t="s">
        <v>111</v>
      </c>
      <c r="AI66">
        <v>166</v>
      </c>
      <c r="AJ66">
        <v>1266</v>
      </c>
      <c r="AK66">
        <v>994</v>
      </c>
      <c r="AL66">
        <v>1371</v>
      </c>
      <c r="AM66" t="s">
        <v>111</v>
      </c>
      <c r="AN66">
        <v>85</v>
      </c>
      <c r="AO66">
        <v>51</v>
      </c>
      <c r="AP66">
        <v>4</v>
      </c>
      <c r="AQ66">
        <v>1</v>
      </c>
      <c r="AR66" t="s">
        <v>111</v>
      </c>
      <c r="AS66" t="s">
        <v>111</v>
      </c>
      <c r="AT66">
        <v>138000</v>
      </c>
      <c r="AU66">
        <v>15</v>
      </c>
      <c r="AV66">
        <v>6.48</v>
      </c>
      <c r="AW66">
        <v>35.4</v>
      </c>
      <c r="AX66">
        <v>9</v>
      </c>
      <c r="AY66">
        <v>8</v>
      </c>
      <c r="AZ66">
        <v>16.600000000000001</v>
      </c>
      <c r="BA66"/>
      <c r="BB66">
        <v>0</v>
      </c>
      <c r="BC66">
        <v>0</v>
      </c>
    </row>
    <row r="67" spans="1:57" x14ac:dyDescent="0.35">
      <c r="A67" s="3">
        <v>34</v>
      </c>
      <c r="B67" s="2">
        <v>97</v>
      </c>
      <c r="C67" s="2">
        <v>23</v>
      </c>
      <c r="D67" s="2" t="s">
        <v>9</v>
      </c>
      <c r="E67" s="2" t="s">
        <v>35</v>
      </c>
      <c r="F67" s="2" t="s">
        <v>42</v>
      </c>
      <c r="G67" s="12">
        <v>20536</v>
      </c>
      <c r="H67" s="2" t="s">
        <v>43</v>
      </c>
      <c r="I67" s="2" t="s">
        <v>44</v>
      </c>
      <c r="J67" s="2" t="s">
        <v>62</v>
      </c>
      <c r="K67" s="2" t="s">
        <v>82</v>
      </c>
      <c r="L67" s="4">
        <v>43841</v>
      </c>
      <c r="M67" s="2" t="s">
        <v>86</v>
      </c>
      <c r="N67" s="6" t="str">
        <f t="shared" ref="N67:N71" si="6">IF(M67="Comprehensive","True","False")</f>
        <v>True</v>
      </c>
      <c r="O67" s="6" t="s">
        <v>99</v>
      </c>
      <c r="P67" s="6" t="s">
        <v>100</v>
      </c>
      <c r="Q67" s="6" t="s">
        <v>101</v>
      </c>
      <c r="R67" s="6" t="s">
        <v>102</v>
      </c>
      <c r="S67" s="8" t="s">
        <v>104</v>
      </c>
      <c r="T67" t="s">
        <v>114</v>
      </c>
      <c r="U67">
        <v>23</v>
      </c>
      <c r="V67" s="14">
        <v>43841</v>
      </c>
      <c r="W67">
        <f t="shared" ref="W67:W99" si="7">U67-C67</f>
        <v>0</v>
      </c>
      <c r="X67" t="e">
        <f t="shared" ref="X67:X99" si="8">V67-S67</f>
        <v>#VALUE!</v>
      </c>
      <c r="Y67">
        <v>42</v>
      </c>
      <c r="Z67" t="s">
        <v>111</v>
      </c>
      <c r="AA67" t="s">
        <v>111</v>
      </c>
      <c r="AB67">
        <v>110</v>
      </c>
      <c r="AC67">
        <v>11</v>
      </c>
      <c r="AD67">
        <v>3</v>
      </c>
      <c r="AE67" t="s">
        <v>111</v>
      </c>
      <c r="AF67" t="s">
        <v>111</v>
      </c>
      <c r="AG67" t="s">
        <v>111</v>
      </c>
      <c r="AH67" t="s">
        <v>111</v>
      </c>
      <c r="AI67">
        <v>2033</v>
      </c>
      <c r="AJ67">
        <v>13</v>
      </c>
      <c r="AK67">
        <v>944</v>
      </c>
      <c r="AL67">
        <v>1135</v>
      </c>
      <c r="AM67" t="s">
        <v>111</v>
      </c>
      <c r="AN67" t="s">
        <v>111</v>
      </c>
      <c r="AO67">
        <v>12</v>
      </c>
      <c r="AP67" t="s">
        <v>111</v>
      </c>
      <c r="AQ67" t="s">
        <v>111</v>
      </c>
      <c r="AR67" t="s">
        <v>111</v>
      </c>
      <c r="AS67" t="s">
        <v>111</v>
      </c>
      <c r="AT67">
        <v>135000</v>
      </c>
      <c r="AU67">
        <v>14.5</v>
      </c>
      <c r="AV67">
        <v>8.23</v>
      </c>
      <c r="AW67">
        <v>22.7</v>
      </c>
      <c r="AX67">
        <v>6.9</v>
      </c>
      <c r="AY67">
        <v>6.1</v>
      </c>
      <c r="AZ67">
        <v>15.2</v>
      </c>
      <c r="BA67"/>
      <c r="BB67">
        <v>0</v>
      </c>
      <c r="BC67">
        <v>0</v>
      </c>
    </row>
    <row r="68" spans="1:57" x14ac:dyDescent="0.35">
      <c r="A68" s="3">
        <v>42</v>
      </c>
      <c r="B68" s="2">
        <v>121</v>
      </c>
      <c r="C68" s="2">
        <v>23</v>
      </c>
      <c r="D68" s="2" t="s">
        <v>9</v>
      </c>
      <c r="E68" s="2" t="s">
        <v>35</v>
      </c>
      <c r="F68" s="2" t="s">
        <v>42</v>
      </c>
      <c r="G68" s="12">
        <v>20536</v>
      </c>
      <c r="H68" s="2" t="s">
        <v>43</v>
      </c>
      <c r="I68" s="2" t="s">
        <v>44</v>
      </c>
      <c r="J68" s="2" t="s">
        <v>62</v>
      </c>
      <c r="K68" s="2" t="s">
        <v>82</v>
      </c>
      <c r="L68" s="4">
        <v>43876</v>
      </c>
      <c r="M68" s="2" t="s">
        <v>88</v>
      </c>
      <c r="N68" s="6" t="str">
        <f t="shared" si="6"/>
        <v>False</v>
      </c>
      <c r="O68" s="6" t="s">
        <v>99</v>
      </c>
      <c r="P68" s="6" t="s">
        <v>100</v>
      </c>
      <c r="Q68" s="6" t="s">
        <v>101</v>
      </c>
      <c r="R68" s="6" t="s">
        <v>102</v>
      </c>
      <c r="S68" s="10">
        <v>43869</v>
      </c>
      <c r="T68" t="s">
        <v>114</v>
      </c>
      <c r="U68">
        <v>23</v>
      </c>
      <c r="V68" s="14">
        <v>43876</v>
      </c>
      <c r="W68">
        <f t="shared" si="7"/>
        <v>0</v>
      </c>
      <c r="X68">
        <f t="shared" si="8"/>
        <v>7</v>
      </c>
      <c r="Y68">
        <v>31</v>
      </c>
      <c r="Z68" t="s">
        <v>111</v>
      </c>
      <c r="AA68" t="s">
        <v>111</v>
      </c>
      <c r="AB68">
        <v>100</v>
      </c>
      <c r="AC68">
        <v>19</v>
      </c>
      <c r="AD68">
        <v>9</v>
      </c>
      <c r="AE68">
        <v>7</v>
      </c>
      <c r="AF68" t="s">
        <v>111</v>
      </c>
      <c r="AG68" t="s">
        <v>111</v>
      </c>
      <c r="AH68">
        <v>6</v>
      </c>
      <c r="AI68">
        <v>232</v>
      </c>
      <c r="AJ68">
        <v>976</v>
      </c>
      <c r="AK68">
        <v>943</v>
      </c>
      <c r="AL68">
        <v>1168</v>
      </c>
      <c r="AM68">
        <v>2</v>
      </c>
      <c r="AN68">
        <v>90</v>
      </c>
      <c r="AO68">
        <v>12</v>
      </c>
      <c r="AP68">
        <v>5</v>
      </c>
      <c r="AQ68" t="s">
        <v>111</v>
      </c>
      <c r="AR68" t="s">
        <v>111</v>
      </c>
      <c r="AS68" t="s">
        <v>111</v>
      </c>
      <c r="AT68">
        <v>137000</v>
      </c>
      <c r="AU68">
        <v>13.1</v>
      </c>
      <c r="AV68">
        <v>7.15</v>
      </c>
      <c r="AW68">
        <v>27.2</v>
      </c>
      <c r="AX68">
        <v>6.7</v>
      </c>
      <c r="AY68">
        <v>5.9</v>
      </c>
      <c r="AZ68">
        <v>14</v>
      </c>
      <c r="BA68"/>
      <c r="BB68">
        <v>0</v>
      </c>
      <c r="BC68">
        <v>0</v>
      </c>
    </row>
    <row r="69" spans="1:57" x14ac:dyDescent="0.35">
      <c r="A69" s="3">
        <v>81</v>
      </c>
      <c r="B69" s="2">
        <v>283</v>
      </c>
      <c r="C69" s="2">
        <v>24</v>
      </c>
      <c r="D69" s="2" t="s">
        <v>8</v>
      </c>
      <c r="E69" s="2" t="s">
        <v>39</v>
      </c>
      <c r="F69" s="2" t="s">
        <v>42</v>
      </c>
      <c r="G69" s="2">
        <v>30156</v>
      </c>
      <c r="H69" s="2" t="s">
        <v>43</v>
      </c>
      <c r="I69" s="2" t="s">
        <v>44</v>
      </c>
      <c r="J69" s="2" t="s">
        <v>49</v>
      </c>
      <c r="K69" s="2" t="s">
        <v>84</v>
      </c>
      <c r="L69" s="4">
        <v>43868</v>
      </c>
      <c r="M69" s="2" t="s">
        <v>88</v>
      </c>
      <c r="N69" s="6" t="str">
        <f t="shared" si="6"/>
        <v>False</v>
      </c>
      <c r="O69" s="6" t="s">
        <v>99</v>
      </c>
      <c r="P69" s="6" t="s">
        <v>100</v>
      </c>
      <c r="Q69" s="6" t="s">
        <v>101</v>
      </c>
      <c r="R69" s="6" t="s">
        <v>102</v>
      </c>
      <c r="S69" s="10">
        <v>43861</v>
      </c>
      <c r="T69" t="s">
        <v>114</v>
      </c>
      <c r="U69">
        <v>24</v>
      </c>
      <c r="V69" s="14">
        <v>43868</v>
      </c>
      <c r="W69">
        <f t="shared" si="7"/>
        <v>0</v>
      </c>
      <c r="X69">
        <f t="shared" si="8"/>
        <v>7</v>
      </c>
      <c r="Y69">
        <v>79</v>
      </c>
      <c r="Z69">
        <v>1</v>
      </c>
      <c r="AA69" t="s">
        <v>111</v>
      </c>
      <c r="AB69">
        <v>98</v>
      </c>
      <c r="AC69">
        <v>58</v>
      </c>
      <c r="AD69">
        <v>10</v>
      </c>
      <c r="AE69">
        <v>2</v>
      </c>
      <c r="AF69" t="s">
        <v>111</v>
      </c>
      <c r="AG69" t="s">
        <v>111</v>
      </c>
      <c r="AH69" t="s">
        <v>111</v>
      </c>
      <c r="AI69">
        <v>158</v>
      </c>
      <c r="AJ69">
        <v>973</v>
      </c>
      <c r="AK69">
        <v>988</v>
      </c>
      <c r="AL69">
        <v>1268</v>
      </c>
      <c r="AM69" t="s">
        <v>111</v>
      </c>
      <c r="AN69">
        <v>93</v>
      </c>
      <c r="AO69">
        <v>25</v>
      </c>
      <c r="AP69">
        <v>3</v>
      </c>
      <c r="AQ69" t="s">
        <v>111</v>
      </c>
      <c r="AR69" t="s">
        <v>111</v>
      </c>
      <c r="AS69" t="s">
        <v>111</v>
      </c>
      <c r="AT69">
        <v>142000</v>
      </c>
      <c r="AU69">
        <v>14.4</v>
      </c>
      <c r="AV69">
        <v>7.49</v>
      </c>
      <c r="AW69">
        <v>29.2</v>
      </c>
      <c r="AX69">
        <v>6.3</v>
      </c>
      <c r="AY69">
        <v>6.1</v>
      </c>
      <c r="AZ69">
        <v>13.7</v>
      </c>
      <c r="BA69">
        <v>0</v>
      </c>
      <c r="BB69">
        <v>0</v>
      </c>
      <c r="BC69"/>
      <c r="BD69"/>
      <c r="BE69"/>
    </row>
    <row r="70" spans="1:57" x14ac:dyDescent="0.35">
      <c r="A70" s="3">
        <v>20</v>
      </c>
      <c r="B70" s="2">
        <v>45</v>
      </c>
      <c r="C70" s="2">
        <v>26</v>
      </c>
      <c r="D70" s="2" t="s">
        <v>8</v>
      </c>
      <c r="E70" s="2" t="s">
        <v>25</v>
      </c>
      <c r="F70" s="2" t="s">
        <v>42</v>
      </c>
      <c r="G70">
        <v>30767</v>
      </c>
      <c r="H70" s="2" t="s">
        <v>43</v>
      </c>
      <c r="I70" s="2" t="s">
        <v>44</v>
      </c>
      <c r="L70" s="4">
        <v>43854</v>
      </c>
      <c r="M70" s="2" t="s">
        <v>87</v>
      </c>
      <c r="N70" s="6" t="str">
        <f t="shared" si="6"/>
        <v>False</v>
      </c>
      <c r="O70" s="6" t="s">
        <v>99</v>
      </c>
      <c r="P70" s="6" t="s">
        <v>100</v>
      </c>
      <c r="Q70" s="6" t="s">
        <v>101</v>
      </c>
      <c r="R70" s="6" t="s">
        <v>102</v>
      </c>
      <c r="S70" s="11">
        <v>43848</v>
      </c>
      <c r="T70" t="s">
        <v>114</v>
      </c>
      <c r="U70">
        <v>26</v>
      </c>
      <c r="V70" s="14">
        <v>43854</v>
      </c>
      <c r="W70">
        <f t="shared" si="7"/>
        <v>0</v>
      </c>
      <c r="X70">
        <f t="shared" si="8"/>
        <v>6</v>
      </c>
      <c r="Y70">
        <v>15</v>
      </c>
      <c r="Z70" t="s">
        <v>111</v>
      </c>
      <c r="AA70" t="s">
        <v>111</v>
      </c>
      <c r="AB70">
        <v>112</v>
      </c>
      <c r="AC70">
        <v>7</v>
      </c>
      <c r="AD70">
        <v>3</v>
      </c>
      <c r="AE70">
        <v>1</v>
      </c>
      <c r="AF70" t="s">
        <v>111</v>
      </c>
      <c r="AG70" t="s">
        <v>111</v>
      </c>
      <c r="AH70" t="s">
        <v>111</v>
      </c>
      <c r="AI70">
        <v>1934</v>
      </c>
      <c r="AJ70">
        <v>13</v>
      </c>
      <c r="AK70">
        <v>1085</v>
      </c>
      <c r="AL70">
        <v>1220</v>
      </c>
      <c r="AM70" t="s">
        <v>111</v>
      </c>
      <c r="AN70" t="s">
        <v>111</v>
      </c>
      <c r="AO70">
        <v>9</v>
      </c>
      <c r="AP70" t="s">
        <v>111</v>
      </c>
      <c r="AQ70" t="s">
        <v>111</v>
      </c>
      <c r="AR70" t="s">
        <v>111</v>
      </c>
      <c r="AS70" t="s">
        <v>111</v>
      </c>
      <c r="AT70">
        <v>143000</v>
      </c>
      <c r="AU70">
        <v>12.4</v>
      </c>
      <c r="AV70">
        <v>8.25</v>
      </c>
      <c r="AW70">
        <v>21.1</v>
      </c>
      <c r="AX70">
        <v>7.4</v>
      </c>
      <c r="AY70">
        <v>6.1</v>
      </c>
      <c r="AZ70">
        <v>15.4</v>
      </c>
      <c r="BA70">
        <v>0</v>
      </c>
      <c r="BB70">
        <v>0</v>
      </c>
    </row>
    <row r="71" spans="1:57" x14ac:dyDescent="0.35">
      <c r="A71" s="3">
        <v>83</v>
      </c>
      <c r="B71" s="2">
        <v>285</v>
      </c>
      <c r="C71" s="2">
        <v>26</v>
      </c>
      <c r="D71" s="2" t="s">
        <v>8</v>
      </c>
      <c r="E71" s="2" t="s">
        <v>25</v>
      </c>
      <c r="F71" s="2" t="s">
        <v>42</v>
      </c>
      <c r="G71">
        <v>30767</v>
      </c>
      <c r="H71" s="2" t="s">
        <v>43</v>
      </c>
      <c r="I71" s="2" t="s">
        <v>44</v>
      </c>
      <c r="L71" s="4">
        <v>43868</v>
      </c>
      <c r="M71" s="2" t="s">
        <v>88</v>
      </c>
      <c r="N71" s="6" t="str">
        <f t="shared" si="6"/>
        <v>False</v>
      </c>
      <c r="O71" s="6" t="s">
        <v>99</v>
      </c>
      <c r="P71" s="6" t="s">
        <v>100</v>
      </c>
      <c r="Q71" s="6" t="s">
        <v>101</v>
      </c>
      <c r="R71" s="6" t="s">
        <v>102</v>
      </c>
      <c r="S71" s="10">
        <v>43861</v>
      </c>
      <c r="T71" t="s">
        <v>112</v>
      </c>
      <c r="U71">
        <v>26</v>
      </c>
      <c r="V71" s="14">
        <v>43868</v>
      </c>
      <c r="W71">
        <f t="shared" si="7"/>
        <v>0</v>
      </c>
      <c r="X71">
        <f t="shared" si="8"/>
        <v>7</v>
      </c>
      <c r="Y71">
        <v>21</v>
      </c>
      <c r="Z71" t="s">
        <v>111</v>
      </c>
      <c r="AA71" t="s">
        <v>111</v>
      </c>
      <c r="AB71">
        <v>101</v>
      </c>
      <c r="AC71">
        <v>13</v>
      </c>
      <c r="AD71">
        <v>8</v>
      </c>
      <c r="AE71">
        <v>1</v>
      </c>
      <c r="AF71" t="s">
        <v>111</v>
      </c>
      <c r="AG71" t="s">
        <v>111</v>
      </c>
      <c r="AH71" t="s">
        <v>111</v>
      </c>
      <c r="AI71">
        <v>154</v>
      </c>
      <c r="AJ71">
        <v>979</v>
      </c>
      <c r="AK71">
        <v>992</v>
      </c>
      <c r="AL71">
        <v>1161</v>
      </c>
      <c r="AM71" t="s">
        <v>111</v>
      </c>
      <c r="AN71">
        <v>91</v>
      </c>
      <c r="AO71">
        <v>14</v>
      </c>
      <c r="AP71">
        <v>3</v>
      </c>
      <c r="AQ71" t="s">
        <v>111</v>
      </c>
      <c r="AR71" t="s">
        <v>111</v>
      </c>
      <c r="AS71" t="s">
        <v>111</v>
      </c>
      <c r="AT71">
        <v>141000</v>
      </c>
      <c r="AU71">
        <v>13.9</v>
      </c>
      <c r="AV71">
        <v>7.22</v>
      </c>
      <c r="AW71">
        <v>31.5</v>
      </c>
      <c r="AX71">
        <v>6.5</v>
      </c>
      <c r="AY71">
        <v>6.3</v>
      </c>
      <c r="AZ71">
        <v>14</v>
      </c>
      <c r="BA71">
        <v>0</v>
      </c>
      <c r="BB71">
        <v>0</v>
      </c>
    </row>
    <row r="72" spans="1:57" customFormat="1" x14ac:dyDescent="0.35">
      <c r="A72" s="1">
        <v>48</v>
      </c>
      <c r="B72">
        <v>293</v>
      </c>
      <c r="C72">
        <v>26</v>
      </c>
      <c r="D72" t="s">
        <v>8</v>
      </c>
      <c r="E72" t="s">
        <v>25</v>
      </c>
      <c r="F72" t="s">
        <v>42</v>
      </c>
      <c r="G72">
        <v>30767</v>
      </c>
      <c r="H72" s="2" t="s">
        <v>43</v>
      </c>
      <c r="I72" s="2" t="s">
        <v>44</v>
      </c>
      <c r="L72" s="4">
        <v>43876</v>
      </c>
      <c r="M72" s="9" t="s">
        <v>89</v>
      </c>
      <c r="N72" t="str">
        <f t="shared" ref="N72" si="9">IF(K72="Comprehensive","True","False")</f>
        <v>False</v>
      </c>
      <c r="O72" t="s">
        <v>103</v>
      </c>
      <c r="P72" t="s">
        <v>100</v>
      </c>
      <c r="Q72" t="s">
        <v>101</v>
      </c>
      <c r="R72" t="s">
        <v>102</v>
      </c>
      <c r="S72" s="9">
        <v>43868</v>
      </c>
      <c r="T72" t="s">
        <v>114</v>
      </c>
      <c r="U72">
        <v>26</v>
      </c>
      <c r="V72" s="14">
        <v>43876</v>
      </c>
      <c r="W72">
        <f t="shared" si="7"/>
        <v>0</v>
      </c>
      <c r="X72">
        <f t="shared" si="8"/>
        <v>8</v>
      </c>
      <c r="Y72">
        <v>23</v>
      </c>
      <c r="Z72" t="s">
        <v>111</v>
      </c>
      <c r="AA72" t="s">
        <v>111</v>
      </c>
      <c r="AB72">
        <v>98</v>
      </c>
      <c r="AC72">
        <v>14</v>
      </c>
      <c r="AD72">
        <v>9</v>
      </c>
      <c r="AE72" t="s">
        <v>111</v>
      </c>
      <c r="AF72" t="s">
        <v>111</v>
      </c>
      <c r="AG72" t="s">
        <v>111</v>
      </c>
      <c r="AH72" t="s">
        <v>111</v>
      </c>
      <c r="AI72">
        <v>137</v>
      </c>
      <c r="AJ72">
        <v>967</v>
      </c>
      <c r="AK72">
        <v>968</v>
      </c>
      <c r="AL72">
        <v>1126</v>
      </c>
      <c r="AM72" t="s">
        <v>111</v>
      </c>
      <c r="AN72">
        <v>89</v>
      </c>
      <c r="AO72">
        <v>16</v>
      </c>
      <c r="AP72">
        <v>3</v>
      </c>
      <c r="AQ72" t="s">
        <v>111</v>
      </c>
      <c r="AR72" t="s">
        <v>111</v>
      </c>
      <c r="AS72" t="s">
        <v>111</v>
      </c>
      <c r="AT72">
        <v>144000</v>
      </c>
      <c r="AU72">
        <v>12.9</v>
      </c>
      <c r="AV72">
        <v>7.37</v>
      </c>
      <c r="AW72">
        <v>33.4</v>
      </c>
      <c r="AX72">
        <v>7</v>
      </c>
      <c r="AY72">
        <v>6.9</v>
      </c>
      <c r="AZ72">
        <v>14.3</v>
      </c>
      <c r="BA72">
        <v>0</v>
      </c>
      <c r="BB72">
        <v>0</v>
      </c>
    </row>
    <row r="73" spans="1:57" x14ac:dyDescent="0.35">
      <c r="A73" s="3">
        <v>65</v>
      </c>
      <c r="B73" s="2">
        <v>221</v>
      </c>
      <c r="C73" s="2">
        <v>26</v>
      </c>
      <c r="D73" s="2" t="s">
        <v>8</v>
      </c>
      <c r="E73" s="2" t="s">
        <v>25</v>
      </c>
      <c r="F73" s="2" t="s">
        <v>42</v>
      </c>
      <c r="G73">
        <v>30767</v>
      </c>
      <c r="H73" s="2" t="s">
        <v>43</v>
      </c>
      <c r="I73" s="2" t="s">
        <v>44</v>
      </c>
      <c r="L73" s="4">
        <v>43883</v>
      </c>
      <c r="M73" s="2" t="s">
        <v>88</v>
      </c>
      <c r="N73" s="6" t="str">
        <f t="shared" ref="N73:N99" si="10">IF(M73="Comprehensive","True","False")</f>
        <v>False</v>
      </c>
      <c r="O73" s="6" t="s">
        <v>99</v>
      </c>
      <c r="P73" s="6" t="s">
        <v>100</v>
      </c>
      <c r="Q73" s="6" t="s">
        <v>101</v>
      </c>
      <c r="R73" s="6" t="s">
        <v>102</v>
      </c>
      <c r="S73" s="10">
        <v>43876</v>
      </c>
      <c r="T73" t="s">
        <v>114</v>
      </c>
      <c r="U73">
        <v>26</v>
      </c>
      <c r="V73" s="14">
        <v>43883</v>
      </c>
      <c r="W73">
        <f t="shared" si="7"/>
        <v>0</v>
      </c>
      <c r="X73">
        <f t="shared" si="8"/>
        <v>7</v>
      </c>
      <c r="Y73">
        <v>20</v>
      </c>
      <c r="Z73" t="s">
        <v>111</v>
      </c>
      <c r="AA73" t="s">
        <v>111</v>
      </c>
      <c r="AB73">
        <v>110</v>
      </c>
      <c r="AC73">
        <v>11</v>
      </c>
      <c r="AD73">
        <v>10</v>
      </c>
      <c r="AE73" t="s">
        <v>111</v>
      </c>
      <c r="AF73" t="s">
        <v>111</v>
      </c>
      <c r="AG73" t="s">
        <v>111</v>
      </c>
      <c r="AH73" t="s">
        <v>111</v>
      </c>
      <c r="AI73">
        <v>145</v>
      </c>
      <c r="AJ73">
        <v>1076</v>
      </c>
      <c r="AK73">
        <v>979</v>
      </c>
      <c r="AL73">
        <v>1177</v>
      </c>
      <c r="AM73" t="s">
        <v>111</v>
      </c>
      <c r="AN73">
        <v>94</v>
      </c>
      <c r="AO73">
        <v>14</v>
      </c>
      <c r="AP73">
        <v>3</v>
      </c>
      <c r="AQ73" t="s">
        <v>111</v>
      </c>
      <c r="AR73" t="s">
        <v>111</v>
      </c>
      <c r="AS73" t="s">
        <v>111</v>
      </c>
      <c r="AT73">
        <v>134000</v>
      </c>
      <c r="AU73">
        <v>13</v>
      </c>
      <c r="AV73">
        <v>7.55</v>
      </c>
      <c r="AW73">
        <v>30.9</v>
      </c>
      <c r="AX73">
        <v>6.8</v>
      </c>
      <c r="AY73">
        <v>6.8</v>
      </c>
      <c r="AZ73">
        <v>14.1</v>
      </c>
      <c r="BA73">
        <v>0</v>
      </c>
      <c r="BB73">
        <v>0</v>
      </c>
    </row>
    <row r="74" spans="1:57" x14ac:dyDescent="0.35">
      <c r="A74" s="3">
        <v>5</v>
      </c>
      <c r="B74" s="2">
        <v>13</v>
      </c>
      <c r="C74" s="2">
        <v>27</v>
      </c>
      <c r="D74" s="2" t="s">
        <v>8</v>
      </c>
      <c r="E74" s="2" t="s">
        <v>15</v>
      </c>
      <c r="F74" s="2" t="s">
        <v>42</v>
      </c>
      <c r="G74">
        <v>55521</v>
      </c>
      <c r="H74" s="2" t="s">
        <v>43</v>
      </c>
      <c r="I74" s="2" t="s">
        <v>44</v>
      </c>
      <c r="J74" s="2" t="s">
        <v>49</v>
      </c>
      <c r="K74" s="2" t="s">
        <v>70</v>
      </c>
      <c r="L74" s="4">
        <v>43854</v>
      </c>
      <c r="M74" s="2" t="s">
        <v>87</v>
      </c>
      <c r="N74" s="6" t="str">
        <f t="shared" si="10"/>
        <v>False</v>
      </c>
      <c r="O74" s="6" t="s">
        <v>99</v>
      </c>
      <c r="P74" s="6" t="s">
        <v>100</v>
      </c>
      <c r="Q74" s="6" t="s">
        <v>101</v>
      </c>
      <c r="R74" s="6" t="s">
        <v>102</v>
      </c>
      <c r="S74" s="10">
        <v>43848</v>
      </c>
      <c r="T74" t="s">
        <v>114</v>
      </c>
      <c r="U74">
        <v>27</v>
      </c>
      <c r="V74" s="14">
        <v>43854</v>
      </c>
      <c r="W74">
        <f t="shared" si="7"/>
        <v>0</v>
      </c>
      <c r="X74">
        <f t="shared" si="8"/>
        <v>6</v>
      </c>
      <c r="Y74">
        <v>118</v>
      </c>
      <c r="Z74">
        <v>1</v>
      </c>
      <c r="AA74" t="s">
        <v>111</v>
      </c>
      <c r="AB74">
        <v>100</v>
      </c>
      <c r="AC74">
        <v>73</v>
      </c>
      <c r="AD74">
        <v>9</v>
      </c>
      <c r="AE74">
        <v>3</v>
      </c>
      <c r="AF74" t="s">
        <v>111</v>
      </c>
      <c r="AG74">
        <v>2</v>
      </c>
      <c r="AH74" t="s">
        <v>111</v>
      </c>
      <c r="AI74">
        <v>151</v>
      </c>
      <c r="AJ74">
        <v>1030</v>
      </c>
      <c r="AK74">
        <v>827</v>
      </c>
      <c r="AL74">
        <v>1106</v>
      </c>
      <c r="AM74" t="s">
        <v>111</v>
      </c>
      <c r="AN74">
        <v>96</v>
      </c>
      <c r="AO74">
        <v>76</v>
      </c>
      <c r="AP74">
        <v>4</v>
      </c>
      <c r="AQ74">
        <v>2</v>
      </c>
      <c r="AR74" t="s">
        <v>111</v>
      </c>
      <c r="AS74" t="s">
        <v>111</v>
      </c>
      <c r="AT74">
        <v>135000</v>
      </c>
      <c r="AU74">
        <v>13.5</v>
      </c>
      <c r="AV74">
        <v>7.47</v>
      </c>
      <c r="AW74">
        <v>35.9</v>
      </c>
      <c r="AX74">
        <v>7.4</v>
      </c>
      <c r="AY74">
        <v>7</v>
      </c>
      <c r="AZ74">
        <v>14.5</v>
      </c>
      <c r="BA74">
        <v>0</v>
      </c>
      <c r="BB74">
        <v>0</v>
      </c>
    </row>
    <row r="75" spans="1:57" x14ac:dyDescent="0.35">
      <c r="A75" s="3">
        <v>85</v>
      </c>
      <c r="B75" s="2">
        <v>288</v>
      </c>
      <c r="C75" s="2">
        <v>27</v>
      </c>
      <c r="D75" s="2" t="s">
        <v>8</v>
      </c>
      <c r="E75" s="2" t="s">
        <v>15</v>
      </c>
      <c r="F75" s="2" t="s">
        <v>42</v>
      </c>
      <c r="G75">
        <v>55521</v>
      </c>
      <c r="H75" s="2" t="s">
        <v>43</v>
      </c>
      <c r="I75" s="2" t="s">
        <v>44</v>
      </c>
      <c r="J75" s="2" t="s">
        <v>49</v>
      </c>
      <c r="K75" s="2" t="s">
        <v>70</v>
      </c>
      <c r="L75" s="4">
        <v>43868</v>
      </c>
      <c r="M75" s="2" t="s">
        <v>88</v>
      </c>
      <c r="N75" s="6" t="str">
        <f t="shared" si="10"/>
        <v>False</v>
      </c>
      <c r="O75" s="6" t="s">
        <v>99</v>
      </c>
      <c r="P75" s="6" t="s">
        <v>100</v>
      </c>
      <c r="Q75" s="6" t="s">
        <v>101</v>
      </c>
      <c r="R75" s="6" t="s">
        <v>102</v>
      </c>
      <c r="S75" s="10">
        <v>43861</v>
      </c>
      <c r="T75" t="s">
        <v>114</v>
      </c>
      <c r="U75">
        <v>27</v>
      </c>
      <c r="V75" s="14">
        <v>43868</v>
      </c>
      <c r="W75">
        <f t="shared" si="7"/>
        <v>0</v>
      </c>
      <c r="X75">
        <f t="shared" si="8"/>
        <v>7</v>
      </c>
      <c r="Y75">
        <v>91</v>
      </c>
      <c r="Z75" t="s">
        <v>111</v>
      </c>
      <c r="AA75" t="s">
        <v>111</v>
      </c>
      <c r="AB75">
        <v>116</v>
      </c>
      <c r="AC75">
        <v>83</v>
      </c>
      <c r="AD75">
        <v>9</v>
      </c>
      <c r="AE75">
        <v>4</v>
      </c>
      <c r="AF75" t="s">
        <v>111</v>
      </c>
      <c r="AG75" t="s">
        <v>111</v>
      </c>
      <c r="AH75" t="s">
        <v>111</v>
      </c>
      <c r="AI75">
        <v>149</v>
      </c>
      <c r="AJ75">
        <v>1130</v>
      </c>
      <c r="AK75">
        <v>976</v>
      </c>
      <c r="AL75">
        <v>1247</v>
      </c>
      <c r="AM75" t="s">
        <v>111</v>
      </c>
      <c r="AN75">
        <v>105</v>
      </c>
      <c r="AO75">
        <v>36</v>
      </c>
      <c r="AP75">
        <v>3</v>
      </c>
      <c r="AQ75" t="s">
        <v>111</v>
      </c>
      <c r="AR75" t="s">
        <v>111</v>
      </c>
      <c r="AS75" t="s">
        <v>111</v>
      </c>
      <c r="AT75">
        <v>140000</v>
      </c>
      <c r="AU75">
        <v>15.2</v>
      </c>
      <c r="AV75">
        <v>7.39</v>
      </c>
      <c r="AW75">
        <v>31.3</v>
      </c>
      <c r="AX75">
        <v>6.4</v>
      </c>
      <c r="AY75">
        <v>6</v>
      </c>
      <c r="AZ75">
        <v>13.6</v>
      </c>
      <c r="BA75">
        <v>0</v>
      </c>
      <c r="BB75">
        <v>0</v>
      </c>
    </row>
    <row r="76" spans="1:57" x14ac:dyDescent="0.35">
      <c r="A76" s="3">
        <v>71</v>
      </c>
      <c r="B76" s="2">
        <v>227</v>
      </c>
      <c r="C76" s="2">
        <v>27</v>
      </c>
      <c r="D76" s="2" t="s">
        <v>8</v>
      </c>
      <c r="E76" s="2" t="s">
        <v>15</v>
      </c>
      <c r="F76" s="2" t="s">
        <v>42</v>
      </c>
      <c r="G76">
        <v>55521</v>
      </c>
      <c r="H76" s="2" t="s">
        <v>43</v>
      </c>
      <c r="I76" s="2" t="s">
        <v>44</v>
      </c>
      <c r="J76" s="2" t="s">
        <v>49</v>
      </c>
      <c r="K76" s="2" t="s">
        <v>70</v>
      </c>
      <c r="L76" s="4">
        <v>43884</v>
      </c>
      <c r="M76" s="2" t="s">
        <v>88</v>
      </c>
      <c r="N76" s="6" t="str">
        <f t="shared" si="10"/>
        <v>False</v>
      </c>
      <c r="O76" s="6" t="s">
        <v>99</v>
      </c>
      <c r="P76" s="6" t="s">
        <v>100</v>
      </c>
      <c r="Q76" s="6" t="s">
        <v>101</v>
      </c>
      <c r="R76" s="6" t="s">
        <v>102</v>
      </c>
      <c r="S76" s="10">
        <v>43876</v>
      </c>
      <c r="T76" t="s">
        <v>114</v>
      </c>
      <c r="U76">
        <v>27</v>
      </c>
      <c r="V76" s="14">
        <v>43884</v>
      </c>
      <c r="W76">
        <f t="shared" si="7"/>
        <v>0</v>
      </c>
      <c r="X76">
        <f t="shared" si="8"/>
        <v>8</v>
      </c>
      <c r="Y76">
        <v>116</v>
      </c>
      <c r="Z76">
        <v>1</v>
      </c>
      <c r="AA76" t="s">
        <v>111</v>
      </c>
      <c r="AB76">
        <v>120</v>
      </c>
      <c r="AC76">
        <v>75</v>
      </c>
      <c r="AD76">
        <v>10</v>
      </c>
      <c r="AE76">
        <v>3</v>
      </c>
      <c r="AF76" t="s">
        <v>111</v>
      </c>
      <c r="AG76">
        <v>1</v>
      </c>
      <c r="AH76" t="s">
        <v>111</v>
      </c>
      <c r="AI76">
        <v>178</v>
      </c>
      <c r="AJ76">
        <v>1220</v>
      </c>
      <c r="AK76">
        <v>983</v>
      </c>
      <c r="AL76">
        <v>1489</v>
      </c>
      <c r="AM76" t="s">
        <v>111</v>
      </c>
      <c r="AN76">
        <v>95</v>
      </c>
      <c r="AO76">
        <v>69</v>
      </c>
      <c r="AP76">
        <v>5</v>
      </c>
      <c r="AQ76">
        <v>2</v>
      </c>
      <c r="AR76" t="s">
        <v>111</v>
      </c>
      <c r="AS76" t="s">
        <v>111</v>
      </c>
      <c r="AT76">
        <v>134000</v>
      </c>
      <c r="AU76">
        <v>13.3</v>
      </c>
      <c r="AV76">
        <v>6.37</v>
      </c>
      <c r="AW76">
        <v>41.5</v>
      </c>
      <c r="AX76">
        <v>9.1</v>
      </c>
      <c r="AY76">
        <v>8.8000000000000007</v>
      </c>
      <c r="AZ76">
        <v>17.100000000000001</v>
      </c>
      <c r="BA76">
        <v>0</v>
      </c>
      <c r="BB76">
        <v>0</v>
      </c>
    </row>
    <row r="77" spans="1:57" x14ac:dyDescent="0.35">
      <c r="A77" s="3">
        <v>26</v>
      </c>
      <c r="B77" s="2">
        <v>73</v>
      </c>
      <c r="C77" s="2">
        <v>28</v>
      </c>
      <c r="D77" s="2" t="s">
        <v>9</v>
      </c>
      <c r="E77" s="2" t="s">
        <v>36</v>
      </c>
      <c r="F77" s="2" t="s">
        <v>41</v>
      </c>
      <c r="G77" s="2" t="s">
        <v>41</v>
      </c>
      <c r="H77" s="2" t="s">
        <v>43</v>
      </c>
      <c r="I77" s="2" t="s">
        <v>44</v>
      </c>
      <c r="L77" s="4">
        <v>43855</v>
      </c>
      <c r="M77" s="2" t="s">
        <v>88</v>
      </c>
      <c r="N77" s="6" t="str">
        <f t="shared" si="10"/>
        <v>False</v>
      </c>
      <c r="O77" s="6" t="s">
        <v>99</v>
      </c>
      <c r="P77" s="6" t="s">
        <v>100</v>
      </c>
      <c r="Q77" s="6" t="s">
        <v>101</v>
      </c>
      <c r="R77" s="6" t="s">
        <v>102</v>
      </c>
      <c r="S77" s="10">
        <v>43848</v>
      </c>
      <c r="T77" t="s">
        <v>114</v>
      </c>
      <c r="U77">
        <v>28</v>
      </c>
      <c r="V77" s="14">
        <v>43855</v>
      </c>
      <c r="W77">
        <f t="shared" si="7"/>
        <v>0</v>
      </c>
      <c r="X77">
        <f t="shared" si="8"/>
        <v>7</v>
      </c>
      <c r="Y77">
        <v>43</v>
      </c>
      <c r="Z77">
        <v>6</v>
      </c>
      <c r="AA77" t="s">
        <v>111</v>
      </c>
      <c r="AB77">
        <v>63</v>
      </c>
      <c r="AC77">
        <v>42</v>
      </c>
      <c r="AD77">
        <v>3</v>
      </c>
      <c r="AE77">
        <v>2</v>
      </c>
      <c r="AF77" t="s">
        <v>111</v>
      </c>
      <c r="AG77" t="s">
        <v>111</v>
      </c>
      <c r="AH77" t="s">
        <v>111</v>
      </c>
      <c r="AI77">
        <v>194</v>
      </c>
      <c r="AJ77">
        <v>889</v>
      </c>
      <c r="AK77">
        <v>776</v>
      </c>
      <c r="AL77">
        <v>1054</v>
      </c>
      <c r="AM77" t="s">
        <v>111</v>
      </c>
      <c r="AN77">
        <v>82</v>
      </c>
      <c r="AO77">
        <v>23</v>
      </c>
      <c r="AP77" t="s">
        <v>111</v>
      </c>
      <c r="AQ77">
        <v>7</v>
      </c>
      <c r="AR77" t="s">
        <v>111</v>
      </c>
      <c r="AS77" t="s">
        <v>111</v>
      </c>
      <c r="AT77">
        <v>84461</v>
      </c>
      <c r="AU77">
        <v>13.5</v>
      </c>
      <c r="AV77">
        <v>5.26</v>
      </c>
      <c r="AW77">
        <v>35</v>
      </c>
      <c r="AX77">
        <v>9.6</v>
      </c>
      <c r="AY77">
        <v>9.4</v>
      </c>
      <c r="AZ77">
        <v>19.7</v>
      </c>
      <c r="BA77"/>
      <c r="BB77">
        <v>0</v>
      </c>
      <c r="BC77">
        <v>0</v>
      </c>
      <c r="BD77"/>
    </row>
    <row r="78" spans="1:57" x14ac:dyDescent="0.35">
      <c r="A78" s="3">
        <v>41</v>
      </c>
      <c r="B78" s="2">
        <v>120</v>
      </c>
      <c r="C78" s="2">
        <v>28</v>
      </c>
      <c r="D78" s="2" t="s">
        <v>9</v>
      </c>
      <c r="E78" s="2" t="s">
        <v>36</v>
      </c>
      <c r="F78" s="2" t="s">
        <v>41</v>
      </c>
      <c r="G78" s="2" t="s">
        <v>41</v>
      </c>
      <c r="H78" s="2" t="s">
        <v>43</v>
      </c>
      <c r="I78" s="2" t="s">
        <v>44</v>
      </c>
      <c r="L78" s="4">
        <v>43869</v>
      </c>
      <c r="M78" s="2" t="s">
        <v>88</v>
      </c>
      <c r="N78" s="6" t="str">
        <f t="shared" si="10"/>
        <v>False</v>
      </c>
      <c r="O78" s="6" t="s">
        <v>99</v>
      </c>
      <c r="P78" s="6" t="s">
        <v>100</v>
      </c>
      <c r="Q78" s="6" t="s">
        <v>101</v>
      </c>
      <c r="R78" s="6" t="s">
        <v>102</v>
      </c>
      <c r="S78" s="10">
        <v>43862</v>
      </c>
      <c r="T78" t="s">
        <v>114</v>
      </c>
      <c r="U78">
        <v>28</v>
      </c>
      <c r="V78" s="14">
        <v>43869</v>
      </c>
      <c r="W78">
        <f t="shared" si="7"/>
        <v>0</v>
      </c>
      <c r="X78">
        <f t="shared" si="8"/>
        <v>7</v>
      </c>
      <c r="Y78">
        <v>26</v>
      </c>
      <c r="Z78">
        <v>2</v>
      </c>
      <c r="AA78" t="s">
        <v>111</v>
      </c>
      <c r="AB78">
        <v>96</v>
      </c>
      <c r="AC78">
        <v>19</v>
      </c>
      <c r="AD78">
        <v>9</v>
      </c>
      <c r="AE78">
        <v>2</v>
      </c>
      <c r="AF78" t="s">
        <v>111</v>
      </c>
      <c r="AG78" t="s">
        <v>111</v>
      </c>
      <c r="AH78" t="s">
        <v>111</v>
      </c>
      <c r="AI78">
        <v>135</v>
      </c>
      <c r="AJ78">
        <v>954</v>
      </c>
      <c r="AK78">
        <v>771</v>
      </c>
      <c r="AL78">
        <v>1142</v>
      </c>
      <c r="AM78" t="s">
        <v>111</v>
      </c>
      <c r="AN78">
        <v>81</v>
      </c>
      <c r="AO78">
        <v>11</v>
      </c>
      <c r="AP78">
        <v>4</v>
      </c>
      <c r="AQ78" t="s">
        <v>111</v>
      </c>
      <c r="AR78" t="s">
        <v>111</v>
      </c>
      <c r="AS78" t="s">
        <v>111</v>
      </c>
      <c r="AT78">
        <v>136000</v>
      </c>
      <c r="AU78">
        <v>12.9</v>
      </c>
      <c r="AV78">
        <v>7.02</v>
      </c>
      <c r="AW78">
        <v>32.799999999999997</v>
      </c>
      <c r="AX78">
        <v>7.8</v>
      </c>
      <c r="AY78">
        <v>7.5</v>
      </c>
      <c r="AZ78">
        <v>15.2</v>
      </c>
      <c r="BA78"/>
      <c r="BB78">
        <v>0</v>
      </c>
      <c r="BC78">
        <v>0</v>
      </c>
      <c r="BD78"/>
    </row>
    <row r="79" spans="1:57" x14ac:dyDescent="0.35">
      <c r="A79" s="3">
        <v>59</v>
      </c>
      <c r="B79" s="2">
        <v>148</v>
      </c>
      <c r="C79" s="2">
        <v>28</v>
      </c>
      <c r="D79" s="2" t="s">
        <v>9</v>
      </c>
      <c r="E79" s="2" t="s">
        <v>36</v>
      </c>
      <c r="F79" s="2" t="s">
        <v>41</v>
      </c>
      <c r="G79" s="2" t="s">
        <v>41</v>
      </c>
      <c r="H79" s="2" t="s">
        <v>43</v>
      </c>
      <c r="I79" s="2" t="s">
        <v>44</v>
      </c>
      <c r="L79" s="4">
        <v>43876</v>
      </c>
      <c r="M79" s="2" t="s">
        <v>88</v>
      </c>
      <c r="N79" s="6" t="str">
        <f t="shared" si="10"/>
        <v>False</v>
      </c>
      <c r="O79" s="6" t="s">
        <v>99</v>
      </c>
      <c r="P79" s="6" t="s">
        <v>100</v>
      </c>
      <c r="Q79" s="6" t="s">
        <v>101</v>
      </c>
      <c r="R79" s="6" t="s">
        <v>102</v>
      </c>
      <c r="S79" s="10">
        <v>43869</v>
      </c>
      <c r="T79" t="s">
        <v>114</v>
      </c>
      <c r="U79">
        <v>28</v>
      </c>
      <c r="V79" s="14">
        <v>43876</v>
      </c>
      <c r="W79">
        <f t="shared" si="7"/>
        <v>0</v>
      </c>
      <c r="X79">
        <f t="shared" si="8"/>
        <v>7</v>
      </c>
      <c r="Y79">
        <v>91</v>
      </c>
      <c r="Z79">
        <v>5</v>
      </c>
      <c r="AA79" t="s">
        <v>111</v>
      </c>
      <c r="AB79">
        <v>90</v>
      </c>
      <c r="AC79">
        <v>64</v>
      </c>
      <c r="AD79">
        <v>7</v>
      </c>
      <c r="AE79">
        <v>3</v>
      </c>
      <c r="AF79" t="s">
        <v>111</v>
      </c>
      <c r="AG79">
        <v>1</v>
      </c>
      <c r="AH79" t="s">
        <v>111</v>
      </c>
      <c r="AI79">
        <v>262</v>
      </c>
      <c r="AJ79">
        <v>702</v>
      </c>
      <c r="AK79">
        <v>618</v>
      </c>
      <c r="AL79">
        <v>1123</v>
      </c>
      <c r="AM79" t="s">
        <v>111</v>
      </c>
      <c r="AN79">
        <v>59</v>
      </c>
      <c r="AO79">
        <v>46</v>
      </c>
      <c r="AP79">
        <v>4</v>
      </c>
      <c r="AQ79">
        <v>4</v>
      </c>
      <c r="AR79" t="s">
        <v>111</v>
      </c>
      <c r="AS79" t="s">
        <v>111</v>
      </c>
      <c r="AT79">
        <v>140000</v>
      </c>
      <c r="AU79">
        <v>12.9</v>
      </c>
      <c r="AV79">
        <v>6.81</v>
      </c>
      <c r="AW79">
        <v>20.6</v>
      </c>
      <c r="AX79">
        <v>8.1</v>
      </c>
      <c r="AY79">
        <v>15.6</v>
      </c>
      <c r="AZ79"/>
      <c r="BA79">
        <v>0</v>
      </c>
      <c r="BB79">
        <v>0</v>
      </c>
      <c r="BC79"/>
      <c r="BD79"/>
    </row>
    <row r="80" spans="1:57" x14ac:dyDescent="0.35">
      <c r="A80" s="3">
        <v>51</v>
      </c>
      <c r="B80" s="2">
        <v>131</v>
      </c>
      <c r="C80" s="2">
        <v>28</v>
      </c>
      <c r="D80" s="2" t="s">
        <v>9</v>
      </c>
      <c r="E80" s="2" t="s">
        <v>36</v>
      </c>
      <c r="F80" s="2" t="s">
        <v>41</v>
      </c>
      <c r="G80" s="2" t="s">
        <v>41</v>
      </c>
      <c r="H80" s="2" t="s">
        <v>43</v>
      </c>
      <c r="I80" s="2" t="s">
        <v>44</v>
      </c>
      <c r="L80" s="4">
        <v>43885</v>
      </c>
      <c r="M80" s="2" t="s">
        <v>88</v>
      </c>
      <c r="N80" s="6" t="str">
        <f t="shared" si="10"/>
        <v>False</v>
      </c>
      <c r="O80" s="6" t="s">
        <v>99</v>
      </c>
      <c r="P80" s="6" t="s">
        <v>100</v>
      </c>
      <c r="Q80" s="6" t="s">
        <v>101</v>
      </c>
      <c r="R80" s="6" t="s">
        <v>102</v>
      </c>
      <c r="S80" s="10">
        <v>43876</v>
      </c>
      <c r="T80" t="s">
        <v>114</v>
      </c>
      <c r="U80">
        <v>28</v>
      </c>
      <c r="V80" s="14">
        <v>43885</v>
      </c>
      <c r="W80">
        <f t="shared" si="7"/>
        <v>0</v>
      </c>
      <c r="X80">
        <f t="shared" si="8"/>
        <v>9</v>
      </c>
      <c r="Y80">
        <v>23</v>
      </c>
      <c r="Z80">
        <v>2</v>
      </c>
      <c r="AA80" t="s">
        <v>111</v>
      </c>
      <c r="AB80">
        <v>98</v>
      </c>
      <c r="AC80">
        <v>16</v>
      </c>
      <c r="AD80">
        <v>7</v>
      </c>
      <c r="AE80">
        <v>1</v>
      </c>
      <c r="AF80" t="s">
        <v>111</v>
      </c>
      <c r="AG80" t="s">
        <v>111</v>
      </c>
      <c r="AH80" t="s">
        <v>111</v>
      </c>
      <c r="AI80">
        <v>131</v>
      </c>
      <c r="AJ80">
        <v>963</v>
      </c>
      <c r="AK80">
        <v>888</v>
      </c>
      <c r="AL80">
        <v>1167</v>
      </c>
      <c r="AM80" t="s">
        <v>111</v>
      </c>
      <c r="AN80">
        <v>85</v>
      </c>
      <c r="AO80">
        <v>9</v>
      </c>
      <c r="AP80">
        <v>4</v>
      </c>
      <c r="AQ80" t="s">
        <v>111</v>
      </c>
      <c r="AR80" t="s">
        <v>111</v>
      </c>
      <c r="AS80" t="s">
        <v>111</v>
      </c>
      <c r="AT80">
        <v>139000</v>
      </c>
      <c r="AU80">
        <v>12.9</v>
      </c>
      <c r="AV80">
        <v>7.2</v>
      </c>
      <c r="AW80">
        <v>30.5</v>
      </c>
      <c r="AX80">
        <v>7.6</v>
      </c>
      <c r="AY80">
        <v>7.1</v>
      </c>
      <c r="AZ80">
        <v>15.1</v>
      </c>
      <c r="BA80"/>
      <c r="BB80">
        <v>0</v>
      </c>
      <c r="BC80">
        <v>0</v>
      </c>
      <c r="BD80"/>
    </row>
    <row r="81" spans="1:56" x14ac:dyDescent="0.35">
      <c r="A81" s="3">
        <v>56</v>
      </c>
      <c r="B81" s="2">
        <v>143</v>
      </c>
      <c r="C81" s="2">
        <v>29</v>
      </c>
      <c r="D81" s="2" t="s">
        <v>9</v>
      </c>
      <c r="E81" s="2" t="s">
        <v>37</v>
      </c>
      <c r="F81" s="2" t="s">
        <v>41</v>
      </c>
      <c r="G81" s="2" t="s">
        <v>41</v>
      </c>
      <c r="H81" s="2" t="s">
        <v>43</v>
      </c>
      <c r="I81" s="2" t="s">
        <v>44</v>
      </c>
      <c r="L81" s="4">
        <v>43876</v>
      </c>
      <c r="M81" s="2" t="s">
        <v>88</v>
      </c>
      <c r="N81" s="6" t="str">
        <f t="shared" si="10"/>
        <v>False</v>
      </c>
      <c r="O81" s="6" t="s">
        <v>99</v>
      </c>
      <c r="P81" s="6" t="s">
        <v>100</v>
      </c>
      <c r="Q81" s="6" t="s">
        <v>101</v>
      </c>
      <c r="R81" s="6" t="s">
        <v>102</v>
      </c>
      <c r="S81" s="10">
        <v>43869</v>
      </c>
      <c r="T81" t="s">
        <v>114</v>
      </c>
      <c r="U81">
        <v>29</v>
      </c>
      <c r="V81" s="14">
        <v>43876</v>
      </c>
      <c r="W81">
        <f t="shared" si="7"/>
        <v>0</v>
      </c>
      <c r="X81">
        <f t="shared" si="8"/>
        <v>7</v>
      </c>
      <c r="Y81">
        <v>155</v>
      </c>
      <c r="Z81">
        <v>8</v>
      </c>
      <c r="AA81" t="s">
        <v>111</v>
      </c>
      <c r="AB81">
        <v>112</v>
      </c>
      <c r="AC81">
        <v>199</v>
      </c>
      <c r="AD81">
        <v>8</v>
      </c>
      <c r="AE81">
        <v>6</v>
      </c>
      <c r="AF81" t="s">
        <v>111</v>
      </c>
      <c r="AG81" t="s">
        <v>111</v>
      </c>
      <c r="AH81" t="s">
        <v>111</v>
      </c>
      <c r="AI81">
        <v>160</v>
      </c>
      <c r="AJ81">
        <v>1101</v>
      </c>
      <c r="AK81">
        <v>903</v>
      </c>
      <c r="AL81">
        <v>1353</v>
      </c>
      <c r="AM81">
        <v>2</v>
      </c>
      <c r="AN81">
        <v>94</v>
      </c>
      <c r="AO81">
        <v>101</v>
      </c>
      <c r="AP81">
        <v>4</v>
      </c>
      <c r="AQ81">
        <v>2</v>
      </c>
      <c r="AR81" t="s">
        <v>111</v>
      </c>
      <c r="AS81" t="s">
        <v>111</v>
      </c>
      <c r="AT81">
        <v>138000</v>
      </c>
      <c r="AU81">
        <v>15.6</v>
      </c>
      <c r="AV81">
        <v>7.06</v>
      </c>
      <c r="AW81">
        <v>30.1</v>
      </c>
      <c r="AX81">
        <v>7</v>
      </c>
      <c r="AY81">
        <v>6.7</v>
      </c>
      <c r="AZ81">
        <v>14.4</v>
      </c>
      <c r="BA81"/>
      <c r="BB81">
        <v>0</v>
      </c>
      <c r="BC81">
        <v>0</v>
      </c>
      <c r="BD81"/>
    </row>
    <row r="82" spans="1:56" x14ac:dyDescent="0.35">
      <c r="A82" s="3">
        <v>52</v>
      </c>
      <c r="B82" s="2">
        <v>132</v>
      </c>
      <c r="C82" s="2">
        <v>29</v>
      </c>
      <c r="D82" s="2" t="s">
        <v>9</v>
      </c>
      <c r="E82" s="2" t="s">
        <v>37</v>
      </c>
      <c r="F82" s="2" t="s">
        <v>41</v>
      </c>
      <c r="G82" s="2" t="s">
        <v>41</v>
      </c>
      <c r="H82" s="2" t="s">
        <v>43</v>
      </c>
      <c r="I82" s="2" t="s">
        <v>44</v>
      </c>
      <c r="L82" s="4">
        <v>43885</v>
      </c>
      <c r="M82" s="2" t="s">
        <v>88</v>
      </c>
      <c r="N82" s="6" t="str">
        <f t="shared" si="10"/>
        <v>False</v>
      </c>
      <c r="O82" s="6" t="s">
        <v>99</v>
      </c>
      <c r="P82" s="6" t="s">
        <v>100</v>
      </c>
      <c r="Q82" s="6" t="s">
        <v>101</v>
      </c>
      <c r="R82" s="6" t="s">
        <v>102</v>
      </c>
      <c r="S82" s="10">
        <v>43876</v>
      </c>
      <c r="T82" t="s">
        <v>113</v>
      </c>
      <c r="U82">
        <v>29</v>
      </c>
      <c r="V82" s="14">
        <v>43885</v>
      </c>
      <c r="W82">
        <f t="shared" si="7"/>
        <v>0</v>
      </c>
      <c r="X82">
        <f t="shared" si="8"/>
        <v>9</v>
      </c>
      <c r="Y82">
        <v>124</v>
      </c>
      <c r="Z82">
        <v>6</v>
      </c>
      <c r="AA82" t="s">
        <v>111</v>
      </c>
      <c r="AB82">
        <v>32</v>
      </c>
      <c r="AC82">
        <v>412</v>
      </c>
      <c r="AD82">
        <v>4</v>
      </c>
      <c r="AE82">
        <v>17</v>
      </c>
      <c r="AF82" t="s">
        <v>111</v>
      </c>
      <c r="AG82" t="s">
        <v>111</v>
      </c>
      <c r="AH82">
        <v>1</v>
      </c>
      <c r="AI82">
        <v>268</v>
      </c>
      <c r="AJ82">
        <v>12</v>
      </c>
      <c r="AK82">
        <v>264</v>
      </c>
      <c r="AL82">
        <v>406</v>
      </c>
      <c r="AM82">
        <v>2</v>
      </c>
      <c r="AN82">
        <v>2</v>
      </c>
      <c r="AO82">
        <v>163</v>
      </c>
      <c r="AP82">
        <v>7</v>
      </c>
      <c r="AQ82">
        <v>6</v>
      </c>
      <c r="AR82" t="s">
        <v>111</v>
      </c>
      <c r="AS82">
        <v>2</v>
      </c>
      <c r="AT82">
        <v>146000</v>
      </c>
      <c r="AU82">
        <v>7.3</v>
      </c>
      <c r="AV82">
        <v>5.0199999999999996</v>
      </c>
      <c r="AW82">
        <v>10.7</v>
      </c>
      <c r="AX82">
        <v>3.1</v>
      </c>
      <c r="AY82">
        <v>3.5</v>
      </c>
      <c r="AZ82">
        <v>12</v>
      </c>
      <c r="BA82"/>
      <c r="BB82">
        <v>0.6</v>
      </c>
      <c r="BC82">
        <v>5</v>
      </c>
      <c r="BD82"/>
    </row>
    <row r="83" spans="1:56" x14ac:dyDescent="0.35">
      <c r="A83" s="3">
        <v>24</v>
      </c>
      <c r="B83" s="2">
        <v>69</v>
      </c>
      <c r="C83" s="2">
        <v>30</v>
      </c>
      <c r="D83" s="2" t="s">
        <v>9</v>
      </c>
      <c r="E83" s="2" t="s">
        <v>29</v>
      </c>
      <c r="F83" s="2" t="s">
        <v>41</v>
      </c>
      <c r="G83" s="2" t="s">
        <v>41</v>
      </c>
      <c r="H83" s="2" t="s">
        <v>43</v>
      </c>
      <c r="I83" s="2" t="s">
        <v>44</v>
      </c>
      <c r="L83" s="4">
        <v>43855</v>
      </c>
      <c r="M83" s="2" t="s">
        <v>88</v>
      </c>
      <c r="N83" s="6" t="str">
        <f t="shared" si="10"/>
        <v>False</v>
      </c>
      <c r="O83" s="6" t="s">
        <v>99</v>
      </c>
      <c r="P83" s="6" t="s">
        <v>100</v>
      </c>
      <c r="Q83" s="6" t="s">
        <v>101</v>
      </c>
      <c r="R83" s="6" t="s">
        <v>102</v>
      </c>
      <c r="S83" s="10">
        <v>43848</v>
      </c>
      <c r="T83" t="s">
        <v>110</v>
      </c>
      <c r="U83">
        <v>30</v>
      </c>
      <c r="V83" s="14">
        <v>43855</v>
      </c>
      <c r="W83">
        <f t="shared" si="7"/>
        <v>0</v>
      </c>
      <c r="X83">
        <f t="shared" si="8"/>
        <v>7</v>
      </c>
      <c r="Y83">
        <v>46</v>
      </c>
      <c r="Z83">
        <v>1</v>
      </c>
      <c r="AA83" t="s">
        <v>111</v>
      </c>
      <c r="AB83">
        <v>99</v>
      </c>
      <c r="AC83">
        <v>31</v>
      </c>
      <c r="AD83">
        <v>1</v>
      </c>
      <c r="AE83">
        <v>1</v>
      </c>
      <c r="AF83" t="s">
        <v>111</v>
      </c>
      <c r="AG83" t="s">
        <v>111</v>
      </c>
      <c r="AH83" t="s">
        <v>111</v>
      </c>
      <c r="AI83">
        <v>1525</v>
      </c>
      <c r="AJ83">
        <v>10</v>
      </c>
      <c r="AK83">
        <v>622</v>
      </c>
      <c r="AL83">
        <v>1110</v>
      </c>
      <c r="AM83" t="s">
        <v>111</v>
      </c>
      <c r="AN83" t="s">
        <v>111</v>
      </c>
      <c r="AO83">
        <v>17</v>
      </c>
      <c r="AP83" t="s">
        <v>111</v>
      </c>
      <c r="AQ83" t="s">
        <v>111</v>
      </c>
      <c r="AR83" t="s">
        <v>111</v>
      </c>
      <c r="AS83" t="s">
        <v>111</v>
      </c>
      <c r="AT83">
        <v>135000</v>
      </c>
      <c r="AU83">
        <v>14.2</v>
      </c>
      <c r="AV83">
        <v>6.08</v>
      </c>
      <c r="AW83">
        <v>18.8</v>
      </c>
      <c r="AX83">
        <v>4.5</v>
      </c>
      <c r="AY83">
        <v>4.2</v>
      </c>
      <c r="AZ83">
        <v>12.4</v>
      </c>
      <c r="BA83"/>
      <c r="BB83">
        <v>0</v>
      </c>
      <c r="BC83">
        <v>0</v>
      </c>
      <c r="BD83"/>
    </row>
    <row r="84" spans="1:56" x14ac:dyDescent="0.35">
      <c r="A84" s="3"/>
      <c r="B84" s="2">
        <v>141</v>
      </c>
      <c r="C84" s="2">
        <v>30</v>
      </c>
      <c r="D84" s="2" t="s">
        <v>9</v>
      </c>
      <c r="E84" s="2" t="s">
        <v>29</v>
      </c>
      <c r="F84" s="2" t="s">
        <v>41</v>
      </c>
      <c r="G84" s="2" t="s">
        <v>41</v>
      </c>
      <c r="H84" s="2" t="s">
        <v>43</v>
      </c>
      <c r="I84" s="2" t="s">
        <v>44</v>
      </c>
      <c r="L84" s="4">
        <v>43869</v>
      </c>
      <c r="M84" s="2" t="s">
        <v>88</v>
      </c>
      <c r="N84" s="6" t="str">
        <f t="shared" si="10"/>
        <v>False</v>
      </c>
      <c r="O84" s="6" t="s">
        <v>99</v>
      </c>
      <c r="P84" s="6" t="s">
        <v>100</v>
      </c>
      <c r="Q84" s="6" t="s">
        <v>101</v>
      </c>
      <c r="R84" s="6" t="s">
        <v>102</v>
      </c>
      <c r="S84" s="10">
        <v>43862</v>
      </c>
      <c r="T84" t="s">
        <v>113</v>
      </c>
      <c r="U84">
        <v>30</v>
      </c>
      <c r="V84" s="14">
        <v>43869</v>
      </c>
      <c r="W84">
        <f t="shared" si="7"/>
        <v>0</v>
      </c>
      <c r="X84">
        <f t="shared" si="8"/>
        <v>7</v>
      </c>
      <c r="Y84">
        <v>152</v>
      </c>
      <c r="Z84">
        <v>11</v>
      </c>
      <c r="AA84" t="s">
        <v>111</v>
      </c>
      <c r="AB84">
        <v>109</v>
      </c>
      <c r="AC84">
        <v>115</v>
      </c>
      <c r="AD84">
        <v>8</v>
      </c>
      <c r="AE84">
        <v>9</v>
      </c>
      <c r="AF84" t="s">
        <v>111</v>
      </c>
      <c r="AG84" t="s">
        <v>111</v>
      </c>
      <c r="AH84">
        <v>3</v>
      </c>
      <c r="AI84">
        <v>217</v>
      </c>
      <c r="AJ84">
        <v>1073</v>
      </c>
      <c r="AK84">
        <v>967</v>
      </c>
      <c r="AL84">
        <v>1298</v>
      </c>
      <c r="AM84">
        <v>1</v>
      </c>
      <c r="AN84">
        <v>98</v>
      </c>
      <c r="AO84">
        <v>135</v>
      </c>
      <c r="AP84">
        <v>5</v>
      </c>
      <c r="AQ84">
        <v>4</v>
      </c>
      <c r="AR84" t="s">
        <v>111</v>
      </c>
      <c r="AS84" t="s">
        <v>111</v>
      </c>
      <c r="AT84">
        <v>137000</v>
      </c>
      <c r="AU84">
        <v>13.7</v>
      </c>
      <c r="AV84">
        <v>7.34</v>
      </c>
      <c r="AW84">
        <v>29.3</v>
      </c>
      <c r="AX84">
        <v>6.5</v>
      </c>
      <c r="AY84">
        <v>6.4</v>
      </c>
      <c r="AZ84">
        <v>14.1</v>
      </c>
      <c r="BA84"/>
      <c r="BB84">
        <v>0</v>
      </c>
      <c r="BC84">
        <v>0</v>
      </c>
      <c r="BD84"/>
    </row>
    <row r="85" spans="1:56" x14ac:dyDescent="0.35">
      <c r="A85" s="3">
        <v>44</v>
      </c>
      <c r="B85" s="2">
        <v>123</v>
      </c>
      <c r="C85" s="2">
        <v>30</v>
      </c>
      <c r="D85" s="2" t="s">
        <v>9</v>
      </c>
      <c r="E85" s="2" t="s">
        <v>29</v>
      </c>
      <c r="F85" s="2" t="s">
        <v>41</v>
      </c>
      <c r="G85" s="2" t="s">
        <v>41</v>
      </c>
      <c r="H85" s="2" t="s">
        <v>43</v>
      </c>
      <c r="I85" s="2" t="s">
        <v>44</v>
      </c>
      <c r="L85" s="4">
        <v>43876</v>
      </c>
      <c r="M85" s="2" t="s">
        <v>88</v>
      </c>
      <c r="N85" s="6" t="str">
        <f t="shared" si="10"/>
        <v>False</v>
      </c>
      <c r="O85" s="6" t="s">
        <v>99</v>
      </c>
      <c r="P85" s="6" t="s">
        <v>100</v>
      </c>
      <c r="Q85" s="6" t="s">
        <v>101</v>
      </c>
      <c r="R85" s="6" t="s">
        <v>102</v>
      </c>
      <c r="S85" s="10">
        <v>43869</v>
      </c>
      <c r="T85" t="s">
        <v>114</v>
      </c>
      <c r="U85">
        <v>30</v>
      </c>
      <c r="V85" s="14">
        <v>43876</v>
      </c>
      <c r="W85">
        <f t="shared" si="7"/>
        <v>0</v>
      </c>
      <c r="X85">
        <f t="shared" si="8"/>
        <v>7</v>
      </c>
      <c r="Y85">
        <v>67</v>
      </c>
      <c r="Z85">
        <v>1</v>
      </c>
      <c r="AA85" t="s">
        <v>111</v>
      </c>
      <c r="AB85">
        <v>100</v>
      </c>
      <c r="AC85">
        <v>48</v>
      </c>
      <c r="AD85">
        <v>8</v>
      </c>
      <c r="AE85">
        <v>2</v>
      </c>
      <c r="AF85" t="s">
        <v>111</v>
      </c>
      <c r="AG85" t="s">
        <v>111</v>
      </c>
      <c r="AH85" t="s">
        <v>111</v>
      </c>
      <c r="AI85">
        <v>151</v>
      </c>
      <c r="AJ85">
        <v>964</v>
      </c>
      <c r="AK85">
        <v>935</v>
      </c>
      <c r="AL85">
        <v>1166</v>
      </c>
      <c r="AM85" t="s">
        <v>111</v>
      </c>
      <c r="AN85">
        <v>85</v>
      </c>
      <c r="AO85">
        <v>20</v>
      </c>
      <c r="AP85">
        <v>3</v>
      </c>
      <c r="AQ85" t="s">
        <v>111</v>
      </c>
      <c r="AR85" t="s">
        <v>111</v>
      </c>
      <c r="AS85" t="s">
        <v>111</v>
      </c>
      <c r="AT85">
        <v>146000</v>
      </c>
      <c r="AU85">
        <v>13.4</v>
      </c>
      <c r="AV85">
        <v>7.33</v>
      </c>
      <c r="AW85">
        <v>30.1</v>
      </c>
      <c r="AX85">
        <v>6.8</v>
      </c>
      <c r="AY85">
        <v>6.7</v>
      </c>
      <c r="AZ85">
        <v>14.1</v>
      </c>
      <c r="BA85"/>
      <c r="BB85">
        <v>0</v>
      </c>
      <c r="BC85">
        <v>0</v>
      </c>
      <c r="BD85"/>
    </row>
    <row r="86" spans="1:56" x14ac:dyDescent="0.35">
      <c r="A86" s="3">
        <v>58</v>
      </c>
      <c r="B86" s="2">
        <v>145</v>
      </c>
      <c r="C86" s="2">
        <v>30</v>
      </c>
      <c r="D86" s="2" t="s">
        <v>9</v>
      </c>
      <c r="E86" s="2" t="s">
        <v>29</v>
      </c>
      <c r="F86" s="2" t="s">
        <v>41</v>
      </c>
      <c r="G86" s="2" t="s">
        <v>41</v>
      </c>
      <c r="H86" s="2" t="s">
        <v>43</v>
      </c>
      <c r="I86" s="2" t="s">
        <v>44</v>
      </c>
      <c r="L86" s="4">
        <v>43885</v>
      </c>
      <c r="M86" s="2" t="s">
        <v>88</v>
      </c>
      <c r="N86" s="6" t="str">
        <f t="shared" si="10"/>
        <v>False</v>
      </c>
      <c r="O86" s="6" t="s">
        <v>99</v>
      </c>
      <c r="P86" s="6" t="s">
        <v>100</v>
      </c>
      <c r="Q86" s="6" t="s">
        <v>101</v>
      </c>
      <c r="R86" s="6" t="s">
        <v>102</v>
      </c>
      <c r="S86" s="10">
        <v>43876</v>
      </c>
      <c r="T86" t="s">
        <v>114</v>
      </c>
      <c r="U86">
        <v>30</v>
      </c>
      <c r="V86" s="14">
        <v>43885</v>
      </c>
      <c r="W86">
        <f t="shared" si="7"/>
        <v>0</v>
      </c>
      <c r="X86">
        <f t="shared" si="8"/>
        <v>9</v>
      </c>
      <c r="Y86">
        <v>68</v>
      </c>
      <c r="Z86">
        <v>1</v>
      </c>
      <c r="AA86" t="s">
        <v>111</v>
      </c>
      <c r="AB86">
        <v>109</v>
      </c>
      <c r="AC86">
        <v>46</v>
      </c>
      <c r="AD86">
        <v>7</v>
      </c>
      <c r="AE86">
        <v>2</v>
      </c>
      <c r="AF86" t="s">
        <v>111</v>
      </c>
      <c r="AG86" t="s">
        <v>111</v>
      </c>
      <c r="AH86" t="s">
        <v>111</v>
      </c>
      <c r="AI86">
        <v>148</v>
      </c>
      <c r="AJ86">
        <v>1070</v>
      </c>
      <c r="AK86">
        <v>958</v>
      </c>
      <c r="AL86">
        <v>1255</v>
      </c>
      <c r="AM86" t="s">
        <v>111</v>
      </c>
      <c r="AN86">
        <v>92</v>
      </c>
      <c r="AO86">
        <v>19</v>
      </c>
      <c r="AP86">
        <v>3</v>
      </c>
      <c r="AQ86" t="s">
        <v>111</v>
      </c>
      <c r="AR86" t="s">
        <v>111</v>
      </c>
      <c r="AS86" t="s">
        <v>111</v>
      </c>
      <c r="AT86">
        <v>140000</v>
      </c>
      <c r="AU86">
        <v>13.4</v>
      </c>
      <c r="AV86">
        <v>7.35</v>
      </c>
      <c r="AW86">
        <v>29</v>
      </c>
      <c r="AX86">
        <v>6.7</v>
      </c>
      <c r="AY86">
        <v>6.5</v>
      </c>
      <c r="AZ86">
        <v>13.9</v>
      </c>
      <c r="BA86"/>
      <c r="BB86">
        <v>0</v>
      </c>
      <c r="BC86">
        <v>0</v>
      </c>
      <c r="BD86"/>
    </row>
    <row r="87" spans="1:56" x14ac:dyDescent="0.35">
      <c r="A87" s="3">
        <v>22</v>
      </c>
      <c r="B87" s="2">
        <v>65</v>
      </c>
      <c r="C87" s="2">
        <v>31</v>
      </c>
      <c r="D87" s="2" t="s">
        <v>9</v>
      </c>
      <c r="E87" s="2" t="s">
        <v>27</v>
      </c>
      <c r="F87" s="2" t="s">
        <v>41</v>
      </c>
      <c r="G87" s="2" t="s">
        <v>41</v>
      </c>
      <c r="H87" s="2" t="s">
        <v>43</v>
      </c>
      <c r="I87" s="2" t="s">
        <v>44</v>
      </c>
      <c r="L87" s="4">
        <v>43855</v>
      </c>
      <c r="M87" s="2" t="s">
        <v>86</v>
      </c>
      <c r="N87" s="6" t="str">
        <f t="shared" si="10"/>
        <v>True</v>
      </c>
      <c r="O87" s="6" t="s">
        <v>99</v>
      </c>
      <c r="P87" s="6" t="s">
        <v>100</v>
      </c>
      <c r="Q87" s="6" t="s">
        <v>101</v>
      </c>
      <c r="R87" s="6" t="s">
        <v>102</v>
      </c>
      <c r="S87" s="10">
        <v>43848</v>
      </c>
      <c r="T87" t="s">
        <v>110</v>
      </c>
      <c r="U87">
        <v>31</v>
      </c>
      <c r="V87" s="14">
        <v>43855</v>
      </c>
      <c r="W87">
        <f t="shared" si="7"/>
        <v>0</v>
      </c>
      <c r="X87">
        <f t="shared" si="8"/>
        <v>7</v>
      </c>
      <c r="Y87">
        <v>24</v>
      </c>
      <c r="Z87" t="s">
        <v>111</v>
      </c>
      <c r="AA87" t="s">
        <v>111</v>
      </c>
      <c r="AB87">
        <v>117</v>
      </c>
      <c r="AC87">
        <v>18</v>
      </c>
      <c r="AD87">
        <v>9</v>
      </c>
      <c r="AE87">
        <v>2</v>
      </c>
      <c r="AF87" t="s">
        <v>111</v>
      </c>
      <c r="AG87" t="s">
        <v>111</v>
      </c>
      <c r="AH87" t="s">
        <v>111</v>
      </c>
      <c r="AI87">
        <v>118</v>
      </c>
      <c r="AJ87">
        <v>1123</v>
      </c>
      <c r="AK87">
        <v>948</v>
      </c>
      <c r="AL87">
        <v>1164</v>
      </c>
      <c r="AM87" t="s">
        <v>111</v>
      </c>
      <c r="AN87">
        <v>87</v>
      </c>
      <c r="AO87">
        <v>12</v>
      </c>
      <c r="AP87">
        <v>3</v>
      </c>
      <c r="AQ87" t="s">
        <v>111</v>
      </c>
      <c r="AR87" t="s">
        <v>111</v>
      </c>
      <c r="AS87" t="s">
        <v>111</v>
      </c>
      <c r="AT87">
        <v>137000</v>
      </c>
      <c r="AU87">
        <v>14.4</v>
      </c>
      <c r="AV87">
        <v>6.67</v>
      </c>
      <c r="AW87">
        <v>40.5</v>
      </c>
      <c r="AX87">
        <v>7.2</v>
      </c>
      <c r="AY87">
        <v>7.1</v>
      </c>
      <c r="AZ87">
        <v>14.6</v>
      </c>
      <c r="BA87"/>
      <c r="BB87">
        <v>0</v>
      </c>
      <c r="BC87">
        <v>0</v>
      </c>
      <c r="BD87"/>
    </row>
    <row r="88" spans="1:56" x14ac:dyDescent="0.35">
      <c r="A88" s="3">
        <v>63</v>
      </c>
      <c r="B88" s="2">
        <v>192</v>
      </c>
      <c r="C88" s="2">
        <v>31</v>
      </c>
      <c r="D88" s="2" t="s">
        <v>9</v>
      </c>
      <c r="E88" s="2" t="s">
        <v>27</v>
      </c>
      <c r="F88" s="2" t="s">
        <v>41</v>
      </c>
      <c r="G88" s="2" t="s">
        <v>41</v>
      </c>
      <c r="H88" s="2" t="s">
        <v>43</v>
      </c>
      <c r="I88" s="2" t="s">
        <v>44</v>
      </c>
      <c r="L88" s="4">
        <v>43869</v>
      </c>
      <c r="M88" s="2" t="s">
        <v>88</v>
      </c>
      <c r="N88" s="6" t="str">
        <f t="shared" si="10"/>
        <v>False</v>
      </c>
      <c r="O88" s="6" t="s">
        <v>99</v>
      </c>
      <c r="P88" s="6" t="s">
        <v>100</v>
      </c>
      <c r="Q88" s="6" t="s">
        <v>101</v>
      </c>
      <c r="R88" s="6" t="s">
        <v>102</v>
      </c>
      <c r="S88" s="10">
        <v>43862</v>
      </c>
      <c r="T88" t="s">
        <v>114</v>
      </c>
      <c r="U88">
        <v>31</v>
      </c>
      <c r="V88" s="14">
        <v>43869</v>
      </c>
      <c r="W88">
        <f t="shared" si="7"/>
        <v>0</v>
      </c>
      <c r="X88">
        <f t="shared" si="8"/>
        <v>7</v>
      </c>
      <c r="Y88">
        <v>27</v>
      </c>
      <c r="Z88">
        <v>1</v>
      </c>
      <c r="AA88" t="s">
        <v>111</v>
      </c>
      <c r="AB88">
        <v>102</v>
      </c>
      <c r="AC88">
        <v>24</v>
      </c>
      <c r="AD88">
        <v>8</v>
      </c>
      <c r="AE88">
        <v>2</v>
      </c>
      <c r="AF88" t="s">
        <v>111</v>
      </c>
      <c r="AG88" t="s">
        <v>111</v>
      </c>
      <c r="AH88" t="s">
        <v>111</v>
      </c>
      <c r="AI88">
        <v>135</v>
      </c>
      <c r="AJ88">
        <v>1009</v>
      </c>
      <c r="AK88">
        <v>937</v>
      </c>
      <c r="AL88">
        <v>1207</v>
      </c>
      <c r="AM88" t="s">
        <v>111</v>
      </c>
      <c r="AN88">
        <v>83</v>
      </c>
      <c r="AO88">
        <v>14</v>
      </c>
      <c r="AP88">
        <v>3</v>
      </c>
      <c r="AQ88" t="s">
        <v>111</v>
      </c>
      <c r="AR88" t="s">
        <v>111</v>
      </c>
      <c r="AS88" t="s">
        <v>111</v>
      </c>
      <c r="AT88">
        <v>143000</v>
      </c>
      <c r="AU88">
        <v>13.4</v>
      </c>
      <c r="AV88">
        <v>6.77</v>
      </c>
      <c r="AW88">
        <v>36.1</v>
      </c>
      <c r="AX88">
        <v>7.7</v>
      </c>
      <c r="AY88">
        <v>7.4</v>
      </c>
      <c r="AZ88">
        <v>15.3</v>
      </c>
      <c r="BA88"/>
      <c r="BB88">
        <v>0</v>
      </c>
      <c r="BC88">
        <v>0</v>
      </c>
      <c r="BD88"/>
    </row>
    <row r="89" spans="1:56" x14ac:dyDescent="0.35">
      <c r="A89" s="3">
        <v>47</v>
      </c>
      <c r="B89" s="2">
        <v>126</v>
      </c>
      <c r="C89" s="2">
        <v>31</v>
      </c>
      <c r="D89" s="2" t="s">
        <v>9</v>
      </c>
      <c r="E89" s="2" t="s">
        <v>27</v>
      </c>
      <c r="F89" s="2" t="s">
        <v>41</v>
      </c>
      <c r="G89" s="2" t="s">
        <v>41</v>
      </c>
      <c r="H89" s="2" t="s">
        <v>43</v>
      </c>
      <c r="I89" s="2" t="s">
        <v>44</v>
      </c>
      <c r="L89" s="4">
        <v>43876</v>
      </c>
      <c r="M89" s="2" t="s">
        <v>88</v>
      </c>
      <c r="N89" s="6" t="str">
        <f t="shared" si="10"/>
        <v>False</v>
      </c>
      <c r="O89" s="6" t="s">
        <v>99</v>
      </c>
      <c r="P89" s="6" t="s">
        <v>100</v>
      </c>
      <c r="Q89" s="6" t="s">
        <v>101</v>
      </c>
      <c r="R89" s="6" t="s">
        <v>102</v>
      </c>
      <c r="S89" s="10">
        <v>43869</v>
      </c>
      <c r="T89" t="s">
        <v>110</v>
      </c>
      <c r="U89">
        <v>31</v>
      </c>
      <c r="V89" s="14">
        <v>43876</v>
      </c>
      <c r="W89">
        <f t="shared" si="7"/>
        <v>0</v>
      </c>
      <c r="X89">
        <f t="shared" si="8"/>
        <v>7</v>
      </c>
      <c r="Y89">
        <v>19</v>
      </c>
      <c r="Z89" t="s">
        <v>111</v>
      </c>
      <c r="AA89" t="s">
        <v>111</v>
      </c>
      <c r="AB89">
        <v>103</v>
      </c>
      <c r="AC89">
        <v>12</v>
      </c>
      <c r="AD89">
        <v>8</v>
      </c>
      <c r="AE89" t="s">
        <v>111</v>
      </c>
      <c r="AF89" t="s">
        <v>111</v>
      </c>
      <c r="AG89" t="s">
        <v>111</v>
      </c>
      <c r="AH89" t="s">
        <v>111</v>
      </c>
      <c r="AI89">
        <v>138</v>
      </c>
      <c r="AJ89">
        <v>1008</v>
      </c>
      <c r="AK89">
        <v>928</v>
      </c>
      <c r="AL89">
        <v>1226</v>
      </c>
      <c r="AM89" t="s">
        <v>111</v>
      </c>
      <c r="AN89">
        <v>94</v>
      </c>
      <c r="AO89">
        <v>10</v>
      </c>
      <c r="AP89">
        <v>3</v>
      </c>
      <c r="AQ89" t="s">
        <v>111</v>
      </c>
      <c r="AR89" t="s">
        <v>111</v>
      </c>
      <c r="AS89" t="s">
        <v>111</v>
      </c>
      <c r="AT89">
        <v>142000</v>
      </c>
      <c r="AU89">
        <v>14.3</v>
      </c>
      <c r="AV89">
        <v>7.22</v>
      </c>
      <c r="AW89">
        <v>30.2</v>
      </c>
      <c r="AX89">
        <v>6.7</v>
      </c>
      <c r="AY89">
        <v>6.4</v>
      </c>
      <c r="AZ89">
        <v>14.3</v>
      </c>
      <c r="BA89"/>
      <c r="BB89">
        <v>0</v>
      </c>
      <c r="BC89">
        <v>0</v>
      </c>
      <c r="BD89"/>
    </row>
    <row r="90" spans="1:56" x14ac:dyDescent="0.35">
      <c r="A90" s="3">
        <v>39</v>
      </c>
      <c r="B90" s="2">
        <v>114</v>
      </c>
      <c r="C90" s="2">
        <v>31</v>
      </c>
      <c r="D90" s="2" t="s">
        <v>9</v>
      </c>
      <c r="E90" s="2" t="s">
        <v>27</v>
      </c>
      <c r="F90" s="2" t="s">
        <v>41</v>
      </c>
      <c r="G90" s="2" t="s">
        <v>41</v>
      </c>
      <c r="H90" s="2" t="s">
        <v>43</v>
      </c>
      <c r="I90" s="2" t="s">
        <v>44</v>
      </c>
      <c r="L90" s="4">
        <v>43885</v>
      </c>
      <c r="M90" s="2" t="s">
        <v>88</v>
      </c>
      <c r="N90" s="6" t="str">
        <f t="shared" si="10"/>
        <v>False</v>
      </c>
      <c r="O90" s="6" t="s">
        <v>99</v>
      </c>
      <c r="P90" s="6" t="s">
        <v>100</v>
      </c>
      <c r="Q90" s="6" t="s">
        <v>101</v>
      </c>
      <c r="R90" s="6" t="s">
        <v>102</v>
      </c>
      <c r="S90" s="10">
        <v>43876</v>
      </c>
      <c r="T90" t="s">
        <v>110</v>
      </c>
      <c r="U90">
        <v>31</v>
      </c>
      <c r="V90" s="14">
        <v>43885</v>
      </c>
      <c r="W90">
        <f t="shared" si="7"/>
        <v>0</v>
      </c>
      <c r="X90">
        <f t="shared" si="8"/>
        <v>9</v>
      </c>
      <c r="Y90">
        <v>32</v>
      </c>
      <c r="Z90" t="s">
        <v>111</v>
      </c>
      <c r="AA90" t="s">
        <v>111</v>
      </c>
      <c r="AB90">
        <v>113</v>
      </c>
      <c r="AC90">
        <v>20</v>
      </c>
      <c r="AD90">
        <v>9</v>
      </c>
      <c r="AE90">
        <v>1</v>
      </c>
      <c r="AF90" t="s">
        <v>111</v>
      </c>
      <c r="AG90" t="s">
        <v>111</v>
      </c>
      <c r="AH90" t="s">
        <v>111</v>
      </c>
      <c r="AI90">
        <v>145</v>
      </c>
      <c r="AJ90">
        <v>1084</v>
      </c>
      <c r="AK90">
        <v>977</v>
      </c>
      <c r="AL90">
        <v>1271</v>
      </c>
      <c r="AM90" t="s">
        <v>111</v>
      </c>
      <c r="AN90">
        <v>95</v>
      </c>
      <c r="AO90">
        <v>15</v>
      </c>
      <c r="AP90">
        <v>3</v>
      </c>
      <c r="AQ90" t="s">
        <v>111</v>
      </c>
      <c r="AR90" t="s">
        <v>111</v>
      </c>
      <c r="AS90" t="s">
        <v>111</v>
      </c>
      <c r="AT90">
        <v>139000</v>
      </c>
      <c r="AU90">
        <v>14.8</v>
      </c>
      <c r="AV90">
        <v>7.06</v>
      </c>
      <c r="AW90">
        <v>29.2</v>
      </c>
      <c r="AX90">
        <v>6.7</v>
      </c>
      <c r="AY90">
        <v>14.8</v>
      </c>
      <c r="AZ90"/>
      <c r="BA90">
        <v>0</v>
      </c>
      <c r="BB90">
        <v>0</v>
      </c>
      <c r="BC90"/>
      <c r="BD90"/>
    </row>
    <row r="91" spans="1:56" x14ac:dyDescent="0.35">
      <c r="A91" s="3">
        <v>21</v>
      </c>
      <c r="B91" s="2">
        <v>64</v>
      </c>
      <c r="C91" s="2">
        <v>32</v>
      </c>
      <c r="D91" s="2" t="s">
        <v>9</v>
      </c>
      <c r="E91" s="2" t="s">
        <v>26</v>
      </c>
      <c r="F91" s="2" t="s">
        <v>41</v>
      </c>
      <c r="G91" s="2" t="s">
        <v>41</v>
      </c>
      <c r="H91" s="2" t="s">
        <v>43</v>
      </c>
      <c r="I91" s="2" t="s">
        <v>44</v>
      </c>
      <c r="L91" s="4">
        <v>43855</v>
      </c>
      <c r="M91" s="2" t="s">
        <v>88</v>
      </c>
      <c r="N91" s="6" t="str">
        <f t="shared" si="10"/>
        <v>False</v>
      </c>
      <c r="O91" s="6" t="s">
        <v>99</v>
      </c>
      <c r="P91" s="6" t="s">
        <v>100</v>
      </c>
      <c r="Q91" s="6" t="s">
        <v>101</v>
      </c>
      <c r="R91" s="6" t="s">
        <v>102</v>
      </c>
      <c r="S91" s="10">
        <v>43848</v>
      </c>
      <c r="T91" t="s">
        <v>113</v>
      </c>
      <c r="U91">
        <v>32</v>
      </c>
      <c r="V91" s="14">
        <v>43855</v>
      </c>
      <c r="W91">
        <f t="shared" si="7"/>
        <v>0</v>
      </c>
      <c r="X91">
        <f t="shared" si="8"/>
        <v>7</v>
      </c>
      <c r="Y91">
        <v>85</v>
      </c>
      <c r="Z91">
        <v>2</v>
      </c>
      <c r="AA91" t="s">
        <v>111</v>
      </c>
      <c r="AB91">
        <v>24</v>
      </c>
      <c r="AC91">
        <v>52</v>
      </c>
      <c r="AD91">
        <v>4</v>
      </c>
      <c r="AE91">
        <v>3</v>
      </c>
      <c r="AF91" t="s">
        <v>111</v>
      </c>
      <c r="AG91" t="s">
        <v>111</v>
      </c>
      <c r="AH91" t="s">
        <v>111</v>
      </c>
      <c r="AI91">
        <v>430</v>
      </c>
      <c r="AJ91">
        <v>51</v>
      </c>
      <c r="AK91">
        <v>215</v>
      </c>
      <c r="AL91">
        <v>321</v>
      </c>
      <c r="AM91" t="s">
        <v>111</v>
      </c>
      <c r="AN91">
        <v>2</v>
      </c>
      <c r="AO91">
        <v>21</v>
      </c>
      <c r="AP91">
        <v>3</v>
      </c>
      <c r="AQ91">
        <v>3</v>
      </c>
      <c r="AR91" t="s">
        <v>111</v>
      </c>
      <c r="AS91" t="s">
        <v>111</v>
      </c>
      <c r="AT91">
        <v>137000</v>
      </c>
      <c r="AU91">
        <v>11.7</v>
      </c>
      <c r="AV91">
        <v>4.8499999999999996</v>
      </c>
      <c r="AW91">
        <v>18.8</v>
      </c>
      <c r="AX91">
        <v>5.0999999999999996</v>
      </c>
      <c r="AY91">
        <v>5.7</v>
      </c>
      <c r="AZ91">
        <v>14</v>
      </c>
      <c r="BA91"/>
      <c r="BB91">
        <v>0</v>
      </c>
      <c r="BC91">
        <v>0</v>
      </c>
      <c r="BD91"/>
    </row>
    <row r="92" spans="1:56" x14ac:dyDescent="0.35">
      <c r="A92" s="3">
        <v>64</v>
      </c>
      <c r="B92" s="2">
        <v>196</v>
      </c>
      <c r="C92" s="2">
        <v>32</v>
      </c>
      <c r="D92" s="2" t="s">
        <v>9</v>
      </c>
      <c r="E92" s="2" t="s">
        <v>26</v>
      </c>
      <c r="F92" s="2" t="s">
        <v>41</v>
      </c>
      <c r="G92" s="2" t="s">
        <v>41</v>
      </c>
      <c r="H92" s="2" t="s">
        <v>43</v>
      </c>
      <c r="I92" s="2" t="s">
        <v>44</v>
      </c>
      <c r="L92" s="4">
        <v>43869</v>
      </c>
      <c r="M92" s="2" t="s">
        <v>88</v>
      </c>
      <c r="N92" s="6" t="str">
        <f t="shared" si="10"/>
        <v>False</v>
      </c>
      <c r="O92" s="6" t="s">
        <v>99</v>
      </c>
      <c r="P92" s="6" t="s">
        <v>100</v>
      </c>
      <c r="Q92" s="6" t="s">
        <v>101</v>
      </c>
      <c r="R92" s="6" t="s">
        <v>102</v>
      </c>
      <c r="S92" s="10">
        <v>43862</v>
      </c>
      <c r="T92" t="s">
        <v>114</v>
      </c>
      <c r="U92">
        <v>32</v>
      </c>
      <c r="V92" s="14">
        <v>43869</v>
      </c>
      <c r="W92">
        <f t="shared" si="7"/>
        <v>0</v>
      </c>
      <c r="X92">
        <f t="shared" si="8"/>
        <v>7</v>
      </c>
      <c r="Y92">
        <v>60</v>
      </c>
      <c r="Z92">
        <v>2</v>
      </c>
      <c r="AA92" t="s">
        <v>111</v>
      </c>
      <c r="AB92">
        <v>87</v>
      </c>
      <c r="AC92">
        <v>41</v>
      </c>
      <c r="AD92">
        <v>8</v>
      </c>
      <c r="AE92">
        <v>2</v>
      </c>
      <c r="AF92" t="s">
        <v>111</v>
      </c>
      <c r="AG92" t="s">
        <v>111</v>
      </c>
      <c r="AH92" t="s">
        <v>111</v>
      </c>
      <c r="AI92">
        <v>193</v>
      </c>
      <c r="AJ92">
        <v>851</v>
      </c>
      <c r="AK92">
        <v>714</v>
      </c>
      <c r="AL92">
        <v>999</v>
      </c>
      <c r="AM92" t="s">
        <v>111</v>
      </c>
      <c r="AN92">
        <v>74</v>
      </c>
      <c r="AO92">
        <v>17</v>
      </c>
      <c r="AP92">
        <v>3</v>
      </c>
      <c r="AQ92">
        <v>1</v>
      </c>
      <c r="AR92" t="s">
        <v>111</v>
      </c>
      <c r="AS92" t="s">
        <v>111</v>
      </c>
      <c r="AT92">
        <v>144000</v>
      </c>
      <c r="AU92">
        <v>13.1</v>
      </c>
      <c r="AV92">
        <v>6.97</v>
      </c>
      <c r="AW92">
        <v>29.2</v>
      </c>
      <c r="AX92">
        <v>6.6</v>
      </c>
      <c r="AY92">
        <v>6.6</v>
      </c>
      <c r="AZ92">
        <v>14.1</v>
      </c>
      <c r="BA92"/>
      <c r="BB92">
        <v>0</v>
      </c>
      <c r="BC92">
        <v>0</v>
      </c>
      <c r="BD92"/>
    </row>
    <row r="93" spans="1:56" x14ac:dyDescent="0.35">
      <c r="A93" s="3">
        <v>55</v>
      </c>
      <c r="B93" s="2">
        <v>142</v>
      </c>
      <c r="C93" s="2">
        <v>32</v>
      </c>
      <c r="D93" s="2" t="s">
        <v>9</v>
      </c>
      <c r="E93" s="2" t="s">
        <v>26</v>
      </c>
      <c r="F93" s="2" t="s">
        <v>41</v>
      </c>
      <c r="G93" s="2" t="s">
        <v>41</v>
      </c>
      <c r="H93" s="2" t="s">
        <v>43</v>
      </c>
      <c r="I93" s="2" t="s">
        <v>44</v>
      </c>
      <c r="L93" s="4">
        <v>43876</v>
      </c>
      <c r="M93" s="2" t="s">
        <v>88</v>
      </c>
      <c r="N93" s="6" t="str">
        <f t="shared" si="10"/>
        <v>False</v>
      </c>
      <c r="O93" s="6" t="s">
        <v>99</v>
      </c>
      <c r="P93" s="6" t="s">
        <v>100</v>
      </c>
      <c r="Q93" s="6" t="s">
        <v>101</v>
      </c>
      <c r="R93" s="6" t="s">
        <v>102</v>
      </c>
      <c r="S93" s="10">
        <v>43869</v>
      </c>
      <c r="T93" t="s">
        <v>110</v>
      </c>
      <c r="U93">
        <v>32</v>
      </c>
      <c r="V93" s="14">
        <v>43876</v>
      </c>
      <c r="W93">
        <f t="shared" si="7"/>
        <v>0</v>
      </c>
      <c r="X93">
        <f t="shared" si="8"/>
        <v>7</v>
      </c>
      <c r="Y93">
        <v>52</v>
      </c>
      <c r="Z93">
        <v>2</v>
      </c>
      <c r="AA93" t="s">
        <v>111</v>
      </c>
      <c r="AB93">
        <v>109</v>
      </c>
      <c r="AC93">
        <v>33</v>
      </c>
      <c r="AD93">
        <v>9</v>
      </c>
      <c r="AE93">
        <v>1</v>
      </c>
      <c r="AF93" t="s">
        <v>111</v>
      </c>
      <c r="AG93" t="s">
        <v>111</v>
      </c>
      <c r="AH93" t="s">
        <v>111</v>
      </c>
      <c r="AI93">
        <v>152</v>
      </c>
      <c r="AJ93">
        <v>1049</v>
      </c>
      <c r="AK93">
        <v>942</v>
      </c>
      <c r="AL93">
        <v>1122</v>
      </c>
      <c r="AM93" t="s">
        <v>111</v>
      </c>
      <c r="AN93">
        <v>91</v>
      </c>
      <c r="AO93">
        <v>18</v>
      </c>
      <c r="AP93">
        <v>3</v>
      </c>
      <c r="AQ93" t="s">
        <v>111</v>
      </c>
      <c r="AR93" t="s">
        <v>111</v>
      </c>
      <c r="AS93" t="s">
        <v>111</v>
      </c>
      <c r="AT93">
        <v>141000</v>
      </c>
      <c r="AU93">
        <v>14.3</v>
      </c>
      <c r="AV93">
        <v>7.37</v>
      </c>
      <c r="AW93">
        <v>30.1</v>
      </c>
      <c r="AX93">
        <v>6.4</v>
      </c>
      <c r="AY93">
        <v>6.2</v>
      </c>
      <c r="AZ93">
        <v>13.7</v>
      </c>
      <c r="BA93"/>
      <c r="BB93">
        <v>0</v>
      </c>
      <c r="BC93">
        <v>0</v>
      </c>
      <c r="BD93"/>
    </row>
    <row r="94" spans="1:56" x14ac:dyDescent="0.35">
      <c r="A94" s="3">
        <v>17</v>
      </c>
      <c r="B94" s="2">
        <v>39</v>
      </c>
      <c r="C94" s="2">
        <v>33</v>
      </c>
      <c r="D94" s="2" t="s">
        <v>9</v>
      </c>
      <c r="E94" s="2" t="s">
        <v>24</v>
      </c>
      <c r="F94" s="2" t="s">
        <v>42</v>
      </c>
      <c r="G94" s="13">
        <v>62835</v>
      </c>
      <c r="H94" s="2" t="s">
        <v>43</v>
      </c>
      <c r="I94" s="2" t="s">
        <v>44</v>
      </c>
      <c r="L94" s="4">
        <v>43848</v>
      </c>
      <c r="M94" s="2" t="s">
        <v>86</v>
      </c>
      <c r="N94" s="6" t="str">
        <f t="shared" si="10"/>
        <v>True</v>
      </c>
      <c r="O94" s="6" t="s">
        <v>99</v>
      </c>
      <c r="P94" s="6" t="s">
        <v>100</v>
      </c>
      <c r="Q94" s="6" t="s">
        <v>101</v>
      </c>
      <c r="R94" s="6" t="s">
        <v>102</v>
      </c>
      <c r="S94" s="10">
        <v>43841</v>
      </c>
      <c r="T94" t="s">
        <v>114</v>
      </c>
      <c r="U94">
        <v>33</v>
      </c>
      <c r="V94" s="14">
        <v>43848</v>
      </c>
      <c r="W94">
        <f t="shared" si="7"/>
        <v>0</v>
      </c>
      <c r="X94">
        <f t="shared" si="8"/>
        <v>7</v>
      </c>
      <c r="Y94">
        <v>88</v>
      </c>
      <c r="Z94">
        <v>2</v>
      </c>
      <c r="AA94" t="s">
        <v>111</v>
      </c>
      <c r="AB94">
        <v>122</v>
      </c>
      <c r="AC94">
        <v>28</v>
      </c>
      <c r="AD94">
        <v>3</v>
      </c>
      <c r="AE94">
        <v>1</v>
      </c>
      <c r="AF94" t="s">
        <v>111</v>
      </c>
      <c r="AG94" t="s">
        <v>111</v>
      </c>
      <c r="AH94" t="s">
        <v>111</v>
      </c>
      <c r="AI94">
        <v>1964</v>
      </c>
      <c r="AJ94">
        <v>145</v>
      </c>
      <c r="AK94">
        <v>1078</v>
      </c>
      <c r="AL94">
        <v>1315</v>
      </c>
      <c r="AM94" t="s">
        <v>111</v>
      </c>
      <c r="AN94">
        <v>7</v>
      </c>
      <c r="AO94">
        <v>28</v>
      </c>
      <c r="AP94">
        <v>1</v>
      </c>
      <c r="AQ94">
        <v>3</v>
      </c>
      <c r="AR94" t="s">
        <v>111</v>
      </c>
      <c r="AS94" t="s">
        <v>111</v>
      </c>
      <c r="AT94">
        <v>136000</v>
      </c>
      <c r="AU94">
        <v>12</v>
      </c>
      <c r="AV94">
        <v>8.44</v>
      </c>
      <c r="AW94">
        <v>24.6</v>
      </c>
      <c r="AX94">
        <v>7.3</v>
      </c>
      <c r="AY94">
        <v>6.2</v>
      </c>
      <c r="AZ94">
        <v>15.5</v>
      </c>
      <c r="BA94"/>
      <c r="BB94">
        <v>0</v>
      </c>
      <c r="BC94">
        <v>0</v>
      </c>
      <c r="BD94"/>
    </row>
    <row r="95" spans="1:56" x14ac:dyDescent="0.35">
      <c r="A95" s="3">
        <v>53</v>
      </c>
      <c r="B95" s="2">
        <v>133</v>
      </c>
      <c r="C95" s="2">
        <v>33</v>
      </c>
      <c r="D95" s="2" t="s">
        <v>9</v>
      </c>
      <c r="E95" s="2" t="s">
        <v>24</v>
      </c>
      <c r="F95" s="2" t="s">
        <v>42</v>
      </c>
      <c r="G95" s="13">
        <v>62835</v>
      </c>
      <c r="H95" s="2" t="s">
        <v>43</v>
      </c>
      <c r="I95" s="2" t="s">
        <v>44</v>
      </c>
      <c r="L95" s="4">
        <v>43885</v>
      </c>
      <c r="M95" s="2" t="s">
        <v>88</v>
      </c>
      <c r="N95" s="6" t="str">
        <f t="shared" si="10"/>
        <v>False</v>
      </c>
      <c r="O95" s="6" t="s">
        <v>99</v>
      </c>
      <c r="P95" s="6" t="s">
        <v>100</v>
      </c>
      <c r="Q95" s="6" t="s">
        <v>101</v>
      </c>
      <c r="R95" s="6" t="s">
        <v>102</v>
      </c>
      <c r="S95" s="10">
        <v>43876</v>
      </c>
      <c r="T95" t="s">
        <v>114</v>
      </c>
      <c r="U95">
        <v>33</v>
      </c>
      <c r="V95" s="14">
        <v>43885</v>
      </c>
      <c r="W95">
        <f t="shared" si="7"/>
        <v>0</v>
      </c>
      <c r="X95">
        <f t="shared" si="8"/>
        <v>9</v>
      </c>
      <c r="Y95">
        <v>133</v>
      </c>
      <c r="Z95">
        <v>4</v>
      </c>
      <c r="AA95" t="s">
        <v>111</v>
      </c>
      <c r="AB95">
        <v>124</v>
      </c>
      <c r="AC95">
        <v>43</v>
      </c>
      <c r="AD95">
        <v>11</v>
      </c>
      <c r="AE95">
        <v>2</v>
      </c>
      <c r="AF95" t="s">
        <v>111</v>
      </c>
      <c r="AG95" t="s">
        <v>111</v>
      </c>
      <c r="AH95" t="s">
        <v>111</v>
      </c>
      <c r="AI95">
        <v>170</v>
      </c>
      <c r="AJ95">
        <v>1256</v>
      </c>
      <c r="AK95">
        <v>989</v>
      </c>
      <c r="AL95">
        <v>1421</v>
      </c>
      <c r="AM95">
        <v>2</v>
      </c>
      <c r="AN95">
        <v>101</v>
      </c>
      <c r="AO95">
        <v>71</v>
      </c>
      <c r="AP95">
        <v>4</v>
      </c>
      <c r="AQ95">
        <v>2</v>
      </c>
      <c r="AR95" t="s">
        <v>111</v>
      </c>
      <c r="AS95" t="s">
        <v>111</v>
      </c>
      <c r="AT95">
        <v>140000</v>
      </c>
      <c r="AU95">
        <v>14.9</v>
      </c>
      <c r="AV95">
        <v>7.01</v>
      </c>
      <c r="AW95">
        <v>32.700000000000003</v>
      </c>
      <c r="AX95">
        <v>7.9</v>
      </c>
      <c r="AY95">
        <v>7.5</v>
      </c>
      <c r="AZ95">
        <v>15.3</v>
      </c>
      <c r="BA95"/>
      <c r="BB95">
        <v>0</v>
      </c>
      <c r="BC95">
        <v>0</v>
      </c>
      <c r="BD95"/>
    </row>
    <row r="96" spans="1:56" x14ac:dyDescent="0.35">
      <c r="A96" s="3">
        <v>16</v>
      </c>
      <c r="B96" s="2">
        <v>35</v>
      </c>
      <c r="C96" s="2">
        <v>34</v>
      </c>
      <c r="D96" s="2" t="s">
        <v>9</v>
      </c>
      <c r="E96" s="2" t="s">
        <v>23</v>
      </c>
      <c r="F96" s="2" t="s">
        <v>42</v>
      </c>
      <c r="G96">
        <v>62835</v>
      </c>
      <c r="H96" s="2" t="s">
        <v>43</v>
      </c>
      <c r="I96" s="2" t="s">
        <v>44</v>
      </c>
      <c r="L96" s="4">
        <v>43848</v>
      </c>
      <c r="M96" s="2" t="s">
        <v>86</v>
      </c>
      <c r="N96" s="6" t="str">
        <f t="shared" si="10"/>
        <v>True</v>
      </c>
      <c r="O96" s="6" t="s">
        <v>99</v>
      </c>
      <c r="P96" s="6" t="s">
        <v>100</v>
      </c>
      <c r="Q96" s="6" t="s">
        <v>101</v>
      </c>
      <c r="R96" s="6" t="s">
        <v>102</v>
      </c>
      <c r="S96" s="10">
        <v>43841</v>
      </c>
      <c r="T96" t="s">
        <v>113</v>
      </c>
      <c r="U96">
        <v>34</v>
      </c>
      <c r="V96" s="14">
        <v>43848</v>
      </c>
      <c r="W96">
        <f t="shared" si="7"/>
        <v>0</v>
      </c>
      <c r="X96">
        <f t="shared" si="8"/>
        <v>7</v>
      </c>
      <c r="Y96">
        <v>317</v>
      </c>
      <c r="Z96">
        <v>8</v>
      </c>
      <c r="AA96" t="s">
        <v>111</v>
      </c>
      <c r="AB96">
        <v>126</v>
      </c>
      <c r="AC96">
        <v>564</v>
      </c>
      <c r="AD96">
        <v>6</v>
      </c>
      <c r="AE96">
        <v>18</v>
      </c>
      <c r="AF96" t="s">
        <v>111</v>
      </c>
      <c r="AG96">
        <v>2</v>
      </c>
      <c r="AH96" t="s">
        <v>111</v>
      </c>
      <c r="AI96">
        <v>2295</v>
      </c>
      <c r="AJ96">
        <v>252</v>
      </c>
      <c r="AK96">
        <v>962</v>
      </c>
      <c r="AL96">
        <v>1499</v>
      </c>
      <c r="AM96" t="s">
        <v>111</v>
      </c>
      <c r="AN96">
        <v>16</v>
      </c>
      <c r="AO96">
        <v>148</v>
      </c>
      <c r="AP96" t="s">
        <v>111</v>
      </c>
      <c r="AQ96">
        <v>6</v>
      </c>
      <c r="AR96" t="s">
        <v>111</v>
      </c>
      <c r="AS96" t="s">
        <v>111</v>
      </c>
      <c r="AT96">
        <v>141000</v>
      </c>
      <c r="AU96">
        <v>15</v>
      </c>
      <c r="AV96">
        <v>5.69</v>
      </c>
      <c r="AW96">
        <v>44.2</v>
      </c>
      <c r="AX96">
        <v>9</v>
      </c>
      <c r="AY96">
        <v>7.8</v>
      </c>
      <c r="AZ96">
        <v>17.2</v>
      </c>
      <c r="BA96"/>
      <c r="BB96">
        <v>0.2</v>
      </c>
      <c r="BC96">
        <v>0.1</v>
      </c>
      <c r="BD96"/>
    </row>
    <row r="97" spans="1:56" x14ac:dyDescent="0.35">
      <c r="A97" s="3">
        <v>36</v>
      </c>
      <c r="B97" s="2">
        <v>111</v>
      </c>
      <c r="C97" s="2">
        <v>34</v>
      </c>
      <c r="D97" s="2" t="s">
        <v>9</v>
      </c>
      <c r="E97" s="2" t="s">
        <v>23</v>
      </c>
      <c r="F97" s="2" t="s">
        <v>42</v>
      </c>
      <c r="G97">
        <v>62835</v>
      </c>
      <c r="H97" s="2" t="s">
        <v>43</v>
      </c>
      <c r="I97" s="2" t="s">
        <v>44</v>
      </c>
      <c r="L97" s="4">
        <v>43869</v>
      </c>
      <c r="M97" s="2" t="s">
        <v>88</v>
      </c>
      <c r="N97" s="6" t="str">
        <f t="shared" si="10"/>
        <v>False</v>
      </c>
      <c r="O97" s="6" t="s">
        <v>99</v>
      </c>
      <c r="P97" s="6" t="s">
        <v>100</v>
      </c>
      <c r="Q97" s="6" t="s">
        <v>101</v>
      </c>
      <c r="R97" s="6" t="s">
        <v>102</v>
      </c>
      <c r="S97" s="10">
        <v>43862</v>
      </c>
      <c r="T97" t="s">
        <v>110</v>
      </c>
      <c r="U97">
        <v>34</v>
      </c>
      <c r="V97" s="14">
        <v>43869</v>
      </c>
      <c r="W97">
        <f t="shared" si="7"/>
        <v>0</v>
      </c>
      <c r="X97">
        <f t="shared" si="8"/>
        <v>7</v>
      </c>
      <c r="Y97">
        <v>30</v>
      </c>
      <c r="Z97">
        <v>1</v>
      </c>
      <c r="AA97" t="s">
        <v>111</v>
      </c>
      <c r="AB97">
        <v>111</v>
      </c>
      <c r="AC97">
        <v>19</v>
      </c>
      <c r="AD97">
        <v>10</v>
      </c>
      <c r="AE97">
        <v>3</v>
      </c>
      <c r="AF97" t="s">
        <v>111</v>
      </c>
      <c r="AG97" t="s">
        <v>111</v>
      </c>
      <c r="AH97">
        <v>2</v>
      </c>
      <c r="AI97">
        <v>158</v>
      </c>
      <c r="AJ97">
        <v>1072</v>
      </c>
      <c r="AK97">
        <v>956</v>
      </c>
      <c r="AL97">
        <v>1214</v>
      </c>
      <c r="AM97" t="s">
        <v>111</v>
      </c>
      <c r="AN97">
        <v>94</v>
      </c>
      <c r="AO97">
        <v>11</v>
      </c>
      <c r="AP97">
        <v>4</v>
      </c>
      <c r="AQ97" t="s">
        <v>111</v>
      </c>
      <c r="AR97" t="s">
        <v>111</v>
      </c>
      <c r="AS97" t="s">
        <v>111</v>
      </c>
      <c r="AT97">
        <v>141000</v>
      </c>
      <c r="AU97">
        <v>14.3</v>
      </c>
      <c r="AV97">
        <v>7.16</v>
      </c>
      <c r="AW97">
        <v>27.7</v>
      </c>
      <c r="AX97">
        <v>6.8</v>
      </c>
      <c r="AY97">
        <v>6.2</v>
      </c>
      <c r="AZ97">
        <v>14.1</v>
      </c>
      <c r="BA97"/>
      <c r="BB97">
        <v>0</v>
      </c>
      <c r="BC97">
        <v>0</v>
      </c>
      <c r="BD97"/>
    </row>
    <row r="98" spans="1:56" x14ac:dyDescent="0.35">
      <c r="A98" s="3">
        <v>43</v>
      </c>
      <c r="B98" s="2">
        <v>122</v>
      </c>
      <c r="C98" s="2">
        <v>34</v>
      </c>
      <c r="D98" s="2" t="s">
        <v>9</v>
      </c>
      <c r="E98" s="2" t="s">
        <v>23</v>
      </c>
      <c r="F98" s="2" t="s">
        <v>42</v>
      </c>
      <c r="G98">
        <v>65980</v>
      </c>
      <c r="H98" s="2" t="s">
        <v>43</v>
      </c>
      <c r="I98" s="2" t="s">
        <v>44</v>
      </c>
      <c r="L98" s="4">
        <v>43876</v>
      </c>
      <c r="M98" s="2" t="s">
        <v>88</v>
      </c>
      <c r="N98" s="6" t="str">
        <f t="shared" si="10"/>
        <v>False</v>
      </c>
      <c r="O98" s="6" t="s">
        <v>99</v>
      </c>
      <c r="P98" s="6" t="s">
        <v>100</v>
      </c>
      <c r="Q98" s="6" t="s">
        <v>101</v>
      </c>
      <c r="R98" s="6" t="s">
        <v>102</v>
      </c>
      <c r="S98" s="10">
        <v>43868</v>
      </c>
      <c r="T98" t="s">
        <v>113</v>
      </c>
      <c r="U98">
        <v>34</v>
      </c>
      <c r="V98" s="14">
        <v>43876</v>
      </c>
      <c r="W98">
        <f t="shared" si="7"/>
        <v>0</v>
      </c>
      <c r="X98">
        <f t="shared" si="8"/>
        <v>8</v>
      </c>
      <c r="Y98">
        <v>222</v>
      </c>
      <c r="Z98">
        <v>20</v>
      </c>
      <c r="AA98" t="s">
        <v>111</v>
      </c>
      <c r="AB98">
        <v>100</v>
      </c>
      <c r="AC98">
        <v>283</v>
      </c>
      <c r="AD98">
        <v>8</v>
      </c>
      <c r="AE98">
        <v>10</v>
      </c>
      <c r="AF98" t="s">
        <v>111</v>
      </c>
      <c r="AG98">
        <v>2</v>
      </c>
      <c r="AH98" t="s">
        <v>111</v>
      </c>
      <c r="AI98">
        <v>224</v>
      </c>
      <c r="AJ98">
        <v>1001</v>
      </c>
      <c r="AK98">
        <v>994</v>
      </c>
      <c r="AL98">
        <v>1362</v>
      </c>
      <c r="AM98">
        <v>12</v>
      </c>
      <c r="AN98">
        <v>96</v>
      </c>
      <c r="AO98">
        <v>204</v>
      </c>
      <c r="AP98">
        <v>6</v>
      </c>
      <c r="AQ98">
        <v>7</v>
      </c>
      <c r="AR98" t="s">
        <v>111</v>
      </c>
      <c r="AS98" t="s">
        <v>111</v>
      </c>
      <c r="AT98">
        <v>143000</v>
      </c>
      <c r="AU98">
        <v>15.1</v>
      </c>
      <c r="AV98">
        <v>7.35</v>
      </c>
      <c r="AW98">
        <v>29.4</v>
      </c>
      <c r="AX98">
        <v>6.4</v>
      </c>
      <c r="AY98">
        <v>6.4</v>
      </c>
      <c r="AZ98">
        <v>14.1</v>
      </c>
      <c r="BA98"/>
      <c r="BB98">
        <v>0</v>
      </c>
      <c r="BC98">
        <v>0.1</v>
      </c>
      <c r="BD98"/>
    </row>
    <row r="99" spans="1:56" x14ac:dyDescent="0.35">
      <c r="A99" s="3">
        <v>57</v>
      </c>
      <c r="B99" s="2">
        <v>144</v>
      </c>
      <c r="C99" s="2">
        <v>34</v>
      </c>
      <c r="D99" s="2" t="s">
        <v>9</v>
      </c>
      <c r="E99" s="2" t="s">
        <v>23</v>
      </c>
      <c r="F99" s="2" t="s">
        <v>42</v>
      </c>
      <c r="G99">
        <v>65980</v>
      </c>
      <c r="H99" s="2" t="s">
        <v>43</v>
      </c>
      <c r="I99" s="2" t="s">
        <v>44</v>
      </c>
      <c r="L99" s="4">
        <v>43885</v>
      </c>
      <c r="M99" s="2" t="s">
        <v>88</v>
      </c>
      <c r="N99" s="6" t="str">
        <f t="shared" si="10"/>
        <v>False</v>
      </c>
      <c r="O99" s="6" t="s">
        <v>99</v>
      </c>
      <c r="P99" s="6" t="s">
        <v>100</v>
      </c>
      <c r="Q99" s="6" t="s">
        <v>101</v>
      </c>
      <c r="R99" s="6" t="s">
        <v>102</v>
      </c>
      <c r="S99" s="10">
        <v>43876</v>
      </c>
      <c r="T99" t="s">
        <v>113</v>
      </c>
      <c r="U99">
        <v>34</v>
      </c>
      <c r="V99" s="14">
        <v>43885</v>
      </c>
      <c r="W99">
        <f t="shared" si="7"/>
        <v>0</v>
      </c>
      <c r="X99">
        <f t="shared" si="8"/>
        <v>9</v>
      </c>
      <c r="Y99">
        <v>168</v>
      </c>
      <c r="Z99">
        <v>8</v>
      </c>
      <c r="AA99" t="s">
        <v>111</v>
      </c>
      <c r="AB99">
        <v>124</v>
      </c>
      <c r="AC99">
        <v>210</v>
      </c>
      <c r="AD99">
        <v>10</v>
      </c>
      <c r="AE99">
        <v>6</v>
      </c>
      <c r="AF99" t="s">
        <v>111</v>
      </c>
      <c r="AG99" t="s">
        <v>111</v>
      </c>
      <c r="AH99" t="s">
        <v>111</v>
      </c>
      <c r="AI99">
        <v>167</v>
      </c>
      <c r="AJ99">
        <v>1199</v>
      </c>
      <c r="AK99">
        <v>938</v>
      </c>
      <c r="AL99">
        <v>1378</v>
      </c>
      <c r="AM99">
        <v>2</v>
      </c>
      <c r="AN99">
        <v>102</v>
      </c>
      <c r="AO99">
        <v>109</v>
      </c>
      <c r="AP99">
        <v>4</v>
      </c>
      <c r="AQ99">
        <v>2</v>
      </c>
      <c r="AR99" t="s">
        <v>111</v>
      </c>
      <c r="AS99" t="s">
        <v>111</v>
      </c>
      <c r="AT99">
        <v>137000</v>
      </c>
      <c r="AU99">
        <v>15</v>
      </c>
      <c r="AV99">
        <v>7.06</v>
      </c>
      <c r="AW99">
        <v>29.2</v>
      </c>
      <c r="AX99">
        <v>7.1</v>
      </c>
      <c r="AY99">
        <v>6.7</v>
      </c>
      <c r="AZ99">
        <v>14.4</v>
      </c>
      <c r="BA99"/>
      <c r="BB99">
        <v>0</v>
      </c>
      <c r="BC99">
        <v>0</v>
      </c>
      <c r="BD99"/>
    </row>
  </sheetData>
  <sortState xmlns:xlrd2="http://schemas.microsoft.com/office/spreadsheetml/2017/richdata2" ref="A2:R99">
    <sortCondition ref="C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Barbour</dc:creator>
  <cp:lastModifiedBy>Michael Barbour</cp:lastModifiedBy>
  <dcterms:created xsi:type="dcterms:W3CDTF">2020-03-20T22:09:06Z</dcterms:created>
  <dcterms:modified xsi:type="dcterms:W3CDTF">2020-03-26T21:35:58Z</dcterms:modified>
</cp:coreProperties>
</file>