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<sst xmlns="http://schemas.openxmlformats.org/spreadsheetml/2006/main" count="51" uniqueCount="48">
  <si>
    <t xml:space="preserve">Digikey</t>
  </si>
  <si>
    <t xml:space="preserve">RefDes</t>
  </si>
  <si>
    <t xml:space="preserve">Mfg Part Number</t>
  </si>
  <si>
    <t xml:space="preserve">Qty</t>
  </si>
  <si>
    <t xml:space="preserve">Description</t>
  </si>
  <si>
    <t xml:space="preserve">Unit Cost</t>
  </si>
  <si>
    <t xml:space="preserve">Total Cost</t>
  </si>
  <si>
    <t xml:space="preserve">J1</t>
  </si>
  <si>
    <t xml:space="preserve">839-1514-ND‎</t>
  </si>
  <si>
    <t xml:space="preserve">Barrel Jack</t>
  </si>
  <si>
    <t xml:space="preserve">J2, J3, J4</t>
  </si>
  <si>
    <t xml:space="preserve">S6B-PH-SM4-TB(LF)(SN)</t>
  </si>
  <si>
    <t xml:space="preserve">JST PH connectors</t>
  </si>
  <si>
    <t xml:space="preserve">J5</t>
  </si>
  <si>
    <t xml:space="preserve">PPPC141LFBN-RC</t>
  </si>
  <si>
    <t xml:space="preserve">14 pos header, female</t>
  </si>
  <si>
    <t xml:space="preserve">U1</t>
  </si>
  <si>
    <t xml:space="preserve">L7805ABD2T-TR</t>
  </si>
  <si>
    <t xml:space="preserve">Linear regulator, 5V</t>
  </si>
  <si>
    <t xml:space="preserve">C1</t>
  </si>
  <si>
    <t xml:space="preserve">CL31A106KBHNNNE</t>
  </si>
  <si>
    <t xml:space="preserve">10uF 1206</t>
  </si>
  <si>
    <t xml:space="preserve">C2</t>
  </si>
  <si>
    <t xml:space="preserve">CL21B105KAFNNNG</t>
  </si>
  <si>
    <t xml:space="preserve">1uF 805</t>
  </si>
  <si>
    <t xml:space="preserve">H1-H4</t>
  </si>
  <si>
    <t xml:space="preserve">Spacers, 11mm</t>
  </si>
  <si>
    <t xml:space="preserve">R1</t>
  </si>
  <si>
    <t xml:space="preserve">ERJ-8ENF1002V</t>
  </si>
  <si>
    <t xml:space="preserve">10k 1206</t>
  </si>
  <si>
    <t xml:space="preserve">A1</t>
  </si>
  <si>
    <t xml:space="preserve">Nucleo-G431KB</t>
  </si>
  <si>
    <t xml:space="preserve">STM32 Dev board</t>
  </si>
  <si>
    <t xml:space="preserve">1460-1297-ND</t>
  </si>
  <si>
    <t xml:space="preserve">6-pin PH pigtail</t>
  </si>
  <si>
    <t xml:space="preserve">McMaster</t>
  </si>
  <si>
    <t xml:space="preserve">NA</t>
  </si>
  <si>
    <t xml:space="preserve">94459A110</t>
  </si>
  <si>
    <t xml:space="preserve">Heat inserts M2</t>
  </si>
  <si>
    <t xml:space="preserve">92000A022</t>
  </si>
  <si>
    <t xml:space="preserve">m2x16mm screw</t>
  </si>
  <si>
    <t xml:space="preserve">Amazon</t>
  </si>
  <si>
    <t xml:space="preserve">Hiletgo ILI9341 2.8”</t>
  </si>
  <si>
    <t xml:space="preserve">LCD display with touch panel</t>
  </si>
  <si>
    <t xml:space="preserve">Oshpark</t>
  </si>
  <si>
    <t xml:space="preserve">PCBs</t>
  </si>
  <si>
    <t xml:space="preserve">basic oshpark price</t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</si>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</sst>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5.98"/>
    <col collapsed="false" customWidth="true" hidden="false" outlineLevel="0" max="5" min="4" style="0" width="25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2.8" hidden="false" customHeight="false" outlineLevel="0" collapsed="false">
      <c r="A3" s="0" t="s">
        <v>7</v>
      </c>
      <c r="B3" s="0" t="s">
        <v>8</v>
      </c>
      <c r="C3" s="3" t="n">
        <v>1</v>
      </c>
      <c r="D3" s="0" t="s">
        <v>9</v>
      </c>
      <c r="E3" s="4" t="n">
        <v>0.97</v>
      </c>
      <c r="F3" s="4" t="n">
        <f aca="false">E3*C3</f>
        <v>0.97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3" t="n">
        <v>3</v>
      </c>
      <c r="D4" s="0" t="s">
        <v>12</v>
      </c>
      <c r="E4" s="4" t="n">
        <v>0.72</v>
      </c>
      <c r="F4" s="4" t="n">
        <f aca="false">E4*C4</f>
        <v>2.16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3" t="n">
        <v>1</v>
      </c>
      <c r="D5" s="0" t="s">
        <v>15</v>
      </c>
      <c r="E5" s="4" t="n">
        <v>0.95</v>
      </c>
      <c r="F5" s="4" t="n">
        <f aca="false">E5*C5</f>
        <v>0.95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3" t="n">
        <v>1</v>
      </c>
      <c r="D6" s="0" t="s">
        <v>18</v>
      </c>
      <c r="E6" s="4" t="n">
        <v>0.66</v>
      </c>
      <c r="F6" s="4" t="n">
        <f aca="false">E6*C6</f>
        <v>0.66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3" t="n">
        <v>1</v>
      </c>
      <c r="D7" s="0" t="s">
        <v>21</v>
      </c>
      <c r="E7" s="4" t="n">
        <v>0.25</v>
      </c>
      <c r="F7" s="4" t="n">
        <f aca="false">E7*C7</f>
        <v>0.25</v>
      </c>
    </row>
    <row r="8" customFormat="false" ht="12.8" hidden="false" customHeight="false" outlineLevel="0" collapsed="false">
      <c r="A8" s="0" t="s">
        <v>22</v>
      </c>
      <c r="B8" s="0" t="s">
        <v>23</v>
      </c>
      <c r="C8" s="3" t="n">
        <v>1</v>
      </c>
      <c r="D8" s="0" t="s">
        <v>24</v>
      </c>
      <c r="E8" s="4" t="n">
        <v>0.03</v>
      </c>
      <c r="F8" s="4" t="n">
        <f aca="false">E8*C8</f>
        <v>0.03</v>
      </c>
    </row>
    <row r="9" customFormat="false" ht="12.8" hidden="false" customHeight="false" outlineLevel="0" collapsed="false">
      <c r="A9" s="0" t="s">
        <v>25</v>
      </c>
      <c r="B9" s="3" t="n">
        <v>960110042</v>
      </c>
      <c r="C9" s="3" t="n">
        <v>4</v>
      </c>
      <c r="D9" s="0" t="s">
        <v>26</v>
      </c>
      <c r="E9" s="4" t="n">
        <v>0.25</v>
      </c>
      <c r="F9" s="4" t="n">
        <f aca="false">E9*C9</f>
        <v>1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3" t="n">
        <v>2</v>
      </c>
      <c r="D10" s="0" t="s">
        <v>29</v>
      </c>
      <c r="E10" s="4" t="n">
        <v>0.03</v>
      </c>
      <c r="F10" s="4" t="n">
        <f aca="false">E10*C10</f>
        <v>0.06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3" t="n">
        <v>1</v>
      </c>
      <c r="D11" s="0" t="s">
        <v>32</v>
      </c>
      <c r="E11" s="4" t="n">
        <v>13</v>
      </c>
      <c r="F11" s="4" t="n">
        <f aca="false">E11*C11</f>
        <v>13</v>
      </c>
    </row>
    <row r="12" customFormat="false" ht="12.8" hidden="false" customHeight="false" outlineLevel="0" collapsed="false">
      <c r="B12" s="0" t="s">
        <v>33</v>
      </c>
      <c r="C12" s="3" t="n">
        <v>3</v>
      </c>
      <c r="D12" s="0" t="s">
        <v>34</v>
      </c>
      <c r="E12" s="4" t="n">
        <v>1.06</v>
      </c>
      <c r="F12" s="4" t="n">
        <f aca="false">E12*C12</f>
        <v>3.18</v>
      </c>
    </row>
    <row r="13" customFormat="false" ht="12.8" hidden="false" customHeight="false" outlineLevel="0" collapsed="false">
      <c r="E13" s="4"/>
      <c r="F13" s="4" t="n">
        <f aca="false">E13*C13</f>
        <v>0</v>
      </c>
    </row>
    <row r="14" customFormat="false" ht="12.8" hidden="false" customHeight="false" outlineLevel="0" collapsed="false">
      <c r="A14" s="1" t="s">
        <v>35</v>
      </c>
      <c r="B14" s="1" t="s">
        <v>33</v>
      </c>
      <c r="C14" s="1"/>
      <c r="D14" s="1"/>
      <c r="E14" s="4"/>
      <c r="F14" s="4" t="n">
        <f aca="false">E14*C14</f>
        <v>0</v>
      </c>
    </row>
    <row r="15" customFormat="false" ht="12.8" hidden="false" customHeight="false" outlineLevel="0" collapsed="false">
      <c r="A15" s="0" t="s">
        <v>36</v>
      </c>
      <c r="B15" s="0" t="s">
        <v>37</v>
      </c>
      <c r="C15" s="3" t="n">
        <v>4</v>
      </c>
      <c r="D15" s="0" t="s">
        <v>38</v>
      </c>
      <c r="E15" s="4" t="n">
        <v>0.17</v>
      </c>
      <c r="F15" s="4" t="n">
        <f aca="false">E15*C15</f>
        <v>0.68</v>
      </c>
    </row>
    <row r="16" customFormat="false" ht="12.8" hidden="false" customHeight="false" outlineLevel="0" collapsed="false">
      <c r="B16" s="0" t="s">
        <v>39</v>
      </c>
      <c r="C16" s="3" t="n">
        <v>4</v>
      </c>
      <c r="D16" s="0" t="s">
        <v>40</v>
      </c>
      <c r="E16" s="4" t="n">
        <v>0.07</v>
      </c>
      <c r="F16" s="4" t="n">
        <f aca="false">E16*C16</f>
        <v>0.28</v>
      </c>
    </row>
    <row r="17" customFormat="false" ht="12.8" hidden="false" customHeight="false" outlineLevel="0" collapsed="false">
      <c r="E17" s="4"/>
      <c r="F17" s="4" t="n">
        <f aca="false">E17*C17</f>
        <v>0</v>
      </c>
    </row>
    <row r="18" customFormat="false" ht="12.8" hidden="false" customHeight="false" outlineLevel="0" collapsed="false">
      <c r="A18" s="1" t="s">
        <v>41</v>
      </c>
      <c r="B18" s="1"/>
      <c r="C18" s="1"/>
      <c r="D18" s="1"/>
      <c r="E18" s="4"/>
      <c r="F18" s="4" t="n">
        <f aca="false">E18*C18</f>
        <v>0</v>
      </c>
    </row>
    <row r="19" customFormat="false" ht="12.8" hidden="false" customHeight="false" outlineLevel="0" collapsed="false">
      <c r="A19" s="0" t="s">
        <v>36</v>
      </c>
      <c r="B19" s="0" t="s">
        <v>42</v>
      </c>
      <c r="C19" s="3" t="n">
        <v>1</v>
      </c>
      <c r="D19" s="0" t="s">
        <v>43</v>
      </c>
      <c r="E19" s="4" t="n">
        <v>14</v>
      </c>
      <c r="F19" s="4" t="n">
        <f aca="false">E19*C19</f>
        <v>14</v>
      </c>
    </row>
    <row r="21" customFormat="false" ht="12.8" hidden="false" customHeight="false" outlineLevel="0" collapsed="false">
      <c r="A21" s="1" t="s">
        <v>44</v>
      </c>
      <c r="B21" s="1"/>
      <c r="C21" s="1"/>
      <c r="D21" s="1"/>
    </row>
    <row r="22" customFormat="false" ht="12.8" hidden="false" customHeight="false" outlineLevel="0" collapsed="false">
      <c r="A22" s="0" t="s">
        <v>36</v>
      </c>
      <c r="B22" s="0" t="s">
        <v>45</v>
      </c>
      <c r="C22" s="3" t="n">
        <v>1</v>
      </c>
      <c r="D22" s="0" t="s">
        <v>46</v>
      </c>
      <c r="E22" s="0" t="n">
        <f aca="false">37/3</f>
        <v>12.3333333333333</v>
      </c>
      <c r="F22" s="4" t="n">
        <f aca="false">E22*C22</f>
        <v>12.3333333333333</v>
      </c>
    </row>
    <row r="23" customFormat="false" ht="12.8" hidden="false" customHeight="false" outlineLevel="0" collapsed="false">
      <c r="E23" s="5" t="s">
        <v>47</v>
      </c>
      <c r="F23" s="4" t="n">
        <f aca="false">SUM(F3:F22)</f>
        <v>49.5533333333333</v>
      </c>
    </row>
  </sheetData>
  <mergeCells count="4">
    <mergeCell ref="A1:D1"/>
    <mergeCell ref="A14:D14"/>
    <mergeCell ref="A18:D18"/>
    <mergeCell ref="A21:D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2020-10-29T23:40:16Z</dcterms:created>
  <dc:creator/>
  <dc:description/>
  <dc:language>en-US</dc:language>
  <cp:lastModifiedBy/>
  <dcterms:modified xsi:type="dcterms:W3CDTF">2020-11-14T16:02:12Z</dcterms:modified>
  <cp:revision>6</cp:revision>
  <dc:subject/>
  <dc:title/>
</cp:coreProperties>
</file>