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m/repos/github/Wrestling/"/>
    </mc:Choice>
  </mc:AlternateContent>
  <bookViews>
    <workbookView xWindow="0" yWindow="460" windowWidth="202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  <c r="H2" i="1"/>
  <c r="A1" i="1"/>
  <c r="A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J4" i="1"/>
  <c r="J5" i="1"/>
  <c r="J6" i="1"/>
  <c r="J7" i="1"/>
  <c r="J8" i="1"/>
  <c r="J9" i="1"/>
  <c r="M4" i="1"/>
  <c r="M5" i="1"/>
  <c r="L4" i="1"/>
  <c r="L5" i="1"/>
  <c r="K4" i="1"/>
  <c r="K5" i="1"/>
  <c r="I4" i="1"/>
  <c r="I5" i="1"/>
  <c r="H4" i="1"/>
  <c r="H5" i="1"/>
  <c r="G4" i="1"/>
  <c r="G5" i="1"/>
  <c r="F4" i="1"/>
  <c r="F5" i="1"/>
  <c r="E4" i="1"/>
  <c r="E5" i="1"/>
  <c r="K6" i="1"/>
  <c r="K7" i="1"/>
  <c r="K8" i="1"/>
  <c r="K9" i="1"/>
  <c r="K10" i="1"/>
  <c r="K11" i="1"/>
  <c r="K1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</calcChain>
</file>

<file path=xl/sharedStrings.xml><?xml version="1.0" encoding="utf-8"?>
<sst xmlns="http://schemas.openxmlformats.org/spreadsheetml/2006/main" count="6" uniqueCount="6">
  <si>
    <t>Number of Wrestlers</t>
  </si>
  <si>
    <t>Number of Mats (max 12)</t>
  </si>
  <si>
    <t>Number of Groups</t>
  </si>
  <si>
    <t>Adding addition:</t>
  </si>
  <si>
    <t>for groups of 3</t>
  </si>
  <si>
    <t>Mat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</si>
</sst>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Protection="1">
      <protection hidden="1"/>
    </xf>
    <xf numFmtId="0" fontId="0" fillId="0" borderId="0" xfId="0" applyProtection="1">
      <protection locked="0" hidden="1"/>
    </xf>
    <xf numFmtId="1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B1" zoomScale="125" workbookViewId="0">
      <selection activeCell="C1" sqref="C1"/>
    </sheetView>
  </sheetViews>
  <sheetFormatPr baseColWidth="10" defaultRowHeight="16" x14ac:dyDescent="0.2"/>
  <cols>
    <col min="1" max="1" width="7.33203125" hidden="1" customWidth="1"/>
    <col min="2" max="2" width="22" style="2" bestFit="1" customWidth="1"/>
    <col min="3" max="8" width="5.83203125" style="2" bestFit="1" customWidth="1"/>
    <col min="9" max="9" width="5.6640625" style="2" customWidth="1"/>
    <col min="10" max="11" width="5.83203125" style="2" bestFit="1" customWidth="1"/>
    <col min="12" max="14" width="6.83203125" style="2" bestFit="1" customWidth="1"/>
  </cols>
  <sheetData>
    <row r="1" spans="1:14" x14ac:dyDescent="0.2">
      <c r="A1">
        <f>H1+H2</f>
        <v>0</v>
      </c>
      <c r="B1" s="2" t="s">
        <v>0</v>
      </c>
      <c r="C1" s="3"/>
      <c r="E1" s="2" t="s">
        <v>2</v>
      </c>
      <c r="H1" s="2">
        <f>ROUND((C1/4),0)</f>
        <v>0</v>
      </c>
    </row>
    <row r="2" spans="1:14" x14ac:dyDescent="0.2">
      <c r="A2" s="1">
        <f>IF(C2=0,1,ROUNDUP(A1/C2,0))</f>
        <v>1</v>
      </c>
      <c r="B2" s="2" t="s">
        <v>1</v>
      </c>
      <c r="C2" s="3"/>
      <c r="E2" s="2" t="s">
        <v>3</v>
      </c>
      <c r="H2" s="2">
        <f>ROUND((H1*0.05),0)</f>
        <v>0</v>
      </c>
      <c r="I2" s="2" t="s">
        <v>4</v>
      </c>
    </row>
    <row r="4" spans="1:14" x14ac:dyDescent="0.2">
      <c r="C4" s="2" t="s">
        <v>5</v>
      </c>
      <c r="D4" s="2" t="str">
        <f>IF(C2&gt;1,"Mat 2","")</f>
        <v/>
      </c>
      <c r="E4" s="2" t="str">
        <f>IF(C2&gt;2,"Mat 3","")</f>
        <v/>
      </c>
      <c r="F4" s="2" t="str">
        <f>IF(C2&gt;3,"Mat 4","")</f>
        <v/>
      </c>
      <c r="G4" s="2" t="str">
        <f>IF(C2&gt;4,"Mat 5","")</f>
        <v/>
      </c>
      <c r="H4" s="2" t="str">
        <f>IF(C2&gt;5,"Mat 6","")</f>
        <v/>
      </c>
      <c r="I4" s="2" t="str">
        <f>IF(C2&gt;6,"Mat 7","")</f>
        <v/>
      </c>
      <c r="J4" s="2" t="str">
        <f>IF(C2&gt;7,"Mat 8","")</f>
        <v/>
      </c>
      <c r="K4" s="2" t="str">
        <f>IF(C2&gt;8,"Mat 9","")</f>
        <v/>
      </c>
      <c r="L4" s="2" t="str">
        <f>IF(C2&gt;9,"Mat 10","")</f>
        <v/>
      </c>
      <c r="M4" s="2" t="str">
        <f>IF(C2&gt;10,"Mat 11","")</f>
        <v/>
      </c>
      <c r="N4" s="2" t="str">
        <f>IF(C2&gt;11,"Mat 12","")</f>
        <v/>
      </c>
    </row>
    <row r="5" spans="1:14" x14ac:dyDescent="0.2">
      <c r="C5" s="4">
        <f>_xlfn.NUMBERVALUE(IF(C4&lt;&gt;"","1",""))</f>
        <v>1</v>
      </c>
      <c r="D5" s="4" t="str">
        <f>IF(D4&lt;&gt;"",A2*1+1,"")</f>
        <v/>
      </c>
      <c r="E5" s="4" t="str">
        <f>IF(E4&lt;&gt;"",A2*2+1,"")</f>
        <v/>
      </c>
      <c r="F5" s="4" t="str">
        <f>IF(F4&lt;&gt;"",A2*3+1,"")</f>
        <v/>
      </c>
      <c r="G5" s="4" t="str">
        <f>IF(G4&lt;&gt;"",A2*4+1,"")</f>
        <v/>
      </c>
      <c r="H5" s="4" t="str">
        <f>IF(H4&lt;&gt;"",A2*5+1,"")</f>
        <v/>
      </c>
      <c r="I5" s="4" t="str">
        <f>IF(I4&lt;&gt;"",A2*6+1,"")</f>
        <v/>
      </c>
      <c r="J5" s="4" t="str">
        <f>IF(J4&lt;&gt;"",A2*7+1,"")</f>
        <v/>
      </c>
      <c r="K5" s="4" t="str">
        <f>IF(K4&lt;&gt;"",A2*8+1,"")</f>
        <v/>
      </c>
      <c r="L5" s="4" t="str">
        <f>IF(L4&lt;&gt;"",A2*9+1,"")</f>
        <v/>
      </c>
      <c r="M5" s="4" t="str">
        <f>IF(M4&lt;&gt;"",A2*10+1,"")</f>
        <v/>
      </c>
      <c r="N5" s="4" t="str">
        <f>IF(N4&lt;&gt;"",A2*11+1,"")</f>
        <v/>
      </c>
    </row>
    <row r="6" spans="1:14" x14ac:dyDescent="0.2">
      <c r="C6" s="4" t="str">
        <f>IF(C4&lt;&gt;"",IF(C5&lt;A2,C5+1,""),"")</f>
        <v/>
      </c>
      <c r="D6" s="4" t="str">
        <f>IF(D4&lt;&gt;"",IF(D5&lt;(A2*2),D5+1,""),"")</f>
        <v/>
      </c>
      <c r="E6" s="4" t="str">
        <f>IF(E4&lt;&gt;"",IF(E5&lt;(A2*3),E5+1,""),"")</f>
        <v/>
      </c>
      <c r="F6" s="4" t="str">
        <f>IF(F4&lt;&gt;"",IF(F5&lt;(A2*4),F5+1,""),"")</f>
        <v/>
      </c>
      <c r="G6" s="4" t="str">
        <f>IF(G4&lt;&gt;"",IF(G5&lt;(A2*5),G5+1,""),"")</f>
        <v/>
      </c>
      <c r="H6" s="4" t="str">
        <f>IF(H4&lt;&gt;"",IF(H5&lt;(A2*6),H5+1,""),"")</f>
        <v/>
      </c>
      <c r="I6" s="4" t="str">
        <f>IF(I4&lt;&gt;"",IF(I5&lt;(A2*7),I5+1,""),"")</f>
        <v/>
      </c>
      <c r="J6" s="4" t="str">
        <f>IF(J4&lt;&gt;"",IF(J5&lt;(A2*8),J5+1,""),"")</f>
        <v/>
      </c>
      <c r="K6" s="4" t="str">
        <f>IF(K4&lt;&gt;"",IF(K5&lt;(A2*9),K5+1,""),"")</f>
        <v/>
      </c>
      <c r="L6" s="4" t="str">
        <f>IF(L4&lt;&gt;"",IF(L5&lt;(A2*10),L5+1,""),"")</f>
        <v/>
      </c>
      <c r="M6" s="4" t="str">
        <f>IF(M4&lt;&gt;"",IF(M5&lt;(A2*11),M5+1,""),"")</f>
        <v/>
      </c>
      <c r="N6" s="4" t="str">
        <f>IF(N4&lt;&gt;"",IF(N5&lt;(A2*12),N5+1,""),"")</f>
        <v/>
      </c>
    </row>
    <row r="7" spans="1:14" x14ac:dyDescent="0.2">
      <c r="C7" s="4" t="str">
        <f>IF(C5&lt;&gt;"",IF(C6&lt;A2,C6+1,""),"")</f>
        <v/>
      </c>
      <c r="D7" s="4" t="str">
        <f>IF(D5&lt;&gt;"",IF(D6&lt;(A2*2),D6+1,""),"")</f>
        <v/>
      </c>
      <c r="E7" s="4" t="str">
        <f>IF(E5&lt;&gt;"",IF(E6&lt;(A2*3),E6+1,""),"")</f>
        <v/>
      </c>
      <c r="F7" s="4" t="str">
        <f>IF(F5&lt;&gt;"",IF(F6&lt;(A2*4),F6+1,""),"")</f>
        <v/>
      </c>
      <c r="G7" s="4" t="str">
        <f>IF(G5&lt;&gt;"",IF(G6&lt;(A2*5),G6+1,""),"")</f>
        <v/>
      </c>
      <c r="H7" s="4" t="str">
        <f>IF(H5&lt;&gt;"",IF(H6&lt;(A2*6),H6+1,""),"")</f>
        <v/>
      </c>
      <c r="I7" s="4" t="str">
        <f>IF(I5&lt;&gt;"",IF(I6&lt;(A2*7),I6+1,""),"")</f>
        <v/>
      </c>
      <c r="J7" s="4" t="str">
        <f>IF(J5&lt;&gt;"",IF(J6&lt;(A2*8),J6+1,""),"")</f>
        <v/>
      </c>
      <c r="K7" s="4" t="str">
        <f>IF(K5&lt;&gt;"",IF(K6&lt;(A2*9),K6+1,""),"")</f>
        <v/>
      </c>
      <c r="L7" s="4" t="str">
        <f>IF(L5&lt;&gt;"",IF(L6&lt;(A2*10),L6+1,""),"")</f>
        <v/>
      </c>
      <c r="M7" s="4" t="str">
        <f>IF(M5&lt;&gt;"",IF(M6&lt;(A2*11),M6+1,""),"")</f>
        <v/>
      </c>
      <c r="N7" s="4" t="str">
        <f>IF(N5&lt;&gt;"",IF(N6&lt;(A2*12),N6+1,""),"")</f>
        <v/>
      </c>
    </row>
    <row r="8" spans="1:14" x14ac:dyDescent="0.2">
      <c r="C8" s="4" t="str">
        <f>IF(C6&lt;&gt;"",IF(C7&lt;A2,C7+1,""),"")</f>
        <v/>
      </c>
      <c r="D8" s="4" t="str">
        <f>IF(D6&lt;&gt;"",IF(D7&lt;(A2*2),D7+1,""),"")</f>
        <v/>
      </c>
      <c r="E8" s="4" t="str">
        <f>IF(E6&lt;&gt;"",IF(E7&lt;(A2*3),E7+1,""),"")</f>
        <v/>
      </c>
      <c r="F8" s="4" t="str">
        <f>IF(F6&lt;&gt;"",IF(F7&lt;(A2*4),F7+1,""),"")</f>
        <v/>
      </c>
      <c r="G8" s="4" t="str">
        <f>IF(G6&lt;&gt;"",IF(G7&lt;(A2*5),G7+1,""),"")</f>
        <v/>
      </c>
      <c r="H8" s="4" t="str">
        <f>IF(H6&lt;&gt;"",IF(H7&lt;(A2*6),H7+1,""),"")</f>
        <v/>
      </c>
      <c r="I8" s="4" t="str">
        <f>IF(I6&lt;&gt;"",IF(I7&lt;(A2*7),I7+1,""),"")</f>
        <v/>
      </c>
      <c r="J8" s="4" t="str">
        <f>IF(J6&lt;&gt;"",IF(J7&lt;(A2*8),J7+1,""),"")</f>
        <v/>
      </c>
      <c r="K8" s="4" t="str">
        <f>IF(K6&lt;&gt;"",IF(K7&lt;(A2*9),K7+1,""),"")</f>
        <v/>
      </c>
      <c r="L8" s="4" t="str">
        <f>IF(L6&lt;&gt;"",IF(L7&lt;(A2*10),L7+1,""),"")</f>
        <v/>
      </c>
      <c r="M8" s="4" t="str">
        <f>IF(M6&lt;&gt;"",IF(M7&lt;(A2*11),M7+1,""),"")</f>
        <v/>
      </c>
      <c r="N8" s="4" t="str">
        <f>IF(N6&lt;&gt;"",IF(N7&lt;(A2*12),N7+1,""),"")</f>
        <v/>
      </c>
    </row>
    <row r="9" spans="1:14" x14ac:dyDescent="0.2">
      <c r="C9" s="4" t="str">
        <f>IF(C7&lt;&gt;"",IF(C8&lt;A2,C8+1,""),"")</f>
        <v/>
      </c>
      <c r="D9" s="4" t="str">
        <f>IF(D7&lt;&gt;"",IF(D8&lt;(A2*2),D8+1,""),"")</f>
        <v/>
      </c>
      <c r="E9" s="4" t="str">
        <f>IF(E7&lt;&gt;"",IF(E8&lt;(A2*3),E8+1,""),"")</f>
        <v/>
      </c>
      <c r="F9" s="4" t="str">
        <f>IF(F7&lt;&gt;"",IF(F8&lt;(A2*4),F8+1,""),"")</f>
        <v/>
      </c>
      <c r="G9" s="4" t="str">
        <f>IF(G7&lt;&gt;"",IF(G8&lt;(A2*5),G8+1,""),"")</f>
        <v/>
      </c>
      <c r="H9" s="4" t="str">
        <f>IF(H7&lt;&gt;"",IF(H8&lt;(A2*6),H8+1,""),"")</f>
        <v/>
      </c>
      <c r="I9" s="4" t="str">
        <f>IF(I7&lt;&gt;"",IF(I8&lt;(A2*7),I8+1,""),"")</f>
        <v/>
      </c>
      <c r="J9" s="4" t="str">
        <f>IF(J7&lt;&gt;"",IF(J8&lt;(A2*8),J8+1,""),"")</f>
        <v/>
      </c>
      <c r="K9" s="4" t="str">
        <f>IF(K7&lt;&gt;"",IF(K8&lt;(A2*9),K8+1,""),"")</f>
        <v/>
      </c>
      <c r="L9" s="4" t="str">
        <f>IF(L7&lt;&gt;"",IF(L8&lt;(A2*10),L8+1,""),"")</f>
        <v/>
      </c>
      <c r="M9" s="4" t="str">
        <f>IF(M7&lt;&gt;"",IF(M8&lt;(A2*11),M8+1,""),"")</f>
        <v/>
      </c>
      <c r="N9" s="4" t="str">
        <f>IF(N7&lt;&gt;"",IF(N8&lt;(A2*12),N8+1,""),"")</f>
        <v/>
      </c>
    </row>
    <row r="10" spans="1:14" x14ac:dyDescent="0.2">
      <c r="C10" s="4" t="str">
        <f>IF(C8&lt;&gt;"",IF(C9&lt;A2,C9+1,""),"")</f>
        <v/>
      </c>
      <c r="D10" s="4" t="str">
        <f>IF(D8&lt;&gt;"",IF(D9&lt;(A2*2),D9+1,""),"")</f>
        <v/>
      </c>
      <c r="E10" s="4" t="str">
        <f>IF(E8&lt;&gt;"",IF(E9&lt;(A2*3),E9+1,""),"")</f>
        <v/>
      </c>
      <c r="F10" s="4" t="str">
        <f>IF(F8&lt;&gt;"",IF(F9&lt;(A2*4),F9+1,""),"")</f>
        <v/>
      </c>
      <c r="G10" s="4" t="str">
        <f>IF(G8&lt;&gt;"",IF(G9&lt;(A2*5),G9+1,""),"")</f>
        <v/>
      </c>
      <c r="H10" s="4" t="str">
        <f>IF(H8&lt;&gt;"",IF(H9&lt;(A2*6),H9+1,""),"")</f>
        <v/>
      </c>
      <c r="I10" s="4" t="str">
        <f>IF(I8&lt;&gt;"",IF(I9&lt;(A2*7),I9+1,""),"")</f>
        <v/>
      </c>
      <c r="J10" s="4" t="str">
        <f>IF(J8&lt;&gt;"",IF(J9&lt;(A2*8),J9+1,""),"")</f>
        <v/>
      </c>
      <c r="K10" s="4" t="str">
        <f>IF(K8&lt;&gt;"",IF(K9&lt;(A2*9),K9+1,""),"")</f>
        <v/>
      </c>
      <c r="L10" s="4" t="str">
        <f>IF(L8&lt;&gt;"",IF(L9&lt;(A2*10),L9+1,""),"")</f>
        <v/>
      </c>
      <c r="M10" s="4" t="str">
        <f>IF(M8&lt;&gt;"",IF(M9&lt;(A2*11),M9+1,""),"")</f>
        <v/>
      </c>
      <c r="N10" s="4" t="str">
        <f>IF(N8&lt;&gt;"",IF(N9&lt;(A2*12),N9+1,""),"")</f>
        <v/>
      </c>
    </row>
    <row r="11" spans="1:14" x14ac:dyDescent="0.2">
      <c r="C11" s="4" t="str">
        <f>IF(C9&lt;&gt;"",IF(C10&lt;A2,C10+1,""),"")</f>
        <v/>
      </c>
      <c r="D11" s="4" t="str">
        <f>IF(D9&lt;&gt;"",IF(D10&lt;(A2*2),D10+1,""),"")</f>
        <v/>
      </c>
      <c r="E11" s="4" t="str">
        <f>IF(E9&lt;&gt;"",IF(E10&lt;(A2*3),E10+1,""),"")</f>
        <v/>
      </c>
      <c r="F11" s="4" t="str">
        <f>IF(F9&lt;&gt;"",IF(F10&lt;(A2*4),F10+1,""),"")</f>
        <v/>
      </c>
      <c r="G11" s="4" t="str">
        <f>IF(G9&lt;&gt;"",IF(G10&lt;(A2*5),G10+1,""),"")</f>
        <v/>
      </c>
      <c r="H11" s="4" t="str">
        <f>IF(H9&lt;&gt;"",IF(H10&lt;(A2*6),H10+1,""),"")</f>
        <v/>
      </c>
      <c r="I11" s="4" t="str">
        <f>IF(I9&lt;&gt;"",IF(I10&lt;(A2*7),I10+1,""),"")</f>
        <v/>
      </c>
      <c r="J11" s="4" t="str">
        <f>IF(J9&lt;&gt;"",IF(J10&lt;(A2*8),J10+1,""),"")</f>
        <v/>
      </c>
      <c r="K11" s="4" t="str">
        <f>IF(K9&lt;&gt;"",IF(K10&lt;(A2*9),K10+1,""),"")</f>
        <v/>
      </c>
      <c r="L11" s="4" t="str">
        <f>IF(L9&lt;&gt;"",IF(L10&lt;(A2*10),L10+1,""),"")</f>
        <v/>
      </c>
      <c r="M11" s="4" t="str">
        <f>IF(M9&lt;&gt;"",IF(M10&lt;(A2*11),M10+1,""),"")</f>
        <v/>
      </c>
      <c r="N11" s="4" t="str">
        <f>IF(N9&lt;&gt;"",IF(N10&lt;(A2*12),N10+1,""),"")</f>
        <v/>
      </c>
    </row>
    <row r="12" spans="1:14" x14ac:dyDescent="0.2">
      <c r="C12" s="4" t="str">
        <f>IF(C10&lt;&gt;"",IF(C11&lt;A2,C11+1,""),"")</f>
        <v/>
      </c>
      <c r="D12" s="4" t="str">
        <f>IF(D10&lt;&gt;"",IF(D11&lt;(A2*2),D11+1,""),"")</f>
        <v/>
      </c>
      <c r="E12" s="4" t="str">
        <f>IF(E10&lt;&gt;"",IF(E11&lt;(A2*3),E11+1,""),"")</f>
        <v/>
      </c>
      <c r="F12" s="4" t="str">
        <f>IF(F10&lt;&gt;"",IF(F11&lt;(A2*4),F11+1,""),"")</f>
        <v/>
      </c>
      <c r="G12" s="4" t="str">
        <f>IF(G10&lt;&gt;"",IF(G11&lt;(A2*5),G11+1,""),"")</f>
        <v/>
      </c>
      <c r="H12" s="4" t="str">
        <f>IF(H10&lt;&gt;"",IF(H11&lt;(A2*6),H11+1,""),"")</f>
        <v/>
      </c>
      <c r="I12" s="4" t="str">
        <f>IF(I10&lt;&gt;"",IF(I11&lt;(A2*7),I11+1,""),"")</f>
        <v/>
      </c>
      <c r="J12" s="4" t="str">
        <f>IF(J10&lt;&gt;"",IF(J11&lt;(A2*8),J11+1,""),"")</f>
        <v/>
      </c>
      <c r="K12" s="4" t="str">
        <f>IF(K10&lt;&gt;"",IF(K11&lt;(A2*9),K11+1,""),"")</f>
        <v/>
      </c>
      <c r="L12" s="4" t="str">
        <f>IF(L10&lt;&gt;"",IF(L11&lt;(A2*10),L11+1,""),"")</f>
        <v/>
      </c>
      <c r="M12" s="4" t="str">
        <f>IF(M10&lt;&gt;"",IF(M11&lt;(A2*11),M11+1,""),"")</f>
        <v/>
      </c>
      <c r="N12" s="4" t="str">
        <f>IF(N10&lt;&gt;"",IF(N11&lt;(A2*12),N11+1,""),"")</f>
        <v/>
      </c>
    </row>
    <row r="13" spans="1:14" x14ac:dyDescent="0.2">
      <c r="C13" s="4" t="str">
        <f>IF(C11&lt;&gt;"",IF(C12&lt;A2,C12+1,""),"")</f>
        <v/>
      </c>
      <c r="D13" s="4" t="str">
        <f>IF(D11&lt;&gt;"",IF(D12&lt;(A2*2),D12+1,""),"")</f>
        <v/>
      </c>
      <c r="E13" s="4" t="str">
        <f>IF(E11&lt;&gt;"",IF(E12&lt;(A2*3),E12+1,""),"")</f>
        <v/>
      </c>
      <c r="F13" s="4" t="str">
        <f>IF(F11&lt;&gt;"",IF(F12&lt;(A2*4),F12+1,""),"")</f>
        <v/>
      </c>
      <c r="G13" s="4" t="str">
        <f>IF(G11&lt;&gt;"",IF(G12&lt;(A2*5),G12+1,""),"")</f>
        <v/>
      </c>
      <c r="H13" s="4" t="str">
        <f>IF(H11&lt;&gt;"",IF(H12&lt;(A2*6),H12+1,""),"")</f>
        <v/>
      </c>
      <c r="I13" s="4" t="str">
        <f>IF(I11&lt;&gt;"",IF(I12&lt;(A2*7),I12+1,""),"")</f>
        <v/>
      </c>
      <c r="J13" s="4" t="str">
        <f>IF(J11&lt;&gt;"",IF(J12&lt;(A2*8),J12+1,""),"")</f>
        <v/>
      </c>
      <c r="K13" s="4" t="str">
        <f>IF(K11&lt;&gt;"",IF(K12&lt;(A2*9),K12+1,""),"")</f>
        <v/>
      </c>
      <c r="L13" s="4" t="str">
        <f>IF(L11&lt;&gt;"",IF(L12&lt;(A2*10),L12+1,""),"")</f>
        <v/>
      </c>
      <c r="M13" s="4" t="str">
        <f>IF(M11&lt;&gt;"",IF(M12&lt;(A2*11),M12+1,""),"")</f>
        <v/>
      </c>
      <c r="N13" s="4" t="str">
        <f>IF(N11&lt;&gt;"",IF(N12&lt;(A2*12),N12+1,""),"")</f>
        <v/>
      </c>
    </row>
    <row r="14" spans="1:14" x14ac:dyDescent="0.2">
      <c r="C14" s="4" t="str">
        <f>IF(C12&lt;&gt;"",IF(C13&lt;A2,C13+1,""),"")</f>
        <v/>
      </c>
      <c r="D14" s="4" t="str">
        <f>IF(D12&lt;&gt;"",IF(D13&lt;(A2*2),D13+1,""),"")</f>
        <v/>
      </c>
      <c r="E14" s="4" t="str">
        <f>IF(E12&lt;&gt;"",IF(E13&lt;(A2*3),E13+1,""),"")</f>
        <v/>
      </c>
      <c r="F14" s="4" t="str">
        <f>IF(F12&lt;&gt;"",IF(F13&lt;(A2*4),F13+1,""),"")</f>
        <v/>
      </c>
      <c r="G14" s="4" t="str">
        <f>IF(G12&lt;&gt;"",IF(G13&lt;(A2*5),G13+1,""),"")</f>
        <v/>
      </c>
      <c r="H14" s="4" t="str">
        <f>IF(H12&lt;&gt;"",IF(H13&lt;(A2*6),H13+1,""),"")</f>
        <v/>
      </c>
      <c r="I14" s="4" t="str">
        <f>IF(I12&lt;&gt;"",IF(I13&lt;(A2*7),I13+1,""),"")</f>
        <v/>
      </c>
      <c r="J14" s="4" t="str">
        <f>IF(J12&lt;&gt;"",IF(J13&lt;(A2*8),J13+1,""),"")</f>
        <v/>
      </c>
      <c r="K14" s="4" t="str">
        <f>IF(K12&lt;&gt;"",IF(K13&lt;(A2*9),K13+1,""),"")</f>
        <v/>
      </c>
      <c r="L14" s="4" t="str">
        <f>IF(L12&lt;&gt;"",IF(L13&lt;(A2*10),L13+1,""),"")</f>
        <v/>
      </c>
      <c r="M14" s="4" t="str">
        <f>IF(M12&lt;&gt;"",IF(M13&lt;(A2*11),M13+1,""),"")</f>
        <v/>
      </c>
      <c r="N14" s="4" t="str">
        <f>IF(N12&lt;&gt;"",IF(N13&lt;(A2*12),N13+1,""),"")</f>
        <v/>
      </c>
    </row>
    <row r="15" spans="1:14" x14ac:dyDescent="0.2">
      <c r="C15" s="4" t="str">
        <f>IF(C13&lt;&gt;"",IF(C14&lt;A2,C14+1,""),"")</f>
        <v/>
      </c>
      <c r="D15" s="4" t="str">
        <f>IF(D13&lt;&gt;"",IF(D14&lt;(A2*2),D14+1,""),"")</f>
        <v/>
      </c>
      <c r="E15" s="4" t="str">
        <f>IF(E13&lt;&gt;"",IF(E14&lt;(A2*3),E14+1,""),"")</f>
        <v/>
      </c>
      <c r="F15" s="4" t="str">
        <f>IF(F13&lt;&gt;"",IF(F14&lt;(A2*4),F14+1,""),"")</f>
        <v/>
      </c>
      <c r="G15" s="4" t="str">
        <f>IF(G13&lt;&gt;"",IF(G14&lt;(A2*5),G14+1,""),"")</f>
        <v/>
      </c>
      <c r="H15" s="4" t="str">
        <f>IF(H13&lt;&gt;"",IF(H14&lt;(A2*6),H14+1,""),"")</f>
        <v/>
      </c>
      <c r="I15" s="4" t="str">
        <f>IF(I13&lt;&gt;"",IF(I14&lt;(A2*7),I14+1,""),"")</f>
        <v/>
      </c>
      <c r="J15" s="4" t="str">
        <f>IF(J13&lt;&gt;"",IF(J14&lt;(A2*8),J14+1,""),"")</f>
        <v/>
      </c>
      <c r="K15" s="4" t="str">
        <f>IF(K13&lt;&gt;"",IF(K14&lt;(A2*9),K14+1,""),"")</f>
        <v/>
      </c>
      <c r="L15" s="4" t="str">
        <f>IF(L13&lt;&gt;"",IF(L14&lt;(A2*10),L14+1,""),"")</f>
        <v/>
      </c>
      <c r="M15" s="4" t="str">
        <f>IF(M13&lt;&gt;"",IF(M14&lt;(A2*11),M14+1,""),"")</f>
        <v/>
      </c>
      <c r="N15" s="4" t="str">
        <f>IF(N13&lt;&gt;"",IF(N14&lt;(A2*12),N14+1,""),"")</f>
        <v/>
      </c>
    </row>
    <row r="16" spans="1:14" x14ac:dyDescent="0.2">
      <c r="C16" s="4" t="str">
        <f>IF(C14&lt;&gt;"",IF(C15&lt;A2,C15+1,""),"")</f>
        <v/>
      </c>
      <c r="D16" s="4" t="str">
        <f>IF(D14&lt;&gt;"",IF(D15&lt;(A2*2),D15+1,""),"")</f>
        <v/>
      </c>
      <c r="E16" s="4" t="str">
        <f>IF(E14&lt;&gt;"",IF(E15&lt;(A2*3),E15+1,""),"")</f>
        <v/>
      </c>
      <c r="F16" s="4" t="str">
        <f>IF(F14&lt;&gt;"",IF(F15&lt;(A2*4),F15+1,""),"")</f>
        <v/>
      </c>
      <c r="G16" s="4" t="str">
        <f>IF(G14&lt;&gt;"",IF(G15&lt;(A2*5),G15+1,""),"")</f>
        <v/>
      </c>
      <c r="H16" s="4" t="str">
        <f>IF(H14&lt;&gt;"",IF(H15&lt;(A2*6),H15+1,""),"")</f>
        <v/>
      </c>
      <c r="I16" s="4" t="str">
        <f>IF(I14&lt;&gt;"",IF(I15&lt;(A2*7),I15+1,""),"")</f>
        <v/>
      </c>
      <c r="J16" s="4" t="str">
        <f>IF(J14&lt;&gt;"",IF(J15&lt;(A2*8),J15+1,""),"")</f>
        <v/>
      </c>
      <c r="K16" s="4" t="str">
        <f>IF(K14&lt;&gt;"",IF(K15&lt;(A2*9),K15+1,""),"")</f>
        <v/>
      </c>
      <c r="L16" s="4" t="str">
        <f>IF(L14&lt;&gt;"",IF(L15&lt;(A2*10),L15+1,""),"")</f>
        <v/>
      </c>
      <c r="M16" s="4" t="str">
        <f>IF(M14&lt;&gt;"",IF(M15&lt;(A2*11),M15+1,""),"")</f>
        <v/>
      </c>
      <c r="N16" s="4" t="str">
        <f>IF(N14&lt;&gt;"",IF(N15&lt;(A2*12),N15+1,""),"")</f>
        <v/>
      </c>
    </row>
    <row r="17" spans="3:14" x14ac:dyDescent="0.2">
      <c r="C17" s="4" t="str">
        <f>IF(C15&lt;&gt;"",IF(C16&lt;A2,C16+1,""),"")</f>
        <v/>
      </c>
      <c r="D17" s="4" t="str">
        <f>IF(D15&lt;&gt;"",IF(D16&lt;(A2*2),D16+1,""),"")</f>
        <v/>
      </c>
      <c r="E17" s="4" t="str">
        <f>IF(E15&lt;&gt;"",IF(E16&lt;(A2*3),E16+1,""),"")</f>
        <v/>
      </c>
      <c r="F17" s="4" t="str">
        <f>IF(F15&lt;&gt;"",IF(F16&lt;(A2*4),F16+1,""),"")</f>
        <v/>
      </c>
      <c r="G17" s="4" t="str">
        <f>IF(G15&lt;&gt;"",IF(G16&lt;(A2*5),G16+1,""),"")</f>
        <v/>
      </c>
      <c r="H17" s="4" t="str">
        <f>IF(H15&lt;&gt;"",IF(H16&lt;(A2*6),H16+1,""),"")</f>
        <v/>
      </c>
      <c r="I17" s="4" t="str">
        <f>IF(I15&lt;&gt;"",IF(I16&lt;(A2*7),I16+1,""),"")</f>
        <v/>
      </c>
      <c r="J17" s="4" t="str">
        <f>IF(J15&lt;&gt;"",IF(J16&lt;(A2*8),J16+1,""),"")</f>
        <v/>
      </c>
      <c r="K17" s="4" t="str">
        <f>IF(K15&lt;&gt;"",IF(K16&lt;(A2*9),K16+1,""),"")</f>
        <v/>
      </c>
      <c r="L17" s="4" t="str">
        <f>IF(L15&lt;&gt;"",IF(L16&lt;(A2*10),L16+1,""),"")</f>
        <v/>
      </c>
      <c r="M17" s="4" t="str">
        <f>IF(M15&lt;&gt;"",IF(M16&lt;(A2*11),M16+1,""),"")</f>
        <v/>
      </c>
      <c r="N17" s="4" t="str">
        <f>IF(N15&lt;&gt;"",IF(N16&lt;(A2*12),N16+1,""),"")</f>
        <v/>
      </c>
    </row>
    <row r="18" spans="3:14" x14ac:dyDescent="0.2">
      <c r="C18" s="4" t="str">
        <f>IF(C16&lt;&gt;"",IF(C17&lt;A2,C17+1,""),"")</f>
        <v/>
      </c>
      <c r="D18" s="4" t="str">
        <f>IF(D16&lt;&gt;"",IF(D17&lt;(A2*2),D17+1,""),"")</f>
        <v/>
      </c>
      <c r="E18" s="4" t="str">
        <f>IF(E16&lt;&gt;"",IF(E17&lt;(A2*3),E17+1,""),"")</f>
        <v/>
      </c>
      <c r="F18" s="4" t="str">
        <f>IF(F16&lt;&gt;"",IF(F17&lt;(A2*4),F17+1,""),"")</f>
        <v/>
      </c>
      <c r="G18" s="4" t="str">
        <f>IF(G16&lt;&gt;"",IF(G17&lt;(A2*5),G17+1,""),"")</f>
        <v/>
      </c>
      <c r="H18" s="4" t="str">
        <f>IF(H16&lt;&gt;"",IF(H17&lt;(A2*6),H17+1,""),"")</f>
        <v/>
      </c>
      <c r="I18" s="4" t="str">
        <f>IF(I16&lt;&gt;"",IF(I17&lt;(A2*7),I17+1,""),"")</f>
        <v/>
      </c>
      <c r="J18" s="4" t="str">
        <f>IF(J16&lt;&gt;"",IF(J17&lt;(A2*8),J17+1,""),"")</f>
        <v/>
      </c>
      <c r="K18" s="4" t="str">
        <f>IF(K16&lt;&gt;"",IF(K17&lt;(A2*9),K17+1,""),"")</f>
        <v/>
      </c>
      <c r="L18" s="4" t="str">
        <f>IF(L16&lt;&gt;"",IF(L17&lt;(A2*10),L17+1,""),"")</f>
        <v/>
      </c>
      <c r="M18" s="4" t="str">
        <f>IF(M16&lt;&gt;"",IF(M17&lt;(A2*11),M17+1,""),"")</f>
        <v/>
      </c>
      <c r="N18" s="4" t="str">
        <f>IF(N16&lt;&gt;"",IF(N17&lt;(A2*12),N17+1,""),"")</f>
        <v/>
      </c>
    </row>
    <row r="19" spans="3:14" x14ac:dyDescent="0.2">
      <c r="C19" s="4" t="str">
        <f>IF(C17&lt;&gt;"",IF(C18&lt;A2,C18+1,""),"")</f>
        <v/>
      </c>
      <c r="D19" s="4" t="str">
        <f>IF(D17&lt;&gt;"",IF(D18&lt;(A2*2),D18+1,""),"")</f>
        <v/>
      </c>
      <c r="E19" s="4" t="str">
        <f>IF(E17&lt;&gt;"",IF(E18&lt;(A2*3),E18+1,""),"")</f>
        <v/>
      </c>
      <c r="F19" s="4" t="str">
        <f>IF(F17&lt;&gt;"",IF(F18&lt;(A2*4),F18+1,""),"")</f>
        <v/>
      </c>
      <c r="G19" s="4" t="str">
        <f>IF(G17&lt;&gt;"",IF(G18&lt;(A2*5),G18+1,""),"")</f>
        <v/>
      </c>
      <c r="H19" s="4" t="str">
        <f>IF(H17&lt;&gt;"",IF(H18&lt;(A2*6),H18+1,""),"")</f>
        <v/>
      </c>
      <c r="I19" s="4" t="str">
        <f>IF(I17&lt;&gt;"",IF(I18&lt;(A2*7),I18+1,""),"")</f>
        <v/>
      </c>
      <c r="J19" s="4" t="str">
        <f>IF(J17&lt;&gt;"",IF(J18&lt;(A2*8),J18+1,""),"")</f>
        <v/>
      </c>
      <c r="K19" s="4" t="str">
        <f>IF(K17&lt;&gt;"",IF(K18&lt;(A2*9),K18+1,""),"")</f>
        <v/>
      </c>
      <c r="L19" s="4" t="str">
        <f>IF(L17&lt;&gt;"",IF(L18&lt;(A2*10),L18+1,""),"")</f>
        <v/>
      </c>
      <c r="M19" s="4" t="str">
        <f>IF(M17&lt;&gt;"",IF(M18&lt;(A2*11),M18+1,""),"")</f>
        <v/>
      </c>
      <c r="N19" s="4" t="str">
        <f>IF(N17&lt;&gt;"",IF(N18&lt;(A2*12),N18+1,""),"")</f>
        <v/>
      </c>
    </row>
    <row r="20" spans="3:14" x14ac:dyDescent="0.2">
      <c r="C20" s="4" t="str">
        <f>IF(C18&lt;&gt;"",IF(C19&lt;A2,C19+1,""),"")</f>
        <v/>
      </c>
      <c r="D20" s="4" t="str">
        <f>IF(D18&lt;&gt;"",IF(D19&lt;(A2*2),D19+1,""),"")</f>
        <v/>
      </c>
      <c r="E20" s="4" t="str">
        <f>IF(E18&lt;&gt;"",IF(E19&lt;(A2*3),E19+1,""),"")</f>
        <v/>
      </c>
      <c r="F20" s="4" t="str">
        <f>IF(F18&lt;&gt;"",IF(F19&lt;(A2*4),F19+1,""),"")</f>
        <v/>
      </c>
      <c r="G20" s="4" t="str">
        <f>IF(G18&lt;&gt;"",IF(G19&lt;(A2*5),G19+1,""),"")</f>
        <v/>
      </c>
      <c r="H20" s="4" t="str">
        <f>IF(H18&lt;&gt;"",IF(H19&lt;(A2*6),H19+1,""),"")</f>
        <v/>
      </c>
      <c r="I20" s="4" t="str">
        <f>IF(I18&lt;&gt;"",IF(I19&lt;(A2*7),I19+1,""),"")</f>
        <v/>
      </c>
      <c r="J20" s="4" t="str">
        <f>IF(J18&lt;&gt;"",IF(J19&lt;(A2*8),J19+1,""),"")</f>
        <v/>
      </c>
      <c r="K20" s="4" t="str">
        <f>IF(K18&lt;&gt;"",IF(K19&lt;(A2*9),K19+1,""),"")</f>
        <v/>
      </c>
      <c r="L20" s="4" t="str">
        <f>IF(L18&lt;&gt;"",IF(L19&lt;(A2*10),L19+1,""),"")</f>
        <v/>
      </c>
      <c r="M20" s="4" t="str">
        <f>IF(M18&lt;&gt;"",IF(M19&lt;(A2*11),M19+1,""),"")</f>
        <v/>
      </c>
      <c r="N20" s="4" t="str">
        <f>IF(N18&lt;&gt;"",IF(N19&lt;(A2*12),N19+1,""),"")</f>
        <v/>
      </c>
    </row>
    <row r="21" spans="3:14" x14ac:dyDescent="0.2">
      <c r="C21" s="4" t="str">
        <f>IF(C19&lt;&gt;"",IF(C20&lt;A2,C20+1,""),"")</f>
        <v/>
      </c>
      <c r="D21" s="4" t="str">
        <f>IF(D19&lt;&gt;"",IF(D20&lt;(A2*2),D20+1,""),"")</f>
        <v/>
      </c>
      <c r="E21" s="4" t="str">
        <f>IF(E19&lt;&gt;"",IF(E20&lt;(A2*3),E20+1,""),"")</f>
        <v/>
      </c>
      <c r="F21" s="4" t="str">
        <f>IF(F19&lt;&gt;"",IF(F20&lt;(A2*4),F20+1,""),"")</f>
        <v/>
      </c>
      <c r="G21" s="4" t="str">
        <f>IF(G19&lt;&gt;"",IF(G20&lt;(A2*5),G20+1,""),"")</f>
        <v/>
      </c>
      <c r="H21" s="4" t="str">
        <f>IF(H19&lt;&gt;"",IF(H20&lt;(A2*6),H20+1,""),"")</f>
        <v/>
      </c>
      <c r="I21" s="4" t="str">
        <f>IF(I19&lt;&gt;"",IF(I20&lt;(A2*7),I20+1,""),"")</f>
        <v/>
      </c>
      <c r="J21" s="4" t="str">
        <f>IF(J19&lt;&gt;"",IF(J20&lt;(A2*8),J20+1,""),"")</f>
        <v/>
      </c>
      <c r="K21" s="4" t="str">
        <f>IF(K19&lt;&gt;"",IF(K20&lt;(A2*9),K20+1,""),"")</f>
        <v/>
      </c>
      <c r="L21" s="4" t="str">
        <f>IF(L19&lt;&gt;"",IF(L20&lt;(A2*10),L20+1,""),"")</f>
        <v/>
      </c>
      <c r="M21" s="4" t="str">
        <f>IF(M19&lt;&gt;"",IF(M20&lt;(A2*11),M20+1,""),"")</f>
        <v/>
      </c>
      <c r="N21" s="4" t="str">
        <f>IF(N19&lt;&gt;"",IF(N20&lt;(A2*12),N20+1,""),"")</f>
        <v/>
      </c>
    </row>
    <row r="22" spans="3:14" x14ac:dyDescent="0.2">
      <c r="C22" s="4" t="str">
        <f>IF(C20&lt;&gt;"",IF(C21&lt;A2,C21+1,""),"")</f>
        <v/>
      </c>
      <c r="D22" s="4" t="str">
        <f>IF(D20&lt;&gt;"",IF(D21&lt;(A2*2),D21+1,""),"")</f>
        <v/>
      </c>
      <c r="E22" s="4" t="str">
        <f>IF(E20&lt;&gt;"",IF(E21&lt;(A2*3),E21+1,""),"")</f>
        <v/>
      </c>
      <c r="F22" s="4" t="str">
        <f>IF(F20&lt;&gt;"",IF(F21&lt;(A2*4),F21+1,""),"")</f>
        <v/>
      </c>
      <c r="G22" s="4" t="str">
        <f>IF(G20&lt;&gt;"",IF(G21&lt;(A2*5),G21+1,""),"")</f>
        <v/>
      </c>
      <c r="H22" s="4" t="str">
        <f>IF(H20&lt;&gt;"",IF(H21&lt;(A2*6),H21+1,""),"")</f>
        <v/>
      </c>
      <c r="I22" s="4" t="str">
        <f>IF(I20&lt;&gt;"",IF(I21&lt;(A2*7),I21+1,""),"")</f>
        <v/>
      </c>
      <c r="J22" s="4" t="str">
        <f>IF(J20&lt;&gt;"",IF(J21&lt;(A2*8),J21+1,""),"")</f>
        <v/>
      </c>
      <c r="K22" s="4" t="str">
        <f>IF(K20&lt;&gt;"",IF(K21&lt;(A2*9),K21+1,""),"")</f>
        <v/>
      </c>
      <c r="L22" s="4" t="str">
        <f>IF(L20&lt;&gt;"",IF(L21&lt;(A2*10),L21+1,""),"")</f>
        <v/>
      </c>
      <c r="M22" s="4" t="str">
        <f>IF(M20&lt;&gt;"",IF(M21&lt;(A2*11),M21+1,""),"")</f>
        <v/>
      </c>
      <c r="N22" s="4" t="str">
        <f>IF(N20&lt;&gt;"",IF(N21&lt;(A2*12),N21+1,""),"")</f>
        <v/>
      </c>
    </row>
    <row r="23" spans="3:14" x14ac:dyDescent="0.2">
      <c r="C23" s="4" t="str">
        <f>IF(C21&lt;&gt;"",IF(C22&lt;A2,C22+1,""),"")</f>
        <v/>
      </c>
      <c r="D23" s="4" t="str">
        <f>IF(D21&lt;&gt;"",IF(D22&lt;(A2*2),D22+1,""),"")</f>
        <v/>
      </c>
      <c r="E23" s="4" t="str">
        <f>IF(E21&lt;&gt;"",IF(E22&lt;(A2*3),E22+1,""),"")</f>
        <v/>
      </c>
      <c r="F23" s="4" t="str">
        <f>IF(F21&lt;&gt;"",IF(F22&lt;(A2*4),F22+1,""),"")</f>
        <v/>
      </c>
      <c r="G23" s="4" t="str">
        <f>IF(G21&lt;&gt;"",IF(G22&lt;(A2*5),G22+1,""),"")</f>
        <v/>
      </c>
      <c r="H23" s="4" t="str">
        <f>IF(H21&lt;&gt;"",IF(H22&lt;(A2*6),H22+1,""),"")</f>
        <v/>
      </c>
      <c r="I23" s="4" t="str">
        <f>IF(I21&lt;&gt;"",IF(I22&lt;(A2*7),I22+1,""),"")</f>
        <v/>
      </c>
      <c r="J23" s="4" t="str">
        <f>IF(J21&lt;&gt;"",IF(J22&lt;(A2*8),J22+1,""),"")</f>
        <v/>
      </c>
      <c r="K23" s="4" t="str">
        <f>IF(K21&lt;&gt;"",IF(K22&lt;(A2*9),K22+1,""),"")</f>
        <v/>
      </c>
      <c r="L23" s="4" t="str">
        <f>IF(L21&lt;&gt;"",IF(L22&lt;(A2*10),L22+1,""),"")</f>
        <v/>
      </c>
      <c r="M23" s="4" t="str">
        <f>IF(M21&lt;&gt;"",IF(M22&lt;(A2*11),M22+1,""),"")</f>
        <v/>
      </c>
      <c r="N23" s="4" t="str">
        <f>IF(N21&lt;&gt;"",IF(N22&lt;(A2*12),N22+1,""),"")</f>
        <v/>
      </c>
    </row>
    <row r="24" spans="3:14" x14ac:dyDescent="0.2">
      <c r="C24" s="4" t="str">
        <f>IF(C22&lt;&gt;"",IF(C23&lt;A2,C23+1,""),"")</f>
        <v/>
      </c>
      <c r="D24" s="4" t="str">
        <f>IF(D22&lt;&gt;"",IF(D23&lt;(A2*2),D23+1,""),"")</f>
        <v/>
      </c>
      <c r="E24" s="4" t="str">
        <f>IF(E22&lt;&gt;"",IF(E23&lt;(A2*3),E23+1,""),"")</f>
        <v/>
      </c>
      <c r="F24" s="4" t="str">
        <f>IF(F22&lt;&gt;"",IF(F23&lt;(A2*4),F23+1,""),"")</f>
        <v/>
      </c>
      <c r="G24" s="4" t="str">
        <f>IF(G22&lt;&gt;"",IF(G23&lt;(A2*5),G23+1,""),"")</f>
        <v/>
      </c>
      <c r="H24" s="4" t="str">
        <f>IF(H22&lt;&gt;"",IF(H23&lt;(A2*6),H23+1,""),"")</f>
        <v/>
      </c>
      <c r="I24" s="4" t="str">
        <f>IF(I22&lt;&gt;"",IF(I23&lt;(A2*7),I23+1,""),"")</f>
        <v/>
      </c>
      <c r="J24" s="4" t="str">
        <f>IF(J22&lt;&gt;"",IF(J23&lt;(A2*8),J23+1,""),"")</f>
        <v/>
      </c>
      <c r="K24" s="4" t="str">
        <f>IF(K22&lt;&gt;"",IF(K23&lt;(A2*9),K23+1,""),"")</f>
        <v/>
      </c>
      <c r="L24" s="4" t="str">
        <f>IF(L22&lt;&gt;"",IF(L23&lt;(A2*10),L23+1,""),"")</f>
        <v/>
      </c>
      <c r="M24" s="4" t="str">
        <f>IF(M22&lt;&gt;"",IF(M23&lt;(A2*11),M23+1,""),"")</f>
        <v/>
      </c>
      <c r="N24" s="4" t="str">
        <f>IF(N22&lt;&gt;"",IF(N23&lt;(A2*12),N23+1,""),"")</f>
        <v/>
      </c>
    </row>
    <row r="25" spans="3:14" x14ac:dyDescent="0.2">
      <c r="C25" s="4" t="str">
        <f>IF(C23&lt;&gt;"",IF(C24&lt;A2,C24+1,""),"")</f>
        <v/>
      </c>
      <c r="D25" s="4" t="str">
        <f>IF(D23&lt;&gt;"",IF(D24&lt;(A2*2),D24+1,""),"")</f>
        <v/>
      </c>
      <c r="E25" s="4" t="str">
        <f>IF(E23&lt;&gt;"",IF(E24&lt;(A2*3),E24+1,""),"")</f>
        <v/>
      </c>
      <c r="F25" s="4" t="str">
        <f>IF(F23&lt;&gt;"",IF(F24&lt;(A2*4),F24+1,""),"")</f>
        <v/>
      </c>
      <c r="G25" s="4" t="str">
        <f>IF(G23&lt;&gt;"",IF(G24&lt;(A2*5),G24+1,""),"")</f>
        <v/>
      </c>
      <c r="H25" s="4" t="str">
        <f>IF(H23&lt;&gt;"",IF(H24&lt;(A2*6),H24+1,""),"")</f>
        <v/>
      </c>
      <c r="I25" s="4" t="str">
        <f>IF(I23&lt;&gt;"",IF(I24&lt;(A2*7),I24+1,""),"")</f>
        <v/>
      </c>
      <c r="J25" s="4" t="str">
        <f>IF(J23&lt;&gt;"",IF(J24&lt;(A2*8),J24+1,""),"")</f>
        <v/>
      </c>
      <c r="K25" s="4" t="str">
        <f>IF(K23&lt;&gt;"",IF(K24&lt;(A2*9),K24+1,""),"")</f>
        <v/>
      </c>
      <c r="L25" s="4" t="str">
        <f>IF(L23&lt;&gt;"",IF(L24&lt;(A2*10),L24+1,""),"")</f>
        <v/>
      </c>
      <c r="M25" s="4" t="str">
        <f>IF(M23&lt;&gt;"",IF(M24&lt;(A2*11),M24+1,""),"")</f>
        <v/>
      </c>
      <c r="N25" s="4" t="str">
        <f>IF(N23&lt;&gt;"",IF(N24&lt;(A2*12),N24+1,""),"")</f>
        <v/>
      </c>
    </row>
    <row r="26" spans="3:14" x14ac:dyDescent="0.2">
      <c r="C26" s="4" t="str">
        <f>IF(C24&lt;&gt;"",IF(C25&lt;A2,C25+1,""),"")</f>
        <v/>
      </c>
      <c r="D26" s="4" t="str">
        <f>IF(D24&lt;&gt;"",IF(D25&lt;(A2*2),D25+1,""),"")</f>
        <v/>
      </c>
      <c r="E26" s="4" t="str">
        <f>IF(E24&lt;&gt;"",IF(E25&lt;(A2*3),E25+1,""),"")</f>
        <v/>
      </c>
      <c r="F26" s="4" t="str">
        <f>IF(F24&lt;&gt;"",IF(F25&lt;(A2*4),F25+1,""),"")</f>
        <v/>
      </c>
      <c r="G26" s="4" t="str">
        <f>IF(G24&lt;&gt;"",IF(G25&lt;(A2*5),G25+1,""),"")</f>
        <v/>
      </c>
      <c r="H26" s="4" t="str">
        <f>IF(H24&lt;&gt;"",IF(H25&lt;(A2*6),H25+1,""),"")</f>
        <v/>
      </c>
      <c r="I26" s="4" t="str">
        <f>IF(I24&lt;&gt;"",IF(I25&lt;(A2*7),I25+1,""),"")</f>
        <v/>
      </c>
      <c r="J26" s="4" t="str">
        <f>IF(J24&lt;&gt;"",IF(J25&lt;(A2*8),J25+1,""),"")</f>
        <v/>
      </c>
      <c r="K26" s="4" t="str">
        <f>IF(K24&lt;&gt;"",IF(K25&lt;(A2*9),K25+1,""),"")</f>
        <v/>
      </c>
      <c r="L26" s="4" t="str">
        <f>IF(L24&lt;&gt;"",IF(L25&lt;(A2*10),L25+1,""),"")</f>
        <v/>
      </c>
      <c r="M26" s="4" t="str">
        <f>IF(M24&lt;&gt;"",IF(M25&lt;(A2*11),M25+1,""),"")</f>
        <v/>
      </c>
      <c r="N26" s="4" t="str">
        <f>IF(N24&lt;&gt;"",IF(N25&lt;(A2*12),N25+1,""),"")</f>
        <v/>
      </c>
    </row>
    <row r="27" spans="3:14" x14ac:dyDescent="0.2">
      <c r="C27" s="4" t="str">
        <f>IF(C25&lt;&gt;"",IF(C26&lt;A2,C26+1,""),"")</f>
        <v/>
      </c>
      <c r="D27" s="4" t="str">
        <f>IF(D25&lt;&gt;"",IF(D26&lt;(A2*2),D26+1,""),"")</f>
        <v/>
      </c>
      <c r="E27" s="4" t="str">
        <f>IF(E25&lt;&gt;"",IF(E26&lt;(A2*3),E26+1,""),"")</f>
        <v/>
      </c>
      <c r="F27" s="4" t="str">
        <f>IF(F25&lt;&gt;"",IF(F26&lt;(A2*4),F26+1,""),"")</f>
        <v/>
      </c>
      <c r="G27" s="4" t="str">
        <f>IF(G25&lt;&gt;"",IF(G26&lt;(A2*5),G26+1,""),"")</f>
        <v/>
      </c>
      <c r="H27" s="4" t="str">
        <f>IF(H25&lt;&gt;"",IF(H26&lt;(A2*6),H26+1,""),"")</f>
        <v/>
      </c>
      <c r="I27" s="4" t="str">
        <f>IF(I25&lt;&gt;"",IF(I26&lt;(A2*7),I26+1,""),"")</f>
        <v/>
      </c>
      <c r="J27" s="4" t="str">
        <f>IF(J25&lt;&gt;"",IF(J26&lt;(A2*8),J26+1,""),"")</f>
        <v/>
      </c>
      <c r="K27" s="4" t="str">
        <f>IF(K25&lt;&gt;"",IF(K26&lt;(A2*9),K26+1,""),"")</f>
        <v/>
      </c>
      <c r="L27" s="4" t="str">
        <f>IF(L25&lt;&gt;"",IF(L26&lt;(A2*10),L26+1,""),"")</f>
        <v/>
      </c>
      <c r="M27" s="4" t="str">
        <f>IF(M25&lt;&gt;"",IF(M26&lt;(A2*11),M26+1,""),"")</f>
        <v/>
      </c>
      <c r="N27" s="4" t="str">
        <f>IF(N25&lt;&gt;"",IF(N26&lt;(A2*12),N26+1,""),"")</f>
        <v/>
      </c>
    </row>
    <row r="28" spans="3:14" x14ac:dyDescent="0.2">
      <c r="C28" s="4" t="str">
        <f>IF(C26&lt;&gt;"",IF(C27&lt;A2,C27+1,""),"")</f>
        <v/>
      </c>
      <c r="D28" s="4" t="str">
        <f>IF(D26&lt;&gt;"",IF(D27&lt;(A2*2),D27+1,""),"")</f>
        <v/>
      </c>
      <c r="E28" s="4" t="str">
        <f>IF(E26&lt;&gt;"",IF(E27&lt;(A2*3),E27+1,""),"")</f>
        <v/>
      </c>
      <c r="F28" s="4" t="str">
        <f>IF(F26&lt;&gt;"",IF(F27&lt;(A2*4),F27+1,""),"")</f>
        <v/>
      </c>
      <c r="G28" s="4" t="str">
        <f>IF(G26&lt;&gt;"",IF(G27&lt;(A2*5),G27+1,""),"")</f>
        <v/>
      </c>
      <c r="H28" s="4" t="str">
        <f>IF(H26&lt;&gt;"",IF(H27&lt;(A2*6),H27+1,""),"")</f>
        <v/>
      </c>
      <c r="I28" s="4" t="str">
        <f>IF(I26&lt;&gt;"",IF(I27&lt;(A2*7),I27+1,""),"")</f>
        <v/>
      </c>
      <c r="J28" s="4" t="str">
        <f>IF(J26&lt;&gt;"",IF(J27&lt;(A2*8),J27+1,""),"")</f>
        <v/>
      </c>
      <c r="K28" s="4" t="str">
        <f>IF(K26&lt;&gt;"",IF(K27&lt;(A2*9),K27+1,""),"")</f>
        <v/>
      </c>
      <c r="L28" s="4" t="str">
        <f>IF(L26&lt;&gt;"",IF(L27&lt;(A2*10),L27+1,""),"")</f>
        <v/>
      </c>
      <c r="M28" s="4" t="str">
        <f>IF(M26&lt;&gt;"",IF(M27&lt;(A2*11),M27+1,""),"")</f>
        <v/>
      </c>
      <c r="N28" s="4" t="str">
        <f>IF(N26&lt;&gt;"",IF(N27&lt;(A2*12),N27+1,""),"")</f>
        <v/>
      </c>
    </row>
    <row r="29" spans="3:14" x14ac:dyDescent="0.2">
      <c r="C29" s="4" t="str">
        <f>IF(C27&lt;&gt;"",IF(C28&lt;A2,C28+1,""),"")</f>
        <v/>
      </c>
      <c r="D29" s="4" t="str">
        <f>IF(D27&lt;&gt;"",IF(D28&lt;(A2*2),D28+1,""),"")</f>
        <v/>
      </c>
      <c r="E29" s="4" t="str">
        <f>IF(E27&lt;&gt;"",IF(E28&lt;(A2*3),E28+1,""),"")</f>
        <v/>
      </c>
      <c r="F29" s="4" t="str">
        <f>IF(F27&lt;&gt;"",IF(F28&lt;(A2*4),F28+1,""),"")</f>
        <v/>
      </c>
      <c r="G29" s="4" t="str">
        <f>IF(G27&lt;&gt;"",IF(G28&lt;(A2*5),G28+1,""),"")</f>
        <v/>
      </c>
      <c r="H29" s="4" t="str">
        <f>IF(H27&lt;&gt;"",IF(H28&lt;(A2*6),H28+1,""),"")</f>
        <v/>
      </c>
      <c r="I29" s="4" t="str">
        <f>IF(I27&lt;&gt;"",IF(I28&lt;(A2*7),I28+1,""),"")</f>
        <v/>
      </c>
      <c r="J29" s="4" t="str">
        <f>IF(J27&lt;&gt;"",IF(J28&lt;(A2*8),J28+1,""),"")</f>
        <v/>
      </c>
      <c r="K29" s="4" t="str">
        <f>IF(K27&lt;&gt;"",IF(K28&lt;(A2*9),K28+1,""),"")</f>
        <v/>
      </c>
      <c r="L29" s="4" t="str">
        <f>IF(L27&lt;&gt;"",IF(L28&lt;(A2*10),L28+1,""),"")</f>
        <v/>
      </c>
      <c r="M29" s="4" t="str">
        <f>IF(M27&lt;&gt;"",IF(M28&lt;(A2*11),M28+1,""),"")</f>
        <v/>
      </c>
      <c r="N29" s="4" t="str">
        <f>IF(N27&lt;&gt;"",IF(N28&lt;(A2*12),N28+1,""),"")</f>
        <v/>
      </c>
    </row>
    <row r="30" spans="3:14" x14ac:dyDescent="0.2">
      <c r="C30" s="4" t="str">
        <f>IF(C28&lt;&gt;"",IF(C29&lt;A2,C29+1,""),"")</f>
        <v/>
      </c>
      <c r="D30" s="4" t="str">
        <f>IF(D28&lt;&gt;"",IF(D29&lt;(A2*2),D29+1,""),"")</f>
        <v/>
      </c>
      <c r="E30" s="4" t="str">
        <f>IF(E28&lt;&gt;"",IF(E29&lt;(A2*3),E29+1,""),"")</f>
        <v/>
      </c>
      <c r="F30" s="4" t="str">
        <f>IF(F28&lt;&gt;"",IF(F29&lt;(A2*4),F29+1,""),"")</f>
        <v/>
      </c>
      <c r="G30" s="4" t="str">
        <f>IF(G28&lt;&gt;"",IF(G29&lt;(A2*5),G29+1,""),"")</f>
        <v/>
      </c>
      <c r="H30" s="4" t="str">
        <f>IF(H28&lt;&gt;"",IF(H29&lt;(A2*6),H29+1,""),"")</f>
        <v/>
      </c>
      <c r="I30" s="4" t="str">
        <f>IF(I28&lt;&gt;"",IF(I29&lt;(A2*7),I29+1,""),"")</f>
        <v/>
      </c>
      <c r="J30" s="4" t="str">
        <f>IF(J28&lt;&gt;"",IF(J29&lt;(A2*8),J29+1,""),"")</f>
        <v/>
      </c>
      <c r="K30" s="4" t="str">
        <f>IF(K28&lt;&gt;"",IF(K29&lt;(A2*9),K29+1,""),"")</f>
        <v/>
      </c>
      <c r="L30" s="4" t="str">
        <f>IF(L28&lt;&gt;"",IF(L29&lt;(A2*10),L29+1,""),"")</f>
        <v/>
      </c>
      <c r="M30" s="4" t="str">
        <f>IF(M28&lt;&gt;"",IF(M29&lt;(A2*11),M29+1,""),"")</f>
        <v/>
      </c>
      <c r="N30" s="4" t="str">
        <f>IF(N28&lt;&gt;"",IF(N29&lt;(A2*12),N29+1,""),"")</f>
        <v/>
      </c>
    </row>
    <row r="31" spans="3:14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3:14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5" spans="3:3" x14ac:dyDescent="0.2">
      <c r="C35" s="2" t="str">
        <f t="shared" ref="C32:C47" si="0">IF(C8&lt;&gt;"",IF(C5/C6&gt;1,"1",""),"")</f>
        <v/>
      </c>
    </row>
    <row r="36" spans="3:3" x14ac:dyDescent="0.2">
      <c r="C36" s="2" t="str">
        <f t="shared" si="0"/>
        <v/>
      </c>
    </row>
    <row r="37" spans="3:3" x14ac:dyDescent="0.2">
      <c r="C37" s="2" t="str">
        <f t="shared" si="0"/>
        <v/>
      </c>
    </row>
    <row r="38" spans="3:3" x14ac:dyDescent="0.2">
      <c r="C38" s="2" t="str">
        <f t="shared" si="0"/>
        <v/>
      </c>
    </row>
    <row r="39" spans="3:3" x14ac:dyDescent="0.2">
      <c r="C39" s="2" t="str">
        <f t="shared" si="0"/>
        <v/>
      </c>
    </row>
    <row r="40" spans="3:3" x14ac:dyDescent="0.2">
      <c r="C40" s="2" t="str">
        <f t="shared" si="0"/>
        <v/>
      </c>
    </row>
    <row r="41" spans="3:3" x14ac:dyDescent="0.2">
      <c r="C41" s="2" t="str">
        <f t="shared" si="0"/>
        <v/>
      </c>
    </row>
    <row r="42" spans="3:3" x14ac:dyDescent="0.2">
      <c r="C42" s="2" t="str">
        <f t="shared" si="0"/>
        <v/>
      </c>
    </row>
    <row r="43" spans="3:3" x14ac:dyDescent="0.2">
      <c r="C43" s="2" t="str">
        <f t="shared" si="0"/>
        <v/>
      </c>
    </row>
    <row r="44" spans="3:3" x14ac:dyDescent="0.2">
      <c r="C44" s="2" t="str">
        <f t="shared" si="0"/>
        <v/>
      </c>
    </row>
    <row r="45" spans="3:3" x14ac:dyDescent="0.2">
      <c r="C45" s="2" t="str">
        <f t="shared" si="0"/>
        <v/>
      </c>
    </row>
    <row r="46" spans="3:3" x14ac:dyDescent="0.2">
      <c r="C46" s="2" t="str">
        <f t="shared" si="0"/>
        <v/>
      </c>
    </row>
    <row r="47" spans="3:3" x14ac:dyDescent="0.2">
      <c r="C47" s="2" t="str">
        <f t="shared" si="0"/>
        <v/>
      </c>
    </row>
  </sheetData>
  <sheetProtection password="CFAF" sheet="1" objects="1" scenario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2015-11-08T03:13:55Z</dcterms:created>
  <dcterms:modified xsi:type="dcterms:W3CDTF">2015-11-09T06:08:49Z</dcterms:modified>
</cp:coreProperties>
</file>